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iy.golovachev\OneDrive - ООО ЭЛЕКТРОННЫЕ КОММУНИКАЦИИ\Проект dwh\Исходные коды\Скрипты\Выгрузка данных\"/>
    </mc:Choice>
  </mc:AlternateContent>
  <xr:revisionPtr revIDLastSave="195" documentId="4C55387DDC0812B17FDDC82A075D666477EFB1A0" xr6:coauthVersionLast="21" xr6:coauthVersionMax="21" xr10:uidLastSave="{A4A9BB59-3BB1-4143-B668-46249DE556A8}"/>
  <bookViews>
    <workbookView xWindow="0" yWindow="0" windowWidth="20490" windowHeight="7530" tabRatio="727" xr2:uid="{BD35E3A2-1E70-4DEA-8C78-2DA681E277BA}"/>
  </bookViews>
  <sheets>
    <sheet name="Покупатели (сети)" sheetId="2" r:id="rId1"/>
    <sheet name="Продавцы (поставщики)" sheetId="4" r:id="rId2"/>
    <sheet name="Продавцы (для x5)" sheetId="6" r:id="rId3"/>
    <sheet name="Постав.(детально)" sheetId="8" r:id="rId4"/>
    <sheet name="Постав.(дет)Свод" sheetId="11" r:id="rId5"/>
    <sheet name="sql" sheetId="5" r:id="rId6"/>
  </sheets>
  <definedNames>
    <definedName name="ExternalData_1" localSheetId="0" hidden="1">'Покупатели (сети)'!$A$1:$H$166</definedName>
    <definedName name="ExternalData_1" localSheetId="3" hidden="1">'Постав.(детально)'!$A$1:$I$6627</definedName>
    <definedName name="ExternalData_2" localSheetId="2" hidden="1">'Продавцы (для x5)'!$A$1:$H$916</definedName>
    <definedName name="ExternalData_2" localSheetId="1" hidden="1">'Продавцы (поставщики)'!$A$1:$H$2254</definedName>
  </definedNames>
  <calcPr calcId="171027"/>
  <pivotCaches>
    <pivotCache cacheId="0" r:id="rId7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01" i="8" l="1"/>
  <c r="J3524" i="8"/>
  <c r="J3522" i="8"/>
  <c r="J3469" i="8"/>
  <c r="J3475" i="8"/>
  <c r="J3478" i="8"/>
  <c r="J3512" i="8"/>
  <c r="J3504" i="8"/>
  <c r="J3505" i="8"/>
  <c r="J3481" i="8"/>
  <c r="J3482" i="8"/>
  <c r="J3483" i="8"/>
  <c r="J3484" i="8"/>
  <c r="J6593" i="8"/>
  <c r="J6584" i="8"/>
  <c r="J6582" i="8"/>
  <c r="J6564" i="8"/>
  <c r="J6565" i="8"/>
  <c r="J6559" i="8"/>
  <c r="J6560" i="8"/>
  <c r="J6556" i="8"/>
  <c r="J6551" i="8"/>
  <c r="J6542" i="8"/>
  <c r="J6543" i="8"/>
  <c r="J30" i="8"/>
  <c r="J6544" i="8"/>
  <c r="J6545" i="8"/>
  <c r="J6540" i="8"/>
  <c r="J6537" i="8"/>
  <c r="J6536" i="8"/>
  <c r="J76" i="8"/>
  <c r="J6515" i="8"/>
  <c r="J77" i="8"/>
  <c r="J6512" i="8"/>
  <c r="J6501" i="8"/>
  <c r="J6497" i="8"/>
  <c r="J6498" i="8"/>
  <c r="J6491" i="8"/>
  <c r="J516" i="8"/>
  <c r="J6475" i="8"/>
  <c r="J517" i="8"/>
  <c r="J6476" i="8"/>
  <c r="J108" i="8"/>
  <c r="J6477" i="8"/>
  <c r="J114" i="8"/>
  <c r="J6478" i="8"/>
  <c r="J6470" i="8"/>
  <c r="J123" i="8"/>
  <c r="J124" i="8"/>
  <c r="J125" i="8"/>
  <c r="J6467" i="8"/>
  <c r="J6464" i="8"/>
  <c r="J6457" i="8"/>
  <c r="J6458" i="8"/>
  <c r="J6454" i="8"/>
  <c r="J6451" i="8"/>
  <c r="J6448" i="8"/>
  <c r="J140" i="8"/>
  <c r="J144" i="8"/>
  <c r="J145" i="8"/>
  <c r="J150" i="8"/>
  <c r="J161" i="8"/>
  <c r="J190" i="8"/>
  <c r="J6438" i="8"/>
  <c r="J233" i="8"/>
  <c r="J160" i="8"/>
  <c r="J6437" i="8"/>
  <c r="J6434" i="8"/>
  <c r="J165" i="8"/>
  <c r="J166" i="8"/>
  <c r="J167" i="8"/>
  <c r="J171" i="8"/>
  <c r="J172" i="8"/>
  <c r="J176" i="8"/>
  <c r="J6421" i="8"/>
  <c r="J6419" i="8"/>
  <c r="J6417" i="8"/>
  <c r="J188" i="8"/>
  <c r="J189" i="8"/>
  <c r="J193" i="8"/>
  <c r="J194" i="8"/>
  <c r="J195" i="8"/>
  <c r="J196" i="8"/>
  <c r="J208" i="8"/>
  <c r="J211" i="8"/>
  <c r="J220" i="8"/>
  <c r="J223" i="8"/>
  <c r="J225" i="8"/>
  <c r="J226" i="8"/>
  <c r="J6385" i="8"/>
  <c r="J229" i="8"/>
  <c r="J232" i="8"/>
  <c r="J6386" i="8"/>
  <c r="J6383" i="8"/>
  <c r="J238" i="8"/>
  <c r="J243" i="8"/>
  <c r="J6381" i="8"/>
  <c r="J6412" i="8"/>
  <c r="J6393" i="8"/>
  <c r="J6376" i="8"/>
  <c r="J261" i="8"/>
  <c r="J272" i="8"/>
  <c r="J273" i="8"/>
  <c r="J6377" i="8"/>
  <c r="J6374" i="8"/>
  <c r="J264" i="8"/>
  <c r="J265" i="8"/>
  <c r="J6373" i="8"/>
  <c r="J281" i="8"/>
  <c r="J282" i="8"/>
  <c r="J6365" i="8"/>
  <c r="J6363" i="8"/>
  <c r="J284" i="8"/>
  <c r="J287" i="8"/>
  <c r="J288" i="8"/>
  <c r="J6356" i="8"/>
  <c r="J6357" i="8"/>
  <c r="J291" i="8"/>
  <c r="J292" i="8"/>
  <c r="J6332" i="8"/>
  <c r="J304" i="8"/>
  <c r="J314" i="8"/>
  <c r="J6333" i="8"/>
  <c r="J6334" i="8"/>
  <c r="J6335" i="8"/>
  <c r="J329" i="8"/>
  <c r="J6330" i="8"/>
  <c r="J6327" i="8"/>
  <c r="J6313" i="8"/>
  <c r="J6312" i="8"/>
  <c r="J336" i="8"/>
  <c r="J6303" i="8"/>
  <c r="J6" i="8"/>
  <c r="J339" i="8"/>
  <c r="J344" i="8"/>
  <c r="J6297" i="8"/>
  <c r="J352" i="8"/>
  <c r="J353" i="8"/>
  <c r="J6287" i="8"/>
  <c r="J6288" i="8"/>
  <c r="J6289" i="8"/>
  <c r="J355" i="8"/>
  <c r="J366" i="8"/>
  <c r="J364" i="8"/>
  <c r="J367" i="8"/>
  <c r="J6285" i="8"/>
  <c r="J377" i="8"/>
  <c r="J380" i="8"/>
  <c r="J6266" i="8"/>
  <c r="J6264" i="8"/>
  <c r="J381" i="8"/>
  <c r="J382" i="8"/>
  <c r="J383" i="8"/>
  <c r="J6259" i="8"/>
  <c r="J396" i="8"/>
  <c r="J6260" i="8"/>
  <c r="J6252" i="8"/>
  <c r="J400" i="8"/>
  <c r="J6253" i="8"/>
  <c r="J409" i="8"/>
  <c r="J410" i="8"/>
  <c r="J6254" i="8"/>
  <c r="J415" i="8"/>
  <c r="J419" i="8"/>
  <c r="J6246" i="8"/>
  <c r="J422" i="8"/>
  <c r="J6247" i="8"/>
  <c r="J6241" i="8"/>
  <c r="J6242" i="8"/>
  <c r="J6243" i="8"/>
  <c r="J6236" i="8"/>
  <c r="J6235" i="8"/>
  <c r="J6228" i="8"/>
  <c r="J6222" i="8"/>
  <c r="J6221" i="8"/>
  <c r="J6219" i="8"/>
  <c r="J6216" i="8"/>
  <c r="J446" i="8"/>
  <c r="J450" i="8"/>
  <c r="J454" i="8"/>
  <c r="J6206" i="8"/>
  <c r="J6207" i="8"/>
  <c r="J6198" i="8"/>
  <c r="J457" i="8"/>
  <c r="J6199" i="8"/>
  <c r="J6200" i="8"/>
  <c r="J458" i="8"/>
  <c r="J466" i="8"/>
  <c r="J467" i="8"/>
  <c r="J6175" i="8"/>
  <c r="J475" i="8"/>
  <c r="J477" i="8"/>
  <c r="J6176" i="8"/>
  <c r="J479" i="8"/>
  <c r="J480" i="8"/>
  <c r="J488" i="8"/>
  <c r="J493" i="8"/>
  <c r="J498" i="8"/>
  <c r="J500" i="8"/>
  <c r="J504" i="8"/>
  <c r="J6148" i="8"/>
  <c r="J6149" i="8"/>
  <c r="J506" i="8"/>
  <c r="J507" i="8"/>
  <c r="J6138" i="8"/>
  <c r="J515" i="8"/>
  <c r="J525" i="8"/>
  <c r="J6113" i="8"/>
  <c r="J6114" i="8"/>
  <c r="J542" i="8"/>
  <c r="J551" i="8"/>
  <c r="J552" i="8"/>
  <c r="J553" i="8"/>
  <c r="J549" i="8"/>
  <c r="J6096" i="8"/>
  <c r="J571" i="8"/>
  <c r="J6081" i="8"/>
  <c r="J577" i="8"/>
  <c r="J581" i="8"/>
  <c r="J586" i="8"/>
  <c r="J587" i="8"/>
  <c r="J589" i="8"/>
  <c r="J6070" i="8"/>
  <c r="J6057" i="8"/>
  <c r="J6058" i="8"/>
  <c r="J602" i="8"/>
  <c r="J6055" i="8"/>
  <c r="J610" i="8"/>
  <c r="J617" i="8"/>
  <c r="J618" i="8"/>
  <c r="J6039" i="8"/>
  <c r="J6040" i="8"/>
  <c r="J6033" i="8"/>
  <c r="J6032" i="8"/>
  <c r="J6030" i="8"/>
  <c r="J631" i="8"/>
  <c r="J632" i="8"/>
  <c r="J633" i="8"/>
  <c r="J637" i="8"/>
  <c r="J638" i="8"/>
  <c r="J639" i="8"/>
  <c r="J640" i="8"/>
  <c r="J644" i="8"/>
  <c r="J6017" i="8"/>
  <c r="J6010" i="8"/>
  <c r="J6008" i="8"/>
  <c r="J655" i="8"/>
  <c r="J656" i="8"/>
  <c r="J657" i="8"/>
  <c r="J6014" i="8"/>
  <c r="J6002" i="8"/>
  <c r="J665" i="8"/>
  <c r="J673" i="8"/>
  <c r="J5993" i="8"/>
  <c r="J674" i="8"/>
  <c r="J5987" i="8"/>
  <c r="J5980" i="8"/>
  <c r="J690" i="8"/>
  <c r="J5973" i="8"/>
  <c r="J695" i="8"/>
  <c r="J696" i="8"/>
  <c r="J702" i="8"/>
  <c r="J744" i="8"/>
  <c r="J5947" i="8"/>
  <c r="J707" i="8"/>
  <c r="J5948" i="8"/>
  <c r="J708" i="8"/>
  <c r="J711" i="8"/>
  <c r="J5949" i="8"/>
  <c r="J5950" i="8"/>
  <c r="J712" i="8"/>
  <c r="J5951" i="8"/>
  <c r="J5952" i="8"/>
  <c r="J5940" i="8"/>
  <c r="J5941" i="8"/>
  <c r="J5942" i="8"/>
  <c r="J5938" i="8"/>
  <c r="J735" i="8"/>
  <c r="J5939" i="8"/>
  <c r="J5933" i="8"/>
  <c r="J5932" i="8"/>
  <c r="J743" i="8"/>
  <c r="J755" i="8"/>
  <c r="J757" i="8"/>
  <c r="J5919" i="8"/>
  <c r="J760" i="8"/>
  <c r="J764" i="8"/>
  <c r="J765" i="8"/>
  <c r="J5902" i="8"/>
  <c r="J771" i="8"/>
  <c r="J772" i="8"/>
  <c r="J5893" i="8"/>
  <c r="J775" i="8"/>
  <c r="J5894" i="8"/>
  <c r="J5895" i="8"/>
  <c r="J5889" i="8"/>
  <c r="J779" i="8"/>
  <c r="J782" i="8"/>
  <c r="J5888" i="8"/>
  <c r="J5887" i="8"/>
  <c r="J784" i="8"/>
  <c r="J791" i="8"/>
  <c r="J792" i="8"/>
  <c r="J793" i="8"/>
  <c r="J796" i="8"/>
  <c r="J797" i="8"/>
  <c r="J5873" i="8"/>
  <c r="J798" i="8"/>
  <c r="J5870" i="8"/>
  <c r="J5869" i="8"/>
  <c r="J805" i="8"/>
  <c r="J812" i="8"/>
  <c r="J815" i="8"/>
  <c r="J5852" i="8"/>
  <c r="J823" i="8"/>
  <c r="J824" i="8"/>
  <c r="J825" i="8"/>
  <c r="J5847" i="8"/>
  <c r="J5848" i="8"/>
  <c r="J5836" i="8"/>
  <c r="J5837" i="8"/>
  <c r="J5838" i="8"/>
  <c r="J5827" i="8"/>
  <c r="J836" i="8"/>
  <c r="J839" i="8"/>
  <c r="J840" i="8"/>
  <c r="J841" i="8"/>
  <c r="J842" i="8"/>
  <c r="J843" i="8"/>
  <c r="J5828" i="8"/>
  <c r="J5829" i="8"/>
  <c r="J5830" i="8"/>
  <c r="J851" i="8"/>
  <c r="J852" i="8"/>
  <c r="J853" i="8"/>
  <c r="J864" i="8"/>
  <c r="J865" i="8"/>
  <c r="J5814" i="8"/>
  <c r="J5813" i="8"/>
  <c r="J5810" i="8"/>
  <c r="J5811" i="8"/>
  <c r="J876" i="8"/>
  <c r="J877" i="8"/>
  <c r="J878" i="8"/>
  <c r="J881" i="8"/>
  <c r="J5800" i="8"/>
  <c r="J882" i="8"/>
  <c r="J898" i="8"/>
  <c r="J5786" i="8"/>
  <c r="J5784" i="8"/>
  <c r="J904" i="8"/>
  <c r="J5780" i="8"/>
  <c r="J5781" i="8"/>
  <c r="J914" i="8"/>
  <c r="J5774" i="8"/>
  <c r="J921" i="8"/>
  <c r="J923" i="8"/>
  <c r="J5768" i="8"/>
  <c r="J931" i="8"/>
  <c r="J932" i="8"/>
  <c r="J5756" i="8"/>
  <c r="J5750" i="8"/>
  <c r="J936" i="8"/>
  <c r="J941" i="8"/>
  <c r="J5747" i="8"/>
  <c r="J5744" i="8"/>
  <c r="J5742" i="8"/>
  <c r="J947" i="8"/>
  <c r="J948" i="8"/>
  <c r="J5731" i="8"/>
  <c r="J5732" i="8"/>
  <c r="J5733" i="8"/>
  <c r="J949" i="8"/>
  <c r="J950" i="8"/>
  <c r="J951" i="8"/>
  <c r="J966" i="8"/>
  <c r="J967" i="8"/>
  <c r="J972" i="8"/>
  <c r="J5717" i="8"/>
  <c r="J977" i="8"/>
  <c r="J5718" i="8"/>
  <c r="J5709" i="8"/>
  <c r="J984" i="8"/>
  <c r="J985" i="8"/>
  <c r="J986" i="8"/>
  <c r="J5699" i="8"/>
  <c r="J1003" i="8"/>
  <c r="J5693" i="8"/>
  <c r="J5694" i="8"/>
  <c r="J1007" i="8"/>
  <c r="J1008" i="8"/>
  <c r="J5688" i="8"/>
  <c r="J5675" i="8"/>
  <c r="J5676" i="8"/>
  <c r="J5677" i="8"/>
  <c r="J1016" i="8"/>
  <c r="J1017" i="8"/>
  <c r="J1018" i="8"/>
  <c r="J1019" i="8"/>
  <c r="J1020" i="8"/>
  <c r="J5678" i="8"/>
  <c r="J5679" i="8"/>
  <c r="J5674" i="8"/>
  <c r="J5670" i="8"/>
  <c r="J5671" i="8"/>
  <c r="J1040" i="8"/>
  <c r="J7" i="8"/>
  <c r="J5663" i="8"/>
  <c r="J1042" i="8"/>
  <c r="J5661" i="8"/>
  <c r="J1049" i="8"/>
  <c r="J1050" i="8"/>
  <c r="J5657" i="8"/>
  <c r="J1057" i="8"/>
  <c r="J5652" i="8"/>
  <c r="J1061" i="8"/>
  <c r="J5648" i="8"/>
  <c r="J1065" i="8"/>
  <c r="J5649" i="8"/>
  <c r="J1066" i="8"/>
  <c r="J1078" i="8"/>
  <c r="J1079" i="8"/>
  <c r="J1080" i="8"/>
  <c r="J5630" i="8"/>
  <c r="J5631" i="8"/>
  <c r="J5627" i="8"/>
  <c r="J1090" i="8"/>
  <c r="J5622" i="8"/>
  <c r="J1091" i="8"/>
  <c r="J5612" i="8"/>
  <c r="J1092" i="8"/>
  <c r="J1100" i="8"/>
  <c r="J1101" i="8"/>
  <c r="J1103" i="8"/>
  <c r="J1104" i="8"/>
  <c r="J5613" i="8"/>
  <c r="J5614" i="8"/>
  <c r="J5605" i="8"/>
  <c r="J1117" i="8"/>
  <c r="J5590" i="8"/>
  <c r="J5591" i="8"/>
  <c r="J5592" i="8"/>
  <c r="J1123" i="8"/>
  <c r="J1124" i="8"/>
  <c r="J5589" i="8"/>
  <c r="J5587" i="8"/>
  <c r="J5582" i="8"/>
  <c r="J5581" i="8"/>
  <c r="J1132" i="8"/>
  <c r="J5574" i="8"/>
  <c r="J5575" i="8"/>
  <c r="J5570" i="8"/>
  <c r="J5569" i="8"/>
  <c r="J5568" i="8"/>
  <c r="J1133" i="8"/>
  <c r="J1134" i="8"/>
  <c r="J1152" i="8"/>
  <c r="J1154" i="8"/>
  <c r="J1155" i="8"/>
  <c r="J5557" i="8"/>
  <c r="J1159" i="8"/>
  <c r="J1163" i="8"/>
  <c r="J1164" i="8"/>
  <c r="J1165" i="8"/>
  <c r="J5550" i="8"/>
  <c r="J1175" i="8"/>
  <c r="J1176" i="8"/>
  <c r="J1177" i="8"/>
  <c r="J1182" i="8"/>
  <c r="J5516" i="8"/>
  <c r="J5517" i="8"/>
  <c r="J5518" i="8"/>
  <c r="J5519" i="8"/>
  <c r="J5520" i="8"/>
  <c r="J5521" i="8"/>
  <c r="J5522" i="8"/>
  <c r="J1198" i="8"/>
  <c r="J12" i="8"/>
  <c r="J1206" i="8"/>
  <c r="J1210" i="8"/>
  <c r="J5508" i="8"/>
  <c r="J6623" i="8"/>
  <c r="J5506" i="8"/>
  <c r="J5507" i="8"/>
  <c r="J5503" i="8"/>
  <c r="J5504" i="8"/>
  <c r="J1217" i="8"/>
  <c r="J1218" i="8"/>
  <c r="J1219" i="8"/>
  <c r="J5499" i="8"/>
  <c r="J1244" i="8"/>
  <c r="J5492" i="8"/>
  <c r="J1245" i="8"/>
  <c r="J1246" i="8"/>
  <c r="J5484" i="8"/>
  <c r="J5476" i="8"/>
  <c r="J5477" i="8"/>
  <c r="J1226" i="8"/>
  <c r="J5478" i="8"/>
  <c r="J5479" i="8"/>
  <c r="J13" i="8"/>
  <c r="J1232" i="8"/>
  <c r="J1241" i="8"/>
  <c r="J5466" i="8"/>
  <c r="J1256" i="8"/>
  <c r="J1260" i="8"/>
  <c r="J1263" i="8"/>
  <c r="J5456" i="8"/>
  <c r="J1268" i="8"/>
  <c r="J1269" i="8"/>
  <c r="J1276" i="8"/>
  <c r="J5446" i="8"/>
  <c r="J1280" i="8"/>
  <c r="J5440" i="8"/>
  <c r="J1288" i="8"/>
  <c r="J5435" i="8"/>
  <c r="J1293" i="8"/>
  <c r="J1294" i="8"/>
  <c r="J1295" i="8"/>
  <c r="J1301" i="8"/>
  <c r="J1302" i="8"/>
  <c r="J1303" i="8"/>
  <c r="J5424" i="8"/>
  <c r="J5421" i="8"/>
  <c r="J5422" i="8"/>
  <c r="J5417" i="8"/>
  <c r="J5414" i="8"/>
  <c r="J5411" i="8"/>
  <c r="J5402" i="8"/>
  <c r="J5403" i="8"/>
  <c r="J5400" i="8"/>
  <c r="J1308" i="8"/>
  <c r="J5397" i="8"/>
  <c r="J1337" i="8"/>
  <c r="J1339" i="8"/>
  <c r="J1340" i="8"/>
  <c r="J1341" i="8"/>
  <c r="J1342" i="8"/>
  <c r="J1343" i="8"/>
  <c r="J1345" i="8"/>
  <c r="J1346" i="8"/>
  <c r="J1347" i="8"/>
  <c r="J1348" i="8"/>
  <c r="J1361" i="8"/>
  <c r="J1364" i="8"/>
  <c r="J5373" i="8"/>
  <c r="J1367" i="8"/>
  <c r="J1371" i="8"/>
  <c r="J1377" i="8"/>
  <c r="J1382" i="8"/>
  <c r="J5364" i="8"/>
  <c r="J1390" i="8"/>
  <c r="J1391" i="8"/>
  <c r="J1392" i="8"/>
  <c r="J1401" i="8"/>
  <c r="J1402" i="8"/>
  <c r="J5360" i="8"/>
  <c r="J1404" i="8"/>
  <c r="J1408" i="8"/>
  <c r="J5367" i="8"/>
  <c r="J5353" i="8"/>
  <c r="J1418" i="8"/>
  <c r="J5341" i="8"/>
  <c r="J1419" i="8"/>
  <c r="J1420" i="8"/>
  <c r="J1421" i="8"/>
  <c r="J1422" i="8"/>
  <c r="J5334" i="8"/>
  <c r="J1435" i="8"/>
  <c r="J1436" i="8"/>
  <c r="J5331" i="8"/>
  <c r="J6624" i="8"/>
  <c r="J5320" i="8"/>
  <c r="J1444" i="8"/>
  <c r="J1445" i="8"/>
  <c r="J1447" i="8"/>
  <c r="J1448" i="8"/>
  <c r="J5321" i="8"/>
  <c r="J1454" i="8"/>
  <c r="J5322" i="8"/>
  <c r="J1456" i="8"/>
  <c r="J1464" i="8"/>
  <c r="J1467" i="8"/>
  <c r="J1468" i="8"/>
  <c r="J1469" i="8"/>
  <c r="J1470" i="8"/>
  <c r="J1471" i="8"/>
  <c r="J5288" i="8"/>
  <c r="J1480" i="8"/>
  <c r="J1483" i="8"/>
  <c r="J1489" i="8"/>
  <c r="J1490" i="8"/>
  <c r="J1491" i="8"/>
  <c r="J5285" i="8"/>
  <c r="J1484" i="8"/>
  <c r="J5284" i="8"/>
  <c r="J1485" i="8"/>
  <c r="J5276" i="8"/>
  <c r="J1493" i="8"/>
  <c r="J1495" i="8"/>
  <c r="J1496" i="8"/>
  <c r="J1504" i="8"/>
  <c r="J1506" i="8"/>
  <c r="J1509" i="8"/>
  <c r="J1513" i="8"/>
  <c r="J1527" i="8"/>
  <c r="J1528" i="8"/>
  <c r="J5215" i="8"/>
  <c r="J5213" i="8"/>
  <c r="J5212" i="8"/>
  <c r="J5211" i="8"/>
  <c r="J1536" i="8"/>
  <c r="J1545" i="8"/>
  <c r="J5205" i="8"/>
  <c r="J5206" i="8"/>
  <c r="J1550" i="8"/>
  <c r="J1552" i="8"/>
  <c r="J5202" i="8"/>
  <c r="J5201" i="8"/>
  <c r="J5198" i="8"/>
  <c r="J1557" i="8"/>
  <c r="J5197" i="8"/>
  <c r="J5195" i="8"/>
  <c r="J5196" i="8"/>
  <c r="J5190" i="8"/>
  <c r="J1562" i="8"/>
  <c r="J1565" i="8"/>
  <c r="J1568" i="8"/>
  <c r="J1569" i="8"/>
  <c r="J1572" i="8"/>
  <c r="J1574" i="8"/>
  <c r="J5184" i="8"/>
  <c r="J5180" i="8"/>
  <c r="J5179" i="8"/>
  <c r="J1585" i="8"/>
  <c r="J5172" i="8"/>
  <c r="J5173" i="8"/>
  <c r="J5163" i="8"/>
  <c r="J5164" i="8"/>
  <c r="J1594" i="8"/>
  <c r="J5159" i="8"/>
  <c r="J1593" i="8"/>
  <c r="J1603" i="8"/>
  <c r="J5153" i="8"/>
  <c r="J5154" i="8"/>
  <c r="J5151" i="8"/>
  <c r="J1615" i="8"/>
  <c r="J1619" i="8"/>
  <c r="J1621" i="8"/>
  <c r="J1625" i="8"/>
  <c r="J1631" i="8"/>
  <c r="J1634" i="8"/>
  <c r="J5121" i="8"/>
  <c r="J1645" i="8"/>
  <c r="J5118" i="8"/>
  <c r="J5117" i="8"/>
  <c r="J5111" i="8"/>
  <c r="J5110" i="8"/>
  <c r="J1660" i="8"/>
  <c r="J1661" i="8"/>
  <c r="J1662" i="8"/>
  <c r="J1667" i="8"/>
  <c r="J1668" i="8"/>
  <c r="J1669" i="8"/>
  <c r="J1671" i="8"/>
  <c r="J1672" i="8"/>
  <c r="J1675" i="8"/>
  <c r="J5093" i="8"/>
  <c r="J5094" i="8"/>
  <c r="J5091" i="8"/>
  <c r="J5090" i="8"/>
  <c r="J1685" i="8"/>
  <c r="J1686" i="8"/>
  <c r="J1691" i="8"/>
  <c r="J1694" i="8"/>
  <c r="J1695" i="8"/>
  <c r="J1696" i="8"/>
  <c r="J1699" i="8"/>
  <c r="J1701" i="8"/>
  <c r="J1702" i="8"/>
  <c r="J1703" i="8"/>
  <c r="J5067" i="8"/>
  <c r="J1714" i="8"/>
  <c r="J1720" i="8"/>
  <c r="J5065" i="8"/>
  <c r="J1726" i="8"/>
  <c r="J5051" i="8"/>
  <c r="J1735" i="8"/>
  <c r="J1736" i="8"/>
  <c r="J1741" i="8"/>
  <c r="J1742" i="8"/>
  <c r="J5046" i="8"/>
  <c r="J1745" i="8"/>
  <c r="J5042" i="8"/>
  <c r="J5043" i="8"/>
  <c r="J5037" i="8"/>
  <c r="J1757" i="8"/>
  <c r="J1758" i="8"/>
  <c r="J1773" i="8"/>
  <c r="J4995" i="8"/>
  <c r="J1775" i="8"/>
  <c r="J4996" i="8"/>
  <c r="J4987" i="8"/>
  <c r="J1792" i="8"/>
  <c r="J4988" i="8"/>
  <c r="J4989" i="8"/>
  <c r="J4990" i="8"/>
  <c r="J1796" i="8"/>
  <c r="J1797" i="8"/>
  <c r="J1801" i="8"/>
  <c r="J1803" i="8"/>
  <c r="J1805" i="8"/>
  <c r="J6616" i="8"/>
  <c r="J1807" i="8"/>
  <c r="J1811" i="8"/>
  <c r="J4976" i="8"/>
  <c r="J1812" i="8"/>
  <c r="J1808" i="8"/>
  <c r="J1809" i="8"/>
  <c r="J1816" i="8"/>
  <c r="J1818" i="8"/>
  <c r="J1820" i="8"/>
  <c r="J1822" i="8"/>
  <c r="J4954" i="8"/>
  <c r="J1825" i="8"/>
  <c r="J4955" i="8"/>
  <c r="J1827" i="8"/>
  <c r="J4956" i="8"/>
  <c r="J4957" i="8"/>
  <c r="J1837" i="8"/>
  <c r="J1838" i="8"/>
  <c r="J4958" i="8"/>
  <c r="J4953" i="8"/>
  <c r="J1839" i="8"/>
  <c r="J4944" i="8"/>
  <c r="J1844" i="8"/>
  <c r="J1845" i="8"/>
  <c r="J4945" i="8"/>
  <c r="J4946" i="8"/>
  <c r="J4939" i="8"/>
  <c r="J4940" i="8"/>
  <c r="J4934" i="8"/>
  <c r="J4929" i="8"/>
  <c r="J1862" i="8"/>
  <c r="J4930" i="8"/>
  <c r="J4931" i="8"/>
  <c r="J1867" i="8"/>
  <c r="J4924" i="8"/>
  <c r="J1868" i="8"/>
  <c r="J1877" i="8"/>
  <c r="J1878" i="8"/>
  <c r="J1879" i="8"/>
  <c r="J1881" i="8"/>
  <c r="J4917" i="8"/>
  <c r="J4914" i="8"/>
  <c r="J4915" i="8"/>
  <c r="J4904" i="8"/>
  <c r="J1887" i="8"/>
  <c r="J4903" i="8"/>
  <c r="J1906" i="8"/>
  <c r="J4884" i="8"/>
  <c r="J4885" i="8"/>
  <c r="J4875" i="8"/>
  <c r="J4876" i="8"/>
  <c r="J1920" i="8"/>
  <c r="J4877" i="8"/>
  <c r="J4878" i="8"/>
  <c r="J4873" i="8"/>
  <c r="J4865" i="8"/>
  <c r="J1923" i="8"/>
  <c r="J1945" i="8"/>
  <c r="J1946" i="8"/>
  <c r="J1947" i="8"/>
  <c r="J1952" i="8"/>
  <c r="J4852" i="8"/>
  <c r="J1954" i="8"/>
  <c r="J1961" i="8"/>
  <c r="J1962" i="8"/>
  <c r="J1963" i="8"/>
  <c r="J1964" i="8"/>
  <c r="J1966" i="8"/>
  <c r="J1967" i="8"/>
  <c r="J1970" i="8"/>
  <c r="J4834" i="8"/>
  <c r="J4829" i="8"/>
  <c r="J4830" i="8"/>
  <c r="J1972" i="8"/>
  <c r="J1973" i="8"/>
  <c r="J1978" i="8"/>
  <c r="J1979" i="8"/>
  <c r="J1980" i="8"/>
  <c r="J4822" i="8"/>
  <c r="J4816" i="8"/>
  <c r="J4811" i="8"/>
  <c r="J1993" i="8"/>
  <c r="J4812" i="8"/>
  <c r="J1996" i="8"/>
  <c r="J4807" i="8"/>
  <c r="J2001" i="8"/>
  <c r="J4795" i="8"/>
  <c r="J4796" i="8"/>
  <c r="J2004" i="8"/>
  <c r="J4797" i="8"/>
  <c r="J4790" i="8"/>
  <c r="J4791" i="8"/>
  <c r="J4774" i="8"/>
  <c r="J4775" i="8"/>
  <c r="J4776" i="8"/>
  <c r="J4777" i="8"/>
  <c r="J2025" i="8"/>
  <c r="J4778" i="8"/>
  <c r="J2044" i="8"/>
  <c r="J4769" i="8"/>
  <c r="J4766" i="8"/>
  <c r="J2027" i="8"/>
  <c r="J4755" i="8"/>
  <c r="J2040" i="8"/>
  <c r="J2046" i="8"/>
  <c r="J2048" i="8"/>
  <c r="J2049" i="8"/>
  <c r="J2050" i="8"/>
  <c r="J4747" i="8"/>
  <c r="J2056" i="8"/>
  <c r="J4744" i="8"/>
  <c r="J4739" i="8"/>
  <c r="J4738" i="8"/>
  <c r="J2066" i="8"/>
  <c r="J2068" i="8"/>
  <c r="J2071" i="8"/>
  <c r="J2076" i="8"/>
  <c r="J2077" i="8"/>
  <c r="J2080" i="8"/>
  <c r="J2081" i="8"/>
  <c r="J2082" i="8"/>
  <c r="J4723" i="8"/>
  <c r="J2087" i="8"/>
  <c r="J4724" i="8"/>
  <c r="J2088" i="8"/>
  <c r="J4722" i="8"/>
  <c r="J2092" i="8"/>
  <c r="J4718" i="8"/>
  <c r="J2094" i="8"/>
  <c r="J2095" i="8"/>
  <c r="J4719" i="8"/>
  <c r="J4720" i="8"/>
  <c r="J4711" i="8"/>
  <c r="J2106" i="8"/>
  <c r="J2107" i="8"/>
  <c r="J2108" i="8"/>
  <c r="J4708" i="8"/>
  <c r="J4705" i="8"/>
  <c r="J4704" i="8"/>
  <c r="J2117" i="8"/>
  <c r="J2118" i="8"/>
  <c r="J2119" i="8"/>
  <c r="J4694" i="8"/>
  <c r="J2126" i="8"/>
  <c r="J4695" i="8"/>
  <c r="J4696" i="8"/>
  <c r="J4690" i="8"/>
  <c r="J2133" i="8"/>
  <c r="J2135" i="8"/>
  <c r="J4675" i="8"/>
  <c r="J4676" i="8"/>
  <c r="J2144" i="8"/>
  <c r="J4674" i="8"/>
  <c r="J2149" i="8"/>
  <c r="J2150" i="8"/>
  <c r="J2151" i="8"/>
  <c r="J2155" i="8"/>
  <c r="J4658" i="8"/>
  <c r="J2164" i="8"/>
  <c r="J4649" i="8"/>
  <c r="J4636" i="8"/>
  <c r="J2172" i="8"/>
  <c r="J2173" i="8"/>
  <c r="J2174" i="8"/>
  <c r="J4637" i="8"/>
  <c r="J4631" i="8"/>
  <c r="J4619" i="8"/>
  <c r="J4620" i="8"/>
  <c r="J2191" i="8"/>
  <c r="J2192" i="8"/>
  <c r="J2193" i="8"/>
  <c r="J2194" i="8"/>
  <c r="J4638" i="8"/>
  <c r="J2196" i="8"/>
  <c r="J2197" i="8"/>
  <c r="J4639" i="8"/>
  <c r="J2198" i="8"/>
  <c r="J2199" i="8"/>
  <c r="J2200" i="8"/>
  <c r="J4606" i="8"/>
  <c r="J2207" i="8"/>
  <c r="J2208" i="8"/>
  <c r="J2209" i="8"/>
  <c r="J4592" i="8"/>
  <c r="J2210" i="8"/>
  <c r="J2218" i="8"/>
  <c r="J2219" i="8"/>
  <c r="J4585" i="8"/>
  <c r="J2235" i="8"/>
  <c r="J2236" i="8"/>
  <c r="J2237" i="8"/>
  <c r="J4586" i="8"/>
  <c r="J2241" i="8"/>
  <c r="J2242" i="8"/>
  <c r="J4578" i="8"/>
  <c r="J4571" i="8"/>
  <c r="J4572" i="8"/>
  <c r="J4573" i="8"/>
  <c r="J4562" i="8"/>
  <c r="J4561" i="8"/>
  <c r="J2251" i="8"/>
  <c r="J4555" i="8"/>
  <c r="J15" i="8"/>
  <c r="J2272" i="8"/>
  <c r="J4550" i="8"/>
  <c r="J4551" i="8"/>
  <c r="J4544" i="8"/>
  <c r="J4540" i="8"/>
  <c r="J4523" i="8"/>
  <c r="J4524" i="8"/>
  <c r="J4525" i="8"/>
  <c r="J2292" i="8"/>
  <c r="J4526" i="8"/>
  <c r="J4527" i="8"/>
  <c r="J2300" i="8"/>
  <c r="J2302" i="8"/>
  <c r="J2303" i="8"/>
  <c r="J2304" i="8"/>
  <c r="J4513" i="8"/>
  <c r="J2306" i="8"/>
  <c r="J2313" i="8"/>
  <c r="J4511" i="8"/>
  <c r="J2321" i="8"/>
  <c r="J2331" i="8"/>
  <c r="J4504" i="8"/>
  <c r="J2337" i="8"/>
  <c r="J2338" i="8"/>
  <c r="J4472" i="8"/>
  <c r="J4473" i="8"/>
  <c r="J2342" i="8"/>
  <c r="J2343" i="8"/>
  <c r="J2344" i="8"/>
  <c r="J4474" i="8"/>
  <c r="J2357" i="8"/>
  <c r="J2358" i="8"/>
  <c r="J4468" i="8"/>
  <c r="J2362" i="8"/>
  <c r="J2363" i="8"/>
  <c r="J2364" i="8"/>
  <c r="J2370" i="8"/>
  <c r="J4459" i="8"/>
  <c r="J4457" i="8"/>
  <c r="J4458" i="8"/>
  <c r="J4455" i="8"/>
  <c r="J2383" i="8"/>
  <c r="J2384" i="8"/>
  <c r="J2377" i="8"/>
  <c r="J2378" i="8"/>
  <c r="J4447" i="8"/>
  <c r="J2388" i="8"/>
  <c r="J2389" i="8"/>
  <c r="J2390" i="8"/>
  <c r="J2392" i="8"/>
  <c r="J2394" i="8"/>
  <c r="J2395" i="8"/>
  <c r="J4442" i="8"/>
  <c r="J2397" i="8"/>
  <c r="J2401" i="8"/>
  <c r="J2403" i="8"/>
  <c r="J2404" i="8"/>
  <c r="J2406" i="8"/>
  <c r="J4434" i="8"/>
  <c r="J2407" i="8"/>
  <c r="J4415" i="8"/>
  <c r="J4416" i="8"/>
  <c r="J4417" i="8"/>
  <c r="J4418" i="8"/>
  <c r="J4419" i="8"/>
  <c r="J4420" i="8"/>
  <c r="J4421" i="8"/>
  <c r="J4422" i="8"/>
  <c r="J4423" i="8"/>
  <c r="J2423" i="8"/>
  <c r="J4424" i="8"/>
  <c r="J2424" i="8"/>
  <c r="J4425" i="8"/>
  <c r="J2429" i="8"/>
  <c r="J4392" i="8"/>
  <c r="J2436" i="8"/>
  <c r="J4393" i="8"/>
  <c r="J2437" i="8"/>
  <c r="J4394" i="8"/>
  <c r="J2443" i="8"/>
  <c r="J4400" i="8"/>
  <c r="J4401" i="8"/>
  <c r="J2445" i="8"/>
  <c r="J4402" i="8"/>
  <c r="J2453" i="8"/>
  <c r="J2454" i="8"/>
  <c r="J2455" i="8"/>
  <c r="J2456" i="8"/>
  <c r="J2457" i="8"/>
  <c r="J2458" i="8"/>
  <c r="J4385" i="8"/>
  <c r="J2464" i="8"/>
  <c r="J2477" i="8"/>
  <c r="J2486" i="8"/>
  <c r="J2487" i="8"/>
  <c r="J4357" i="8"/>
  <c r="J4358" i="8"/>
  <c r="J4359" i="8"/>
  <c r="J4360" i="8"/>
  <c r="J4361" i="8"/>
  <c r="J4345" i="8"/>
  <c r="J4346" i="8"/>
  <c r="J4347" i="8"/>
  <c r="J2502" i="8"/>
  <c r="J2508" i="8"/>
  <c r="J4339" i="8"/>
  <c r="J4338" i="8"/>
  <c r="J4336" i="8"/>
  <c r="J2515" i="8"/>
  <c r="J4329" i="8"/>
  <c r="J2516" i="8"/>
  <c r="J2517" i="8"/>
  <c r="J2518" i="8"/>
  <c r="J2519" i="8"/>
  <c r="J4330" i="8"/>
  <c r="J2526" i="8"/>
  <c r="J2527" i="8"/>
  <c r="J4326" i="8"/>
  <c r="J4311" i="8"/>
  <c r="J2534" i="8"/>
  <c r="J2537" i="8"/>
  <c r="J4312" i="8"/>
  <c r="J2538" i="8"/>
  <c r="J2540" i="8"/>
  <c r="J2541" i="8"/>
  <c r="J2546" i="8"/>
  <c r="J2549" i="8"/>
  <c r="J2550" i="8"/>
  <c r="J2551" i="8"/>
  <c r="J2552" i="8"/>
  <c r="J2553" i="8"/>
  <c r="J2559" i="8"/>
  <c r="J4303" i="8"/>
  <c r="J4706" i="8"/>
  <c r="J2560" i="8"/>
  <c r="J2561" i="8"/>
  <c r="J2562" i="8"/>
  <c r="J2563" i="8"/>
  <c r="J4295" i="8"/>
  <c r="J2572" i="8"/>
  <c r="J2573" i="8"/>
  <c r="J2577" i="8"/>
  <c r="J2578" i="8"/>
  <c r="J4296" i="8"/>
  <c r="J2579" i="8"/>
  <c r="J4297" i="8"/>
  <c r="J4294" i="8"/>
  <c r="J4287" i="8"/>
  <c r="J4284" i="8"/>
  <c r="J4285" i="8"/>
  <c r="J4265" i="8"/>
  <c r="J4266" i="8"/>
  <c r="J16" i="8"/>
  <c r="J2604" i="8"/>
  <c r="J4267" i="8"/>
  <c r="J4262" i="8"/>
  <c r="J4257" i="8"/>
  <c r="J2609" i="8"/>
  <c r="J2622" i="8"/>
  <c r="J2623" i="8"/>
  <c r="J2792" i="8"/>
  <c r="J4246" i="8"/>
  <c r="J4247" i="8"/>
  <c r="J4248" i="8"/>
  <c r="J4241" i="8"/>
  <c r="J3145" i="8"/>
  <c r="J4242" i="8"/>
  <c r="J2629" i="8"/>
  <c r="J4234" i="8"/>
  <c r="J2630" i="8"/>
  <c r="J4235" i="8"/>
  <c r="J4236" i="8"/>
  <c r="J4221" i="8"/>
  <c r="J4222" i="8"/>
  <c r="J2654" i="8"/>
  <c r="J2656" i="8"/>
  <c r="J2657" i="8"/>
  <c r="J2661" i="8"/>
  <c r="J2662" i="8"/>
  <c r="J2663" i="8"/>
  <c r="J4220" i="8"/>
  <c r="J4216" i="8"/>
  <c r="J4215" i="8"/>
  <c r="J2669" i="8"/>
  <c r="J2670" i="8"/>
  <c r="J2671" i="8"/>
  <c r="J4210" i="8"/>
  <c r="J2675" i="8"/>
  <c r="J2679" i="8"/>
  <c r="J2682" i="8"/>
  <c r="J4202" i="8"/>
  <c r="J4203" i="8"/>
  <c r="J4204" i="8"/>
  <c r="J4205" i="8"/>
  <c r="J4201" i="8"/>
  <c r="J4199" i="8"/>
  <c r="J2692" i="8"/>
  <c r="J4189" i="8"/>
  <c r="J4190" i="8"/>
  <c r="J4191" i="8"/>
  <c r="J4184" i="8"/>
  <c r="J2706" i="8"/>
  <c r="J2707" i="8"/>
  <c r="J4167" i="8"/>
  <c r="J4168" i="8"/>
  <c r="J2715" i="8"/>
  <c r="J2716" i="8"/>
  <c r="J4169" i="8"/>
  <c r="J2717" i="8"/>
  <c r="J4170" i="8"/>
  <c r="J4164" i="8"/>
  <c r="J2729" i="8"/>
  <c r="J2735" i="8"/>
  <c r="J2736" i="8"/>
  <c r="J2738" i="8"/>
  <c r="J4143" i="8"/>
  <c r="J2745" i="8"/>
  <c r="J4137" i="8"/>
  <c r="J2751" i="8"/>
  <c r="J2752" i="8"/>
  <c r="J2760" i="8"/>
  <c r="J2761" i="8"/>
  <c r="J2762" i="8"/>
  <c r="J2763" i="8"/>
  <c r="J2764" i="8"/>
  <c r="J2766" i="8"/>
  <c r="J4127" i="8"/>
  <c r="J4124" i="8"/>
  <c r="J4125" i="8"/>
  <c r="J4115" i="8"/>
  <c r="J2767" i="8"/>
  <c r="J2768" i="8"/>
  <c r="J2769" i="8"/>
  <c r="J4116" i="8"/>
  <c r="J2801" i="8"/>
  <c r="J2804" i="8"/>
  <c r="J4109" i="8"/>
  <c r="J4110" i="8"/>
  <c r="J4100" i="8"/>
  <c r="J2817" i="8"/>
  <c r="J2818" i="8"/>
  <c r="J2819" i="8"/>
  <c r="J4101" i="8"/>
  <c r="J4102" i="8"/>
  <c r="J4103" i="8"/>
  <c r="J4096" i="8"/>
  <c r="J4093" i="8"/>
  <c r="J4082" i="8"/>
  <c r="J2837" i="8"/>
  <c r="J2838" i="8"/>
  <c r="J4068" i="8"/>
  <c r="J4069" i="8"/>
  <c r="J4066" i="8"/>
  <c r="J4067" i="8"/>
  <c r="J2851" i="8"/>
  <c r="J2858" i="8"/>
  <c r="J2859" i="8"/>
  <c r="J2863" i="8"/>
  <c r="J4052" i="8"/>
  <c r="J4053" i="8"/>
  <c r="J4054" i="8"/>
  <c r="J4049" i="8"/>
  <c r="J4047" i="8"/>
  <c r="J2871" i="8"/>
  <c r="J2887" i="8"/>
  <c r="J2888" i="8"/>
  <c r="J2890" i="8"/>
  <c r="J2891" i="8"/>
  <c r="J2893" i="8"/>
  <c r="J4036" i="8"/>
  <c r="J4029" i="8"/>
  <c r="J4030" i="8"/>
  <c r="J2906" i="8"/>
  <c r="J2912" i="8"/>
  <c r="J4025" i="8"/>
  <c r="J2913" i="8"/>
  <c r="J2914" i="8"/>
  <c r="J4021" i="8"/>
  <c r="J4022" i="8"/>
  <c r="J2920" i="8"/>
  <c r="J2921" i="8"/>
  <c r="J2925" i="8"/>
  <c r="J4023" i="8"/>
  <c r="J4018" i="8"/>
  <c r="J2929" i="8"/>
  <c r="J4019" i="8"/>
  <c r="J2940" i="8"/>
  <c r="J2941" i="8"/>
  <c r="J2945" i="8"/>
  <c r="J2946" i="8"/>
  <c r="J2947" i="8"/>
  <c r="J3993" i="8"/>
  <c r="J3976" i="8"/>
  <c r="J3977" i="8"/>
  <c r="J2964" i="8"/>
  <c r="J2965" i="8"/>
  <c r="J3978" i="8"/>
  <c r="J2971" i="8"/>
  <c r="J3961" i="8"/>
  <c r="J3956" i="8"/>
  <c r="J2973" i="8"/>
  <c r="J2974" i="8"/>
  <c r="J3957" i="8"/>
  <c r="J2990" i="8"/>
  <c r="J2991" i="8"/>
  <c r="J3006" i="8"/>
  <c r="J3928" i="8"/>
  <c r="J3915" i="8"/>
  <c r="J3019" i="8"/>
  <c r="J3916" i="8"/>
  <c r="J3031" i="8"/>
  <c r="J3032" i="8"/>
  <c r="J3038" i="8"/>
  <c r="J3039" i="8"/>
  <c r="J3042" i="8"/>
  <c r="J3044" i="8"/>
  <c r="J3045" i="8"/>
  <c r="J3046" i="8"/>
  <c r="J3963" i="8"/>
  <c r="J3964" i="8"/>
  <c r="J3055" i="8"/>
  <c r="J3901" i="8"/>
  <c r="J3060" i="8"/>
  <c r="J3898" i="8"/>
  <c r="J3887" i="8"/>
  <c r="J3065" i="8"/>
  <c r="J3886" i="8"/>
  <c r="J3877" i="8"/>
  <c r="J3081" i="8"/>
  <c r="J3082" i="8"/>
  <c r="J3083" i="8"/>
  <c r="J3872" i="8"/>
  <c r="J3869" i="8"/>
  <c r="J3870" i="8"/>
  <c r="J3084" i="8"/>
  <c r="J3871" i="8"/>
  <c r="J3866" i="8"/>
  <c r="J3085" i="8"/>
  <c r="J3861" i="8"/>
  <c r="J3862" i="8"/>
  <c r="J3863" i="8"/>
  <c r="J3102" i="8"/>
  <c r="J3108" i="8"/>
  <c r="J3118" i="8"/>
  <c r="J3837" i="8"/>
  <c r="J3835" i="8"/>
  <c r="J3825" i="8"/>
  <c r="J3821" i="8"/>
  <c r="J3817" i="8"/>
  <c r="J3808" i="8"/>
  <c r="J3806" i="8"/>
  <c r="J3800" i="8"/>
  <c r="J3798" i="8"/>
  <c r="J3791" i="8"/>
  <c r="J3160" i="8"/>
  <c r="J3162" i="8"/>
  <c r="J3163" i="8"/>
  <c r="J3784" i="8"/>
  <c r="J3785" i="8"/>
  <c r="J3786" i="8"/>
  <c r="J3167" i="8"/>
  <c r="J3171" i="8"/>
  <c r="J3172" i="8"/>
  <c r="J3175" i="8"/>
  <c r="J3176" i="8"/>
  <c r="J3177" i="8"/>
  <c r="J3178" i="8"/>
  <c r="J3179" i="8"/>
  <c r="J3180" i="8"/>
  <c r="J3776" i="8"/>
  <c r="J3773" i="8"/>
  <c r="J3187" i="8"/>
  <c r="J3770" i="8"/>
  <c r="J3196" i="8"/>
  <c r="J3197" i="8"/>
  <c r="J3204" i="8"/>
  <c r="J3762" i="8"/>
  <c r="J3757" i="8"/>
  <c r="J3206" i="8"/>
  <c r="J3207" i="8"/>
  <c r="J3753" i="8"/>
  <c r="J3208" i="8"/>
  <c r="J3219" i="8"/>
  <c r="J3224" i="8"/>
  <c r="J3741" i="8"/>
  <c r="J3227" i="8"/>
  <c r="J3742" i="8"/>
  <c r="J3233" i="8"/>
  <c r="J3737" i="8"/>
  <c r="J3729" i="8"/>
  <c r="J3237" i="8"/>
  <c r="J3238" i="8"/>
  <c r="J3721" i="8"/>
  <c r="J3239" i="8"/>
  <c r="J3718" i="8"/>
  <c r="J3240" i="8"/>
  <c r="J3241" i="8"/>
  <c r="J3717" i="8"/>
  <c r="J3704" i="8"/>
  <c r="J3705" i="8"/>
  <c r="J3706" i="8"/>
  <c r="J3707" i="8"/>
  <c r="J3708" i="8"/>
  <c r="J3701" i="8"/>
  <c r="J3702" i="8"/>
  <c r="J3256" i="8"/>
  <c r="J3690" i="8"/>
  <c r="J3275" i="8"/>
  <c r="J3680" i="8"/>
  <c r="J3279" i="8"/>
  <c r="J3280" i="8"/>
  <c r="J3281" i="8"/>
  <c r="J3282" i="8"/>
  <c r="J3283" i="8"/>
  <c r="J3292" i="8"/>
  <c r="J3293" i="8"/>
  <c r="J3299" i="8"/>
  <c r="J3301" i="8"/>
  <c r="J3305" i="8"/>
  <c r="J3306" i="8"/>
  <c r="J3307" i="8"/>
  <c r="J3308" i="8"/>
  <c r="J3309" i="8"/>
  <c r="J3313" i="8"/>
  <c r="J3314" i="8"/>
  <c r="J3315" i="8"/>
  <c r="J3316" i="8"/>
  <c r="J3654" i="8"/>
  <c r="J3650" i="8"/>
  <c r="J3649" i="8"/>
  <c r="J3324" i="8"/>
  <c r="J3325" i="8"/>
  <c r="J3328" i="8"/>
  <c r="J3329" i="8"/>
  <c r="J3638" i="8"/>
  <c r="J3333" i="8"/>
  <c r="J3334" i="8"/>
  <c r="J3343" i="8"/>
  <c r="J3344" i="8"/>
  <c r="J3629" i="8"/>
  <c r="J3622" i="8"/>
  <c r="J3346" i="8"/>
  <c r="J3623" i="8"/>
  <c r="J3624" i="8"/>
  <c r="J3365" i="8"/>
  <c r="J3605" i="8"/>
  <c r="J3606" i="8"/>
  <c r="J3375" i="8"/>
  <c r="J3607" i="8"/>
  <c r="J3381" i="8"/>
  <c r="J3382" i="8"/>
  <c r="J3582" i="8"/>
  <c r="J3389" i="8"/>
  <c r="J3390" i="8"/>
  <c r="J3394" i="8"/>
  <c r="J3395" i="8"/>
  <c r="J3575" i="8"/>
  <c r="J3409" i="8"/>
  <c r="J3410" i="8"/>
  <c r="J3411" i="8"/>
  <c r="J3576" i="8"/>
  <c r="J3562" i="8"/>
  <c r="J3413" i="8"/>
  <c r="J3417" i="8"/>
  <c r="J3563" i="8"/>
  <c r="J3419" i="8"/>
  <c r="J3420" i="8"/>
  <c r="J3564" i="8"/>
  <c r="J3565" i="8"/>
  <c r="J3566" i="8"/>
  <c r="J3567" i="8"/>
  <c r="J3568" i="8"/>
  <c r="J3559" i="8"/>
  <c r="J3560" i="8"/>
  <c r="J3552" i="8"/>
  <c r="J3553" i="8"/>
  <c r="J3435" i="8"/>
  <c r="J3554" i="8"/>
  <c r="J3541" i="8"/>
  <c r="J3542" i="8"/>
  <c r="J3438" i="8"/>
  <c r="J3539" i="8"/>
  <c r="J3536" i="8"/>
  <c r="J3453" i="8"/>
  <c r="J3455" i="8"/>
  <c r="J3457" i="8"/>
  <c r="J3529" i="8"/>
  <c r="J3530" i="8"/>
  <c r="J3526" i="8"/>
  <c r="J1110" i="8"/>
  <c r="J4413" i="8"/>
  <c r="J1710" i="8"/>
  <c r="J1349" i="8"/>
  <c r="J4062" i="8"/>
  <c r="J3103" i="8"/>
  <c r="J4715" i="8"/>
  <c r="J2938" i="8"/>
  <c r="J2730" i="8"/>
  <c r="J2233" i="8"/>
  <c r="J4293" i="8"/>
  <c r="J6248" i="8"/>
  <c r="J1737" i="8"/>
  <c r="J4997" i="8"/>
  <c r="J2753" i="8"/>
  <c r="J6571" i="8"/>
  <c r="J4853" i="8"/>
  <c r="J2051" i="8"/>
  <c r="J6150" i="8"/>
  <c r="J6072" i="8"/>
  <c r="J3146" i="8"/>
  <c r="J5719" i="8"/>
  <c r="J3164" i="8"/>
  <c r="J3893" i="8"/>
  <c r="J5720" i="8"/>
  <c r="J3577" i="8"/>
  <c r="J6157" i="8"/>
  <c r="J3234" i="8"/>
  <c r="J5437" i="8"/>
  <c r="J925" i="8"/>
  <c r="J4813" i="8"/>
  <c r="J713" i="8"/>
  <c r="J6249" i="8"/>
  <c r="J6090" i="8"/>
  <c r="J3020" i="8"/>
  <c r="J5095" i="8"/>
  <c r="J4659" i="8"/>
  <c r="J2112" i="8"/>
  <c r="J5874" i="8"/>
  <c r="J5500" i="8"/>
  <c r="J709" i="8"/>
  <c r="J6422" i="8"/>
  <c r="J3376" i="8"/>
  <c r="J5335" i="8"/>
  <c r="J5721" i="8"/>
  <c r="J5216" i="8"/>
  <c r="J6059" i="8"/>
  <c r="J3341" i="8"/>
  <c r="J1909" i="8"/>
  <c r="J6126" i="8"/>
  <c r="J4779" i="8"/>
  <c r="J4854" i="8"/>
  <c r="J4273" i="8"/>
  <c r="J6121" i="8"/>
  <c r="J1910" i="8"/>
  <c r="J6127" i="8"/>
  <c r="J2211" i="8"/>
  <c r="J2446" i="8"/>
  <c r="J6304" i="8"/>
  <c r="J1111" i="8"/>
  <c r="J978" i="8"/>
  <c r="J4331" i="8"/>
  <c r="J1183" i="8"/>
  <c r="J4117" i="8"/>
  <c r="J4007" i="8"/>
  <c r="J4435" i="8"/>
  <c r="J3257" i="8"/>
  <c r="J1888" i="8"/>
  <c r="J1247" i="8"/>
  <c r="J1607" i="8"/>
  <c r="J2430" i="8"/>
  <c r="J2793" i="8"/>
  <c r="J5632" i="8"/>
  <c r="J1715" i="8"/>
  <c r="J1847" i="8"/>
  <c r="J5880" i="8"/>
  <c r="J6210" i="8"/>
  <c r="J2058" i="8"/>
  <c r="J1587" i="8"/>
  <c r="J6611" i="8"/>
  <c r="J818" i="8"/>
  <c r="J1393" i="8"/>
  <c r="J1410" i="8"/>
  <c r="J3021" i="8"/>
  <c r="J2589" i="8"/>
  <c r="J5650" i="8"/>
  <c r="J3377" i="8"/>
  <c r="J5658" i="8"/>
  <c r="J2465" i="8"/>
  <c r="J1497" i="8"/>
  <c r="J4475" i="8"/>
  <c r="J2794" i="8"/>
  <c r="J645" i="8"/>
  <c r="J683" i="8"/>
  <c r="J2314" i="8"/>
  <c r="J3007" i="8"/>
  <c r="J4977" i="8"/>
  <c r="J4249" i="8"/>
  <c r="J5769" i="8"/>
  <c r="J2350" i="8"/>
  <c r="J1889" i="8"/>
  <c r="J4395" i="8"/>
  <c r="J4128" i="8"/>
  <c r="J1577" i="8"/>
  <c r="J844" i="8"/>
  <c r="J1378" i="8"/>
  <c r="J2770" i="8"/>
  <c r="J2771" i="8"/>
  <c r="J4327" i="8"/>
  <c r="J1405" i="8"/>
  <c r="J236" i="8"/>
  <c r="J748" i="8"/>
  <c r="J3049" i="8"/>
  <c r="J247" i="8"/>
  <c r="J5155" i="8"/>
  <c r="J5710" i="8"/>
  <c r="J2564" i="8"/>
  <c r="J1616" i="8"/>
  <c r="J4942" i="8"/>
  <c r="J5523" i="8"/>
  <c r="J1890" i="8"/>
  <c r="J3370" i="8"/>
  <c r="J974" i="8"/>
  <c r="J3066" i="8"/>
  <c r="J3583" i="8"/>
  <c r="J1716" i="8"/>
  <c r="J854" i="8"/>
  <c r="J5788" i="8"/>
  <c r="J3657" i="8"/>
  <c r="J1891" i="8"/>
  <c r="J885" i="8"/>
  <c r="J135" i="8"/>
  <c r="J669" i="8"/>
  <c r="J608" i="8"/>
  <c r="J3335" i="8"/>
  <c r="J2772" i="8"/>
  <c r="J5122" i="8"/>
  <c r="J6471" i="8"/>
  <c r="J1409" i="8"/>
  <c r="J1848" i="8"/>
  <c r="J6128" i="8"/>
  <c r="J5931" i="8"/>
  <c r="J4362" i="8"/>
  <c r="J6158" i="8"/>
  <c r="J3120" i="8"/>
  <c r="J2413" i="8"/>
  <c r="J4587" i="8"/>
  <c r="J6267" i="8"/>
  <c r="J4008" i="8"/>
  <c r="J5277" i="8"/>
  <c r="J3816" i="8"/>
  <c r="J2773" i="8"/>
  <c r="J3775" i="8"/>
  <c r="J4243" i="8"/>
  <c r="J6468" i="8"/>
  <c r="J5953" i="8"/>
  <c r="J6423" i="8"/>
  <c r="J4490" i="8"/>
  <c r="J2718" i="8"/>
  <c r="J2324" i="8"/>
  <c r="J4748" i="8"/>
  <c r="J1869" i="8"/>
  <c r="J5901" i="8"/>
  <c r="J2005" i="8"/>
  <c r="J527" i="8"/>
  <c r="J624" i="8"/>
  <c r="J5735" i="8"/>
  <c r="J1924" i="8"/>
  <c r="J4063" i="8"/>
  <c r="J6440" i="8"/>
  <c r="J4469" i="8"/>
  <c r="J5705" i="8"/>
  <c r="J262" i="8"/>
  <c r="J5308" i="8"/>
  <c r="J5457" i="8"/>
  <c r="J4764" i="8"/>
  <c r="J6244" i="8"/>
  <c r="J2897" i="8"/>
  <c r="J6311" i="8"/>
  <c r="J6361" i="8"/>
  <c r="J3104" i="8"/>
  <c r="J5467" i="8"/>
  <c r="J2315" i="8"/>
  <c r="J4998" i="8"/>
  <c r="J6597" i="8"/>
  <c r="J4370" i="8"/>
  <c r="J5802" i="8"/>
  <c r="J3121" i="8"/>
  <c r="J4640" i="8"/>
  <c r="J1156" i="8"/>
  <c r="J6283" i="8"/>
  <c r="J3608" i="8"/>
  <c r="J4918" i="8"/>
  <c r="J714" i="8"/>
  <c r="J3722" i="8"/>
  <c r="J2083" i="8"/>
  <c r="J5365" i="8"/>
  <c r="J2129" i="8"/>
  <c r="J2238" i="8"/>
  <c r="J3492" i="8"/>
  <c r="J4371" i="8"/>
  <c r="J3726" i="8"/>
  <c r="J2864" i="8"/>
  <c r="J2459" i="8"/>
  <c r="J6097" i="8"/>
  <c r="J2992" i="8"/>
  <c r="J5016" i="8"/>
  <c r="J2212" i="8"/>
  <c r="J3086" i="8"/>
  <c r="J2002" i="8"/>
  <c r="J4494" i="8"/>
  <c r="J1676" i="8"/>
  <c r="J2431" i="8"/>
  <c r="J3096" i="8"/>
  <c r="J2922" i="8"/>
  <c r="J3203" i="8"/>
  <c r="J1289" i="8"/>
  <c r="J5096" i="8"/>
  <c r="J1728" i="8"/>
  <c r="J384" i="8"/>
  <c r="J1433" i="8"/>
  <c r="J4850" i="8"/>
  <c r="J3673" i="8"/>
  <c r="J5798" i="8"/>
  <c r="J6108" i="8"/>
  <c r="J745" i="8"/>
  <c r="J5292" i="8"/>
  <c r="J5722" i="8"/>
  <c r="J3723" i="8"/>
  <c r="J1533" i="8"/>
  <c r="J4077" i="8"/>
  <c r="J3658" i="8"/>
  <c r="J4607" i="8"/>
  <c r="J6041" i="8"/>
  <c r="J1729" i="8"/>
  <c r="J1849" i="8"/>
  <c r="J4760" i="8"/>
  <c r="J3670" i="8"/>
  <c r="J1093" i="8"/>
  <c r="J4999" i="8"/>
  <c r="J3645" i="8"/>
  <c r="J1383" i="8"/>
  <c r="J354" i="8"/>
  <c r="J6022" i="8"/>
  <c r="J3743" i="8"/>
  <c r="J1997" i="8"/>
  <c r="J5803" i="8"/>
  <c r="J3497" i="8"/>
  <c r="J4588" i="8"/>
  <c r="J2610" i="8"/>
  <c r="J3694" i="8"/>
  <c r="J1107" i="8"/>
  <c r="J544" i="8"/>
  <c r="J2637" i="8"/>
  <c r="J3744" i="8"/>
  <c r="J2099" i="8"/>
  <c r="J4887" i="8"/>
  <c r="J1828" i="8"/>
  <c r="J5052" i="8"/>
  <c r="J2652" i="8"/>
  <c r="J4577" i="8"/>
  <c r="J4354" i="8"/>
  <c r="J5425" i="8"/>
  <c r="J3022" i="8"/>
  <c r="J4185" i="8"/>
  <c r="J404" i="8"/>
  <c r="J4621" i="8"/>
  <c r="J5135" i="8"/>
  <c r="J658" i="8"/>
  <c r="J5936" i="8"/>
  <c r="J4879" i="8"/>
  <c r="J6268" i="8"/>
  <c r="J1335" i="8"/>
  <c r="J4348" i="8"/>
  <c r="J6427" i="8"/>
  <c r="J6472" i="8"/>
  <c r="J6399" i="8"/>
  <c r="J5112" i="8"/>
  <c r="J6450" i="8"/>
  <c r="J5354" i="8"/>
  <c r="J3584" i="8"/>
  <c r="J4548" i="8"/>
  <c r="J1021" i="8"/>
  <c r="J5552" i="8"/>
  <c r="J4495" i="8"/>
  <c r="J5311" i="8"/>
  <c r="J1723" i="8"/>
  <c r="J2638" i="8"/>
  <c r="J4313" i="8"/>
  <c r="J6400" i="8"/>
  <c r="J3585" i="8"/>
  <c r="J4129" i="8"/>
  <c r="J5448" i="8"/>
  <c r="J1394" i="8"/>
  <c r="J308" i="8"/>
  <c r="J3448" i="8"/>
  <c r="J6103" i="8"/>
  <c r="J1829" i="8"/>
  <c r="J4278" i="8"/>
  <c r="J2839" i="8"/>
  <c r="J6366" i="8"/>
  <c r="J2307" i="8"/>
  <c r="J4002" i="8"/>
  <c r="J2822" i="8"/>
  <c r="J2580" i="8"/>
  <c r="J4450" i="8"/>
  <c r="J2262" i="8"/>
  <c r="J1215" i="8"/>
  <c r="J6585" i="8"/>
  <c r="J78" i="8"/>
  <c r="J2414" i="8"/>
  <c r="J749" i="8"/>
  <c r="J3023" i="8"/>
  <c r="J1870" i="8"/>
  <c r="J2152" i="8"/>
  <c r="J2351" i="8"/>
  <c r="J2840" i="8"/>
  <c r="J3010" i="8"/>
  <c r="J5711" i="8"/>
  <c r="J2542" i="8"/>
  <c r="J5357" i="8"/>
  <c r="J2503" i="8"/>
  <c r="J3188" i="8"/>
  <c r="J4514" i="8"/>
  <c r="J6269" i="8"/>
  <c r="J2969" i="8"/>
  <c r="J2631" i="8"/>
  <c r="J635" i="8"/>
  <c r="J6415" i="8"/>
  <c r="J1759" i="8"/>
  <c r="J3586" i="8"/>
  <c r="J3878" i="8"/>
  <c r="J110" i="8"/>
  <c r="J1778" i="8"/>
  <c r="J4660" i="8"/>
  <c r="J3936" i="8"/>
  <c r="J3659" i="8"/>
  <c r="J3829" i="8"/>
  <c r="J2907" i="8"/>
  <c r="J5855" i="8"/>
  <c r="J2806" i="8"/>
  <c r="J3777" i="8"/>
  <c r="J4217" i="8"/>
  <c r="J5468" i="8"/>
  <c r="J987" i="8"/>
  <c r="J3944" i="8"/>
  <c r="J2052" i="8"/>
  <c r="J3284" i="8"/>
  <c r="J3514" i="8"/>
  <c r="J3681" i="8"/>
  <c r="J1626" i="8"/>
  <c r="J6133" i="8"/>
  <c r="J212" i="8"/>
  <c r="J3209" i="8"/>
  <c r="J5174" i="8"/>
  <c r="J1290" i="8"/>
  <c r="J3630" i="8"/>
  <c r="J6177" i="8"/>
  <c r="J4298" i="8"/>
  <c r="J6401" i="8"/>
  <c r="J6073" i="8"/>
  <c r="J2774" i="8"/>
  <c r="J6569" i="8"/>
  <c r="J3537" i="8"/>
  <c r="J5097" i="8"/>
  <c r="J3189" i="8"/>
  <c r="J118" i="8"/>
  <c r="J5458" i="8"/>
  <c r="J3439" i="8"/>
  <c r="J2520" i="8"/>
  <c r="J6407" i="8"/>
  <c r="J3347" i="8"/>
  <c r="J2100" i="8"/>
  <c r="J1567" i="8"/>
  <c r="J1850" i="8"/>
  <c r="J4130" i="8"/>
  <c r="J3979" i="8"/>
  <c r="J2916" i="8"/>
  <c r="J3980" i="8"/>
  <c r="J988" i="8"/>
  <c r="J1207" i="8"/>
  <c r="J6603" i="8"/>
  <c r="J2090" i="8"/>
  <c r="J6106" i="8"/>
  <c r="J6352" i="8"/>
  <c r="J6211" i="8"/>
  <c r="J1067" i="8"/>
  <c r="J248" i="8"/>
  <c r="J2466" i="8"/>
  <c r="J6115" i="8"/>
  <c r="J286" i="8"/>
  <c r="J6302" i="8"/>
  <c r="J5068" i="8"/>
  <c r="J3918" i="8"/>
  <c r="J1830" i="8"/>
  <c r="J2872" i="8"/>
  <c r="J5585" i="8"/>
  <c r="J700" i="8"/>
  <c r="J6506" i="8"/>
  <c r="J1362" i="8"/>
  <c r="J3297" i="8"/>
  <c r="J3745" i="8"/>
  <c r="J3515" i="8"/>
  <c r="J1730" i="8"/>
  <c r="J1617" i="8"/>
  <c r="J2865" i="8"/>
  <c r="J4237" i="8"/>
  <c r="J4004" i="8"/>
  <c r="J6170" i="8"/>
  <c r="J6314" i="8"/>
  <c r="J6122" i="8"/>
  <c r="J1673" i="8"/>
  <c r="J2352" i="8"/>
  <c r="J4753" i="8"/>
  <c r="J2711" i="8"/>
  <c r="J1754" i="8"/>
  <c r="J5391" i="8"/>
  <c r="J6604" i="8"/>
  <c r="J6151" i="8"/>
  <c r="J3014" i="8"/>
  <c r="J2873" i="8"/>
  <c r="J1304" i="8"/>
  <c r="J1871" i="8"/>
  <c r="J1652" i="8"/>
  <c r="J3122" i="8"/>
  <c r="J3758" i="8"/>
  <c r="J1646" i="8"/>
  <c r="J3937" i="8"/>
  <c r="J5017" i="8"/>
  <c r="J5853" i="8"/>
  <c r="J2621" i="8"/>
  <c r="J4372" i="8"/>
  <c r="J2719" i="8"/>
  <c r="J6428" i="8"/>
  <c r="J6178" i="8"/>
  <c r="J1437" i="8"/>
  <c r="J3907" i="8"/>
  <c r="J3569" i="8"/>
  <c r="J6123" i="8"/>
  <c r="J1892" i="8"/>
  <c r="J1588" i="8"/>
  <c r="J4305" i="8"/>
  <c r="J1291" i="8"/>
  <c r="J1384" i="8"/>
  <c r="J2239" i="8"/>
  <c r="J1748" i="8"/>
  <c r="J5053" i="8"/>
  <c r="J6441" i="8"/>
  <c r="J1068" i="8"/>
  <c r="J554" i="8"/>
  <c r="J4314" i="8"/>
  <c r="J1081" i="8"/>
  <c r="J3181" i="8"/>
  <c r="J3097" i="8"/>
  <c r="J6190" i="8"/>
  <c r="J3759" i="8"/>
  <c r="J3603" i="8"/>
  <c r="J1069" i="8"/>
  <c r="J6229" i="8"/>
  <c r="J5352" i="8"/>
  <c r="J6060" i="8"/>
  <c r="J6557" i="8"/>
  <c r="J139" i="8"/>
  <c r="J1687" i="8"/>
  <c r="J5857" i="8"/>
  <c r="J2415" i="8"/>
  <c r="J3182" i="8"/>
  <c r="J737" i="8"/>
  <c r="J6087" i="8"/>
  <c r="J4079" i="8"/>
  <c r="J848" i="8"/>
  <c r="J3510" i="8"/>
  <c r="J2375" i="8"/>
  <c r="J420" i="8"/>
  <c r="J5790" i="8"/>
  <c r="J670" i="8"/>
  <c r="J1779" i="8"/>
  <c r="J2156" i="8"/>
  <c r="J6612" i="8"/>
  <c r="J1780" i="8"/>
  <c r="J1045" i="8"/>
  <c r="J3651" i="8"/>
  <c r="J3348" i="8"/>
  <c r="J4306" i="8"/>
  <c r="J2640" i="8"/>
  <c r="J1305" i="8"/>
  <c r="J2297" i="8"/>
  <c r="J3888" i="8"/>
  <c r="J5459" i="8"/>
  <c r="J2028" i="8"/>
  <c r="J197" i="8"/>
  <c r="J2720" i="8"/>
  <c r="J4028" i="8"/>
  <c r="J625" i="8"/>
  <c r="J1309" i="8"/>
  <c r="J1310" i="8"/>
  <c r="J5875" i="8"/>
  <c r="J2775" i="8"/>
  <c r="J1135" i="8"/>
  <c r="J5680" i="8"/>
  <c r="J4512" i="8"/>
  <c r="J3535" i="8"/>
  <c r="J4279" i="8"/>
  <c r="J2201" i="8"/>
  <c r="J4986" i="8"/>
  <c r="J868" i="8"/>
  <c r="J423" i="8"/>
  <c r="J6098" i="8"/>
  <c r="J6525" i="8"/>
  <c r="J1697" i="8"/>
  <c r="J3485" i="8"/>
  <c r="J6074" i="8"/>
  <c r="J3276" i="8"/>
  <c r="J871" i="8"/>
  <c r="J3873" i="8"/>
  <c r="J3067" i="8"/>
  <c r="J1883" i="8"/>
  <c r="J750" i="8"/>
  <c r="J6369" i="8"/>
  <c r="J715" i="8"/>
  <c r="J1725" i="8"/>
  <c r="J1400" i="8"/>
  <c r="J5078" i="8"/>
  <c r="J3476" i="8"/>
  <c r="J6109" i="8"/>
  <c r="J1082" i="8"/>
  <c r="J5524" i="8"/>
  <c r="J4009" i="8"/>
  <c r="J401" i="8"/>
  <c r="J5851" i="8"/>
  <c r="J5079" i="8"/>
  <c r="J1220" i="8"/>
  <c r="J3471" i="8"/>
  <c r="J5712" i="8"/>
  <c r="J3525" i="8"/>
  <c r="J6003" i="8"/>
  <c r="J1608" i="8"/>
  <c r="J235" i="8"/>
  <c r="J4057" i="8"/>
  <c r="J173" i="8"/>
  <c r="J785" i="8"/>
  <c r="J4153" i="8"/>
  <c r="J152" i="8"/>
  <c r="J4476" i="8"/>
  <c r="J2898" i="8"/>
  <c r="J4315" i="8"/>
  <c r="J5374" i="8"/>
  <c r="J2263" i="8"/>
  <c r="J5370" i="8"/>
  <c r="J2611" i="8"/>
  <c r="J2646" i="8"/>
  <c r="J5038" i="8"/>
  <c r="J3068" i="8"/>
  <c r="J5681" i="8"/>
  <c r="J1717" i="8"/>
  <c r="J3123" i="8"/>
  <c r="J3258" i="8"/>
  <c r="J6255" i="8"/>
  <c r="J6479" i="8"/>
  <c r="J3671" i="8"/>
  <c r="J2664" i="8"/>
  <c r="J5723" i="8"/>
  <c r="J3467" i="8"/>
  <c r="J3368" i="8"/>
  <c r="J356" i="8"/>
  <c r="J2701" i="8"/>
  <c r="J688" i="8"/>
  <c r="J5881" i="8"/>
  <c r="J4556" i="8"/>
  <c r="J2917" i="8"/>
  <c r="J5981" i="8"/>
  <c r="J6082" i="8"/>
  <c r="J1285" i="8"/>
  <c r="J5348" i="8"/>
  <c r="J3011" i="8"/>
  <c r="J3908" i="8"/>
  <c r="J1178" i="8"/>
  <c r="J6134" i="8"/>
  <c r="J5804" i="8"/>
  <c r="J2993" i="8"/>
  <c r="J1296" i="8"/>
  <c r="J31" i="8"/>
  <c r="J3124" i="8"/>
  <c r="J547" i="8"/>
  <c r="J316" i="8"/>
  <c r="J4006" i="8"/>
  <c r="J6300" i="8"/>
  <c r="J722" i="8"/>
  <c r="J5098" i="8"/>
  <c r="J6061" i="8"/>
  <c r="J1872" i="8"/>
  <c r="J4332" i="8"/>
  <c r="J3812" i="8"/>
  <c r="J3909" i="8"/>
  <c r="J5525" i="8"/>
  <c r="J5069" i="8"/>
  <c r="J407" i="8"/>
  <c r="J3842" i="8"/>
  <c r="J3672" i="8"/>
  <c r="J5713" i="8"/>
  <c r="J2059" i="8"/>
  <c r="J3965" i="8"/>
  <c r="J5336" i="8"/>
  <c r="J5312" i="8"/>
  <c r="J3895" i="8"/>
  <c r="J4593" i="8"/>
  <c r="J2894" i="8"/>
  <c r="J3631" i="8"/>
  <c r="J3547" i="8"/>
  <c r="J6093" i="8"/>
  <c r="J2353" i="8"/>
  <c r="J4557" i="8"/>
  <c r="J3458" i="8"/>
  <c r="J3230" i="8"/>
  <c r="J2994" i="8"/>
  <c r="J1893" i="8"/>
  <c r="J3929" i="8"/>
  <c r="J6362" i="8"/>
  <c r="J2776" i="8"/>
  <c r="J832" i="8"/>
  <c r="J2365" i="8"/>
  <c r="J4154" i="8"/>
  <c r="J2746" i="8"/>
  <c r="J2984" i="8"/>
  <c r="J6141" i="8"/>
  <c r="J5778" i="8"/>
  <c r="J2632" i="8"/>
  <c r="J4969" i="8"/>
  <c r="J1022" i="8"/>
  <c r="J293" i="8"/>
  <c r="J3625" i="8"/>
  <c r="J4381" i="8"/>
  <c r="J4192" i="8"/>
  <c r="J4970" i="8"/>
  <c r="J4594" i="8"/>
  <c r="J3477" i="8"/>
  <c r="J3763" i="8"/>
  <c r="J5428" i="8"/>
  <c r="J368" i="8"/>
  <c r="J5018" i="8"/>
  <c r="J3498" i="8"/>
  <c r="J1763" i="8"/>
  <c r="J1894" i="8"/>
  <c r="J5033" i="8"/>
  <c r="J1125" i="8"/>
  <c r="J1136" i="8"/>
  <c r="J905" i="8"/>
  <c r="J320" i="8"/>
  <c r="J3061" i="8"/>
  <c r="J4477" i="8"/>
  <c r="J4542" i="8"/>
  <c r="J6154" i="8"/>
  <c r="J5217" i="8"/>
  <c r="J4349" i="8"/>
  <c r="J3069" i="8"/>
  <c r="J1609" i="8"/>
  <c r="J3425" i="8"/>
  <c r="J5526" i="8"/>
  <c r="J6152" i="8"/>
  <c r="J3779" i="8"/>
  <c r="J1488" i="8"/>
  <c r="J4478" i="8"/>
  <c r="J309" i="8"/>
  <c r="J4409" i="8"/>
  <c r="J817" i="8"/>
  <c r="J721" i="8"/>
  <c r="J2812" i="8"/>
  <c r="J1558" i="8"/>
  <c r="J2680" i="8"/>
  <c r="J4090" i="8"/>
  <c r="J3709" i="8"/>
  <c r="J5633" i="8"/>
  <c r="J2995" i="8"/>
  <c r="J590" i="8"/>
  <c r="J3499" i="8"/>
  <c r="J4971" i="8"/>
  <c r="J4382" i="8"/>
  <c r="J5251" i="8"/>
  <c r="J5070" i="8"/>
  <c r="J3930" i="8"/>
  <c r="J4654" i="8"/>
  <c r="J2695" i="8"/>
  <c r="J5882" i="8"/>
  <c r="J6023" i="8"/>
  <c r="J5337" i="8"/>
  <c r="J5080" i="8"/>
  <c r="J2359" i="8"/>
  <c r="J3070" i="8"/>
  <c r="J6402" i="8"/>
  <c r="J5392" i="8"/>
  <c r="J4729" i="8"/>
  <c r="J572" i="8"/>
  <c r="J418" i="8"/>
  <c r="J1051" i="8"/>
  <c r="J1831" i="8"/>
  <c r="J198" i="8"/>
  <c r="J6075" i="8"/>
  <c r="J1663" i="8"/>
  <c r="J2895" i="8"/>
  <c r="J2827" i="8"/>
  <c r="J3981" i="8"/>
  <c r="J4622" i="8"/>
  <c r="J2269" i="8"/>
  <c r="J3626" i="8"/>
  <c r="J1233" i="8"/>
  <c r="J4767" i="8"/>
  <c r="J5903" i="8"/>
  <c r="J813" i="8"/>
  <c r="J4677" i="8"/>
  <c r="J2777" i="8"/>
  <c r="J5761" i="8"/>
  <c r="J6336" i="8"/>
  <c r="J244" i="8"/>
  <c r="J2275" i="8"/>
  <c r="J2325" i="8"/>
  <c r="J888" i="8"/>
  <c r="J6617" i="8"/>
  <c r="J2243" i="8"/>
  <c r="J4155" i="8"/>
  <c r="J6286" i="8"/>
  <c r="J5695" i="8"/>
  <c r="J3459" i="8"/>
  <c r="J5858" i="8"/>
  <c r="J598" i="8"/>
  <c r="J5274" i="8"/>
  <c r="J2641" i="8"/>
  <c r="J6387" i="8"/>
  <c r="J2683" i="8"/>
  <c r="J2475" i="8"/>
  <c r="J1948" i="8"/>
  <c r="J3242" i="8"/>
  <c r="J340" i="8"/>
  <c r="J6290" i="8"/>
  <c r="J406" i="8"/>
  <c r="J5000" i="8"/>
  <c r="J3587" i="8"/>
  <c r="J32" i="8"/>
  <c r="J5954" i="8"/>
  <c r="J6605" i="8"/>
  <c r="J4316" i="8"/>
  <c r="J33" i="8"/>
  <c r="J2696" i="8"/>
  <c r="J872" i="8"/>
  <c r="J3349" i="8"/>
  <c r="J3994" i="8"/>
  <c r="J725" i="8"/>
  <c r="J1052" i="8"/>
  <c r="J5822" i="8"/>
  <c r="J4031" i="8"/>
  <c r="J4901" i="8"/>
  <c r="J5203" i="8"/>
  <c r="J2400" i="8"/>
  <c r="J2956" i="8"/>
  <c r="J2130" i="8"/>
  <c r="J5668" i="8"/>
  <c r="J2316" i="8"/>
  <c r="J5791" i="8"/>
  <c r="J1981" i="8"/>
  <c r="J2460" i="8"/>
  <c r="J5615" i="8"/>
  <c r="J4299" i="8"/>
  <c r="J6532" i="8"/>
  <c r="J452" i="8"/>
  <c r="J4528" i="8"/>
  <c r="J6337" i="8"/>
  <c r="J1514" i="8"/>
  <c r="J6232" i="8"/>
  <c r="J799" i="8"/>
  <c r="J858" i="8"/>
  <c r="J274" i="8"/>
  <c r="J2900" i="8"/>
  <c r="J5859" i="8"/>
  <c r="J2874" i="8"/>
  <c r="J2137" i="8"/>
  <c r="J215" i="8"/>
  <c r="J800" i="8"/>
  <c r="J4244" i="8"/>
  <c r="J4698" i="8"/>
  <c r="J5841" i="8"/>
  <c r="J5019" i="8"/>
  <c r="J3682" i="8"/>
  <c r="J2393" i="8"/>
  <c r="J4843" i="8"/>
  <c r="J2101" i="8"/>
  <c r="J3756" i="8"/>
  <c r="J4745" i="8"/>
  <c r="J4064" i="8"/>
  <c r="J6442" i="8"/>
  <c r="J4866" i="8"/>
  <c r="J2802" i="8"/>
  <c r="J2957" i="8"/>
  <c r="J2060" i="8"/>
  <c r="J6107" i="8"/>
  <c r="J5449" i="8"/>
  <c r="J4892" i="8"/>
  <c r="J4223" i="8"/>
  <c r="J4978" i="8"/>
  <c r="J6375" i="8"/>
  <c r="J249" i="8"/>
  <c r="J671" i="8"/>
  <c r="J5393" i="8"/>
  <c r="J684" i="8"/>
  <c r="J5361" i="8"/>
  <c r="J5064" i="8"/>
  <c r="J1604" i="8"/>
  <c r="J5278" i="8"/>
  <c r="J1704" i="8"/>
  <c r="J3154" i="8"/>
  <c r="J1267" i="8"/>
  <c r="J2807" i="8"/>
  <c r="J2425" i="8"/>
  <c r="J408" i="8"/>
  <c r="J4171" i="8"/>
  <c r="J5514" i="8"/>
  <c r="J2778" i="8"/>
  <c r="J333" i="8"/>
  <c r="J3609" i="8"/>
  <c r="J3940" i="8"/>
  <c r="J2743" i="8"/>
  <c r="J5218" i="8"/>
  <c r="J6019" i="8"/>
  <c r="J2642" i="8"/>
  <c r="J5077" i="8"/>
  <c r="J2072" i="8"/>
  <c r="J34" i="8"/>
  <c r="J6305" i="8"/>
  <c r="J2113" i="8"/>
  <c r="J2862" i="8"/>
  <c r="J3210" i="8"/>
  <c r="J2612" i="8"/>
  <c r="J4032" i="8"/>
  <c r="J2122" i="8"/>
  <c r="J146" i="8"/>
  <c r="J4274" i="8"/>
  <c r="J2178" i="8"/>
  <c r="J5089" i="8"/>
  <c r="J6301" i="8"/>
  <c r="J4479" i="8"/>
  <c r="J2970" i="8"/>
  <c r="J6354" i="8"/>
  <c r="J3919" i="8"/>
  <c r="J4699" i="8"/>
  <c r="J1395" i="8"/>
  <c r="J4254" i="8"/>
  <c r="J5527" i="8"/>
  <c r="J5136" i="8"/>
  <c r="J4106" i="8"/>
  <c r="J1637" i="8"/>
  <c r="J4634" i="8"/>
  <c r="J4730" i="8"/>
  <c r="J6212" i="8"/>
  <c r="J263" i="8"/>
  <c r="J4317" i="8"/>
  <c r="J5792" i="8"/>
  <c r="J3155" i="8"/>
  <c r="J555" i="8"/>
  <c r="J1137" i="8"/>
  <c r="J6270" i="8"/>
  <c r="J2069" i="8"/>
  <c r="J774" i="8"/>
  <c r="J1781" i="8"/>
  <c r="J3931" i="8"/>
  <c r="J1782" i="8"/>
  <c r="J5054" i="8"/>
  <c r="J5375" i="8"/>
  <c r="J2930" i="8"/>
  <c r="J5313" i="8"/>
  <c r="J5634" i="8"/>
  <c r="J1033" i="8"/>
  <c r="J616" i="8"/>
  <c r="J4947" i="8"/>
  <c r="J5793" i="8"/>
  <c r="J3024" i="8"/>
  <c r="J6011" i="8"/>
  <c r="J5123" i="8"/>
  <c r="J2276" i="8"/>
  <c r="J5071" i="8"/>
  <c r="J4792" i="8"/>
  <c r="J393" i="8"/>
  <c r="J952" i="8"/>
  <c r="J4661" i="8"/>
  <c r="J4439" i="8"/>
  <c r="J5431" i="8"/>
  <c r="J4055" i="8"/>
  <c r="J468" i="8"/>
  <c r="J5799" i="8"/>
  <c r="J3588" i="8"/>
  <c r="J2120" i="8"/>
  <c r="J4218" i="8"/>
  <c r="J1452" i="8"/>
  <c r="J5020" i="8"/>
  <c r="J769" i="8"/>
  <c r="J5298" i="8"/>
  <c r="J1707" i="8"/>
  <c r="J4080" i="8"/>
  <c r="J3350" i="8"/>
  <c r="J5593" i="8"/>
  <c r="J1700" i="8"/>
  <c r="J6625" i="8"/>
  <c r="J1070" i="8"/>
  <c r="J4460" i="8"/>
  <c r="J3243" i="8"/>
  <c r="J79" i="8"/>
  <c r="J5736" i="8"/>
  <c r="J3945" i="8"/>
  <c r="J1595" i="8"/>
  <c r="J5001" i="8"/>
  <c r="J6517" i="8"/>
  <c r="J1023" i="8"/>
  <c r="J5762" i="8"/>
  <c r="J3920" i="8"/>
  <c r="J2590" i="8"/>
  <c r="J1941" i="8"/>
  <c r="J3589" i="8"/>
  <c r="J5594" i="8"/>
  <c r="J6165" i="8"/>
  <c r="J4074" i="8"/>
  <c r="J4464" i="8"/>
  <c r="J3847" i="8"/>
  <c r="J191" i="8"/>
  <c r="J3391" i="8"/>
  <c r="J5055" i="8"/>
  <c r="J5496" i="8"/>
  <c r="J1653" i="8"/>
  <c r="J1895" i="8"/>
  <c r="J979" i="8"/>
  <c r="J2138" i="8"/>
  <c r="J2852" i="8"/>
  <c r="J3190" i="8"/>
  <c r="J6358" i="8"/>
  <c r="J2029" i="8"/>
  <c r="J926" i="8"/>
  <c r="J5706" i="8"/>
  <c r="J889" i="8"/>
  <c r="J6291" i="8"/>
  <c r="J1749" i="8"/>
  <c r="J663" i="8"/>
  <c r="J3211" i="8"/>
  <c r="J3826" i="8"/>
  <c r="J3423" i="8"/>
  <c r="J6403" i="8"/>
  <c r="J6223" i="8"/>
  <c r="J1138" i="8"/>
  <c r="J5002" i="8"/>
  <c r="J3454" i="8"/>
  <c r="J5376" i="8"/>
  <c r="J2721" i="8"/>
  <c r="J5955" i="8"/>
  <c r="J1953" i="8"/>
  <c r="J2591" i="8"/>
  <c r="J2633" i="8"/>
  <c r="J6062" i="8"/>
  <c r="J6606" i="8"/>
  <c r="J4700" i="8"/>
  <c r="J826" i="8"/>
  <c r="J5737" i="8"/>
  <c r="J4959" i="8"/>
  <c r="J6024" i="8"/>
  <c r="J3015" i="8"/>
  <c r="J6480" i="8"/>
  <c r="J2958" i="8"/>
  <c r="J4721" i="8"/>
  <c r="J5842" i="8"/>
  <c r="J599" i="8"/>
  <c r="J1688" i="8"/>
  <c r="J3351" i="8"/>
  <c r="J1798" i="8"/>
  <c r="J1160" i="8"/>
  <c r="J5252" i="8"/>
  <c r="J3678" i="8"/>
  <c r="J5970" i="8"/>
  <c r="J6394" i="8"/>
  <c r="J2996" i="8"/>
  <c r="J3298" i="8"/>
  <c r="J3958" i="8"/>
  <c r="J1105" i="8"/>
  <c r="J6104" i="8"/>
  <c r="J80" i="8"/>
  <c r="J17" i="8"/>
  <c r="J730" i="8"/>
  <c r="J3255" i="8"/>
  <c r="J1911" i="8"/>
  <c r="J1438" i="8"/>
  <c r="J4097" i="8"/>
  <c r="J4318" i="8"/>
  <c r="J1139" i="8"/>
  <c r="J556" i="8"/>
  <c r="J6382" i="8"/>
  <c r="J4546" i="8"/>
  <c r="J5831" i="8"/>
  <c r="J5698" i="8"/>
  <c r="J1208" i="8"/>
  <c r="J4678" i="8"/>
  <c r="J5394" i="8"/>
  <c r="J6502" i="8"/>
  <c r="J3660" i="8"/>
  <c r="J5453" i="8"/>
  <c r="J1058" i="8"/>
  <c r="J489" i="8"/>
  <c r="J2326" i="8"/>
  <c r="J5956" i="8"/>
  <c r="J3352" i="8"/>
  <c r="J2084" i="8"/>
  <c r="J1553" i="8"/>
  <c r="J4757" i="8"/>
  <c r="J3695" i="8"/>
  <c r="J1053" i="8"/>
  <c r="J2779" i="8"/>
  <c r="J3285" i="8"/>
  <c r="J5779" i="8"/>
  <c r="J4860" i="8"/>
  <c r="J5323" i="8"/>
  <c r="J2079" i="8"/>
  <c r="J216" i="8"/>
  <c r="J5377" i="8"/>
  <c r="J5588" i="8"/>
  <c r="J1934" i="8"/>
  <c r="J2866" i="8"/>
  <c r="J4972" i="8"/>
  <c r="J2584" i="8"/>
  <c r="J3710" i="8"/>
  <c r="J723" i="8"/>
  <c r="J3995" i="8"/>
  <c r="J5528" i="8"/>
  <c r="J2605" i="8"/>
  <c r="J1048" i="8"/>
  <c r="J6586" i="8"/>
  <c r="J911" i="8"/>
  <c r="J3087" i="8"/>
  <c r="J2514" i="8"/>
  <c r="J2339" i="8"/>
  <c r="J6166" i="8"/>
  <c r="J5485" i="8"/>
  <c r="J890" i="8"/>
  <c r="J5253" i="8"/>
  <c r="J4255" i="8"/>
  <c r="J2493" i="8"/>
  <c r="J1873" i="8"/>
  <c r="J2554" i="8"/>
  <c r="J6007" i="8"/>
  <c r="J4758" i="8"/>
  <c r="J595" i="8"/>
  <c r="J6076" i="8"/>
  <c r="J2548" i="8"/>
  <c r="J6142" i="8"/>
  <c r="J2765" i="8"/>
  <c r="J5896" i="8"/>
  <c r="J3691" i="8"/>
  <c r="J2543" i="8"/>
  <c r="J3555" i="8"/>
  <c r="J4948" i="8"/>
  <c r="J1005" i="8"/>
  <c r="J6015" i="8"/>
  <c r="J596" i="8"/>
  <c r="J1457" i="8"/>
  <c r="J6284" i="8"/>
  <c r="J2708" i="8"/>
  <c r="J3632" i="8"/>
  <c r="J1580" i="8"/>
  <c r="J403" i="8"/>
  <c r="J4156" i="8"/>
  <c r="J1118" i="8"/>
  <c r="J1083" i="8"/>
  <c r="J3661" i="8"/>
  <c r="J199" i="8"/>
  <c r="J6429" i="8"/>
  <c r="J4086" i="8"/>
  <c r="J2213" i="8"/>
  <c r="J3752" i="8"/>
  <c r="J4491" i="8"/>
  <c r="J3959" i="8"/>
  <c r="J451" i="8"/>
  <c r="J5460" i="8"/>
  <c r="J5553" i="8"/>
  <c r="J3440" i="8"/>
  <c r="J2136" i="8"/>
  <c r="J5682" i="8"/>
  <c r="J2867" i="8"/>
  <c r="J1248" i="8"/>
  <c r="J2703" i="8"/>
  <c r="J6169" i="8"/>
  <c r="J3500" i="8"/>
  <c r="J5794" i="8"/>
  <c r="J505" i="8"/>
  <c r="J4623" i="8"/>
  <c r="J2053" i="8"/>
  <c r="J5928" i="8"/>
  <c r="J1054" i="8"/>
  <c r="J6315" i="8"/>
  <c r="J4680" i="8"/>
  <c r="J424" i="8"/>
  <c r="J3025" i="8"/>
  <c r="J2875" i="8"/>
  <c r="J2985" i="8"/>
  <c r="J3850" i="8"/>
  <c r="J1799" i="8"/>
  <c r="J4502" i="8"/>
  <c r="J6071" i="8"/>
  <c r="J1311" i="8"/>
  <c r="J716" i="8"/>
  <c r="J81" i="8"/>
  <c r="J5493" i="8"/>
  <c r="J1403" i="8"/>
  <c r="J6159" i="8"/>
  <c r="J1024" i="8"/>
  <c r="J153" i="8"/>
  <c r="J4579" i="8"/>
  <c r="J806" i="8"/>
  <c r="J5081" i="8"/>
  <c r="J1312" i="8"/>
  <c r="J2942" i="8"/>
  <c r="J1071" i="8"/>
  <c r="J4283" i="8"/>
  <c r="J5003" i="8"/>
  <c r="J3946" i="8"/>
  <c r="J4888" i="8"/>
  <c r="J200" i="8"/>
  <c r="J1764" i="8"/>
  <c r="J4045" i="8"/>
  <c r="J891" i="8"/>
  <c r="J1783" i="8"/>
  <c r="J5299" i="8"/>
  <c r="J3830" i="8"/>
  <c r="J5124" i="8"/>
  <c r="J2528" i="8"/>
  <c r="J2498" i="8"/>
  <c r="J472" i="8"/>
  <c r="J6481" i="8"/>
  <c r="J5929" i="8"/>
  <c r="J3728" i="8"/>
  <c r="J720" i="8"/>
  <c r="J3147" i="8"/>
  <c r="J773" i="8"/>
  <c r="J2006" i="8"/>
  <c r="J4075" i="8"/>
  <c r="J3894" i="8"/>
  <c r="J5300" i="8"/>
  <c r="J3016" i="8"/>
  <c r="J3460" i="8"/>
  <c r="J4780" i="8"/>
  <c r="J3501" i="8"/>
  <c r="J2327" i="8"/>
  <c r="J523" i="8"/>
  <c r="J833" i="8"/>
  <c r="J5816" i="8"/>
  <c r="J4383" i="8"/>
  <c r="J3540" i="8"/>
  <c r="J2896" i="8"/>
  <c r="J2277" i="8"/>
  <c r="J4065" i="8"/>
  <c r="J5946" i="8"/>
  <c r="J1063" i="8"/>
  <c r="J3982" i="8"/>
  <c r="J5254" i="8"/>
  <c r="J2599" i="8"/>
  <c r="J648" i="8"/>
  <c r="J2828" i="8"/>
  <c r="J4403" i="8"/>
  <c r="J2829" i="8"/>
  <c r="J1064" i="8"/>
  <c r="J1313" i="8"/>
  <c r="J4611" i="8"/>
  <c r="J5137" i="8"/>
  <c r="J2876" i="8"/>
  <c r="J6012" i="8"/>
  <c r="J82" i="8"/>
  <c r="J1358" i="8"/>
  <c r="J5255" i="8"/>
  <c r="J5595" i="8"/>
  <c r="J3461" i="8"/>
  <c r="J1851" i="8"/>
  <c r="J385" i="8"/>
  <c r="J4157" i="8"/>
  <c r="J2899" i="8"/>
  <c r="J2278" i="8"/>
  <c r="J1423" i="8"/>
  <c r="J1863" i="8"/>
  <c r="J5607" i="8"/>
  <c r="J5125" i="8"/>
  <c r="J2073" i="8"/>
  <c r="J2780" i="8"/>
  <c r="J6094" i="8"/>
  <c r="J2954" i="8"/>
  <c r="J5529" i="8"/>
  <c r="J6408" i="8"/>
  <c r="J3885" i="8"/>
  <c r="J5401" i="8"/>
  <c r="J2474" i="8"/>
  <c r="J416" i="8"/>
  <c r="J1094" i="8"/>
  <c r="J869" i="8"/>
  <c r="J1365" i="8"/>
  <c r="J2482" i="8"/>
  <c r="J2214" i="8"/>
  <c r="J448" i="8"/>
  <c r="J6171" i="8"/>
  <c r="J2467" i="8"/>
  <c r="J4610" i="8"/>
  <c r="J5342" i="8"/>
  <c r="J6179" i="8"/>
  <c r="J1213" i="8"/>
  <c r="J1264" i="8"/>
  <c r="J5157" i="8"/>
  <c r="J6063" i="8"/>
  <c r="J386" i="8"/>
  <c r="J3125" i="8"/>
  <c r="J469" i="8"/>
  <c r="J1120" i="8"/>
  <c r="J5738" i="8"/>
  <c r="J1896" i="8"/>
  <c r="J4595" i="8"/>
  <c r="J1179" i="8"/>
  <c r="J611" i="8"/>
  <c r="J2808" i="8"/>
  <c r="J299" i="8"/>
  <c r="J5256" i="8"/>
  <c r="J4898" i="8"/>
  <c r="J5469" i="8"/>
  <c r="J345" i="8"/>
  <c r="J4905" i="8"/>
  <c r="J626" i="8"/>
  <c r="J989" i="8"/>
  <c r="J201" i="8"/>
  <c r="J18" i="8"/>
  <c r="J726" i="8"/>
  <c r="J6607" i="8"/>
  <c r="J250" i="8"/>
  <c r="J4789" i="8"/>
  <c r="J990" i="8"/>
  <c r="J3938" i="8"/>
  <c r="J1547" i="8"/>
  <c r="J5471" i="8"/>
  <c r="J5860" i="8"/>
  <c r="J3033" i="8"/>
  <c r="J5257" i="8"/>
  <c r="J1912" i="8"/>
  <c r="J3966" i="8"/>
  <c r="J4131" i="8"/>
  <c r="J1314" i="8"/>
  <c r="J786" i="8"/>
  <c r="J4010" i="8"/>
  <c r="J2877" i="8"/>
  <c r="J927" i="8"/>
  <c r="J3780" i="8"/>
  <c r="J5004" i="8"/>
  <c r="J346" i="8"/>
  <c r="J4845" i="8"/>
  <c r="J1638" i="8"/>
  <c r="J4138" i="8"/>
  <c r="J494" i="8"/>
  <c r="J1643" i="8"/>
  <c r="J5502" i="8"/>
  <c r="J6503" i="8"/>
  <c r="J5664" i="8"/>
  <c r="J1935" i="8"/>
  <c r="J4350" i="8"/>
  <c r="J5082" i="8"/>
  <c r="J3153" i="8"/>
  <c r="J3843" i="8"/>
  <c r="J1992" i="8"/>
  <c r="J1284" i="8"/>
  <c r="J1297" i="8"/>
  <c r="J1936" i="8"/>
  <c r="J5258" i="8"/>
  <c r="J1913" i="8"/>
  <c r="J2428" i="8"/>
  <c r="J1771" i="8"/>
  <c r="J5138" i="8"/>
  <c r="J3486" i="8"/>
  <c r="J4158" i="8"/>
  <c r="J4250" i="8"/>
  <c r="J6316" i="8"/>
  <c r="J3967" i="8"/>
  <c r="J4302" i="8"/>
  <c r="J2030" i="8"/>
  <c r="J5099" i="8"/>
  <c r="J6613" i="8"/>
  <c r="J866" i="8"/>
  <c r="J2494" i="8"/>
  <c r="J5566" i="8"/>
  <c r="J3590" i="8"/>
  <c r="J1199" i="8"/>
  <c r="J4857" i="8"/>
  <c r="J5843" i="8"/>
  <c r="J3378" i="8"/>
  <c r="J3879" i="8"/>
  <c r="J83" i="8"/>
  <c r="J1627" i="8"/>
  <c r="J5259" i="8"/>
  <c r="J1424" i="8"/>
  <c r="J1635" i="8"/>
  <c r="J394" i="8"/>
  <c r="J1705" i="8"/>
  <c r="J1446" i="8"/>
  <c r="J5219" i="8"/>
  <c r="J5651" i="8"/>
  <c r="J2754" i="8"/>
  <c r="J2744" i="8"/>
  <c r="J1784" i="8"/>
  <c r="J2878" i="8"/>
  <c r="J5056" i="8"/>
  <c r="J2279" i="8"/>
  <c r="J5021" i="8"/>
  <c r="J3867" i="8"/>
  <c r="J3396" i="8"/>
  <c r="J980" i="8"/>
  <c r="J4118" i="8"/>
  <c r="J2041" i="8"/>
  <c r="J6088" i="8"/>
  <c r="J2731" i="8"/>
  <c r="J8" i="8"/>
  <c r="J1944" i="8"/>
  <c r="J4440" i="8"/>
  <c r="J4889" i="8"/>
  <c r="J2639" i="8"/>
  <c r="J143" i="8"/>
  <c r="J6143" i="8"/>
  <c r="J5472" i="8"/>
  <c r="J933" i="8"/>
  <c r="J4793" i="8"/>
  <c r="J1852" i="8"/>
  <c r="J4936" i="8"/>
  <c r="J4798" i="8"/>
  <c r="J5795" i="8"/>
  <c r="J5703" i="8"/>
  <c r="J3421" i="8"/>
  <c r="J4172" i="8"/>
  <c r="J3730" i="8"/>
  <c r="J4515" i="8"/>
  <c r="J5491" i="8"/>
  <c r="J685" i="8"/>
  <c r="J2781" i="8"/>
  <c r="J5974" i="8"/>
  <c r="J2813" i="8"/>
  <c r="J5260" i="8"/>
  <c r="J2176" i="8"/>
  <c r="J4505" i="8"/>
  <c r="J2997" i="8"/>
  <c r="J3591" i="8"/>
  <c r="J4376" i="8"/>
  <c r="J794" i="8"/>
  <c r="J162" i="8"/>
  <c r="J953" i="8"/>
  <c r="J35" i="8"/>
  <c r="J819" i="8"/>
  <c r="J6443" i="8"/>
  <c r="J3371" i="8"/>
  <c r="J2223" i="8"/>
  <c r="J1679" i="8"/>
  <c r="J3968" i="8"/>
  <c r="J2070" i="8"/>
  <c r="J387" i="8"/>
  <c r="J4641" i="8"/>
  <c r="J1984" i="8"/>
  <c r="J1864" i="8"/>
  <c r="J4319" i="8"/>
  <c r="J1389" i="8"/>
  <c r="J4679" i="8"/>
  <c r="J147" i="8"/>
  <c r="J3618" i="8"/>
  <c r="J566" i="8"/>
  <c r="J1455" i="8"/>
  <c r="J5441" i="8"/>
  <c r="J4516" i="8"/>
  <c r="J3921" i="8"/>
  <c r="J4088" i="8"/>
  <c r="J5586" i="8"/>
  <c r="J5083" i="8"/>
  <c r="J1315" i="8"/>
  <c r="J1166" i="8"/>
  <c r="J1193" i="8"/>
  <c r="J5696" i="8"/>
  <c r="J2007" i="8"/>
  <c r="J557" i="8"/>
  <c r="J5560" i="8"/>
  <c r="J3418" i="8"/>
  <c r="J1974" i="8"/>
  <c r="J5415" i="8"/>
  <c r="J6144" i="8"/>
  <c r="J1785" i="8"/>
  <c r="J136" i="8"/>
  <c r="J3056" i="8"/>
  <c r="J1515" i="8"/>
  <c r="J3012" i="8"/>
  <c r="J3620" i="8"/>
  <c r="J738" i="8"/>
  <c r="J4011" i="8"/>
  <c r="J266" i="8"/>
  <c r="J84" i="8"/>
  <c r="J209" i="8"/>
  <c r="J6409" i="8"/>
  <c r="J855" i="8"/>
  <c r="J3295" i="8"/>
  <c r="J2234" i="8"/>
  <c r="J36" i="8"/>
  <c r="J5261" i="8"/>
  <c r="J2565" i="8"/>
  <c r="J3534" i="8"/>
  <c r="J4867" i="8"/>
  <c r="J612" i="8"/>
  <c r="J4735" i="8"/>
  <c r="J6554" i="8"/>
  <c r="J4152" i="8"/>
  <c r="J5005" i="8"/>
  <c r="J2166" i="8"/>
  <c r="J1708" i="8"/>
  <c r="J3330" i="8"/>
  <c r="J388" i="8"/>
  <c r="J550" i="8"/>
  <c r="J2932" i="8"/>
  <c r="J154" i="8"/>
  <c r="J1925" i="8"/>
  <c r="J6384" i="8"/>
  <c r="J2379" i="8"/>
  <c r="J4020" i="8"/>
  <c r="J3910" i="8"/>
  <c r="J6135" i="8"/>
  <c r="J5945" i="8"/>
  <c r="J5187" i="8"/>
  <c r="J3336" i="8"/>
  <c r="J1755" i="8"/>
  <c r="J2504" i="8"/>
  <c r="J4716" i="8"/>
  <c r="J892" i="8"/>
  <c r="J5301" i="8"/>
  <c r="J1363" i="8"/>
  <c r="J4207" i="8"/>
  <c r="J341" i="8"/>
  <c r="J2031" i="8"/>
  <c r="J4749" i="8"/>
  <c r="J4984" i="8"/>
  <c r="J3922" i="8"/>
  <c r="J1282" i="8"/>
  <c r="J3983" i="8"/>
  <c r="J1639" i="8"/>
  <c r="J2755" i="8"/>
  <c r="J3156" i="8"/>
  <c r="J5262" i="8"/>
  <c r="J2697" i="8"/>
  <c r="J6004" i="8"/>
  <c r="J4268" i="8"/>
  <c r="J2224" i="8"/>
  <c r="J1398" i="8"/>
  <c r="J4386" i="8"/>
  <c r="J3801" i="8"/>
  <c r="J310" i="8"/>
  <c r="J5220" i="8"/>
  <c r="J4377" i="8"/>
  <c r="J2261" i="8"/>
  <c r="J3030" i="8"/>
  <c r="J5578" i="8"/>
  <c r="J3388" i="8"/>
  <c r="J4373" i="8"/>
  <c r="J3683" i="8"/>
  <c r="J2225" i="8"/>
  <c r="J3610" i="8"/>
  <c r="J4868" i="8"/>
  <c r="J411" i="8"/>
  <c r="J6533" i="8"/>
  <c r="J3079" i="8"/>
  <c r="J2247" i="8"/>
  <c r="J6541" i="8"/>
  <c r="J5369" i="8"/>
  <c r="J1357" i="8"/>
  <c r="J425" i="8"/>
  <c r="J2926" i="8"/>
  <c r="J5188" i="8"/>
  <c r="J6018" i="8"/>
  <c r="J2722" i="8"/>
  <c r="J2521" i="8"/>
  <c r="J116" i="8"/>
  <c r="J2986" i="8"/>
  <c r="J3662" i="8"/>
  <c r="J258" i="8"/>
  <c r="J1914" i="8"/>
  <c r="J2008" i="8"/>
  <c r="J1502" i="8"/>
  <c r="J862" i="8"/>
  <c r="J3117" i="8"/>
  <c r="J5221" i="8"/>
  <c r="J2592" i="8"/>
  <c r="J3126" i="8"/>
  <c r="J127" i="8"/>
  <c r="J405" i="8"/>
  <c r="J357" i="8"/>
  <c r="J2157" i="8"/>
  <c r="J174" i="8"/>
  <c r="J3746" i="8"/>
  <c r="J2555" i="8"/>
  <c r="J1931" i="8"/>
  <c r="J213" i="8"/>
  <c r="J1406" i="8"/>
  <c r="J4224" i="8"/>
  <c r="J3426" i="8"/>
  <c r="J3034" i="8"/>
  <c r="J3386" i="8"/>
  <c r="J4094" i="8"/>
  <c r="J1167" i="8"/>
  <c r="J1338" i="8"/>
  <c r="J37" i="8"/>
  <c r="J609" i="8"/>
  <c r="J1731" i="8"/>
  <c r="J85" i="8"/>
  <c r="J6099" i="8"/>
  <c r="J5057" i="8"/>
  <c r="J6626" i="8"/>
  <c r="J2676" i="8"/>
  <c r="J5404" i="8"/>
  <c r="J5120" i="8"/>
  <c r="J5442" i="8"/>
  <c r="J3017" i="8"/>
  <c r="J5920" i="8"/>
  <c r="J6549" i="8"/>
  <c r="J2998" i="8"/>
  <c r="J4480" i="8"/>
  <c r="J6521" i="8"/>
  <c r="J2830" i="8"/>
  <c r="J2532" i="8"/>
  <c r="J1955" i="8"/>
  <c r="J3109" i="8"/>
  <c r="J5562" i="8"/>
  <c r="J6462" i="8"/>
  <c r="J1359" i="8"/>
  <c r="J4027" i="8"/>
  <c r="J155" i="8"/>
  <c r="J4522" i="8"/>
  <c r="J2462" i="8"/>
  <c r="J902" i="8"/>
  <c r="J1001" i="8"/>
  <c r="J604" i="8"/>
  <c r="J906" i="8"/>
  <c r="J4973" i="8"/>
  <c r="J3639" i="8"/>
  <c r="J2918" i="8"/>
  <c r="J4553" i="8"/>
  <c r="J528" i="8"/>
  <c r="J3640" i="8"/>
  <c r="J1768" i="8"/>
  <c r="J893" i="8"/>
  <c r="J5988" i="8"/>
  <c r="J128" i="8"/>
  <c r="J6395" i="8"/>
  <c r="J1886" i="8"/>
  <c r="J2624" i="8"/>
  <c r="J5739" i="8"/>
  <c r="J6550" i="8"/>
  <c r="J4916" i="8"/>
  <c r="J19" i="8"/>
  <c r="J5571" i="8"/>
  <c r="J1278" i="8"/>
  <c r="J6145" i="8"/>
  <c r="J5639" i="8"/>
  <c r="J3075" i="8"/>
  <c r="J3851" i="8"/>
  <c r="J545" i="8"/>
  <c r="J2116" i="8"/>
  <c r="J1379" i="8"/>
  <c r="J2328" i="8"/>
  <c r="J5324" i="8"/>
  <c r="J1108" i="8"/>
  <c r="J4612" i="8"/>
  <c r="J1554" i="8"/>
  <c r="J1611" i="8"/>
  <c r="J112" i="8"/>
  <c r="J3185" i="8"/>
  <c r="J2627" i="8"/>
  <c r="J3157" i="8"/>
  <c r="J4517" i="8"/>
  <c r="J4280" i="8"/>
  <c r="J2184" i="8"/>
  <c r="J38" i="8"/>
  <c r="J3235" i="8"/>
  <c r="J1832" i="8"/>
  <c r="J3369" i="8"/>
  <c r="J4087" i="8"/>
  <c r="J4894" i="8"/>
  <c r="J5338" i="8"/>
  <c r="J5302" i="8"/>
  <c r="J289" i="8"/>
  <c r="J5371" i="8"/>
  <c r="J3057" i="8"/>
  <c r="J4655" i="8"/>
  <c r="J3655" i="8"/>
  <c r="J2566" i="8"/>
  <c r="J981" i="8"/>
  <c r="J184" i="8"/>
  <c r="J5100" i="8"/>
  <c r="J6367" i="8"/>
  <c r="J5751" i="8"/>
  <c r="J4159" i="8"/>
  <c r="J6042" i="8"/>
  <c r="J6271" i="8"/>
  <c r="J6558" i="8"/>
  <c r="J6016" i="8"/>
  <c r="J1516" i="8"/>
  <c r="J907" i="8"/>
  <c r="J4858" i="8"/>
  <c r="J6338" i="8"/>
  <c r="J1168" i="8"/>
  <c r="J5689" i="8"/>
  <c r="J3392" i="8"/>
  <c r="J5405" i="8"/>
  <c r="J6430" i="8"/>
  <c r="J886" i="8"/>
  <c r="J1596" i="8"/>
  <c r="J5222" i="8"/>
  <c r="J6020" i="8"/>
  <c r="J5994" i="8"/>
  <c r="J5113" i="8"/>
  <c r="J2684" i="8"/>
  <c r="J2226" i="8"/>
  <c r="J1009" i="8"/>
  <c r="J2280" i="8"/>
  <c r="J6317" i="8"/>
  <c r="J2074" i="8"/>
  <c r="J5126" i="8"/>
  <c r="J3191" i="8"/>
  <c r="J2987" i="8"/>
  <c r="J5189" i="8"/>
  <c r="J3592" i="8"/>
  <c r="J1316" i="8"/>
  <c r="J2712" i="8"/>
  <c r="J1517" i="8"/>
  <c r="J6499" i="8"/>
  <c r="J4552" i="8"/>
  <c r="J3765" i="8"/>
  <c r="J2373" i="8"/>
  <c r="J3646" i="8"/>
  <c r="J704" i="8"/>
  <c r="J1498" i="8"/>
  <c r="J1501" i="8"/>
  <c r="J5998" i="8"/>
  <c r="J4541" i="8"/>
  <c r="J558" i="8"/>
  <c r="J3040" i="8"/>
  <c r="J1590" i="8"/>
  <c r="J4407" i="8"/>
  <c r="J5139" i="8"/>
  <c r="J1647" i="8"/>
  <c r="J2574" i="8"/>
  <c r="J3855" i="8"/>
  <c r="J3397" i="8"/>
  <c r="J3633" i="8"/>
  <c r="J2750" i="8"/>
  <c r="J231" i="8"/>
  <c r="J4770" i="8"/>
  <c r="J6431" i="8"/>
  <c r="J2825" i="8"/>
  <c r="J6482" i="8"/>
  <c r="J4363" i="8"/>
  <c r="J5551" i="8"/>
  <c r="J2187" i="8"/>
  <c r="J39" i="8"/>
  <c r="J2488" i="8"/>
  <c r="J3781" i="8"/>
  <c r="J6524" i="8"/>
  <c r="J3687" i="8"/>
  <c r="J2398" i="8"/>
  <c r="J4225" i="8"/>
  <c r="J5910" i="8"/>
  <c r="J6025" i="8"/>
  <c r="J1505" i="8"/>
  <c r="J464" i="8"/>
  <c r="J86" i="8"/>
  <c r="J275" i="8"/>
  <c r="J613" i="8"/>
  <c r="J5770" i="8"/>
  <c r="J4846" i="8"/>
  <c r="J2354" i="8"/>
  <c r="J1897" i="8"/>
  <c r="J2948" i="8"/>
  <c r="J251" i="8"/>
  <c r="J2698" i="8"/>
  <c r="J4596" i="8"/>
  <c r="J3127" i="8"/>
  <c r="J3228" i="8"/>
  <c r="J2678" i="8"/>
  <c r="J1234" i="8"/>
  <c r="J2270" i="8"/>
  <c r="J4281" i="8"/>
  <c r="J5165" i="8"/>
  <c r="J239" i="8"/>
  <c r="J1548" i="8"/>
  <c r="J5166" i="8"/>
  <c r="J2943" i="8"/>
  <c r="J129" i="8"/>
  <c r="J582" i="8"/>
  <c r="J863" i="8"/>
  <c r="J3947" i="8"/>
  <c r="J4543" i="8"/>
  <c r="J5303" i="8"/>
  <c r="J4037" i="8"/>
  <c r="J2613" i="8"/>
  <c r="J5362" i="8"/>
  <c r="J3621" i="8"/>
  <c r="J1372" i="8"/>
  <c r="J5743" i="8"/>
  <c r="J5263" i="8"/>
  <c r="J5692" i="8"/>
  <c r="J1940" i="8"/>
  <c r="J2386" i="8"/>
  <c r="J3810" i="8"/>
  <c r="J5823" i="8"/>
  <c r="J276" i="8"/>
  <c r="J1937" i="8"/>
  <c r="J148" i="8"/>
  <c r="J5167" i="8"/>
  <c r="J5824" i="8"/>
  <c r="J5345" i="8"/>
  <c r="J4662" i="8"/>
  <c r="J1010" i="8"/>
  <c r="J4132" i="8"/>
  <c r="J1270" i="8"/>
  <c r="J675" i="8"/>
  <c r="J6596" i="8"/>
  <c r="J3166" i="8"/>
  <c r="J2322" i="8"/>
  <c r="J476" i="8"/>
  <c r="J5748" i="8"/>
  <c r="J2366" i="8"/>
  <c r="J6136" i="8"/>
  <c r="J691" i="8"/>
  <c r="J1518" i="8"/>
  <c r="J2227" i="8"/>
  <c r="J5473" i="8"/>
  <c r="J2158" i="8"/>
  <c r="J1411" i="8"/>
  <c r="J6518" i="8"/>
  <c r="J1853" i="8"/>
  <c r="J5917" i="8"/>
  <c r="J3047" i="8"/>
  <c r="J6326" i="8"/>
  <c r="J2709" i="8"/>
  <c r="J3456" i="8"/>
  <c r="J6339" i="8"/>
  <c r="J2693" i="8"/>
  <c r="J3472" i="8"/>
  <c r="J2432" i="8"/>
  <c r="J2463" i="8"/>
  <c r="J2567" i="8"/>
  <c r="J4150" i="8"/>
  <c r="J942" i="8"/>
  <c r="J3771" i="8"/>
  <c r="J4558" i="8"/>
  <c r="J240" i="8"/>
  <c r="J2345" i="8"/>
  <c r="J559" i="8"/>
  <c r="J4539" i="8"/>
  <c r="J4438" i="8"/>
  <c r="J4518" i="8"/>
  <c r="J5971" i="8"/>
  <c r="J5922" i="8"/>
  <c r="J4448" i="8"/>
  <c r="J1129" i="8"/>
  <c r="J4808" i="8"/>
  <c r="J2202" i="8"/>
  <c r="J2944" i="8"/>
  <c r="J378" i="8"/>
  <c r="J3996" i="8"/>
  <c r="J395" i="8"/>
  <c r="J4925" i="8"/>
  <c r="J5378" i="8"/>
  <c r="J4451" i="8"/>
  <c r="J2145" i="8"/>
  <c r="J5755" i="8"/>
  <c r="J3641" i="8"/>
  <c r="J3669" i="8"/>
  <c r="J4991" i="8"/>
  <c r="J1998" i="8"/>
  <c r="J2317" i="8"/>
  <c r="J3302" i="8"/>
  <c r="J2483" i="8"/>
  <c r="J2102" i="8"/>
  <c r="J1942" i="8"/>
  <c r="J619" i="8"/>
  <c r="J1072" i="8"/>
  <c r="J358" i="8"/>
  <c r="J6180" i="8"/>
  <c r="J1385" i="8"/>
  <c r="J1628" i="8"/>
  <c r="J5127" i="8"/>
  <c r="J2747" i="8"/>
  <c r="J5640" i="8"/>
  <c r="J4404" i="8"/>
  <c r="J6306" i="8"/>
  <c r="J1025" i="8"/>
  <c r="J2756" i="8"/>
  <c r="J5530" i="8"/>
  <c r="J3286" i="8"/>
  <c r="J6396" i="8"/>
  <c r="J4238" i="8"/>
  <c r="J899" i="8"/>
  <c r="J3969" i="8"/>
  <c r="J217" i="8"/>
  <c r="J1157" i="8"/>
  <c r="J1209" i="8"/>
  <c r="J1439" i="8"/>
  <c r="J4960" i="8"/>
  <c r="J3616" i="8"/>
  <c r="J1370" i="8"/>
  <c r="J4656" i="8"/>
  <c r="J636" i="8"/>
  <c r="J646" i="8"/>
  <c r="J1355" i="8"/>
  <c r="J6410" i="8"/>
  <c r="J4282" i="8"/>
  <c r="J3548" i="8"/>
  <c r="J2814" i="8"/>
  <c r="J1162" i="8"/>
  <c r="J1317" i="8"/>
  <c r="J9" i="8"/>
  <c r="J40" i="8"/>
  <c r="J317" i="8"/>
  <c r="J5379" i="8"/>
  <c r="J4351" i="8"/>
  <c r="J4663" i="8"/>
  <c r="J2685" i="8"/>
  <c r="J5672" i="8"/>
  <c r="J3317" i="8"/>
  <c r="J1169" i="8"/>
  <c r="J6566" i="8"/>
  <c r="J1581" i="8"/>
  <c r="J2252" i="8"/>
  <c r="J192" i="8"/>
  <c r="J3212" i="8"/>
  <c r="J4061" i="8"/>
  <c r="J1399" i="8"/>
  <c r="J2815" i="8"/>
  <c r="J2253" i="8"/>
  <c r="J2658" i="8"/>
  <c r="J5772" i="8"/>
  <c r="J2803" i="8"/>
  <c r="J3387" i="8"/>
  <c r="J3050" i="8"/>
  <c r="J3427" i="8"/>
  <c r="J5140" i="8"/>
  <c r="J937" i="8"/>
  <c r="J5825" i="8"/>
  <c r="J20" i="8"/>
  <c r="J3642" i="8"/>
  <c r="J6172" i="8"/>
  <c r="J5972" i="8"/>
  <c r="J4740" i="8"/>
  <c r="J168" i="8"/>
  <c r="J490" i="8"/>
  <c r="J369" i="8"/>
  <c r="J1511" i="8"/>
  <c r="J3449" i="8"/>
  <c r="J1999" i="8"/>
  <c r="J4258" i="8"/>
  <c r="J6340" i="8"/>
  <c r="J1265" i="8"/>
  <c r="J5289" i="8"/>
  <c r="J87" i="8"/>
  <c r="J3831" i="8"/>
  <c r="J156" i="8"/>
  <c r="J511" i="8"/>
  <c r="J11" i="8"/>
  <c r="J3220" i="8"/>
  <c r="J849" i="8"/>
  <c r="J5745" i="8"/>
  <c r="J1318" i="8"/>
  <c r="J5388" i="8"/>
  <c r="J473" i="8"/>
  <c r="J2861" i="8"/>
  <c r="J1298" i="8"/>
  <c r="J1084" i="8"/>
  <c r="J4869" i="8"/>
  <c r="J5058" i="8"/>
  <c r="J3236" i="8"/>
  <c r="J820" i="8"/>
  <c r="J347" i="8"/>
  <c r="J3856" i="8"/>
  <c r="J2" i="8"/>
  <c r="J3768" i="8"/>
  <c r="J41" i="8"/>
  <c r="J3201" i="8"/>
  <c r="J3071" i="8"/>
  <c r="J6355" i="8"/>
  <c r="J42" i="8"/>
  <c r="J1259" i="8"/>
  <c r="J6181" i="8"/>
  <c r="J4851" i="8"/>
  <c r="J954" i="8"/>
  <c r="J2009" i="8"/>
  <c r="J5563" i="8"/>
  <c r="J5279" i="8"/>
  <c r="J3593" i="8"/>
  <c r="J5531" i="8"/>
  <c r="J3960" i="8"/>
  <c r="J4058" i="8"/>
  <c r="J4781" i="8"/>
  <c r="J4070" i="8"/>
  <c r="J4824" i="8"/>
  <c r="J1965" i="8"/>
  <c r="J518" i="8"/>
  <c r="J6473" i="8"/>
  <c r="J2901" i="8"/>
  <c r="J157" i="8"/>
  <c r="J4026" i="8"/>
  <c r="J4114" i="8"/>
  <c r="J177" i="8"/>
  <c r="J4979" i="8"/>
  <c r="J4320" i="8"/>
  <c r="J2139" i="8"/>
  <c r="J1249" i="8"/>
  <c r="J6388" i="8"/>
  <c r="J5662" i="8"/>
  <c r="J3857" i="8"/>
  <c r="J302" i="8"/>
  <c r="J3414" i="8"/>
  <c r="J1664" i="8"/>
  <c r="J4613" i="8"/>
  <c r="J6218" i="8"/>
  <c r="J968" i="8"/>
  <c r="J426" i="8"/>
  <c r="J4290" i="8"/>
  <c r="J5406" i="8"/>
  <c r="J4559" i="8"/>
  <c r="J1566" i="8"/>
  <c r="J5775" i="8"/>
  <c r="J583" i="8"/>
  <c r="J5999" i="8"/>
  <c r="J2647" i="8"/>
  <c r="J4269" i="8"/>
  <c r="J697" i="8"/>
  <c r="J3128" i="8"/>
  <c r="J1465" i="8"/>
  <c r="J4251" i="8"/>
  <c r="J3824" i="8"/>
  <c r="J1396" i="8"/>
  <c r="J5897" i="8"/>
  <c r="J2360" i="8"/>
  <c r="J2385" i="8"/>
  <c r="J5343" i="8"/>
  <c r="J3516" i="8"/>
  <c r="J6397" i="8"/>
  <c r="J6380" i="8"/>
  <c r="J4750" i="8"/>
  <c r="J4568" i="8"/>
  <c r="J202" i="8"/>
  <c r="J5776" i="8"/>
  <c r="J2096" i="8"/>
  <c r="J3941" i="8"/>
  <c r="J1235" i="8"/>
  <c r="J224" i="8"/>
  <c r="J4042" i="8"/>
  <c r="J5532" i="8"/>
  <c r="J4521" i="8"/>
  <c r="J6026" i="8"/>
  <c r="J5923" i="8"/>
  <c r="J1762" i="8"/>
  <c r="J3517" i="8"/>
  <c r="J680" i="8"/>
  <c r="J6182" i="8"/>
  <c r="J259" i="8"/>
  <c r="J4253" i="8"/>
  <c r="J615" i="8"/>
  <c r="J6492" i="8"/>
  <c r="J1458" i="8"/>
  <c r="J6513" i="8"/>
  <c r="J1640" i="8"/>
  <c r="J5911" i="8"/>
  <c r="J4276" i="8"/>
  <c r="J6021" i="8"/>
  <c r="J4820" i="8"/>
  <c r="J5152" i="8"/>
  <c r="J5325" i="8"/>
  <c r="J4895" i="8"/>
  <c r="J4529" i="8"/>
  <c r="J1985" i="8"/>
  <c r="J746" i="8"/>
  <c r="J5309" i="8"/>
  <c r="J3858" i="8"/>
  <c r="J6250" i="8"/>
  <c r="J2468" i="8"/>
  <c r="J2782" i="8"/>
  <c r="J3198" i="8"/>
  <c r="J6341" i="8"/>
  <c r="J6307" i="8"/>
  <c r="J4736" i="8"/>
  <c r="J4405" i="8"/>
  <c r="J5314" i="8"/>
  <c r="J181" i="8"/>
  <c r="J1578" i="8"/>
  <c r="J859" i="8"/>
  <c r="J21" i="8"/>
  <c r="J1575" i="8"/>
  <c r="J5572" i="8"/>
  <c r="J971" i="8"/>
  <c r="J2168" i="8"/>
  <c r="J5623" i="8"/>
  <c r="J3173" i="8"/>
  <c r="J4712" i="8"/>
  <c r="J4688" i="8"/>
  <c r="J1648" i="8"/>
  <c r="J5399" i="8"/>
  <c r="J5273" i="8"/>
  <c r="J3844" i="8"/>
  <c r="J4818" i="8"/>
  <c r="J5430" i="8"/>
  <c r="J5486" i="8"/>
  <c r="J4083" i="8"/>
  <c r="J4825" i="8"/>
  <c r="J5533" i="8"/>
  <c r="J5641" i="8"/>
  <c r="J359" i="8"/>
  <c r="J267" i="8"/>
  <c r="J5223" i="8"/>
  <c r="J5767" i="8"/>
  <c r="J2167" i="8"/>
  <c r="J3813" i="8"/>
  <c r="J4538" i="8"/>
  <c r="J5141" i="8"/>
  <c r="J689" i="8"/>
  <c r="J5450" i="8"/>
  <c r="J4441" i="8"/>
  <c r="J2391" i="8"/>
  <c r="J3822" i="8"/>
  <c r="J6231" i="8"/>
  <c r="J1350" i="8"/>
  <c r="J703" i="8"/>
  <c r="J1170" i="8"/>
  <c r="J178" i="8"/>
  <c r="J4256" i="8"/>
  <c r="J681" i="8"/>
  <c r="J536" i="8"/>
  <c r="J305" i="8"/>
  <c r="J481" i="8"/>
  <c r="J5332" i="8"/>
  <c r="J4582" i="8"/>
  <c r="J3865" i="8"/>
  <c r="J787" i="8"/>
  <c r="J3223" i="8"/>
  <c r="J2170" i="8"/>
  <c r="J4443" i="8"/>
  <c r="J6160" i="8"/>
  <c r="J4239" i="8"/>
  <c r="J6562" i="8"/>
  <c r="J1319" i="8"/>
  <c r="J3244" i="8"/>
  <c r="J4583" i="8"/>
  <c r="J4355" i="8"/>
  <c r="J3754" i="8"/>
  <c r="J3611" i="8"/>
  <c r="J5480" i="8"/>
  <c r="J991" i="8"/>
  <c r="J4863" i="8"/>
  <c r="J4642" i="8"/>
  <c r="J5734" i="8"/>
  <c r="J2999" i="8"/>
  <c r="J5128" i="8"/>
  <c r="J456" i="8"/>
  <c r="J2228" i="8"/>
  <c r="J4506" i="8"/>
  <c r="J2739" i="8"/>
  <c r="J6238" i="8"/>
  <c r="J2490" i="8"/>
  <c r="J88" i="8"/>
  <c r="J280" i="8"/>
  <c r="J338" i="8"/>
  <c r="J1041" i="8"/>
  <c r="J1085" i="8"/>
  <c r="J1194" i="8"/>
  <c r="J1204" i="8"/>
  <c r="J1212" i="8"/>
  <c r="J1236" i="8"/>
  <c r="J1356" i="8"/>
  <c r="J1442" i="8"/>
  <c r="J1582" i="8"/>
  <c r="J1583" i="8"/>
  <c r="J1605" i="8"/>
  <c r="J1727" i="8"/>
  <c r="J1806" i="8"/>
  <c r="J1813" i="8"/>
  <c r="J1982" i="8"/>
  <c r="J2061" i="8"/>
  <c r="J2264" i="8"/>
  <c r="J2438" i="8"/>
  <c r="J2469" i="8"/>
  <c r="J2470" i="8"/>
  <c r="J2606" i="8"/>
  <c r="J2681" i="8"/>
  <c r="J2853" i="8"/>
  <c r="J3254" i="8"/>
  <c r="J3303" i="8"/>
  <c r="J3337" i="8"/>
  <c r="J3579" i="8"/>
  <c r="J3653" i="8"/>
  <c r="J3793" i="8"/>
  <c r="J4226" i="8"/>
  <c r="J4340" i="8"/>
  <c r="J4566" i="8"/>
  <c r="J4643" i="8"/>
  <c r="J4664" i="8"/>
  <c r="J4768" i="8"/>
  <c r="J5101" i="8"/>
  <c r="J5175" i="8"/>
  <c r="J5209" i="8"/>
  <c r="J5293" i="8"/>
  <c r="J5344" i="8"/>
  <c r="J5420" i="8"/>
  <c r="J5549" i="8"/>
  <c r="J5728" i="8"/>
  <c r="J5934" i="8"/>
  <c r="J6027" i="8"/>
  <c r="J2544" i="8"/>
  <c r="J938" i="8"/>
  <c r="J5912" i="8"/>
  <c r="J3326" i="8"/>
  <c r="J5224" i="8"/>
  <c r="J3827" i="8"/>
  <c r="J6083" i="8"/>
  <c r="J2161" i="8"/>
  <c r="J3372" i="8"/>
  <c r="J1833" i="8"/>
  <c r="J1857" i="8"/>
  <c r="J6364" i="8"/>
  <c r="J1519" i="8"/>
  <c r="J763" i="8"/>
  <c r="J3000" i="8"/>
  <c r="J5817" i="8"/>
  <c r="J5407" i="8"/>
  <c r="J1011" i="8"/>
  <c r="J203" i="8"/>
  <c r="J2809" i="8"/>
  <c r="J278" i="8"/>
  <c r="J4444" i="8"/>
  <c r="J6265" i="8"/>
  <c r="J332" i="8"/>
  <c r="J2634" i="8"/>
  <c r="J3199" i="8"/>
  <c r="J731" i="8"/>
  <c r="J5225" i="8"/>
  <c r="J1184" i="8"/>
  <c r="J3902" i="8"/>
  <c r="J4665" i="8"/>
  <c r="J4713" i="8"/>
  <c r="J4259" i="8"/>
  <c r="J3008" i="8"/>
  <c r="J4725" i="8"/>
  <c r="J3523" i="8"/>
  <c r="J2585" i="8"/>
  <c r="J2933" i="8"/>
  <c r="J4426" i="8"/>
  <c r="J732" i="8"/>
  <c r="J5350" i="8"/>
  <c r="J1793" i="8"/>
  <c r="J130" i="8"/>
  <c r="J5050" i="8"/>
  <c r="J4961" i="8"/>
  <c r="J4465" i="8"/>
  <c r="J6567" i="8"/>
  <c r="J5443" i="8"/>
  <c r="J1534" i="8"/>
  <c r="J5505" i="8"/>
  <c r="J5191" i="8"/>
  <c r="J4714" i="8"/>
  <c r="J2179" i="8"/>
  <c r="J5039" i="8"/>
  <c r="J1261" i="8"/>
  <c r="J2588" i="8"/>
  <c r="J4084" i="8"/>
  <c r="J3186" i="8"/>
  <c r="J3896" i="8"/>
  <c r="J3809" i="8"/>
  <c r="J4496" i="8"/>
  <c r="J2854" i="8"/>
  <c r="J3719" i="8"/>
  <c r="J6594" i="8"/>
  <c r="J2281" i="8"/>
  <c r="J5264" i="8"/>
  <c r="J5432" i="8"/>
  <c r="J4389" i="8"/>
  <c r="J2369" i="8"/>
  <c r="J3703" i="8"/>
  <c r="J900" i="8"/>
  <c r="J158" i="8"/>
  <c r="J3462" i="8"/>
  <c r="J268" i="8"/>
  <c r="J1037" i="8"/>
  <c r="J5596" i="8"/>
  <c r="J4193" i="8"/>
  <c r="J2614" i="8"/>
  <c r="J348" i="8"/>
  <c r="J5957" i="8"/>
  <c r="J2282" i="8"/>
  <c r="J1320" i="8"/>
  <c r="J6116" i="8"/>
  <c r="J4962" i="8"/>
  <c r="J2283" i="8"/>
  <c r="J2248" i="8"/>
  <c r="J1908" i="8"/>
  <c r="J3062" i="8"/>
  <c r="J3076" i="8"/>
  <c r="J1860" i="8"/>
  <c r="J4119" i="8"/>
  <c r="J6455" i="8"/>
  <c r="J943" i="8"/>
  <c r="J2603" i="8"/>
  <c r="J4263" i="8"/>
  <c r="J4260" i="8"/>
  <c r="J4563" i="8"/>
  <c r="J4144" i="8"/>
  <c r="J2625" i="8"/>
  <c r="J2748" i="8"/>
  <c r="J2361" i="8"/>
  <c r="J2628" i="8"/>
  <c r="J1642" i="8"/>
  <c r="J3338" i="8"/>
  <c r="J1321" i="8"/>
  <c r="J2615" i="8"/>
  <c r="J4059" i="8"/>
  <c r="J3221" i="8"/>
  <c r="J3684" i="8"/>
  <c r="J529" i="8"/>
  <c r="J6370" i="8"/>
  <c r="J6572" i="8"/>
  <c r="J1921" i="8"/>
  <c r="J3353" i="8"/>
  <c r="J3711" i="8"/>
  <c r="J1425" i="8"/>
  <c r="J3796" i="8"/>
  <c r="J1520" i="8"/>
  <c r="J4120" i="8"/>
  <c r="J3845" i="8"/>
  <c r="J3688" i="8"/>
  <c r="J1907" i="8"/>
  <c r="J2668" i="8"/>
  <c r="J1949" i="8"/>
  <c r="J5150" i="8"/>
  <c r="J758" i="8"/>
  <c r="J185" i="8"/>
  <c r="J4307" i="8"/>
  <c r="J1915" i="8"/>
  <c r="J3035" i="8"/>
  <c r="J992" i="8"/>
  <c r="J1191" i="8"/>
  <c r="J4742" i="8"/>
  <c r="J650" i="8"/>
  <c r="J3984" i="8"/>
  <c r="J43" i="8"/>
  <c r="J1043" i="8"/>
  <c r="J4050" i="8"/>
  <c r="J828" i="8"/>
  <c r="J1237" i="8"/>
  <c r="J6183" i="8"/>
  <c r="J182" i="8"/>
  <c r="J6213" i="8"/>
  <c r="J6325" i="8"/>
  <c r="J659" i="8"/>
  <c r="J3731" i="8"/>
  <c r="J3487" i="8"/>
  <c r="J4737" i="8"/>
  <c r="J6084" i="8"/>
  <c r="J6191" i="8"/>
  <c r="J6507" i="8"/>
  <c r="J311" i="8"/>
  <c r="J6174" i="8"/>
  <c r="J540" i="8"/>
  <c r="J6508" i="8"/>
  <c r="J1322" i="8"/>
  <c r="J1112" i="8"/>
  <c r="J6192" i="8"/>
  <c r="J1238" i="8"/>
  <c r="J3245" i="8"/>
  <c r="J2250" i="8"/>
  <c r="J597" i="8"/>
  <c r="J465" i="8"/>
  <c r="J5286" i="8"/>
  <c r="J5181" i="8"/>
  <c r="J530" i="8"/>
  <c r="J6435" i="8"/>
  <c r="J2510" i="8"/>
  <c r="J459" i="8"/>
  <c r="J5982" i="8"/>
  <c r="J482" i="8"/>
  <c r="J1821" i="8"/>
  <c r="J3792" i="8"/>
  <c r="J5199" i="8"/>
  <c r="J6444" i="8"/>
  <c r="J2691" i="8"/>
  <c r="J3766" i="8"/>
  <c r="J1417" i="8"/>
  <c r="J5022" i="8"/>
  <c r="J449" i="8"/>
  <c r="J6085" i="8"/>
  <c r="J2737" i="8"/>
  <c r="J3416" i="8"/>
  <c r="J2500" i="8"/>
  <c r="J3668" i="8"/>
  <c r="J6054" i="8"/>
  <c r="J5226" i="8"/>
  <c r="J2183" i="8"/>
  <c r="J44" i="8"/>
  <c r="J2296" i="8"/>
  <c r="J117" i="8"/>
  <c r="J1632" i="8"/>
  <c r="J5707" i="8"/>
  <c r="J2972" i="8"/>
  <c r="J5958" i="8"/>
  <c r="J2185" i="8"/>
  <c r="J370" i="8"/>
  <c r="J5597" i="8"/>
  <c r="J45" i="8"/>
  <c r="J6618" i="8"/>
  <c r="J6595" i="8"/>
  <c r="J6117" i="8"/>
  <c r="J1026" i="8"/>
  <c r="J2329" i="8"/>
  <c r="J5583" i="8"/>
  <c r="J4681" i="8"/>
  <c r="J4039" i="8"/>
  <c r="J5013" i="8"/>
  <c r="J3192" i="8"/>
  <c r="J5102" i="8"/>
  <c r="J3732" i="8"/>
  <c r="J5861" i="8"/>
  <c r="J6161" i="8"/>
  <c r="J1670" i="8"/>
  <c r="J3088" i="8"/>
  <c r="J3354" i="8"/>
  <c r="J3818" i="8"/>
  <c r="J1413" i="8"/>
  <c r="J4151" i="8"/>
  <c r="J2512" i="8"/>
  <c r="J3355" i="8"/>
  <c r="J4926" i="8"/>
  <c r="J705" i="8"/>
  <c r="J676" i="8"/>
  <c r="J3647" i="8"/>
  <c r="J1286" i="8"/>
  <c r="J1802" i="8"/>
  <c r="J4985" i="8"/>
  <c r="J3398" i="8"/>
  <c r="J5461" i="8"/>
  <c r="J6046" i="8"/>
  <c r="J6047" i="8"/>
  <c r="J6048" i="8"/>
  <c r="J6051" i="8"/>
  <c r="J3356" i="8"/>
  <c r="J1250" i="8"/>
  <c r="J4043" i="8"/>
  <c r="J5023" i="8"/>
  <c r="J2439" i="8"/>
  <c r="J2440" i="8"/>
  <c r="J1200" i="8"/>
  <c r="J5049" i="8"/>
  <c r="J512" i="8"/>
  <c r="J503" i="8"/>
  <c r="J4693" i="8"/>
  <c r="J2123" i="8"/>
  <c r="J460" i="8"/>
  <c r="J2097" i="8"/>
  <c r="J2660" i="8"/>
  <c r="J5092" i="8"/>
  <c r="J2408" i="8"/>
  <c r="J6233" i="8"/>
  <c r="J2405" i="8"/>
  <c r="J3318" i="8"/>
  <c r="J3942" i="8"/>
  <c r="J2648" i="8"/>
  <c r="J4746" i="8"/>
  <c r="J2057" i="8"/>
  <c r="J1649" i="8"/>
  <c r="J2380" i="8"/>
  <c r="J6272" i="8"/>
  <c r="J6273" i="8"/>
  <c r="J5628" i="8"/>
  <c r="J4754" i="8"/>
  <c r="J6274" i="8"/>
  <c r="J22" i="8"/>
  <c r="J1614" i="8"/>
  <c r="J4771" i="8"/>
  <c r="J3797" i="8"/>
  <c r="J2026" i="8"/>
  <c r="J5168" i="8"/>
  <c r="J2010" i="8"/>
  <c r="J6622" i="8"/>
  <c r="J4782" i="8"/>
  <c r="J2346" i="8"/>
  <c r="J2334" i="8"/>
  <c r="J4481" i="8"/>
  <c r="J4809" i="8"/>
  <c r="J4270" i="8"/>
  <c r="J5729" i="8"/>
  <c r="J4104" i="8"/>
  <c r="J3962" i="8"/>
  <c r="J5227" i="8"/>
  <c r="J3570" i="8"/>
  <c r="J169" i="8"/>
  <c r="J5757" i="8"/>
  <c r="J3974" i="8"/>
  <c r="J137" i="8"/>
  <c r="J5228" i="8"/>
  <c r="J6466" i="8"/>
  <c r="J4292" i="8"/>
  <c r="J1510" i="8"/>
  <c r="J879" i="8"/>
  <c r="J4862" i="8"/>
  <c r="J1486" i="8"/>
  <c r="J6538" i="8"/>
  <c r="J837" i="8"/>
  <c r="J5871" i="8"/>
  <c r="J3213" i="8"/>
  <c r="J801" i="8"/>
  <c r="J1426" i="8"/>
  <c r="J5339" i="8"/>
  <c r="J3880" i="8"/>
  <c r="J6050" i="8"/>
  <c r="J4471" i="8"/>
  <c r="J2726" i="8"/>
  <c r="J6155" i="8"/>
  <c r="J733" i="8"/>
  <c r="J6052" i="8"/>
  <c r="J6049" i="8"/>
  <c r="J2374" i="8"/>
  <c r="J5304" i="8"/>
  <c r="J2045" i="8"/>
  <c r="J2312" i="8"/>
  <c r="J3923" i="8"/>
  <c r="J1211" i="8"/>
  <c r="J6053" i="8"/>
  <c r="J23" i="8"/>
  <c r="J6342" i="8"/>
  <c r="J46" i="8"/>
  <c r="J134" i="8"/>
  <c r="J5959" i="8"/>
  <c r="J1521" i="8"/>
  <c r="J5474" i="8"/>
  <c r="J4608" i="8"/>
  <c r="J6162" i="8"/>
  <c r="J3733" i="8"/>
  <c r="J2831" i="8"/>
  <c r="J6275" i="8"/>
  <c r="J6045" i="8"/>
  <c r="J4396" i="8"/>
  <c r="J5700" i="8"/>
  <c r="J4227" i="8"/>
  <c r="J2595" i="8"/>
  <c r="J371" i="8"/>
  <c r="J4291" i="8"/>
  <c r="J829" i="8"/>
  <c r="J349" i="8"/>
  <c r="J2485" i="8"/>
  <c r="J4855" i="8"/>
  <c r="J1956" i="8"/>
  <c r="J3612" i="8"/>
  <c r="J4597" i="8"/>
  <c r="J1750" i="8"/>
  <c r="J5913" i="8"/>
  <c r="J2416" i="8"/>
  <c r="J1573" i="8"/>
  <c r="J5665" i="8"/>
  <c r="J2581" i="8"/>
  <c r="J4644" i="8"/>
  <c r="J3399" i="8"/>
  <c r="J6167" i="8"/>
  <c r="J924" i="8"/>
  <c r="J3312" i="8"/>
  <c r="J470" i="8"/>
  <c r="J4605" i="8"/>
  <c r="J89" i="8"/>
  <c r="J2568" i="8"/>
  <c r="J1449" i="8"/>
  <c r="J1062" i="8"/>
  <c r="J5418" i="8"/>
  <c r="J5655" i="8"/>
  <c r="J4682" i="8"/>
  <c r="J1559" i="8"/>
  <c r="J6064" i="8"/>
  <c r="J531" i="8"/>
  <c r="J119" i="8"/>
  <c r="J4683" i="8"/>
  <c r="J3304" i="8"/>
  <c r="J47" i="8"/>
  <c r="J5454" i="8"/>
  <c r="J3077" i="8"/>
  <c r="J4994" i="8"/>
  <c r="J3527" i="8"/>
  <c r="J483" i="8"/>
  <c r="J6414" i="8"/>
  <c r="J372" i="8"/>
  <c r="J3463" i="8"/>
  <c r="J2710" i="8"/>
  <c r="J1551" i="8"/>
  <c r="J1597" i="8"/>
  <c r="J1971" i="8"/>
  <c r="J2879" i="8"/>
  <c r="J5534" i="8"/>
  <c r="J532" i="8"/>
  <c r="J4228" i="8"/>
  <c r="J5724" i="8"/>
  <c r="J4368" i="8"/>
  <c r="J5818" i="8"/>
  <c r="J6193" i="8"/>
  <c r="J4519" i="8"/>
  <c r="J6598" i="8"/>
  <c r="J2795" i="8"/>
  <c r="J3643" i="8"/>
  <c r="J2011" i="8"/>
  <c r="J4095" i="8"/>
  <c r="J3277" i="8"/>
  <c r="J4598" i="8"/>
  <c r="J3148" i="8"/>
  <c r="J2949" i="8"/>
  <c r="J5176" i="8"/>
  <c r="J234" i="8"/>
  <c r="J4835" i="8"/>
  <c r="J2533" i="8"/>
  <c r="J3129" i="8"/>
  <c r="J3041" i="8"/>
  <c r="J1751" i="8"/>
  <c r="J5380" i="8"/>
  <c r="J1840" i="8"/>
  <c r="J3063" i="8"/>
  <c r="J3594" i="8"/>
  <c r="J6353" i="8"/>
  <c r="J48" i="8"/>
  <c r="J5777" i="8"/>
  <c r="J5358" i="8"/>
  <c r="J186" i="8"/>
  <c r="J149" i="8"/>
  <c r="J1119" i="8"/>
  <c r="J360" i="8"/>
  <c r="J3595" i="8"/>
  <c r="J1185" i="8"/>
  <c r="J4624" i="8"/>
  <c r="J3246" i="8"/>
  <c r="J5326" i="8"/>
  <c r="J4625" i="8"/>
  <c r="J5129" i="8"/>
  <c r="J4328" i="8"/>
  <c r="J3819" i="8"/>
  <c r="J607" i="8"/>
  <c r="J4783" i="8"/>
  <c r="J2381" i="8"/>
  <c r="J1412" i="8"/>
  <c r="J3985" i="8"/>
  <c r="J3415" i="8"/>
  <c r="J1658" i="8"/>
  <c r="J3903" i="8"/>
  <c r="J4134" i="8"/>
  <c r="J3051" i="8"/>
  <c r="J935" i="8"/>
  <c r="J138" i="8"/>
  <c r="J3975" i="8"/>
  <c r="J5642" i="8"/>
  <c r="J917" i="8"/>
  <c r="J3506" i="8"/>
  <c r="J2841" i="8"/>
  <c r="J4044" i="8"/>
  <c r="J660" i="8"/>
  <c r="J1680" i="8"/>
  <c r="J5438" i="8"/>
  <c r="J1738" i="8"/>
  <c r="J2689" i="8"/>
  <c r="J5691" i="8"/>
  <c r="J5573" i="8"/>
  <c r="J560" i="8"/>
  <c r="J568" i="8"/>
  <c r="J6194" i="8"/>
  <c r="J2934" i="8"/>
  <c r="J6036" i="8"/>
  <c r="J2936" i="8"/>
  <c r="J2333" i="8"/>
  <c r="J6261" i="8"/>
  <c r="J666" i="8"/>
  <c r="J5535" i="8"/>
  <c r="J537" i="8"/>
  <c r="J734" i="8"/>
  <c r="J5265" i="8"/>
  <c r="J2162" i="8"/>
  <c r="J5169" i="8"/>
  <c r="J2098" i="8"/>
  <c r="J2229" i="8"/>
  <c r="J5771" i="8"/>
  <c r="J6195" i="8"/>
  <c r="J2497" i="8"/>
  <c r="J5890" i="8"/>
  <c r="J4071" i="8"/>
  <c r="J3518" i="8"/>
  <c r="J1494" i="8"/>
  <c r="J1743" i="8"/>
  <c r="J1861" i="8"/>
  <c r="J427" i="8"/>
  <c r="J6580" i="8"/>
  <c r="J4635" i="8"/>
  <c r="J2495" i="8"/>
  <c r="J955" i="8"/>
  <c r="J1140" i="8"/>
  <c r="J2140" i="8"/>
  <c r="J2919" i="8"/>
  <c r="J6205" i="8"/>
  <c r="J3911" i="8"/>
  <c r="J1598" i="8"/>
  <c r="J4832" i="8"/>
  <c r="J5883" i="8"/>
  <c r="J4321" i="8"/>
  <c r="J5363" i="8"/>
  <c r="J3320" i="8"/>
  <c r="J2596" i="8"/>
  <c r="J389" i="8"/>
  <c r="J6483" i="8"/>
  <c r="J294" i="8"/>
  <c r="J2012" i="8"/>
  <c r="J4300" i="8"/>
  <c r="J6456" i="8"/>
  <c r="J3794" i="8"/>
  <c r="J6031" i="8"/>
  <c r="J3924" i="8"/>
  <c r="J5565" i="8"/>
  <c r="J1323" i="8"/>
  <c r="J5119" i="8"/>
  <c r="J3755" i="8"/>
  <c r="J1957" i="8"/>
  <c r="J397" i="8"/>
  <c r="J2371" i="8"/>
  <c r="J747" i="8"/>
  <c r="J4841" i="8"/>
  <c r="J5673" i="8"/>
  <c r="J2188" i="8"/>
  <c r="J1257" i="8"/>
  <c r="J5229" i="8"/>
  <c r="J2189" i="8"/>
  <c r="J513" i="8"/>
  <c r="J218" i="8"/>
  <c r="J2880" i="8"/>
  <c r="J6526" i="8"/>
  <c r="J5876" i="8"/>
  <c r="J2062" i="8"/>
  <c r="J4886" i="8"/>
  <c r="J5266" i="8"/>
  <c r="J6608" i="8"/>
  <c r="J5602" i="8"/>
  <c r="J3130" i="8"/>
  <c r="J6474" i="8"/>
  <c r="J2981" i="8"/>
  <c r="J49" i="8"/>
  <c r="J2635" i="8"/>
  <c r="J295" i="8"/>
  <c r="J6418" i="8"/>
  <c r="J4121" i="8"/>
  <c r="J4549" i="8"/>
  <c r="J3986" i="8"/>
  <c r="J1674" i="8"/>
  <c r="J5408" i="8"/>
  <c r="J3693" i="8"/>
  <c r="J816" i="8"/>
  <c r="J751" i="8"/>
  <c r="J3948" i="8"/>
  <c r="J6028" i="8"/>
  <c r="J875" i="8"/>
  <c r="J1599" i="8"/>
  <c r="J187" i="8"/>
  <c r="J6555" i="8"/>
  <c r="J4828" i="8"/>
  <c r="J6591" i="8"/>
  <c r="J1397" i="8"/>
  <c r="J6484" i="8"/>
  <c r="J5704" i="8"/>
  <c r="J5182" i="8"/>
  <c r="J4145" i="8"/>
  <c r="J361" i="8"/>
  <c r="J845" i="8"/>
  <c r="J1459" i="8"/>
  <c r="J603" i="8"/>
  <c r="J2491" i="8"/>
  <c r="J5555" i="8"/>
  <c r="J1932" i="8"/>
  <c r="J4530" i="8"/>
  <c r="J2284" i="8"/>
  <c r="J3400" i="8"/>
  <c r="J1765" i="8"/>
  <c r="J141" i="8"/>
  <c r="J1180" i="8"/>
  <c r="J6573" i="8"/>
  <c r="J2826" i="8"/>
  <c r="J324" i="8"/>
  <c r="J2121" i="8"/>
  <c r="J4038" i="8"/>
  <c r="J4666" i="8"/>
  <c r="J1283" i="8"/>
  <c r="J4436" i="8"/>
  <c r="J3696" i="8"/>
  <c r="J4461" i="8"/>
  <c r="J1834" i="8"/>
  <c r="J4466" i="8"/>
  <c r="J306" i="8"/>
  <c r="J5142" i="8"/>
  <c r="J4531" i="8"/>
  <c r="J2849" i="8"/>
  <c r="J578" i="8"/>
  <c r="J1880" i="8"/>
  <c r="J1786" i="8"/>
  <c r="J3450" i="8"/>
  <c r="J463" i="8"/>
  <c r="J1451" i="8"/>
  <c r="J2127" i="8"/>
  <c r="J1242" i="8"/>
  <c r="J5603" i="8"/>
  <c r="J2153" i="8"/>
  <c r="J5327" i="8"/>
  <c r="J2417" i="8"/>
  <c r="J6600" i="8"/>
  <c r="J5170" i="8"/>
  <c r="J2471" i="8"/>
  <c r="J2665" i="8"/>
  <c r="J1266" i="8"/>
  <c r="J1231" i="8"/>
  <c r="J3131" i="8"/>
  <c r="J6546" i="8"/>
  <c r="J1584" i="8"/>
  <c r="J4731" i="8"/>
  <c r="J1038" i="8"/>
  <c r="J4890" i="8"/>
  <c r="J5815" i="8"/>
  <c r="J4046" i="8"/>
  <c r="J1787" i="8"/>
  <c r="J5072" i="8"/>
  <c r="J788" i="8"/>
  <c r="J3881" i="8"/>
  <c r="J4707" i="8"/>
  <c r="J4599" i="8"/>
  <c r="J2690" i="8"/>
  <c r="J5319" i="8"/>
  <c r="J2928" i="8"/>
  <c r="J3078" i="8"/>
  <c r="J807" i="8"/>
  <c r="J4906" i="8"/>
  <c r="J2254" i="8"/>
  <c r="J3214" i="8"/>
  <c r="J4893" i="8"/>
  <c r="J2832" i="8"/>
  <c r="J4765" i="8"/>
  <c r="J5047" i="8"/>
  <c r="J90" i="8"/>
  <c r="J5006" i="8"/>
  <c r="J4580" i="8"/>
  <c r="J912" i="8"/>
  <c r="J1351" i="8"/>
  <c r="J4369" i="8"/>
  <c r="J5714" i="8"/>
  <c r="J3158" i="8"/>
  <c r="J3674" i="8"/>
  <c r="J6378" i="8"/>
  <c r="J228" i="8"/>
  <c r="J4107" i="8"/>
  <c r="J5796" i="8"/>
  <c r="J6196" i="8"/>
  <c r="J5763" i="8"/>
  <c r="J2032" i="8"/>
  <c r="J3596" i="8"/>
  <c r="J2959" i="8"/>
  <c r="J4709" i="8"/>
  <c r="J767" i="8"/>
  <c r="J3953" i="8"/>
  <c r="J5536" i="8"/>
  <c r="J5444" i="8"/>
  <c r="J4342" i="8"/>
  <c r="J1841" i="8"/>
  <c r="J5483" i="8"/>
  <c r="J91" i="8"/>
  <c r="J622" i="8"/>
  <c r="J6552" i="8"/>
  <c r="J1450" i="8"/>
  <c r="J6548" i="8"/>
  <c r="J541" i="8"/>
  <c r="J2870" i="8"/>
  <c r="J1472" i="8"/>
  <c r="J5749" i="8"/>
  <c r="J2666" i="8"/>
  <c r="J1181" i="8"/>
  <c r="J3001" i="8"/>
  <c r="J567" i="8"/>
  <c r="J5315" i="8"/>
  <c r="J1721" i="8"/>
  <c r="J3949" i="8"/>
  <c r="J3052" i="8"/>
  <c r="J5160" i="8"/>
  <c r="J6627" i="8"/>
  <c r="J3954" i="8"/>
  <c r="J1835" i="8"/>
  <c r="J2146" i="8"/>
  <c r="J6118" i="8"/>
  <c r="J915" i="8"/>
  <c r="J5305" i="8"/>
  <c r="J1938" i="8"/>
  <c r="J2308" i="8"/>
  <c r="J4826" i="8"/>
  <c r="J4600" i="8"/>
  <c r="J4072" i="8"/>
  <c r="J5007" i="8"/>
  <c r="J993" i="8"/>
  <c r="J4183" i="8"/>
  <c r="J2426" i="8"/>
  <c r="J50" i="8"/>
  <c r="J1324" i="8"/>
  <c r="J3874" i="8"/>
  <c r="J5413" i="8"/>
  <c r="J2783" i="8"/>
  <c r="J1810" i="8"/>
  <c r="J1380" i="8"/>
  <c r="J3183" i="8"/>
  <c r="J5898" i="8"/>
  <c r="J1126" i="8"/>
  <c r="J4626" i="8"/>
  <c r="J2305" i="8"/>
  <c r="J2418" i="8"/>
  <c r="J1369" i="8"/>
  <c r="J6318" i="8"/>
  <c r="J2479" i="8"/>
  <c r="J2842" i="8"/>
  <c r="J471" i="8"/>
  <c r="J956" i="8"/>
  <c r="J533" i="8"/>
  <c r="J2091" i="8"/>
  <c r="J3519" i="8"/>
  <c r="J4308" i="8"/>
  <c r="J1512" i="8"/>
  <c r="J6137" i="8"/>
  <c r="J6292" i="8"/>
  <c r="J2165" i="8"/>
  <c r="J4452" i="8"/>
  <c r="J3889" i="8"/>
  <c r="J3692" i="8"/>
  <c r="J3072" i="8"/>
  <c r="J2843" i="8"/>
  <c r="J1325" i="8"/>
  <c r="J5426" i="8"/>
  <c r="J5643" i="8"/>
  <c r="J1854" i="8"/>
  <c r="J2013" i="8"/>
  <c r="J2402" i="8"/>
  <c r="J6251" i="8"/>
  <c r="J2131" i="8"/>
  <c r="J808" i="8"/>
  <c r="J834" i="8"/>
  <c r="J5862" i="8"/>
  <c r="J151" i="8"/>
  <c r="J204" i="8"/>
  <c r="J4482" i="8"/>
  <c r="J4483" i="8"/>
  <c r="J4484" i="8"/>
  <c r="J2355" i="8"/>
  <c r="J2356" i="8"/>
  <c r="J4485" i="8"/>
  <c r="J2347" i="8"/>
  <c r="J2348" i="8"/>
  <c r="J4486" i="8"/>
  <c r="J2349" i="8"/>
  <c r="J2340" i="8"/>
  <c r="J2341" i="8"/>
  <c r="J2335" i="8"/>
  <c r="J4492" i="8"/>
  <c r="J2336" i="8"/>
  <c r="J4493" i="8"/>
  <c r="J4497" i="8"/>
  <c r="J4498" i="8"/>
  <c r="J2332" i="8"/>
  <c r="J2330" i="8"/>
  <c r="J4499" i="8"/>
  <c r="J4500" i="8"/>
  <c r="J4501" i="8"/>
  <c r="J4503" i="8"/>
  <c r="J4507" i="8"/>
  <c r="J4508" i="8"/>
  <c r="J2323" i="8"/>
  <c r="J2318" i="8"/>
  <c r="J4509" i="8"/>
  <c r="J4510" i="8"/>
  <c r="J2319" i="8"/>
  <c r="J2320" i="8"/>
  <c r="J4520" i="8"/>
  <c r="J2311" i="8"/>
  <c r="J2309" i="8"/>
  <c r="J2310" i="8"/>
  <c r="J2301" i="8"/>
  <c r="J2298" i="8"/>
  <c r="J4532" i="8"/>
  <c r="J4533" i="8"/>
  <c r="J2299" i="8"/>
  <c r="J4534" i="8"/>
  <c r="J4535" i="8"/>
  <c r="J2294" i="8"/>
  <c r="J2295" i="8"/>
  <c r="J2293" i="8"/>
  <c r="J4536" i="8"/>
  <c r="J4537" i="8"/>
  <c r="J2291" i="8"/>
  <c r="J2285" i="8"/>
  <c r="J2286" i="8"/>
  <c r="J2287" i="8"/>
  <c r="J2288" i="8"/>
  <c r="J4545" i="8"/>
  <c r="J4547" i="8"/>
  <c r="J2289" i="8"/>
  <c r="J2290" i="8"/>
  <c r="J2274" i="8"/>
  <c r="J2273" i="8"/>
  <c r="J2271" i="8"/>
  <c r="J4554" i="8"/>
  <c r="J2268" i="8"/>
  <c r="J4560" i="8"/>
  <c r="J2265" i="8"/>
  <c r="J2266" i="8"/>
  <c r="J2267" i="8"/>
  <c r="J2255" i="8"/>
  <c r="J4591" i="8"/>
  <c r="J2256" i="8"/>
  <c r="J2257" i="8"/>
  <c r="J4564" i="8"/>
  <c r="J4565" i="8"/>
  <c r="J6619" i="8"/>
  <c r="J4567" i="8"/>
  <c r="J4569" i="8"/>
  <c r="J2258" i="8"/>
  <c r="J4570" i="8"/>
  <c r="J2259" i="8"/>
  <c r="J2260" i="8"/>
  <c r="J4574" i="8"/>
  <c r="J4575" i="8"/>
  <c r="J4576" i="8"/>
  <c r="J2249" i="8"/>
  <c r="J2246" i="8"/>
  <c r="J4581" i="8"/>
  <c r="J2244" i="8"/>
  <c r="J4584" i="8"/>
  <c r="J2245" i="8"/>
  <c r="J2240" i="8"/>
  <c r="J2230" i="8"/>
  <c r="J2231" i="8"/>
  <c r="J4589" i="8"/>
  <c r="J4590" i="8"/>
  <c r="J2232" i="8"/>
  <c r="J4601" i="8"/>
  <c r="J4602" i="8"/>
  <c r="J4603" i="8"/>
  <c r="J4604" i="8"/>
  <c r="J2220" i="8"/>
  <c r="J2221" i="8"/>
  <c r="J2222" i="8"/>
  <c r="J2215" i="8"/>
  <c r="J2216" i="8"/>
  <c r="J4645" i="8"/>
  <c r="J4646" i="8"/>
  <c r="J4647" i="8"/>
  <c r="J2217" i="8"/>
  <c r="J2205" i="8"/>
  <c r="J2206" i="8"/>
  <c r="J2203" i="8"/>
  <c r="J4648" i="8"/>
  <c r="J24" i="8"/>
  <c r="J2204" i="8"/>
  <c r="J2195" i="8"/>
  <c r="J4609" i="8"/>
  <c r="J4614" i="8"/>
  <c r="J4615" i="8"/>
  <c r="J4616" i="8"/>
  <c r="J4617" i="8"/>
  <c r="J2190" i="8"/>
  <c r="J4618" i="8"/>
  <c r="J4627" i="8"/>
  <c r="J4628" i="8"/>
  <c r="J2186" i="8"/>
  <c r="J4629" i="8"/>
  <c r="J4630" i="8"/>
  <c r="J2180" i="8"/>
  <c r="J2181" i="8"/>
  <c r="J2182" i="8"/>
  <c r="J4632" i="8"/>
  <c r="J4633" i="8"/>
  <c r="J2177" i="8"/>
  <c r="J2175" i="8"/>
  <c r="J2171" i="8"/>
  <c r="J4650" i="8"/>
  <c r="J4651" i="8"/>
  <c r="J4652" i="8"/>
  <c r="J4653" i="8"/>
  <c r="J2169" i="8"/>
  <c r="J2163" i="8"/>
  <c r="J4657" i="8"/>
  <c r="J4667" i="8"/>
  <c r="J4668" i="8"/>
  <c r="J4669" i="8"/>
  <c r="J4670" i="8"/>
  <c r="J4671" i="8"/>
  <c r="J2160" i="8"/>
  <c r="J2159" i="8"/>
  <c r="J2154" i="8"/>
  <c r="J4672" i="8"/>
  <c r="J4673" i="8"/>
  <c r="J2147" i="8"/>
  <c r="J2148" i="8"/>
  <c r="J2141" i="8"/>
  <c r="J2142" i="8"/>
  <c r="J2143" i="8"/>
  <c r="J4684" i="8"/>
  <c r="J4685" i="8"/>
  <c r="J2134" i="8"/>
  <c r="J4686" i="8"/>
  <c r="J4687" i="8"/>
  <c r="J4689" i="8"/>
  <c r="J2132" i="8"/>
  <c r="J4691" i="8"/>
  <c r="J4692" i="8"/>
  <c r="J2128" i="8"/>
  <c r="J2124" i="8"/>
  <c r="J4697" i="8"/>
  <c r="J4701" i="8"/>
  <c r="J2125" i="8"/>
  <c r="J4702" i="8"/>
  <c r="J4703" i="8"/>
  <c r="J2114" i="8"/>
  <c r="J2115" i="8"/>
  <c r="J4710" i="8"/>
  <c r="J2111" i="8"/>
  <c r="J2109" i="8"/>
  <c r="J2110" i="8"/>
  <c r="J2105" i="8"/>
  <c r="J4717" i="8"/>
  <c r="J2104" i="8"/>
  <c r="J2103" i="8"/>
  <c r="J2093" i="8"/>
  <c r="J2089" i="8"/>
  <c r="J2085" i="8"/>
  <c r="J4726" i="8"/>
  <c r="J4727" i="8"/>
  <c r="J4728" i="8"/>
  <c r="J4732" i="8"/>
  <c r="J4733" i="8"/>
  <c r="J4734" i="8"/>
  <c r="J2086" i="8"/>
  <c r="J2078" i="8"/>
  <c r="J2075" i="8"/>
  <c r="J2067" i="8"/>
  <c r="J2063" i="8"/>
  <c r="J4741" i="8"/>
  <c r="J2064" i="8"/>
  <c r="J4743" i="8"/>
  <c r="J2065" i="8"/>
  <c r="J2054" i="8"/>
  <c r="J2055" i="8"/>
  <c r="J2047" i="8"/>
  <c r="J4751" i="8"/>
  <c r="J4752" i="8"/>
  <c r="J2042" i="8"/>
  <c r="J4756" i="8"/>
  <c r="J2043" i="8"/>
  <c r="J4759" i="8"/>
  <c r="J2033" i="8"/>
  <c r="J4761" i="8"/>
  <c r="J2034" i="8"/>
  <c r="J4762" i="8"/>
  <c r="J4763" i="8"/>
  <c r="J2035" i="8"/>
  <c r="J2036" i="8"/>
  <c r="J2037" i="8"/>
  <c r="J4772" i="8"/>
  <c r="J2038" i="8"/>
  <c r="J2039" i="8"/>
  <c r="J4773" i="8"/>
  <c r="J4784" i="8"/>
  <c r="J4785" i="8"/>
  <c r="J4786" i="8"/>
  <c r="J4787" i="8"/>
  <c r="J2024" i="8"/>
  <c r="J2023" i="8"/>
  <c r="J4788" i="8"/>
  <c r="J2014" i="8"/>
  <c r="J2015" i="8"/>
  <c r="J2016" i="8"/>
  <c r="J2017" i="8"/>
  <c r="J2018" i="8"/>
  <c r="J2019" i="8"/>
  <c r="J4794" i="8"/>
  <c r="J2020" i="8"/>
  <c r="J2021" i="8"/>
  <c r="J2022" i="8"/>
  <c r="J2003" i="8"/>
  <c r="J4799" i="8"/>
  <c r="J4800" i="8"/>
  <c r="J4801" i="8"/>
  <c r="J4802" i="8"/>
  <c r="J4803" i="8"/>
  <c r="J4804" i="8"/>
  <c r="J4805" i="8"/>
  <c r="J4806" i="8"/>
  <c r="J4810" i="8"/>
  <c r="J2000" i="8"/>
  <c r="J1995" i="8"/>
  <c r="J1994" i="8"/>
  <c r="J1991" i="8"/>
  <c r="J1986" i="8"/>
  <c r="J4814" i="8"/>
  <c r="J4815" i="8"/>
  <c r="J4817" i="8"/>
  <c r="J1987" i="8"/>
  <c r="J1988" i="8"/>
  <c r="J4819" i="8"/>
  <c r="J1989" i="8"/>
  <c r="J4821" i="8"/>
  <c r="J1990" i="8"/>
  <c r="J4823" i="8"/>
  <c r="J4827" i="8"/>
  <c r="J1983" i="8"/>
  <c r="J1975" i="8"/>
  <c r="J4831" i="8"/>
  <c r="J1976" i="8"/>
  <c r="J1977" i="8"/>
  <c r="J4833" i="8"/>
  <c r="J4836" i="8"/>
  <c r="J4837" i="8"/>
  <c r="J4838" i="8"/>
  <c r="J4839" i="8"/>
  <c r="J4840" i="8"/>
  <c r="J4842" i="8"/>
  <c r="J1968" i="8"/>
  <c r="J4844" i="8"/>
  <c r="J4847" i="8"/>
  <c r="J1969" i="8"/>
  <c r="J4848" i="8"/>
  <c r="J4849" i="8"/>
  <c r="J1958" i="8"/>
  <c r="J1959" i="8"/>
  <c r="J1960" i="8"/>
  <c r="J4856" i="8"/>
  <c r="J1950" i="8"/>
  <c r="J4859" i="8"/>
  <c r="J1951" i="8"/>
  <c r="J1943" i="8"/>
  <c r="J4861" i="8"/>
  <c r="J1939" i="8"/>
  <c r="J4864" i="8"/>
  <c r="J4870" i="8"/>
  <c r="J1933" i="8"/>
  <c r="J4871" i="8"/>
  <c r="J1926" i="8"/>
  <c r="J4872" i="8"/>
  <c r="J1927" i="8"/>
  <c r="J4874" i="8"/>
  <c r="J1928" i="8"/>
  <c r="J4880" i="8"/>
  <c r="J4881" i="8"/>
  <c r="J1929" i="8"/>
  <c r="J1930" i="8"/>
  <c r="J4882" i="8"/>
  <c r="J1922" i="8"/>
  <c r="J4883" i="8"/>
  <c r="J1916" i="8"/>
  <c r="J1917" i="8"/>
  <c r="J4891" i="8"/>
  <c r="J1918" i="8"/>
  <c r="J1919" i="8"/>
  <c r="J1898" i="8"/>
  <c r="J1899" i="8"/>
  <c r="J4896" i="8"/>
  <c r="J4897" i="8"/>
  <c r="J1900" i="8"/>
  <c r="J4899" i="8"/>
  <c r="J4900" i="8"/>
  <c r="J1901" i="8"/>
  <c r="J4902" i="8"/>
  <c r="J1902" i="8"/>
  <c r="J4907" i="8"/>
  <c r="J1903" i="8"/>
  <c r="J4908" i="8"/>
  <c r="J1904" i="8"/>
  <c r="J4909" i="8"/>
  <c r="J4910" i="8"/>
  <c r="J4911" i="8"/>
  <c r="J4912" i="8"/>
  <c r="J4913" i="8"/>
  <c r="J1905" i="8"/>
  <c r="J1884" i="8"/>
  <c r="J1885" i="8"/>
  <c r="J1882" i="8"/>
  <c r="J4919" i="8"/>
  <c r="J4920" i="8"/>
  <c r="J4921" i="8"/>
  <c r="J4922" i="8"/>
  <c r="J4923" i="8"/>
  <c r="J4927" i="8"/>
  <c r="J4928" i="8"/>
  <c r="J1876" i="8"/>
  <c r="J1874" i="8"/>
  <c r="J1875" i="8"/>
  <c r="J4932" i="8"/>
  <c r="J1865" i="8"/>
  <c r="J4933" i="8"/>
  <c r="J1866" i="8"/>
  <c r="J4935" i="8"/>
  <c r="J4937" i="8"/>
  <c r="J4938" i="8"/>
  <c r="J4941" i="8"/>
  <c r="J1859" i="8"/>
  <c r="J4943" i="8"/>
  <c r="J1858" i="8"/>
  <c r="J4949" i="8"/>
  <c r="J1855" i="8"/>
  <c r="J4950" i="8"/>
  <c r="J4951" i="8"/>
  <c r="J4952" i="8"/>
  <c r="J1856" i="8"/>
  <c r="J1846" i="8"/>
  <c r="J1843" i="8"/>
  <c r="J4963" i="8"/>
  <c r="J4964" i="8"/>
  <c r="J1842" i="8"/>
  <c r="J4965" i="8"/>
  <c r="J4966" i="8"/>
  <c r="J4967" i="8"/>
  <c r="J4968" i="8"/>
  <c r="J1836" i="8"/>
  <c r="J1826" i="8"/>
  <c r="J4974" i="8"/>
  <c r="J1823" i="8"/>
  <c r="J1824" i="8"/>
  <c r="J4975" i="8"/>
  <c r="J1819" i="8"/>
  <c r="J1817" i="8"/>
  <c r="J4980" i="8"/>
  <c r="J4981" i="8"/>
  <c r="J1814" i="8"/>
  <c r="J4982" i="8"/>
  <c r="J1815" i="8"/>
  <c r="J1804" i="8"/>
  <c r="J4983" i="8"/>
  <c r="J1800" i="8"/>
  <c r="J4992" i="8"/>
  <c r="J1794" i="8"/>
  <c r="J1795" i="8"/>
  <c r="J1791" i="8"/>
  <c r="J4993" i="8"/>
  <c r="J5008" i="8"/>
  <c r="J5009" i="8"/>
  <c r="J1788" i="8"/>
  <c r="J5010" i="8"/>
  <c r="J1789" i="8"/>
  <c r="J1790" i="8"/>
  <c r="J1776" i="8"/>
  <c r="J1777" i="8"/>
  <c r="J5011" i="8"/>
  <c r="J1774" i="8"/>
  <c r="J5012" i="8"/>
  <c r="J1772" i="8"/>
  <c r="J1769" i="8"/>
  <c r="J1770" i="8"/>
  <c r="J1766" i="8"/>
  <c r="J5014" i="8"/>
  <c r="J5015" i="8"/>
  <c r="J5024" i="8"/>
  <c r="J5025" i="8"/>
  <c r="J5026" i="8"/>
  <c r="J5027" i="8"/>
  <c r="J5028" i="8"/>
  <c r="J1767" i="8"/>
  <c r="J1760" i="8"/>
  <c r="J5029" i="8"/>
  <c r="J1761" i="8"/>
  <c r="J5030" i="8"/>
  <c r="J1756" i="8"/>
  <c r="J5031" i="8"/>
  <c r="J5032" i="8"/>
  <c r="J5034" i="8"/>
  <c r="J1752" i="8"/>
  <c r="J5035" i="8"/>
  <c r="J5036" i="8"/>
  <c r="J5040" i="8"/>
  <c r="J1753" i="8"/>
  <c r="J5041" i="8"/>
  <c r="J5044" i="8"/>
  <c r="J1747" i="8"/>
  <c r="J1746" i="8"/>
  <c r="J5045" i="8"/>
  <c r="J1744" i="8"/>
  <c r="J5048" i="8"/>
  <c r="J5059" i="8"/>
  <c r="J5060" i="8"/>
  <c r="J1739" i="8"/>
  <c r="J5061" i="8"/>
  <c r="J5062" i="8"/>
  <c r="J1740" i="8"/>
  <c r="J1732" i="8"/>
  <c r="J1733" i="8"/>
  <c r="J5063" i="8"/>
  <c r="J1734" i="8"/>
  <c r="J1724" i="8"/>
  <c r="J1722" i="8"/>
  <c r="J5066" i="8"/>
  <c r="J5073" i="8"/>
  <c r="J5074" i="8"/>
  <c r="J1719" i="8"/>
  <c r="J1718" i="8"/>
  <c r="J5075" i="8"/>
  <c r="J5076" i="8"/>
  <c r="J1711" i="8"/>
  <c r="J1712" i="8"/>
  <c r="J1713" i="8"/>
  <c r="J1709" i="8"/>
  <c r="J5084" i="8"/>
  <c r="J5085" i="8"/>
  <c r="J5086" i="8"/>
  <c r="J5087" i="8"/>
  <c r="J1706" i="8"/>
  <c r="J1698" i="8"/>
  <c r="J1692" i="8"/>
  <c r="J1693" i="8"/>
  <c r="J1689" i="8"/>
  <c r="J1690" i="8"/>
  <c r="J5088" i="8"/>
  <c r="J1684" i="8"/>
  <c r="J1681" i="8"/>
  <c r="J1682" i="8"/>
  <c r="J5103" i="8"/>
  <c r="J5104" i="8"/>
  <c r="J5105" i="8"/>
  <c r="J1683" i="8"/>
  <c r="J5106" i="8"/>
  <c r="J5107" i="8"/>
  <c r="J1678" i="8"/>
  <c r="J5108" i="8"/>
  <c r="J1677" i="8"/>
  <c r="J1665" i="8"/>
  <c r="J1666" i="8"/>
  <c r="J5109" i="8"/>
  <c r="J6621" i="8"/>
  <c r="J1659" i="8"/>
  <c r="J1656" i="8"/>
  <c r="J1657" i="8"/>
  <c r="J5114" i="8"/>
  <c r="J5115" i="8"/>
  <c r="J5116" i="8"/>
  <c r="J1655" i="8"/>
  <c r="J1654" i="8"/>
  <c r="J1650" i="8"/>
  <c r="J5130" i="8"/>
  <c r="J1651" i="8"/>
  <c r="J5131" i="8"/>
  <c r="J1644" i="8"/>
  <c r="J5132" i="8"/>
  <c r="J1641" i="8"/>
  <c r="J1636" i="8"/>
  <c r="J1633" i="8"/>
  <c r="J5133" i="8"/>
  <c r="J5134" i="8"/>
  <c r="J5143" i="8"/>
  <c r="J5144" i="8"/>
  <c r="J5145" i="8"/>
  <c r="J5146" i="8"/>
  <c r="J1629" i="8"/>
  <c r="J1630" i="8"/>
  <c r="J1624" i="8"/>
  <c r="J5147" i="8"/>
  <c r="J1623" i="8"/>
  <c r="J5148" i="8"/>
  <c r="J1622" i="8"/>
  <c r="J1620" i="8"/>
  <c r="J1618" i="8"/>
  <c r="J5149" i="8"/>
  <c r="J1613" i="8"/>
  <c r="J5156" i="8"/>
  <c r="J1612" i="8"/>
  <c r="J1610" i="8"/>
  <c r="J1606" i="8"/>
  <c r="J5158" i="8"/>
  <c r="J1602" i="8"/>
  <c r="J5161" i="8"/>
  <c r="J5162" i="8"/>
  <c r="J1600" i="8"/>
  <c r="J1601" i="8"/>
  <c r="J1591" i="8"/>
  <c r="J5171" i="8"/>
  <c r="J5177" i="8"/>
  <c r="J5178" i="8"/>
  <c r="J1592" i="8"/>
  <c r="J1589" i="8"/>
  <c r="J1586" i="8"/>
  <c r="J1579" i="8"/>
  <c r="J5183" i="8"/>
  <c r="J1576" i="8"/>
  <c r="J5185" i="8"/>
  <c r="J5186" i="8"/>
  <c r="J1570" i="8"/>
  <c r="J1571" i="8"/>
  <c r="J1563" i="8"/>
  <c r="J5192" i="8"/>
  <c r="J5193" i="8"/>
  <c r="J5194" i="8"/>
  <c r="J1564" i="8"/>
  <c r="J1560" i="8"/>
  <c r="J1561" i="8"/>
  <c r="J5200" i="8"/>
  <c r="J1555" i="8"/>
  <c r="J5204" i="8"/>
  <c r="J1556" i="8"/>
  <c r="J5207" i="8"/>
  <c r="J5208" i="8"/>
  <c r="J1549" i="8"/>
  <c r="J1546" i="8"/>
  <c r="J5210" i="8"/>
  <c r="J25" i="8"/>
  <c r="J1537" i="8"/>
  <c r="J1538" i="8"/>
  <c r="J1539" i="8"/>
  <c r="J5214" i="8"/>
  <c r="J5230" i="8"/>
  <c r="J5231" i="8"/>
  <c r="J5232" i="8"/>
  <c r="J5233" i="8"/>
  <c r="J5234" i="8"/>
  <c r="J5235" i="8"/>
  <c r="J5236" i="8"/>
  <c r="J5237" i="8"/>
  <c r="J5238" i="8"/>
  <c r="J1540" i="8"/>
  <c r="J5239" i="8"/>
  <c r="J1541" i="8"/>
  <c r="J1542" i="8"/>
  <c r="J5240" i="8"/>
  <c r="J5241" i="8"/>
  <c r="J5242" i="8"/>
  <c r="J1543" i="8"/>
  <c r="J5243" i="8"/>
  <c r="J5244" i="8"/>
  <c r="J5245" i="8"/>
  <c r="J1544" i="8"/>
  <c r="J5246" i="8"/>
  <c r="J5247" i="8"/>
  <c r="J1535" i="8"/>
  <c r="J5248" i="8"/>
  <c r="J1529" i="8"/>
  <c r="J5249" i="8"/>
  <c r="J1530" i="8"/>
  <c r="J5250" i="8"/>
  <c r="J5267" i="8"/>
  <c r="J5268" i="8"/>
  <c r="J5269" i="8"/>
  <c r="J1531" i="8"/>
  <c r="J1532" i="8"/>
  <c r="J1526" i="8"/>
  <c r="J5270" i="8"/>
  <c r="J1522" i="8"/>
  <c r="J1523" i="8"/>
  <c r="J1524" i="8"/>
  <c r="J1525" i="8"/>
  <c r="J1508" i="8"/>
  <c r="J5271" i="8"/>
  <c r="J5272" i="8"/>
  <c r="J1507" i="8"/>
  <c r="J5275" i="8"/>
  <c r="J1503" i="8"/>
  <c r="J5280" i="8"/>
  <c r="J5281" i="8"/>
  <c r="J5282" i="8"/>
  <c r="J1499" i="8"/>
  <c r="J1500" i="8"/>
  <c r="J5283" i="8"/>
  <c r="J1492" i="8"/>
  <c r="J1487" i="8"/>
  <c r="J5287" i="8"/>
  <c r="J1481" i="8"/>
  <c r="J5290" i="8"/>
  <c r="J1482" i="8"/>
  <c r="J5291" i="8"/>
  <c r="J5294" i="8"/>
  <c r="J5295" i="8"/>
  <c r="J5296" i="8"/>
  <c r="J5297" i="8"/>
  <c r="J1473" i="8"/>
  <c r="J1474" i="8"/>
  <c r="J1475" i="8"/>
  <c r="J5306" i="8"/>
  <c r="J5307" i="8"/>
  <c r="J1476" i="8"/>
  <c r="J1477" i="8"/>
  <c r="J1478" i="8"/>
  <c r="J1479" i="8"/>
  <c r="J5310" i="8"/>
  <c r="J1466" i="8"/>
  <c r="J1460" i="8"/>
  <c r="J5316" i="8"/>
  <c r="J1461" i="8"/>
  <c r="J5317" i="8"/>
  <c r="J1462" i="8"/>
  <c r="J5318" i="8"/>
  <c r="J5328" i="8"/>
  <c r="J1463" i="8"/>
  <c r="J1453" i="8"/>
  <c r="J1443" i="8"/>
  <c r="J5329" i="8"/>
  <c r="J5330" i="8"/>
  <c r="J1441" i="8"/>
  <c r="J1440" i="8"/>
  <c r="J5333" i="8"/>
  <c r="J1434" i="8"/>
  <c r="J5340" i="8"/>
  <c r="J1432" i="8"/>
  <c r="J1427" i="8"/>
  <c r="J1428" i="8"/>
  <c r="J1429" i="8"/>
  <c r="J1430" i="8"/>
  <c r="J1431" i="8"/>
  <c r="J5346" i="8"/>
  <c r="J5347" i="8"/>
  <c r="J5349" i="8"/>
  <c r="J5351" i="8"/>
  <c r="J1414" i="8"/>
  <c r="J1415" i="8"/>
  <c r="J5355" i="8"/>
  <c r="J5356" i="8"/>
  <c r="J1416" i="8"/>
  <c r="J5359" i="8"/>
  <c r="J1407" i="8"/>
  <c r="J1388" i="8"/>
  <c r="J1386" i="8"/>
  <c r="J5366" i="8"/>
  <c r="J1387" i="8"/>
  <c r="J5368" i="8"/>
  <c r="J1381" i="8"/>
  <c r="J5372" i="8"/>
  <c r="J1375" i="8"/>
  <c r="J5381" i="8"/>
  <c r="J5382" i="8"/>
  <c r="J5383" i="8"/>
  <c r="J1376" i="8"/>
  <c r="J1373" i="8"/>
  <c r="J1374" i="8"/>
  <c r="J1368" i="8"/>
  <c r="J5384" i="8"/>
  <c r="J5385" i="8"/>
  <c r="J5386" i="8"/>
  <c r="J1366" i="8"/>
  <c r="J5387" i="8"/>
  <c r="J1360" i="8"/>
  <c r="J5389" i="8"/>
  <c r="J5390" i="8"/>
  <c r="J1352" i="8"/>
  <c r="J5395" i="8"/>
  <c r="J1353" i="8"/>
  <c r="J5396" i="8"/>
  <c r="J1354" i="8"/>
  <c r="J1344" i="8"/>
  <c r="J5398" i="8"/>
  <c r="J1336" i="8"/>
  <c r="J1326" i="8"/>
  <c r="J1327" i="8"/>
  <c r="J1328" i="8"/>
  <c r="J5409" i="8"/>
  <c r="J1329" i="8"/>
  <c r="J5410" i="8"/>
  <c r="J1330" i="8"/>
  <c r="J5412" i="8"/>
  <c r="J5416" i="8"/>
  <c r="J1331" i="8"/>
  <c r="J5419" i="8"/>
  <c r="J26" i="8"/>
  <c r="J1332" i="8"/>
  <c r="J1333" i="8"/>
  <c r="J5423" i="8"/>
  <c r="J1334" i="8"/>
  <c r="J5427" i="8"/>
  <c r="J1306" i="8"/>
  <c r="J1307" i="8"/>
  <c r="J5429" i="8"/>
  <c r="J1299" i="8"/>
  <c r="J1300" i="8"/>
  <c r="J5433" i="8"/>
  <c r="J5434" i="8"/>
  <c r="J5436" i="8"/>
  <c r="J1292" i="8"/>
  <c r="J5439" i="8"/>
  <c r="J1287" i="8"/>
  <c r="J5445" i="8"/>
  <c r="J1281" i="8"/>
  <c r="J1279" i="8"/>
  <c r="J5447" i="8"/>
  <c r="J5451" i="8"/>
  <c r="J1277" i="8"/>
  <c r="J1275" i="8"/>
  <c r="J1271" i="8"/>
  <c r="J5452" i="8"/>
  <c r="J5455" i="8"/>
  <c r="J1272" i="8"/>
  <c r="J5462" i="8"/>
  <c r="J5463" i="8"/>
  <c r="J5464" i="8"/>
  <c r="J1273" i="8"/>
  <c r="J1274" i="8"/>
  <c r="J5465" i="8"/>
  <c r="J1262" i="8"/>
  <c r="J1258" i="8"/>
  <c r="J5470" i="8"/>
  <c r="J1243" i="8"/>
  <c r="J5475" i="8"/>
  <c r="J1239" i="8"/>
  <c r="J5481" i="8"/>
  <c r="J5482" i="8"/>
  <c r="J1240" i="8"/>
  <c r="J1230" i="8"/>
  <c r="J1227" i="8"/>
  <c r="J1228" i="8"/>
  <c r="J5487" i="8"/>
  <c r="J5488" i="8"/>
  <c r="J5489" i="8"/>
  <c r="J1229" i="8"/>
  <c r="J1251" i="8"/>
  <c r="J5490" i="8"/>
  <c r="J1252" i="8"/>
  <c r="J1253" i="8"/>
  <c r="J5494" i="8"/>
  <c r="J1254" i="8"/>
  <c r="J5495" i="8"/>
  <c r="J1255" i="8"/>
  <c r="J5497" i="8"/>
  <c r="J5498" i="8"/>
  <c r="J1225" i="8"/>
  <c r="J1221" i="8"/>
  <c r="J5501" i="8"/>
  <c r="J1222" i="8"/>
  <c r="J1223" i="8"/>
  <c r="J1224" i="8"/>
  <c r="J1216" i="8"/>
  <c r="J1214" i="8"/>
  <c r="J5509" i="8"/>
  <c r="J5510" i="8"/>
  <c r="J5511" i="8"/>
  <c r="J5512" i="8"/>
  <c r="J5513" i="8"/>
  <c r="J1205" i="8"/>
  <c r="J5515" i="8"/>
  <c r="J5537" i="8"/>
  <c r="J5538" i="8"/>
  <c r="J1201" i="8"/>
  <c r="J5539" i="8"/>
  <c r="J5540" i="8"/>
  <c r="J1202" i="8"/>
  <c r="J5541" i="8"/>
  <c r="J5542" i="8"/>
  <c r="J5543" i="8"/>
  <c r="J1203" i="8"/>
  <c r="J1197" i="8"/>
  <c r="J1195" i="8"/>
  <c r="J5544" i="8"/>
  <c r="J1196" i="8"/>
  <c r="J5545" i="8"/>
  <c r="J1192" i="8"/>
  <c r="J5546" i="8"/>
  <c r="J1190" i="8"/>
  <c r="J1188" i="8"/>
  <c r="J5547" i="8"/>
  <c r="J1189" i="8"/>
  <c r="J1187" i="8"/>
  <c r="J5548" i="8"/>
  <c r="J1186" i="8"/>
  <c r="J14" i="8"/>
  <c r="J1171" i="8"/>
  <c r="J1172" i="8"/>
  <c r="J1173" i="8"/>
  <c r="J5554" i="8"/>
  <c r="J1174" i="8"/>
  <c r="J5556" i="8"/>
  <c r="J1161" i="8"/>
  <c r="J5558" i="8"/>
  <c r="J5559" i="8"/>
  <c r="J1158" i="8"/>
  <c r="J5561" i="8"/>
  <c r="J1153" i="8"/>
  <c r="J1141" i="8"/>
  <c r="J5564" i="8"/>
  <c r="J5567" i="8"/>
  <c r="J1142" i="8"/>
  <c r="J1143" i="8"/>
  <c r="J1144" i="8"/>
  <c r="J1145" i="8"/>
  <c r="J1146" i="8"/>
  <c r="J1147" i="8"/>
  <c r="J5576" i="8"/>
  <c r="J5577" i="8"/>
  <c r="J1148" i="8"/>
  <c r="J1149" i="8"/>
  <c r="J5579" i="8"/>
  <c r="J5580" i="8"/>
  <c r="J1150" i="8"/>
  <c r="J1151" i="8"/>
  <c r="J5584" i="8"/>
  <c r="J1130" i="8"/>
  <c r="J1131" i="8"/>
  <c r="J1127" i="8"/>
  <c r="J1128" i="8"/>
  <c r="J5598" i="8"/>
  <c r="J5599" i="8"/>
  <c r="J1121" i="8"/>
  <c r="J5600" i="8"/>
  <c r="J1122" i="8"/>
  <c r="J5601" i="8"/>
  <c r="J1113" i="8"/>
  <c r="J1114" i="8"/>
  <c r="J5604" i="8"/>
  <c r="J5606" i="8"/>
  <c r="J1115" i="8"/>
  <c r="J5608" i="8"/>
  <c r="J5609" i="8"/>
  <c r="J5610" i="8"/>
  <c r="J5611" i="8"/>
  <c r="J1116" i="8"/>
  <c r="J5616" i="8"/>
  <c r="J5617" i="8"/>
  <c r="J1109" i="8"/>
  <c r="J1106" i="8"/>
  <c r="J5618" i="8"/>
  <c r="J5619" i="8"/>
  <c r="J1102" i="8"/>
  <c r="J1095" i="8"/>
  <c r="J5620" i="8"/>
  <c r="J5621" i="8"/>
  <c r="J5624" i="8"/>
  <c r="J1096" i="8"/>
  <c r="J1097" i="8"/>
  <c r="J5625" i="8"/>
  <c r="J5626" i="8"/>
  <c r="J5629" i="8"/>
  <c r="J1098" i="8"/>
  <c r="J5635" i="8"/>
  <c r="J5636" i="8"/>
  <c r="J1099" i="8"/>
  <c r="J1089" i="8"/>
  <c r="J1086" i="8"/>
  <c r="J5637" i="8"/>
  <c r="J1087" i="8"/>
  <c r="J5638" i="8"/>
  <c r="J1088" i="8"/>
  <c r="J5644" i="8"/>
  <c r="J5645" i="8"/>
  <c r="J1073" i="8"/>
  <c r="J5646" i="8"/>
  <c r="J5647" i="8"/>
  <c r="J1074" i="8"/>
  <c r="J1075" i="8"/>
  <c r="J1076" i="8"/>
  <c r="J1077" i="8"/>
  <c r="J1060" i="8"/>
  <c r="J5653" i="8"/>
  <c r="J5654" i="8"/>
  <c r="J1059" i="8"/>
  <c r="J5656" i="8"/>
  <c r="J5659" i="8"/>
  <c r="J1056" i="8"/>
  <c r="J5660" i="8"/>
  <c r="J1055" i="8"/>
  <c r="J1046" i="8"/>
  <c r="J1047" i="8"/>
  <c r="J1044" i="8"/>
  <c r="J5666" i="8"/>
  <c r="J5667" i="8"/>
  <c r="J5669" i="8"/>
  <c r="J1039" i="8"/>
  <c r="J1034" i="8"/>
  <c r="J1035" i="8"/>
  <c r="J5683" i="8"/>
  <c r="J5684" i="8"/>
  <c r="J1036" i="8"/>
  <c r="J1032" i="8"/>
  <c r="J5685" i="8"/>
  <c r="J1027" i="8"/>
  <c r="J1028" i="8"/>
  <c r="J1029" i="8"/>
  <c r="J1030" i="8"/>
  <c r="J1031" i="8"/>
  <c r="J5686" i="8"/>
  <c r="J5687" i="8"/>
  <c r="J1012" i="8"/>
  <c r="J5690" i="8"/>
  <c r="J1013" i="8"/>
  <c r="J1014" i="8"/>
  <c r="J5697" i="8"/>
  <c r="J1015" i="8"/>
  <c r="J1006" i="8"/>
  <c r="J1004" i="8"/>
  <c r="J1002" i="8"/>
  <c r="J994" i="8"/>
  <c r="J5701" i="8"/>
  <c r="J5702" i="8"/>
  <c r="J995" i="8"/>
  <c r="J5708" i="8"/>
  <c r="J996" i="8"/>
  <c r="J5715" i="8"/>
  <c r="J997" i="8"/>
  <c r="J998" i="8"/>
  <c r="J999" i="8"/>
  <c r="J1000" i="8"/>
  <c r="J5716" i="8"/>
  <c r="J5725" i="8"/>
  <c r="J5726" i="8"/>
  <c r="J982" i="8"/>
  <c r="J983" i="8"/>
  <c r="J976" i="8"/>
  <c r="J975" i="8"/>
  <c r="J973" i="8"/>
  <c r="J5727" i="8"/>
  <c r="J969" i="8"/>
  <c r="J970" i="8"/>
  <c r="J3" i="8"/>
  <c r="J5730" i="8"/>
  <c r="J957" i="8"/>
  <c r="J958" i="8"/>
  <c r="J959" i="8"/>
  <c r="J960" i="8"/>
  <c r="J961" i="8"/>
  <c r="J962" i="8"/>
  <c r="J5740" i="8"/>
  <c r="J963" i="8"/>
  <c r="J5741" i="8"/>
  <c r="J964" i="8"/>
  <c r="J965" i="8"/>
  <c r="J5746" i="8"/>
  <c r="J944" i="8"/>
  <c r="J945" i="8"/>
  <c r="J946" i="8"/>
  <c r="J5752" i="8"/>
  <c r="J5753" i="8"/>
  <c r="J5754" i="8"/>
  <c r="J939" i="8"/>
  <c r="J940" i="8"/>
  <c r="J5758" i="8"/>
  <c r="J5759" i="8"/>
  <c r="J5760" i="8"/>
  <c r="J5764" i="8"/>
  <c r="J5765" i="8"/>
  <c r="J934" i="8"/>
  <c r="J5766" i="8"/>
  <c r="J928" i="8"/>
  <c r="J929" i="8"/>
  <c r="J930" i="8"/>
  <c r="J922" i="8"/>
  <c r="J918" i="8"/>
  <c r="J5773" i="8"/>
  <c r="J919" i="8"/>
  <c r="J920" i="8"/>
  <c r="J916" i="8"/>
  <c r="J913" i="8"/>
  <c r="J5782" i="8"/>
  <c r="J5783" i="8"/>
  <c r="J5785" i="8"/>
  <c r="J908" i="8"/>
  <c r="J909" i="8"/>
  <c r="J5787" i="8"/>
  <c r="J910" i="8"/>
  <c r="J5789" i="8"/>
  <c r="J903" i="8"/>
  <c r="J901" i="8"/>
  <c r="J5797" i="8"/>
  <c r="J894" i="8"/>
  <c r="J895" i="8"/>
  <c r="J896" i="8"/>
  <c r="J897" i="8"/>
  <c r="J887" i="8"/>
  <c r="J5801" i="8"/>
  <c r="J883" i="8"/>
  <c r="J5805" i="8"/>
  <c r="J5806" i="8"/>
  <c r="J5807" i="8"/>
  <c r="J884" i="8"/>
  <c r="J5808" i="8"/>
  <c r="J880" i="8"/>
  <c r="J5809" i="8"/>
  <c r="J874" i="8"/>
  <c r="J5812" i="8"/>
  <c r="J873" i="8"/>
  <c r="J870" i="8"/>
  <c r="J5819" i="8"/>
  <c r="J867" i="8"/>
  <c r="J5820" i="8"/>
  <c r="J5821" i="8"/>
  <c r="J861" i="8"/>
  <c r="J860" i="8"/>
  <c r="J5826" i="8"/>
  <c r="J856" i="8"/>
  <c r="J857" i="8"/>
  <c r="J850" i="8"/>
  <c r="J5832" i="8"/>
  <c r="J846" i="8"/>
  <c r="J847" i="8"/>
  <c r="J5833" i="8"/>
  <c r="J5834" i="8"/>
  <c r="J5835" i="8"/>
  <c r="J5839" i="8"/>
  <c r="J838" i="8"/>
  <c r="J5840" i="8"/>
  <c r="J835" i="8"/>
  <c r="J5844" i="8"/>
  <c r="J5845" i="8"/>
  <c r="J830" i="8"/>
  <c r="J5846" i="8"/>
  <c r="J5849" i="8"/>
  <c r="J5850" i="8"/>
  <c r="J831" i="8"/>
  <c r="J827" i="8"/>
  <c r="J821" i="8"/>
  <c r="J822" i="8"/>
  <c r="J5854" i="8"/>
  <c r="J5856" i="8"/>
  <c r="J814" i="8"/>
  <c r="J5863" i="8"/>
  <c r="J5864" i="8"/>
  <c r="J5865" i="8"/>
  <c r="J5866" i="8"/>
  <c r="J811" i="8"/>
  <c r="J809" i="8"/>
  <c r="J5867" i="8"/>
  <c r="J5868" i="8"/>
  <c r="J810" i="8"/>
  <c r="J5872" i="8"/>
  <c r="J804" i="8"/>
  <c r="J5877" i="8"/>
  <c r="J803" i="8"/>
  <c r="J802" i="8"/>
  <c r="J5878" i="8"/>
  <c r="J5879" i="8"/>
  <c r="J795" i="8"/>
  <c r="J5884" i="8"/>
  <c r="J5885" i="8"/>
  <c r="J789" i="8"/>
  <c r="J5886" i="8"/>
  <c r="J790" i="8"/>
  <c r="J783" i="8"/>
  <c r="J780" i="8"/>
  <c r="J5891" i="8"/>
  <c r="J5892" i="8"/>
  <c r="J5899" i="8"/>
  <c r="J781" i="8"/>
  <c r="J778" i="8"/>
  <c r="J5900" i="8"/>
  <c r="J777" i="8"/>
  <c r="J776" i="8"/>
  <c r="J770" i="8"/>
  <c r="J768" i="8"/>
  <c r="J5904" i="8"/>
  <c r="J5905" i="8"/>
  <c r="J5906" i="8"/>
  <c r="J5907" i="8"/>
  <c r="J5908" i="8"/>
  <c r="J5909" i="8"/>
  <c r="J766" i="8"/>
  <c r="J5914" i="8"/>
  <c r="J5915" i="8"/>
  <c r="J5916" i="8"/>
  <c r="J761" i="8"/>
  <c r="J762" i="8"/>
  <c r="J5918" i="8"/>
  <c r="J759" i="8"/>
  <c r="J5921" i="8"/>
  <c r="J5924" i="8"/>
  <c r="J5925" i="8"/>
  <c r="J756" i="8"/>
  <c r="J5926" i="8"/>
  <c r="J5927" i="8"/>
  <c r="J5930" i="8"/>
  <c r="J752" i="8"/>
  <c r="J753" i="8"/>
  <c r="J754" i="8"/>
  <c r="J742" i="8"/>
  <c r="J739" i="8"/>
  <c r="J5935" i="8"/>
  <c r="J4" i="8"/>
  <c r="J740" i="8"/>
  <c r="J5937" i="8"/>
  <c r="J741" i="8"/>
  <c r="J736" i="8"/>
  <c r="J5943" i="8"/>
  <c r="J5944" i="8"/>
  <c r="J728" i="8"/>
  <c r="J5960" i="8"/>
  <c r="J5961" i="8"/>
  <c r="J729" i="8"/>
  <c r="J5962" i="8"/>
  <c r="J5963" i="8"/>
  <c r="J5964" i="8"/>
  <c r="J727" i="8"/>
  <c r="J5965" i="8"/>
  <c r="J724" i="8"/>
  <c r="J719" i="8"/>
  <c r="J5966" i="8"/>
  <c r="J717" i="8"/>
  <c r="J5967" i="8"/>
  <c r="J718" i="8"/>
  <c r="J710" i="8"/>
  <c r="J706" i="8"/>
  <c r="J5968" i="8"/>
  <c r="J5969" i="8"/>
  <c r="J701" i="8"/>
  <c r="J698" i="8"/>
  <c r="J699" i="8"/>
  <c r="J694" i="8"/>
  <c r="J5975" i="8"/>
  <c r="J693" i="8"/>
  <c r="J5976" i="8"/>
  <c r="J5977" i="8"/>
  <c r="J5978" i="8"/>
  <c r="J5979" i="8"/>
  <c r="J692" i="8"/>
  <c r="J686" i="8"/>
  <c r="J5983" i="8"/>
  <c r="J5984" i="8"/>
  <c r="J5985" i="8"/>
  <c r="J5986" i="8"/>
  <c r="J687" i="8"/>
  <c r="J5989" i="8"/>
  <c r="J5990" i="8"/>
  <c r="J5991" i="8"/>
  <c r="J5992" i="8"/>
  <c r="J682" i="8"/>
  <c r="J5995" i="8"/>
  <c r="J5996" i="8"/>
  <c r="J5997" i="8"/>
  <c r="J677" i="8"/>
  <c r="J6000" i="8"/>
  <c r="J678" i="8"/>
  <c r="J679" i="8"/>
  <c r="J6001" i="8"/>
  <c r="J6005" i="8"/>
  <c r="J6006" i="8"/>
  <c r="J672" i="8"/>
  <c r="J667" i="8"/>
  <c r="J668" i="8"/>
  <c r="J664" i="8"/>
  <c r="J661" i="8"/>
  <c r="J662" i="8"/>
  <c r="J6009" i="8"/>
  <c r="J654" i="8"/>
  <c r="J653" i="8"/>
  <c r="J652" i="8"/>
  <c r="J6013" i="8"/>
  <c r="J651" i="8"/>
  <c r="J649" i="8"/>
  <c r="J647" i="8"/>
  <c r="J642" i="8"/>
  <c r="J10" i="8"/>
  <c r="J643" i="8"/>
  <c r="J6029" i="8"/>
  <c r="J641" i="8"/>
  <c r="J634" i="8"/>
  <c r="J627" i="8"/>
  <c r="J628" i="8"/>
  <c r="J629" i="8"/>
  <c r="J630" i="8"/>
  <c r="J6034" i="8"/>
  <c r="J6035" i="8"/>
  <c r="J6037" i="8"/>
  <c r="J6038" i="8"/>
  <c r="J623" i="8"/>
  <c r="J621" i="8"/>
  <c r="J620" i="8"/>
  <c r="J6043" i="8"/>
  <c r="J6044" i="8"/>
  <c r="J614" i="8"/>
  <c r="J6056" i="8"/>
  <c r="J6065" i="8"/>
  <c r="J6066" i="8"/>
  <c r="J6067" i="8"/>
  <c r="J605" i="8"/>
  <c r="J606" i="8"/>
  <c r="J6068" i="8"/>
  <c r="J6069" i="8"/>
  <c r="J600" i="8"/>
  <c r="J601" i="8"/>
  <c r="J594" i="8"/>
  <c r="J593" i="8"/>
  <c r="J6077" i="8"/>
  <c r="J6078" i="8"/>
  <c r="J592" i="8"/>
  <c r="J6079" i="8"/>
  <c r="J591" i="8"/>
  <c r="J588" i="8"/>
  <c r="J584" i="8"/>
  <c r="J6080" i="8"/>
  <c r="J585" i="8"/>
  <c r="J6156" i="8"/>
  <c r="J580" i="8"/>
  <c r="J579" i="8"/>
  <c r="J6086" i="8"/>
  <c r="J576" i="8"/>
  <c r="J6089" i="8"/>
  <c r="J575" i="8"/>
  <c r="J6091" i="8"/>
  <c r="J6092" i="8"/>
  <c r="J574" i="8"/>
  <c r="J573" i="8"/>
  <c r="J6095" i="8"/>
  <c r="J569" i="8"/>
  <c r="J570" i="8"/>
  <c r="J6100" i="8"/>
  <c r="J6101" i="8"/>
  <c r="J6102" i="8"/>
  <c r="J564" i="8"/>
  <c r="J565" i="8"/>
  <c r="J561" i="8"/>
  <c r="J6105" i="8"/>
  <c r="J562" i="8"/>
  <c r="J6110" i="8"/>
  <c r="J563" i="8"/>
  <c r="J546" i="8"/>
  <c r="J6111" i="8"/>
  <c r="J6112" i="8"/>
  <c r="J543" i="8"/>
  <c r="J6119" i="8"/>
  <c r="J548" i="8"/>
  <c r="J6120" i="8"/>
  <c r="J6124" i="8"/>
  <c r="J6125" i="8"/>
  <c r="J6129" i="8"/>
  <c r="J6130" i="8"/>
  <c r="J6131" i="8"/>
  <c r="J6132" i="8"/>
  <c r="J534" i="8"/>
  <c r="J535" i="8"/>
  <c r="J526" i="8"/>
  <c r="J524" i="8"/>
  <c r="J6139" i="8"/>
  <c r="J6140" i="8"/>
  <c r="J538" i="8"/>
  <c r="J539" i="8"/>
  <c r="J514" i="8"/>
  <c r="J6146" i="8"/>
  <c r="J6147" i="8"/>
  <c r="J508" i="8"/>
  <c r="J509" i="8"/>
  <c r="J510" i="8"/>
  <c r="J6153" i="8"/>
  <c r="J501" i="8"/>
  <c r="J6163" i="8"/>
  <c r="J6164" i="8"/>
  <c r="J499" i="8"/>
  <c r="J502" i="8"/>
  <c r="J497" i="8"/>
  <c r="J496" i="8"/>
  <c r="J495" i="8"/>
  <c r="J6168" i="8"/>
  <c r="J491" i="8"/>
  <c r="J492" i="8"/>
  <c r="J487" i="8"/>
  <c r="J6173" i="8"/>
  <c r="J484" i="8"/>
  <c r="J6184" i="8"/>
  <c r="J6185" i="8"/>
  <c r="J485" i="8"/>
  <c r="J486" i="8"/>
  <c r="J6186" i="8"/>
  <c r="J478" i="8"/>
  <c r="J6187" i="8"/>
  <c r="J474" i="8"/>
  <c r="J6188" i="8"/>
  <c r="J6189" i="8"/>
  <c r="J6197" i="8"/>
  <c r="J6201" i="8"/>
  <c r="J6202" i="8"/>
  <c r="J6203" i="8"/>
  <c r="J461" i="8"/>
  <c r="J462" i="8"/>
  <c r="J6204" i="8"/>
  <c r="J455" i="8"/>
  <c r="J6208" i="8"/>
  <c r="J6209" i="8"/>
  <c r="J453" i="8"/>
  <c r="J6214" i="8"/>
  <c r="J447" i="8"/>
  <c r="J6215" i="8"/>
  <c r="J428" i="8"/>
  <c r="J6217" i="8"/>
  <c r="J429" i="8"/>
  <c r="J430" i="8"/>
  <c r="J6220" i="8"/>
  <c r="J431" i="8"/>
  <c r="J6224" i="8"/>
  <c r="J6225" i="8"/>
  <c r="J6226" i="8"/>
  <c r="J432" i="8"/>
  <c r="J6227" i="8"/>
  <c r="J433" i="8"/>
  <c r="J434" i="8"/>
  <c r="J6230" i="8"/>
  <c r="J435" i="8"/>
  <c r="J6234" i="8"/>
  <c r="J436" i="8"/>
  <c r="J437" i="8"/>
  <c r="J438" i="8"/>
  <c r="J6237" i="8"/>
  <c r="J6239" i="8"/>
  <c r="J439" i="8"/>
  <c r="J6240" i="8"/>
  <c r="J3520" i="8"/>
  <c r="J440" i="8"/>
  <c r="J441" i="8"/>
  <c r="J442" i="8"/>
  <c r="J443" i="8"/>
  <c r="J444" i="8"/>
  <c r="J445" i="8"/>
  <c r="J421" i="8"/>
  <c r="J417" i="8"/>
  <c r="J412" i="8"/>
  <c r="J6256" i="8"/>
  <c r="J6257" i="8"/>
  <c r="J6258" i="8"/>
  <c r="J413" i="8"/>
  <c r="J414" i="8"/>
  <c r="J402" i="8"/>
  <c r="J399" i="8"/>
  <c r="J6262" i="8"/>
  <c r="J6263" i="8"/>
  <c r="J398" i="8"/>
  <c r="J390" i="8"/>
  <c r="J6276" i="8"/>
  <c r="J6277" i="8"/>
  <c r="J6278" i="8"/>
  <c r="J6279" i="8"/>
  <c r="J391" i="8"/>
  <c r="J6280" i="8"/>
  <c r="J6281" i="8"/>
  <c r="J392" i="8"/>
  <c r="J379" i="8"/>
  <c r="J373" i="8"/>
  <c r="J6282" i="8"/>
  <c r="J374" i="8"/>
  <c r="J375" i="8"/>
  <c r="J6293" i="8"/>
  <c r="J365" i="8"/>
  <c r="J362" i="8"/>
  <c r="J6294" i="8"/>
  <c r="J6295" i="8"/>
  <c r="J363" i="8"/>
  <c r="J6296" i="8"/>
  <c r="J6298" i="8"/>
  <c r="J6299" i="8"/>
  <c r="J350" i="8"/>
  <c r="J351" i="8"/>
  <c r="J6308" i="8"/>
  <c r="J6309" i="8"/>
  <c r="J342" i="8"/>
  <c r="J343" i="8"/>
  <c r="J337" i="8"/>
  <c r="J6310" i="8"/>
  <c r="J335" i="8"/>
  <c r="J334" i="8"/>
  <c r="J331" i="8"/>
  <c r="J325" i="8"/>
  <c r="J6319" i="8"/>
  <c r="J6320" i="8"/>
  <c r="J6321" i="8"/>
  <c r="J326" i="8"/>
  <c r="J327" i="8"/>
  <c r="J6322" i="8"/>
  <c r="J6323" i="8"/>
  <c r="J6324" i="8"/>
  <c r="J328" i="8"/>
  <c r="J323" i="8"/>
  <c r="J321" i="8"/>
  <c r="J6328" i="8"/>
  <c r="J6329" i="8"/>
  <c r="J6331" i="8"/>
  <c r="J322" i="8"/>
  <c r="J6343" i="8"/>
  <c r="J6344" i="8"/>
  <c r="J6345" i="8"/>
  <c r="J6346" i="8"/>
  <c r="J6347" i="8"/>
  <c r="J6348" i="8"/>
  <c r="J330" i="8"/>
  <c r="J319" i="8"/>
  <c r="J318" i="8"/>
  <c r="J6349" i="8"/>
  <c r="J315" i="8"/>
  <c r="J312" i="8"/>
  <c r="J6350" i="8"/>
  <c r="J313" i="8"/>
  <c r="J307" i="8"/>
  <c r="J6351" i="8"/>
  <c r="J303" i="8"/>
  <c r="J300" i="8"/>
  <c r="J301" i="8"/>
  <c r="J6359" i="8"/>
  <c r="J296" i="8"/>
  <c r="J297" i="8"/>
  <c r="J6360" i="8"/>
  <c r="J298" i="8"/>
  <c r="J290" i="8"/>
  <c r="J285" i="8"/>
  <c r="J283" i="8"/>
  <c r="J279" i="8"/>
  <c r="J6368" i="8"/>
  <c r="J277" i="8"/>
  <c r="J6371" i="8"/>
  <c r="J6372" i="8"/>
  <c r="J269" i="8"/>
  <c r="J270" i="8"/>
  <c r="J271" i="8"/>
  <c r="J257" i="8"/>
  <c r="J6379" i="8"/>
  <c r="J6398" i="8"/>
  <c r="J256" i="8"/>
  <c r="J260" i="8"/>
  <c r="J252" i="8"/>
  <c r="J253" i="8"/>
  <c r="J254" i="8"/>
  <c r="J255" i="8"/>
  <c r="J245" i="8"/>
  <c r="J246" i="8"/>
  <c r="J241" i="8"/>
  <c r="J242" i="8"/>
  <c r="J237" i="8"/>
  <c r="J230" i="8"/>
  <c r="J6389" i="8"/>
  <c r="J6390" i="8"/>
  <c r="J227" i="8"/>
  <c r="J6391" i="8"/>
  <c r="J6392" i="8"/>
  <c r="J6404" i="8"/>
  <c r="J222" i="8"/>
  <c r="J221" i="8"/>
  <c r="J219" i="8"/>
  <c r="J6405" i="8"/>
  <c r="J6406" i="8"/>
  <c r="J214" i="8"/>
  <c r="J6411" i="8"/>
  <c r="J205" i="8"/>
  <c r="J206" i="8"/>
  <c r="J6413" i="8"/>
  <c r="J207" i="8"/>
  <c r="J6416" i="8"/>
  <c r="J6420" i="8"/>
  <c r="J6424" i="8"/>
  <c r="J6425" i="8"/>
  <c r="J6426" i="8"/>
  <c r="J183" i="8"/>
  <c r="J6432" i="8"/>
  <c r="J179" i="8"/>
  <c r="J180" i="8"/>
  <c r="J6433" i="8"/>
  <c r="J175" i="8"/>
  <c r="J170" i="8"/>
  <c r="J163" i="8"/>
  <c r="J6436" i="8"/>
  <c r="J164" i="8"/>
  <c r="J210" i="8"/>
  <c r="J6439" i="8"/>
  <c r="J6445" i="8"/>
  <c r="J6446" i="8"/>
  <c r="J6447" i="8"/>
  <c r="J159" i="8"/>
  <c r="J6449" i="8"/>
  <c r="J142" i="8"/>
  <c r="J6452" i="8"/>
  <c r="J6453" i="8"/>
  <c r="J6459" i="8"/>
  <c r="J6460" i="8"/>
  <c r="J6461" i="8"/>
  <c r="J131" i="8"/>
  <c r="J132" i="8"/>
  <c r="J6463" i="8"/>
  <c r="J6465" i="8"/>
  <c r="J133" i="8"/>
  <c r="J6469" i="8"/>
  <c r="J126" i="8"/>
  <c r="J121" i="8"/>
  <c r="J122" i="8"/>
  <c r="J120" i="8"/>
  <c r="J6485" i="8"/>
  <c r="J6486" i="8"/>
  <c r="J115" i="8"/>
  <c r="J113" i="8"/>
  <c r="J111" i="8"/>
  <c r="J109" i="8"/>
  <c r="J6487" i="8"/>
  <c r="J6488" i="8"/>
  <c r="J519" i="8"/>
  <c r="J6489" i="8"/>
  <c r="J520" i="8"/>
  <c r="J521" i="8"/>
  <c r="J6490" i="8"/>
  <c r="J522" i="8"/>
  <c r="J376" i="8"/>
  <c r="J6493" i="8"/>
  <c r="J6494" i="8"/>
  <c r="J6495" i="8"/>
  <c r="J6496" i="8"/>
  <c r="J101" i="8"/>
  <c r="J102" i="8"/>
  <c r="J103" i="8"/>
  <c r="J6500" i="8"/>
  <c r="J6504" i="8"/>
  <c r="J6505" i="8"/>
  <c r="J104" i="8"/>
  <c r="J105" i="8"/>
  <c r="J106" i="8"/>
  <c r="J107" i="8"/>
  <c r="J6509" i="8"/>
  <c r="J6510" i="8"/>
  <c r="J6511" i="8"/>
  <c r="J6514" i="8"/>
  <c r="J92" i="8"/>
  <c r="J93" i="8"/>
  <c r="J6516" i="8"/>
  <c r="J94" i="8"/>
  <c r="J6519" i="8"/>
  <c r="J6522" i="8"/>
  <c r="J6520" i="8"/>
  <c r="J95" i="8"/>
  <c r="J6523" i="8"/>
  <c r="J6527" i="8"/>
  <c r="J96" i="8"/>
  <c r="J6528" i="8"/>
  <c r="J6529" i="8"/>
  <c r="J6530" i="8"/>
  <c r="J6531" i="8"/>
  <c r="J97" i="8"/>
  <c r="J98" i="8"/>
  <c r="J6534" i="8"/>
  <c r="J6535" i="8"/>
  <c r="J99" i="8"/>
  <c r="J6539" i="8"/>
  <c r="J100" i="8"/>
  <c r="J51" i="8"/>
  <c r="J6547" i="8"/>
  <c r="J52" i="8"/>
  <c r="J53" i="8"/>
  <c r="J54" i="8"/>
  <c r="J55" i="8"/>
  <c r="J6553" i="8"/>
  <c r="J56" i="8"/>
  <c r="J57" i="8"/>
  <c r="J58" i="8"/>
  <c r="J59" i="8"/>
  <c r="J6561" i="8"/>
  <c r="J6563" i="8"/>
  <c r="J60" i="8"/>
  <c r="J6568" i="8"/>
  <c r="J61" i="8"/>
  <c r="J62" i="8"/>
  <c r="J63" i="8"/>
  <c r="J6570" i="8"/>
  <c r="J6574" i="8"/>
  <c r="J6575" i="8"/>
  <c r="J6576" i="8"/>
  <c r="J64" i="8"/>
  <c r="J6577" i="8"/>
  <c r="J6578" i="8"/>
  <c r="J6579" i="8"/>
  <c r="J6581" i="8"/>
  <c r="J65" i="8"/>
  <c r="J6583" i="8"/>
  <c r="J6587" i="8"/>
  <c r="J6588" i="8"/>
  <c r="J66" i="8"/>
  <c r="J67" i="8"/>
  <c r="J6589" i="8"/>
  <c r="J6590" i="8"/>
  <c r="J68" i="8"/>
  <c r="J6592" i="8"/>
  <c r="J69" i="8"/>
  <c r="J70" i="8"/>
  <c r="J6599" i="8"/>
  <c r="J6601" i="8"/>
  <c r="J6602" i="8"/>
  <c r="J6609" i="8"/>
  <c r="J71" i="8"/>
  <c r="J72" i="8"/>
  <c r="J73" i="8"/>
  <c r="J74" i="8"/>
  <c r="J6610" i="8"/>
  <c r="J75" i="8"/>
  <c r="J6614" i="8"/>
  <c r="J3496" i="8"/>
  <c r="J3495" i="8"/>
  <c r="J3493" i="8"/>
  <c r="J3494" i="8"/>
  <c r="J3502" i="8"/>
  <c r="J3488" i="8"/>
  <c r="J3503" i="8"/>
  <c r="J3507" i="8"/>
  <c r="J3508" i="8"/>
  <c r="J3509" i="8"/>
  <c r="J3489" i="8"/>
  <c r="J3490" i="8"/>
  <c r="J3511" i="8"/>
  <c r="J3491" i="8"/>
  <c r="J3513" i="8"/>
  <c r="J3521" i="8"/>
  <c r="J6245" i="8"/>
  <c r="J3480" i="8"/>
  <c r="J3479" i="8"/>
  <c r="J3474" i="8"/>
  <c r="J3473" i="8"/>
  <c r="J3470" i="8"/>
  <c r="J3468" i="8"/>
  <c r="J3466" i="8"/>
  <c r="J3464" i="8"/>
  <c r="J3528" i="8"/>
  <c r="J3531" i="8"/>
  <c r="J3532" i="8"/>
  <c r="J3465" i="8"/>
  <c r="J3533" i="8"/>
  <c r="J3452" i="8"/>
  <c r="J3538" i="8"/>
  <c r="J3451" i="8"/>
  <c r="J3441" i="8"/>
  <c r="J3442" i="8"/>
  <c r="J3443" i="8"/>
  <c r="J3444" i="8"/>
  <c r="J3543" i="8"/>
  <c r="J3544" i="8"/>
  <c r="J3545" i="8"/>
  <c r="J3546" i="8"/>
  <c r="J3549" i="8"/>
  <c r="J3445" i="8"/>
  <c r="J3446" i="8"/>
  <c r="J3550" i="8"/>
  <c r="J3551" i="8"/>
  <c r="J3556" i="8"/>
  <c r="J3447" i="8"/>
  <c r="J3436" i="8"/>
  <c r="J3557" i="8"/>
  <c r="J3437" i="8"/>
  <c r="J3558" i="8"/>
  <c r="J3433" i="8"/>
  <c r="J3561" i="8"/>
  <c r="J3434" i="8"/>
  <c r="J3431" i="8"/>
  <c r="J3571" i="8"/>
  <c r="J3572" i="8"/>
  <c r="J3573" i="8"/>
  <c r="J3432" i="8"/>
  <c r="J3428" i="8"/>
  <c r="J3429" i="8"/>
  <c r="J3430" i="8"/>
  <c r="J3424" i="8"/>
  <c r="J3422" i="8"/>
  <c r="J3574" i="8"/>
  <c r="J3412" i="8"/>
  <c r="J3408" i="8"/>
  <c r="J3578" i="8"/>
  <c r="J3406" i="8"/>
  <c r="J27" i="8"/>
  <c r="J3580" i="8"/>
  <c r="J3581" i="8"/>
  <c r="J3407" i="8"/>
  <c r="J3597" i="8"/>
  <c r="J3598" i="8"/>
  <c r="J3401" i="8"/>
  <c r="J3599" i="8"/>
  <c r="J3402" i="8"/>
  <c r="J3403" i="8"/>
  <c r="J3404" i="8"/>
  <c r="J3405" i="8"/>
  <c r="J3600" i="8"/>
  <c r="J3393" i="8"/>
  <c r="J3601" i="8"/>
  <c r="J3385" i="8"/>
  <c r="J3602" i="8"/>
  <c r="J3384" i="8"/>
  <c r="J3604" i="8"/>
  <c r="J3383" i="8"/>
  <c r="J3613" i="8"/>
  <c r="J3614" i="8"/>
  <c r="J3379" i="8"/>
  <c r="J3380" i="8"/>
  <c r="J3373" i="8"/>
  <c r="J3374" i="8"/>
  <c r="J3367" i="8"/>
  <c r="J3366" i="8"/>
  <c r="J3615" i="8"/>
  <c r="J3617" i="8"/>
  <c r="J3619" i="8"/>
  <c r="J3357" i="8"/>
  <c r="J3627" i="8"/>
  <c r="J3358" i="8"/>
  <c r="J3359" i="8"/>
  <c r="J3360" i="8"/>
  <c r="J3361" i="8"/>
  <c r="J3628" i="8"/>
  <c r="J3634" i="8"/>
  <c r="J3635" i="8"/>
  <c r="J3362" i="8"/>
  <c r="J3363" i="8"/>
  <c r="J3364" i="8"/>
  <c r="J3345" i="8"/>
  <c r="J3342" i="8"/>
  <c r="J3636" i="8"/>
  <c r="J3637" i="8"/>
  <c r="J3644" i="8"/>
  <c r="J3339" i="8"/>
  <c r="J3340" i="8"/>
  <c r="J3331" i="8"/>
  <c r="J3332" i="8"/>
  <c r="J3327" i="8"/>
  <c r="J3648" i="8"/>
  <c r="J3321" i="8"/>
  <c r="J3322" i="8"/>
  <c r="J3652" i="8"/>
  <c r="J3323" i="8"/>
  <c r="J28" i="8"/>
  <c r="J3656" i="8"/>
  <c r="J3663" i="8"/>
  <c r="J3664" i="8"/>
  <c r="J3319" i="8"/>
  <c r="J3310" i="8"/>
  <c r="J3311" i="8"/>
  <c r="J3665" i="8"/>
  <c r="J3666" i="8"/>
  <c r="J3300" i="8"/>
  <c r="J3667" i="8"/>
  <c r="J3296" i="8"/>
  <c r="J3294" i="8"/>
  <c r="J3291" i="8"/>
  <c r="J3287" i="8"/>
  <c r="J3675" i="8"/>
  <c r="J3676" i="8"/>
  <c r="J3677" i="8"/>
  <c r="J3288" i="8"/>
  <c r="J3679" i="8"/>
  <c r="J3289" i="8"/>
  <c r="J3685" i="8"/>
  <c r="J3290" i="8"/>
  <c r="J3278" i="8"/>
  <c r="J3686" i="8"/>
  <c r="J3259" i="8"/>
  <c r="J3260" i="8"/>
  <c r="J3689" i="8"/>
  <c r="J3261" i="8"/>
  <c r="J3262" i="8"/>
  <c r="J3263" i="8"/>
  <c r="J3697" i="8"/>
  <c r="J3264" i="8"/>
  <c r="J3698" i="8"/>
  <c r="J3699" i="8"/>
  <c r="J3700" i="8"/>
  <c r="J3265" i="8"/>
  <c r="J3266" i="8"/>
  <c r="J3712" i="8"/>
  <c r="J3713" i="8"/>
  <c r="J3267" i="8"/>
  <c r="J3268" i="8"/>
  <c r="J3714" i="8"/>
  <c r="J3269" i="8"/>
  <c r="J3270" i="8"/>
  <c r="J3271" i="8"/>
  <c r="J3272" i="8"/>
  <c r="J3715" i="8"/>
  <c r="J3273" i="8"/>
  <c r="J3716" i="8"/>
  <c r="J3274" i="8"/>
  <c r="J3720" i="8"/>
  <c r="J3247" i="8"/>
  <c r="J3248" i="8"/>
  <c r="J3249" i="8"/>
  <c r="J3724" i="8"/>
  <c r="J3725" i="8"/>
  <c r="J3727" i="8"/>
  <c r="J3250" i="8"/>
  <c r="J3251" i="8"/>
  <c r="J3734" i="8"/>
  <c r="J3252" i="8"/>
  <c r="J3735" i="8"/>
  <c r="J3736" i="8"/>
  <c r="J3253" i="8"/>
  <c r="J3738" i="8"/>
  <c r="J3739" i="8"/>
  <c r="J3740" i="8"/>
  <c r="J3747" i="8"/>
  <c r="J3748" i="8"/>
  <c r="J3749" i="8"/>
  <c r="J3750" i="8"/>
  <c r="J3751" i="8"/>
  <c r="J3231" i="8"/>
  <c r="J3232" i="8"/>
  <c r="J3229" i="8"/>
  <c r="J3226" i="8"/>
  <c r="J3225" i="8"/>
  <c r="J3222" i="8"/>
  <c r="J3215" i="8"/>
  <c r="J3760" i="8"/>
  <c r="J3216" i="8"/>
  <c r="J3217" i="8"/>
  <c r="J3218" i="8"/>
  <c r="J3761" i="8"/>
  <c r="J3205" i="8"/>
  <c r="J3764" i="8"/>
  <c r="J3202" i="8"/>
  <c r="J3767" i="8"/>
  <c r="J3200" i="8"/>
  <c r="J3769" i="8"/>
  <c r="J3772" i="8"/>
  <c r="J3193" i="8"/>
  <c r="J3194" i="8"/>
  <c r="J3774" i="8"/>
  <c r="J3195" i="8"/>
  <c r="J3778" i="8"/>
  <c r="J3184" i="8"/>
  <c r="J3782" i="8"/>
  <c r="J3174" i="8"/>
  <c r="J3170" i="8"/>
  <c r="J3783" i="8"/>
  <c r="J3787" i="8"/>
  <c r="J3168" i="8"/>
  <c r="J3169" i="8"/>
  <c r="J3788" i="8"/>
  <c r="J3789" i="8"/>
  <c r="J3165" i="8"/>
  <c r="J3790" i="8"/>
  <c r="J3161" i="8"/>
  <c r="J29" i="8"/>
  <c r="J3795" i="8"/>
  <c r="J3799" i="8"/>
  <c r="J3159" i="8"/>
  <c r="J3802" i="8"/>
  <c r="J3803" i="8"/>
  <c r="J3804" i="8"/>
  <c r="J3805" i="8"/>
  <c r="J3152" i="8"/>
  <c r="J3144" i="8"/>
  <c r="J3807" i="8"/>
  <c r="J3132" i="8"/>
  <c r="J3811" i="8"/>
  <c r="J3133" i="8"/>
  <c r="J3134" i="8"/>
  <c r="J3814" i="8"/>
  <c r="J3815" i="8"/>
  <c r="J3135" i="8"/>
  <c r="J3820" i="8"/>
  <c r="J3136" i="8"/>
  <c r="J3137" i="8"/>
  <c r="J3823" i="8"/>
  <c r="J3828" i="8"/>
  <c r="J3138" i="8"/>
  <c r="J3139" i="8"/>
  <c r="J3832" i="8"/>
  <c r="J3833" i="8"/>
  <c r="J3140" i="8"/>
  <c r="J3834" i="8"/>
  <c r="J3141" i="8"/>
  <c r="J3142" i="8"/>
  <c r="J3836" i="8"/>
  <c r="J3143" i="8"/>
  <c r="J3838" i="8"/>
  <c r="J3839" i="8"/>
  <c r="J3119" i="8"/>
  <c r="J3840" i="8"/>
  <c r="J3841" i="8"/>
  <c r="J3110" i="8"/>
  <c r="J3111" i="8"/>
  <c r="J3112" i="8"/>
  <c r="J3846" i="8"/>
  <c r="J3848" i="8"/>
  <c r="J3113" i="8"/>
  <c r="J3849" i="8"/>
  <c r="J3852" i="8"/>
  <c r="J3114" i="8"/>
  <c r="J3853" i="8"/>
  <c r="J3854" i="8"/>
  <c r="J3115" i="8"/>
  <c r="J3116" i="8"/>
  <c r="J3859" i="8"/>
  <c r="J3860" i="8"/>
  <c r="J3106" i="8"/>
  <c r="J3107" i="8"/>
  <c r="J3105" i="8"/>
  <c r="J3098" i="8"/>
  <c r="J3099" i="8"/>
  <c r="J3100" i="8"/>
  <c r="J3864" i="8"/>
  <c r="J3101" i="8"/>
  <c r="J3868" i="8"/>
  <c r="J3089" i="8"/>
  <c r="J3090" i="8"/>
  <c r="J3091" i="8"/>
  <c r="J3092" i="8"/>
  <c r="J3093" i="8"/>
  <c r="J3875" i="8"/>
  <c r="J3876" i="8"/>
  <c r="J3094" i="8"/>
  <c r="J3882" i="8"/>
  <c r="J3095" i="8"/>
  <c r="J3080" i="8"/>
  <c r="J3883" i="8"/>
  <c r="J3884" i="8"/>
  <c r="J3073" i="8"/>
  <c r="J3890" i="8"/>
  <c r="J3891" i="8"/>
  <c r="J3892" i="8"/>
  <c r="J3074" i="8"/>
  <c r="J3897" i="8"/>
  <c r="J3899" i="8"/>
  <c r="J3064" i="8"/>
  <c r="J3904" i="8"/>
  <c r="J3905" i="8"/>
  <c r="J3906" i="8"/>
  <c r="J3058" i="8"/>
  <c r="J3059" i="8"/>
  <c r="J3053" i="8"/>
  <c r="J3970" i="8"/>
  <c r="J3971" i="8"/>
  <c r="J3054" i="8"/>
  <c r="J3048" i="8"/>
  <c r="J3972" i="8"/>
  <c r="J3043" i="8"/>
  <c r="J3900" i="8"/>
  <c r="J3912" i="8"/>
  <c r="J3913" i="8"/>
  <c r="J3037" i="8"/>
  <c r="J3036" i="8"/>
  <c r="J3914" i="8"/>
  <c r="J3917" i="8"/>
  <c r="J3029" i="8"/>
  <c r="J3026" i="8"/>
  <c r="J3925" i="8"/>
  <c r="J3926" i="8"/>
  <c r="J3027" i="8"/>
  <c r="J3028" i="8"/>
  <c r="J3018" i="8"/>
  <c r="J3927" i="8"/>
  <c r="J3013" i="8"/>
  <c r="J3009" i="8"/>
  <c r="J3932" i="8"/>
  <c r="J3933" i="8"/>
  <c r="J3934" i="8"/>
  <c r="J3002" i="8"/>
  <c r="J3935" i="8"/>
  <c r="J3003" i="8"/>
  <c r="J3939" i="8"/>
  <c r="J3004" i="8"/>
  <c r="J3005" i="8"/>
  <c r="J2988" i="8"/>
  <c r="J3943" i="8"/>
  <c r="J2989" i="8"/>
  <c r="J3950" i="8"/>
  <c r="J2983" i="8"/>
  <c r="J2982" i="8"/>
  <c r="J3951" i="8"/>
  <c r="J3952" i="8"/>
  <c r="J2980" i="8"/>
  <c r="J3955" i="8"/>
  <c r="J2979" i="8"/>
  <c r="J2975" i="8"/>
  <c r="J2976" i="8"/>
  <c r="J2977" i="8"/>
  <c r="J2978" i="8"/>
  <c r="J3973" i="8"/>
  <c r="J3987" i="8"/>
  <c r="J3988" i="8"/>
  <c r="J2968" i="8"/>
  <c r="J3989" i="8"/>
  <c r="J3990" i="8"/>
  <c r="J2967" i="8"/>
  <c r="J2966" i="8"/>
  <c r="J2962" i="8"/>
  <c r="J3991" i="8"/>
  <c r="J3992" i="8"/>
  <c r="J2963" i="8"/>
  <c r="J2960" i="8"/>
  <c r="J2961" i="8"/>
  <c r="J2955" i="8"/>
  <c r="J2950" i="8"/>
  <c r="J3997" i="8"/>
  <c r="J3998" i="8"/>
  <c r="J3999" i="8"/>
  <c r="J2951" i="8"/>
  <c r="J4000" i="8"/>
  <c r="J4001" i="8"/>
  <c r="J2952" i="8"/>
  <c r="J4003" i="8"/>
  <c r="J2953" i="8"/>
  <c r="J4005" i="8"/>
  <c r="J4012" i="8"/>
  <c r="J4013" i="8"/>
  <c r="J2939" i="8"/>
  <c r="J2937" i="8"/>
  <c r="J4014" i="8"/>
  <c r="J4015" i="8"/>
  <c r="J4016" i="8"/>
  <c r="J2935" i="8"/>
  <c r="J4017" i="8"/>
  <c r="J2931" i="8"/>
  <c r="J2927" i="8"/>
  <c r="J2923" i="8"/>
  <c r="J4024" i="8"/>
  <c r="J2924" i="8"/>
  <c r="J2915" i="8"/>
  <c r="J2908" i="8"/>
  <c r="J2909" i="8"/>
  <c r="J2910" i="8"/>
  <c r="J2911" i="8"/>
  <c r="J2902" i="8"/>
  <c r="J2903" i="8"/>
  <c r="J2904" i="8"/>
  <c r="J4033" i="8"/>
  <c r="J4034" i="8"/>
  <c r="J4035" i="8"/>
  <c r="J2905" i="8"/>
  <c r="J2892" i="8"/>
  <c r="J4040" i="8"/>
  <c r="J4041" i="8"/>
  <c r="J2889" i="8"/>
  <c r="J2881" i="8"/>
  <c r="J4048" i="8"/>
  <c r="J4051" i="8"/>
  <c r="J2882" i="8"/>
  <c r="J2883" i="8"/>
  <c r="J4056" i="8"/>
  <c r="J2884" i="8"/>
  <c r="J2885" i="8"/>
  <c r="J2886" i="8"/>
  <c r="J4060" i="8"/>
  <c r="J2868" i="8"/>
  <c r="J2869" i="8"/>
  <c r="J2860" i="8"/>
  <c r="J2855" i="8"/>
  <c r="J2856" i="8"/>
  <c r="J2857" i="8"/>
  <c r="J2850" i="8"/>
  <c r="J4073" i="8"/>
  <c r="J2844" i="8"/>
  <c r="J2845" i="8"/>
  <c r="J2846" i="8"/>
  <c r="J4076" i="8"/>
  <c r="J2847" i="8"/>
  <c r="J4078" i="8"/>
  <c r="J4081" i="8"/>
  <c r="J4085" i="8"/>
  <c r="J2848" i="8"/>
  <c r="J2833" i="8"/>
  <c r="J2834" i="8"/>
  <c r="J4089" i="8"/>
  <c r="J4091" i="8"/>
  <c r="J4092" i="8"/>
  <c r="J2835" i="8"/>
  <c r="J2836" i="8"/>
  <c r="J4098" i="8"/>
  <c r="J4099" i="8"/>
  <c r="J2824" i="8"/>
  <c r="J2823" i="8"/>
  <c r="J2821" i="8"/>
  <c r="J2820" i="8"/>
  <c r="J2816" i="8"/>
  <c r="J4105" i="8"/>
  <c r="J4108" i="8"/>
  <c r="J4111" i="8"/>
  <c r="J4112" i="8"/>
  <c r="J2810" i="8"/>
  <c r="J4113" i="8"/>
  <c r="J2811" i="8"/>
  <c r="J2805" i="8"/>
  <c r="J4122" i="8"/>
  <c r="J2800" i="8"/>
  <c r="J4123" i="8"/>
  <c r="J2799" i="8"/>
  <c r="J2784" i="8"/>
  <c r="J4126" i="8"/>
  <c r="J2785" i="8"/>
  <c r="J2786" i="8"/>
  <c r="J2787" i="8"/>
  <c r="J2788" i="8"/>
  <c r="J2789" i="8"/>
  <c r="J2790" i="8"/>
  <c r="J2791" i="8"/>
  <c r="J2757" i="8"/>
  <c r="J4133" i="8"/>
  <c r="J4135" i="8"/>
  <c r="J4136" i="8"/>
  <c r="J4139" i="8"/>
  <c r="J4140" i="8"/>
  <c r="J4141" i="8"/>
  <c r="J4142" i="8"/>
  <c r="J2758" i="8"/>
  <c r="J2759" i="8"/>
  <c r="J4146" i="8"/>
  <c r="J2749" i="8"/>
  <c r="J4147" i="8"/>
  <c r="J4148" i="8"/>
  <c r="J4149" i="8"/>
  <c r="J2740" i="8"/>
  <c r="J4160" i="8"/>
  <c r="J2741" i="8"/>
  <c r="J4161" i="8"/>
  <c r="J2742" i="8"/>
  <c r="J4162" i="8"/>
  <c r="J2733" i="8"/>
  <c r="J4163" i="8"/>
  <c r="J2734" i="8"/>
  <c r="J2732" i="8"/>
  <c r="J2728" i="8"/>
  <c r="J4165" i="8"/>
  <c r="J4166" i="8"/>
  <c r="J4173" i="8"/>
  <c r="J4174" i="8"/>
  <c r="J4175" i="8"/>
  <c r="J4176" i="8"/>
  <c r="J4177" i="8"/>
  <c r="J4178" i="8"/>
  <c r="J4179" i="8"/>
  <c r="J2727" i="8"/>
  <c r="J2723" i="8"/>
  <c r="J4180" i="8"/>
  <c r="J2724" i="8"/>
  <c r="J4181" i="8"/>
  <c r="J2725" i="8"/>
  <c r="J4182" i="8"/>
  <c r="J2713" i="8"/>
  <c r="J2714" i="8"/>
  <c r="J4186" i="8"/>
  <c r="J2704" i="8"/>
  <c r="J4187" i="8"/>
  <c r="J4188" i="8"/>
  <c r="J4194" i="8"/>
  <c r="J4195" i="8"/>
  <c r="J2705" i="8"/>
  <c r="J2702" i="8"/>
  <c r="J4196" i="8"/>
  <c r="J2699" i="8"/>
  <c r="J4197" i="8"/>
  <c r="J4198" i="8"/>
  <c r="J2700" i="8"/>
  <c r="J2694" i="8"/>
  <c r="J4200" i="8"/>
  <c r="J4206" i="8"/>
  <c r="J2686" i="8"/>
  <c r="J2687" i="8"/>
  <c r="J2688" i="8"/>
  <c r="J4208" i="8"/>
  <c r="J4209" i="8"/>
  <c r="J4211" i="8"/>
  <c r="J4212" i="8"/>
  <c r="J4213" i="8"/>
  <c r="J2677" i="8"/>
  <c r="J4214" i="8"/>
  <c r="J2672" i="8"/>
  <c r="J2673" i="8"/>
  <c r="J2674" i="8"/>
  <c r="J4219" i="8"/>
  <c r="J2667" i="8"/>
  <c r="J2659" i="8"/>
  <c r="J2655" i="8"/>
  <c r="J4229" i="8"/>
  <c r="J4230" i="8"/>
  <c r="J2653" i="8"/>
  <c r="J4231" i="8"/>
  <c r="J4232" i="8"/>
  <c r="J2651" i="8"/>
  <c r="J2649" i="8"/>
  <c r="J4233" i="8"/>
  <c r="J2650" i="8"/>
  <c r="J6615" i="8"/>
  <c r="J4240" i="8"/>
  <c r="J2644" i="8"/>
  <c r="J2645" i="8"/>
  <c r="J2643" i="8"/>
  <c r="J2636" i="8"/>
  <c r="J4245" i="8"/>
  <c r="J2626" i="8"/>
  <c r="J3149" i="8"/>
  <c r="J4252" i="8"/>
  <c r="J3150" i="8"/>
  <c r="J3151" i="8"/>
  <c r="J2796" i="8"/>
  <c r="J2797" i="8"/>
  <c r="J2798" i="8"/>
  <c r="J2616" i="8"/>
  <c r="J2617" i="8"/>
  <c r="J4261" i="8"/>
  <c r="J2618" i="8"/>
  <c r="J2619" i="8"/>
  <c r="J4264" i="8"/>
  <c r="J4271" i="8"/>
  <c r="J2620" i="8"/>
  <c r="J2608" i="8"/>
  <c r="J4272" i="8"/>
  <c r="J2607" i="8"/>
  <c r="J2602" i="8"/>
  <c r="J2600" i="8"/>
  <c r="J4275" i="8"/>
  <c r="J2598" i="8"/>
  <c r="J4277" i="8"/>
  <c r="J2597" i="8"/>
  <c r="J2593" i="8"/>
  <c r="J4286" i="8"/>
  <c r="J4288" i="8"/>
  <c r="J2594" i="8"/>
  <c r="J4289" i="8"/>
  <c r="J2586" i="8"/>
  <c r="J2587" i="8"/>
  <c r="J2583" i="8"/>
  <c r="J2582" i="8"/>
  <c r="J2575" i="8"/>
  <c r="J4301" i="8"/>
  <c r="J2576" i="8"/>
  <c r="J2569" i="8"/>
  <c r="J4304" i="8"/>
  <c r="J4309" i="8"/>
  <c r="J2570" i="8"/>
  <c r="J2571" i="8"/>
  <c r="J4310" i="8"/>
  <c r="J4322" i="8"/>
  <c r="J4323" i="8"/>
  <c r="J2556" i="8"/>
  <c r="J4324" i="8"/>
  <c r="J2557" i="8"/>
  <c r="J2558" i="8"/>
  <c r="J2547" i="8"/>
  <c r="J4325" i="8"/>
  <c r="J2545" i="8"/>
  <c r="J2539" i="8"/>
  <c r="J2536" i="8"/>
  <c r="J2535" i="8"/>
  <c r="J2531" i="8"/>
  <c r="J2529" i="8"/>
  <c r="J4333" i="8"/>
  <c r="J4334" i="8"/>
  <c r="J2530" i="8"/>
  <c r="J2522" i="8"/>
  <c r="J2523" i="8"/>
  <c r="J2524" i="8"/>
  <c r="J4335" i="8"/>
  <c r="J4337" i="8"/>
  <c r="J2525" i="8"/>
  <c r="J2513" i="8"/>
  <c r="J4341" i="8"/>
  <c r="J6620" i="8"/>
  <c r="J4343" i="8"/>
  <c r="J4344" i="8"/>
  <c r="J4352" i="8"/>
  <c r="J4353" i="8"/>
  <c r="J2511" i="8"/>
  <c r="J2509" i="8"/>
  <c r="J2505" i="8"/>
  <c r="J2506" i="8"/>
  <c r="J2507" i="8"/>
  <c r="J2501" i="8"/>
  <c r="J4356" i="8"/>
  <c r="J2499" i="8"/>
  <c r="J4364" i="8"/>
  <c r="J4365" i="8"/>
  <c r="J2496" i="8"/>
  <c r="J4366" i="8"/>
  <c r="J2492" i="8"/>
  <c r="J4367" i="8"/>
  <c r="J5" i="8"/>
  <c r="J2489" i="8"/>
  <c r="J2484" i="8"/>
  <c r="J2481" i="8"/>
  <c r="J4374" i="8"/>
  <c r="J4375" i="8"/>
  <c r="J2480" i="8"/>
  <c r="J4378" i="8"/>
  <c r="J2478" i="8"/>
  <c r="J4379" i="8"/>
  <c r="J4380" i="8"/>
  <c r="J4384" i="8"/>
  <c r="J2476" i="8"/>
  <c r="J2473" i="8"/>
  <c r="J2472" i="8"/>
  <c r="J4387" i="8"/>
  <c r="J2461" i="8"/>
  <c r="J4388" i="8"/>
  <c r="J4390" i="8"/>
  <c r="J4391" i="8"/>
  <c r="J2447" i="8"/>
  <c r="J2448" i="8"/>
  <c r="J2449" i="8"/>
  <c r="J4406" i="8"/>
  <c r="J2450" i="8"/>
  <c r="J2451" i="8"/>
  <c r="J2452" i="8"/>
  <c r="J4397" i="8"/>
  <c r="J2444" i="8"/>
  <c r="J4398" i="8"/>
  <c r="J4399" i="8"/>
  <c r="J2441" i="8"/>
  <c r="J2442" i="8"/>
  <c r="J4408" i="8"/>
  <c r="J4410" i="8"/>
  <c r="J2435" i="8"/>
  <c r="J4411" i="8"/>
  <c r="J4412" i="8"/>
  <c r="J4414" i="8"/>
  <c r="J2433" i="8"/>
  <c r="J4427" i="8"/>
  <c r="J4428" i="8"/>
  <c r="J2434" i="8"/>
  <c r="J4429" i="8"/>
  <c r="J4430" i="8"/>
  <c r="J4431" i="8"/>
  <c r="J2427" i="8"/>
  <c r="J2422" i="8"/>
  <c r="J4432" i="8"/>
  <c r="J4433" i="8"/>
  <c r="J2419" i="8"/>
  <c r="J2420" i="8"/>
  <c r="J2421" i="8"/>
  <c r="J2412" i="8"/>
  <c r="J2409" i="8"/>
  <c r="J4437" i="8"/>
  <c r="J2410" i="8"/>
  <c r="J2411" i="8"/>
  <c r="J4445" i="8"/>
  <c r="J2399" i="8"/>
  <c r="J4446" i="8"/>
  <c r="J2396" i="8"/>
  <c r="J4449" i="8"/>
  <c r="J2387" i="8"/>
  <c r="J4453" i="8"/>
  <c r="J2382" i="8"/>
  <c r="J4454" i="8"/>
  <c r="J2376" i="8"/>
  <c r="J4456" i="8"/>
  <c r="J2372" i="8"/>
  <c r="J4462" i="8"/>
  <c r="J4463" i="8"/>
  <c r="J2367" i="8"/>
  <c r="J4467" i="8"/>
  <c r="J4470" i="8"/>
  <c r="J2368" i="8"/>
  <c r="J4487" i="8"/>
  <c r="J4488" i="8"/>
  <c r="J4489" i="8"/>
  <c r="K2601" i="8"/>
  <c r="K3524" i="8"/>
  <c r="K3522" i="8"/>
  <c r="K3469" i="8"/>
  <c r="K3475" i="8"/>
  <c r="K3478" i="8"/>
  <c r="K3512" i="8"/>
  <c r="K3504" i="8"/>
  <c r="K3505" i="8"/>
  <c r="K3481" i="8"/>
  <c r="K3482" i="8"/>
  <c r="K3483" i="8"/>
  <c r="K3484" i="8"/>
  <c r="K6593" i="8"/>
  <c r="K6584" i="8"/>
  <c r="K6582" i="8"/>
  <c r="K6564" i="8"/>
  <c r="K6565" i="8"/>
  <c r="K6559" i="8"/>
  <c r="K6560" i="8"/>
  <c r="K6556" i="8"/>
  <c r="K6551" i="8"/>
  <c r="K6542" i="8"/>
  <c r="K6543" i="8"/>
  <c r="K30" i="8"/>
  <c r="K6544" i="8"/>
  <c r="K6545" i="8"/>
  <c r="K6540" i="8"/>
  <c r="K6537" i="8"/>
  <c r="K6536" i="8"/>
  <c r="K76" i="8"/>
  <c r="K6515" i="8"/>
  <c r="K77" i="8"/>
  <c r="K6512" i="8"/>
  <c r="K6501" i="8"/>
  <c r="K6497" i="8"/>
  <c r="K6498" i="8"/>
  <c r="K6491" i="8"/>
  <c r="K516" i="8"/>
  <c r="K6475" i="8"/>
  <c r="K517" i="8"/>
  <c r="K6476" i="8"/>
  <c r="K108" i="8"/>
  <c r="K6477" i="8"/>
  <c r="K114" i="8"/>
  <c r="K6478" i="8"/>
  <c r="K6470" i="8"/>
  <c r="K123" i="8"/>
  <c r="K124" i="8"/>
  <c r="K125" i="8"/>
  <c r="K6467" i="8"/>
  <c r="K6464" i="8"/>
  <c r="K6457" i="8"/>
  <c r="K6458" i="8"/>
  <c r="K6454" i="8"/>
  <c r="K6451" i="8"/>
  <c r="K6448" i="8"/>
  <c r="K140" i="8"/>
  <c r="K144" i="8"/>
  <c r="K145" i="8"/>
  <c r="K150" i="8"/>
  <c r="K161" i="8"/>
  <c r="K190" i="8"/>
  <c r="K6438" i="8"/>
  <c r="K233" i="8"/>
  <c r="K160" i="8"/>
  <c r="K6437" i="8"/>
  <c r="K6434" i="8"/>
  <c r="K165" i="8"/>
  <c r="K166" i="8"/>
  <c r="K167" i="8"/>
  <c r="K171" i="8"/>
  <c r="K172" i="8"/>
  <c r="K176" i="8"/>
  <c r="K6421" i="8"/>
  <c r="K6419" i="8"/>
  <c r="K6417" i="8"/>
  <c r="K188" i="8"/>
  <c r="K189" i="8"/>
  <c r="K193" i="8"/>
  <c r="K194" i="8"/>
  <c r="K195" i="8"/>
  <c r="K196" i="8"/>
  <c r="K208" i="8"/>
  <c r="K211" i="8"/>
  <c r="K220" i="8"/>
  <c r="K223" i="8"/>
  <c r="K225" i="8"/>
  <c r="K226" i="8"/>
  <c r="K6385" i="8"/>
  <c r="K229" i="8"/>
  <c r="K232" i="8"/>
  <c r="K6386" i="8"/>
  <c r="K6383" i="8"/>
  <c r="K238" i="8"/>
  <c r="K243" i="8"/>
  <c r="K6381" i="8"/>
  <c r="K6412" i="8"/>
  <c r="K6393" i="8"/>
  <c r="K6376" i="8"/>
  <c r="K261" i="8"/>
  <c r="K272" i="8"/>
  <c r="K273" i="8"/>
  <c r="K6377" i="8"/>
  <c r="K6374" i="8"/>
  <c r="K264" i="8"/>
  <c r="K265" i="8"/>
  <c r="K6373" i="8"/>
  <c r="K281" i="8"/>
  <c r="K282" i="8"/>
  <c r="K6365" i="8"/>
  <c r="K6363" i="8"/>
  <c r="K284" i="8"/>
  <c r="K287" i="8"/>
  <c r="K288" i="8"/>
  <c r="K6356" i="8"/>
  <c r="K6357" i="8"/>
  <c r="K291" i="8"/>
  <c r="K292" i="8"/>
  <c r="K6332" i="8"/>
  <c r="K304" i="8"/>
  <c r="K314" i="8"/>
  <c r="K6333" i="8"/>
  <c r="K6334" i="8"/>
  <c r="K6335" i="8"/>
  <c r="K329" i="8"/>
  <c r="K6330" i="8"/>
  <c r="K6327" i="8"/>
  <c r="K6313" i="8"/>
  <c r="K6312" i="8"/>
  <c r="K336" i="8"/>
  <c r="K6303" i="8"/>
  <c r="K6" i="8"/>
  <c r="K339" i="8"/>
  <c r="K344" i="8"/>
  <c r="K6297" i="8"/>
  <c r="K352" i="8"/>
  <c r="K353" i="8"/>
  <c r="K6287" i="8"/>
  <c r="K6288" i="8"/>
  <c r="K6289" i="8"/>
  <c r="K355" i="8"/>
  <c r="K366" i="8"/>
  <c r="K364" i="8"/>
  <c r="K367" i="8"/>
  <c r="K6285" i="8"/>
  <c r="K377" i="8"/>
  <c r="K380" i="8"/>
  <c r="K6266" i="8"/>
  <c r="K6264" i="8"/>
  <c r="K381" i="8"/>
  <c r="K382" i="8"/>
  <c r="K383" i="8"/>
  <c r="K6259" i="8"/>
  <c r="K396" i="8"/>
  <c r="K6260" i="8"/>
  <c r="K6252" i="8"/>
  <c r="K400" i="8"/>
  <c r="K6253" i="8"/>
  <c r="K409" i="8"/>
  <c r="K410" i="8"/>
  <c r="K6254" i="8"/>
  <c r="K415" i="8"/>
  <c r="K419" i="8"/>
  <c r="K6246" i="8"/>
  <c r="K422" i="8"/>
  <c r="K6247" i="8"/>
  <c r="K6241" i="8"/>
  <c r="K6242" i="8"/>
  <c r="K6243" i="8"/>
  <c r="K6236" i="8"/>
  <c r="K6235" i="8"/>
  <c r="K6228" i="8"/>
  <c r="K6222" i="8"/>
  <c r="K6221" i="8"/>
  <c r="K6219" i="8"/>
  <c r="K6216" i="8"/>
  <c r="K446" i="8"/>
  <c r="K450" i="8"/>
  <c r="K454" i="8"/>
  <c r="K6206" i="8"/>
  <c r="K6207" i="8"/>
  <c r="K6198" i="8"/>
  <c r="K457" i="8"/>
  <c r="K6199" i="8"/>
  <c r="K6200" i="8"/>
  <c r="K458" i="8"/>
  <c r="K466" i="8"/>
  <c r="K467" i="8"/>
  <c r="K6175" i="8"/>
  <c r="K475" i="8"/>
  <c r="K477" i="8"/>
  <c r="K6176" i="8"/>
  <c r="K479" i="8"/>
  <c r="K480" i="8"/>
  <c r="K488" i="8"/>
  <c r="K493" i="8"/>
  <c r="K498" i="8"/>
  <c r="K500" i="8"/>
  <c r="K504" i="8"/>
  <c r="K6148" i="8"/>
  <c r="K6149" i="8"/>
  <c r="K506" i="8"/>
  <c r="K507" i="8"/>
  <c r="K6138" i="8"/>
  <c r="K515" i="8"/>
  <c r="K525" i="8"/>
  <c r="K6113" i="8"/>
  <c r="K6114" i="8"/>
  <c r="K542" i="8"/>
  <c r="K551" i="8"/>
  <c r="K552" i="8"/>
  <c r="K553" i="8"/>
  <c r="K549" i="8"/>
  <c r="K6096" i="8"/>
  <c r="K571" i="8"/>
  <c r="K6081" i="8"/>
  <c r="K577" i="8"/>
  <c r="K581" i="8"/>
  <c r="K586" i="8"/>
  <c r="K587" i="8"/>
  <c r="K589" i="8"/>
  <c r="K6070" i="8"/>
  <c r="K6057" i="8"/>
  <c r="K6058" i="8"/>
  <c r="K602" i="8"/>
  <c r="K6055" i="8"/>
  <c r="K610" i="8"/>
  <c r="K617" i="8"/>
  <c r="K618" i="8"/>
  <c r="K6039" i="8"/>
  <c r="K6040" i="8"/>
  <c r="K6033" i="8"/>
  <c r="K6032" i="8"/>
  <c r="K6030" i="8"/>
  <c r="K631" i="8"/>
  <c r="K632" i="8"/>
  <c r="K633" i="8"/>
  <c r="K637" i="8"/>
  <c r="K638" i="8"/>
  <c r="K639" i="8"/>
  <c r="K640" i="8"/>
  <c r="K644" i="8"/>
  <c r="K6017" i="8"/>
  <c r="K6010" i="8"/>
  <c r="K6008" i="8"/>
  <c r="K655" i="8"/>
  <c r="K656" i="8"/>
  <c r="K657" i="8"/>
  <c r="K6014" i="8"/>
  <c r="K6002" i="8"/>
  <c r="K665" i="8"/>
  <c r="K673" i="8"/>
  <c r="K5993" i="8"/>
  <c r="K674" i="8"/>
  <c r="K5987" i="8"/>
  <c r="K5980" i="8"/>
  <c r="K690" i="8"/>
  <c r="K5973" i="8"/>
  <c r="K695" i="8"/>
  <c r="K696" i="8"/>
  <c r="K702" i="8"/>
  <c r="K744" i="8"/>
  <c r="K5947" i="8"/>
  <c r="K707" i="8"/>
  <c r="K5948" i="8"/>
  <c r="K708" i="8"/>
  <c r="K711" i="8"/>
  <c r="K5949" i="8"/>
  <c r="K5950" i="8"/>
  <c r="K712" i="8"/>
  <c r="K5951" i="8"/>
  <c r="K5952" i="8"/>
  <c r="K5940" i="8"/>
  <c r="K5941" i="8"/>
  <c r="K5942" i="8"/>
  <c r="K5938" i="8"/>
  <c r="K735" i="8"/>
  <c r="K5939" i="8"/>
  <c r="K5933" i="8"/>
  <c r="K5932" i="8"/>
  <c r="K743" i="8"/>
  <c r="K755" i="8"/>
  <c r="K757" i="8"/>
  <c r="K5919" i="8"/>
  <c r="K760" i="8"/>
  <c r="K764" i="8"/>
  <c r="K765" i="8"/>
  <c r="K5902" i="8"/>
  <c r="K771" i="8"/>
  <c r="K772" i="8"/>
  <c r="K5893" i="8"/>
  <c r="K775" i="8"/>
  <c r="K5894" i="8"/>
  <c r="K5895" i="8"/>
  <c r="K5889" i="8"/>
  <c r="K779" i="8"/>
  <c r="K782" i="8"/>
  <c r="K5888" i="8"/>
  <c r="K5887" i="8"/>
  <c r="K784" i="8"/>
  <c r="K791" i="8"/>
  <c r="K792" i="8"/>
  <c r="K793" i="8"/>
  <c r="K796" i="8"/>
  <c r="K797" i="8"/>
  <c r="K5873" i="8"/>
  <c r="K798" i="8"/>
  <c r="K5870" i="8"/>
  <c r="K5869" i="8"/>
  <c r="K805" i="8"/>
  <c r="K812" i="8"/>
  <c r="K815" i="8"/>
  <c r="K5852" i="8"/>
  <c r="K823" i="8"/>
  <c r="K824" i="8"/>
  <c r="K825" i="8"/>
  <c r="K5847" i="8"/>
  <c r="K5848" i="8"/>
  <c r="K5836" i="8"/>
  <c r="K5837" i="8"/>
  <c r="K5838" i="8"/>
  <c r="K5827" i="8"/>
  <c r="K836" i="8"/>
  <c r="K839" i="8"/>
  <c r="K840" i="8"/>
  <c r="K841" i="8"/>
  <c r="K842" i="8"/>
  <c r="K843" i="8"/>
  <c r="K5828" i="8"/>
  <c r="K5829" i="8"/>
  <c r="K5830" i="8"/>
  <c r="K851" i="8"/>
  <c r="K852" i="8"/>
  <c r="K853" i="8"/>
  <c r="K864" i="8"/>
  <c r="K865" i="8"/>
  <c r="K5814" i="8"/>
  <c r="K5813" i="8"/>
  <c r="K5810" i="8"/>
  <c r="K5811" i="8"/>
  <c r="K876" i="8"/>
  <c r="K877" i="8"/>
  <c r="K878" i="8"/>
  <c r="K881" i="8"/>
  <c r="K5800" i="8"/>
  <c r="K882" i="8"/>
  <c r="K898" i="8"/>
  <c r="K5786" i="8"/>
  <c r="K5784" i="8"/>
  <c r="K904" i="8"/>
  <c r="K5780" i="8"/>
  <c r="K5781" i="8"/>
  <c r="K914" i="8"/>
  <c r="K5774" i="8"/>
  <c r="K921" i="8"/>
  <c r="K923" i="8"/>
  <c r="K5768" i="8"/>
  <c r="K931" i="8"/>
  <c r="K932" i="8"/>
  <c r="K5756" i="8"/>
  <c r="K5750" i="8"/>
  <c r="K936" i="8"/>
  <c r="K941" i="8"/>
  <c r="K5747" i="8"/>
  <c r="K5744" i="8"/>
  <c r="K5742" i="8"/>
  <c r="K947" i="8"/>
  <c r="K948" i="8"/>
  <c r="K5731" i="8"/>
  <c r="K5732" i="8"/>
  <c r="K5733" i="8"/>
  <c r="K949" i="8"/>
  <c r="K950" i="8"/>
  <c r="K951" i="8"/>
  <c r="K966" i="8"/>
  <c r="K967" i="8"/>
  <c r="K972" i="8"/>
  <c r="K5717" i="8"/>
  <c r="K977" i="8"/>
  <c r="K5718" i="8"/>
  <c r="K5709" i="8"/>
  <c r="K984" i="8"/>
  <c r="K985" i="8"/>
  <c r="K986" i="8"/>
  <c r="K5699" i="8"/>
  <c r="K1003" i="8"/>
  <c r="K5693" i="8"/>
  <c r="K5694" i="8"/>
  <c r="K1007" i="8"/>
  <c r="K1008" i="8"/>
  <c r="K5688" i="8"/>
  <c r="K5675" i="8"/>
  <c r="K5676" i="8"/>
  <c r="K5677" i="8"/>
  <c r="K1016" i="8"/>
  <c r="K1017" i="8"/>
  <c r="K1018" i="8"/>
  <c r="K1019" i="8"/>
  <c r="K1020" i="8"/>
  <c r="K5678" i="8"/>
  <c r="K5679" i="8"/>
  <c r="K5674" i="8"/>
  <c r="K5670" i="8"/>
  <c r="K5671" i="8"/>
  <c r="K1040" i="8"/>
  <c r="K7" i="8"/>
  <c r="K5663" i="8"/>
  <c r="K1042" i="8"/>
  <c r="K5661" i="8"/>
  <c r="K1049" i="8"/>
  <c r="K1050" i="8"/>
  <c r="K5657" i="8"/>
  <c r="K1057" i="8"/>
  <c r="K5652" i="8"/>
  <c r="K1061" i="8"/>
  <c r="K5648" i="8"/>
  <c r="K1065" i="8"/>
  <c r="K5649" i="8"/>
  <c r="K1066" i="8"/>
  <c r="K1078" i="8"/>
  <c r="K1079" i="8"/>
  <c r="K1080" i="8"/>
  <c r="K5630" i="8"/>
  <c r="K5631" i="8"/>
  <c r="K5627" i="8"/>
  <c r="K1090" i="8"/>
  <c r="K5622" i="8"/>
  <c r="K1091" i="8"/>
  <c r="K5612" i="8"/>
  <c r="K1092" i="8"/>
  <c r="K1100" i="8"/>
  <c r="K1101" i="8"/>
  <c r="K1103" i="8"/>
  <c r="K1104" i="8"/>
  <c r="K5613" i="8"/>
  <c r="K5614" i="8"/>
  <c r="K5605" i="8"/>
  <c r="K1117" i="8"/>
  <c r="K5590" i="8"/>
  <c r="K5591" i="8"/>
  <c r="K5592" i="8"/>
  <c r="K1123" i="8"/>
  <c r="K1124" i="8"/>
  <c r="K5589" i="8"/>
  <c r="K5587" i="8"/>
  <c r="K5582" i="8"/>
  <c r="K5581" i="8"/>
  <c r="K1132" i="8"/>
  <c r="K5574" i="8"/>
  <c r="K5575" i="8"/>
  <c r="K5570" i="8"/>
  <c r="K5569" i="8"/>
  <c r="K5568" i="8"/>
  <c r="K1133" i="8"/>
  <c r="K1134" i="8"/>
  <c r="K1152" i="8"/>
  <c r="K1154" i="8"/>
  <c r="K1155" i="8"/>
  <c r="K5557" i="8"/>
  <c r="K1159" i="8"/>
  <c r="K1163" i="8"/>
  <c r="K1164" i="8"/>
  <c r="K1165" i="8"/>
  <c r="K5550" i="8"/>
  <c r="K1175" i="8"/>
  <c r="K1176" i="8"/>
  <c r="K1177" i="8"/>
  <c r="K1182" i="8"/>
  <c r="K5516" i="8"/>
  <c r="K5517" i="8"/>
  <c r="K5518" i="8"/>
  <c r="K5519" i="8"/>
  <c r="K5520" i="8"/>
  <c r="K5521" i="8"/>
  <c r="K5522" i="8"/>
  <c r="K1198" i="8"/>
  <c r="K12" i="8"/>
  <c r="K1206" i="8"/>
  <c r="K1210" i="8"/>
  <c r="K5508" i="8"/>
  <c r="K6623" i="8"/>
  <c r="K5506" i="8"/>
  <c r="K5507" i="8"/>
  <c r="K5503" i="8"/>
  <c r="K5504" i="8"/>
  <c r="K1217" i="8"/>
  <c r="K1218" i="8"/>
  <c r="K1219" i="8"/>
  <c r="K5499" i="8"/>
  <c r="K1244" i="8"/>
  <c r="K5492" i="8"/>
  <c r="K1245" i="8"/>
  <c r="K1246" i="8"/>
  <c r="K5484" i="8"/>
  <c r="K5476" i="8"/>
  <c r="K5477" i="8"/>
  <c r="K1226" i="8"/>
  <c r="K5478" i="8"/>
  <c r="K5479" i="8"/>
  <c r="K13" i="8"/>
  <c r="K1232" i="8"/>
  <c r="K1241" i="8"/>
  <c r="K5466" i="8"/>
  <c r="K1256" i="8"/>
  <c r="K1260" i="8"/>
  <c r="K1263" i="8"/>
  <c r="K5456" i="8"/>
  <c r="K1268" i="8"/>
  <c r="K1269" i="8"/>
  <c r="K1276" i="8"/>
  <c r="K5446" i="8"/>
  <c r="K1280" i="8"/>
  <c r="K5440" i="8"/>
  <c r="K1288" i="8"/>
  <c r="K5435" i="8"/>
  <c r="K1293" i="8"/>
  <c r="K1294" i="8"/>
  <c r="K1295" i="8"/>
  <c r="K1301" i="8"/>
  <c r="K1302" i="8"/>
  <c r="K1303" i="8"/>
  <c r="K5424" i="8"/>
  <c r="K5421" i="8"/>
  <c r="K5422" i="8"/>
  <c r="K5417" i="8"/>
  <c r="K5414" i="8"/>
  <c r="K5411" i="8"/>
  <c r="K5402" i="8"/>
  <c r="K5403" i="8"/>
  <c r="K5400" i="8"/>
  <c r="K1308" i="8"/>
  <c r="K5397" i="8"/>
  <c r="K1337" i="8"/>
  <c r="K1339" i="8"/>
  <c r="K1340" i="8"/>
  <c r="K1341" i="8"/>
  <c r="K1342" i="8"/>
  <c r="K1343" i="8"/>
  <c r="K1345" i="8"/>
  <c r="K1346" i="8"/>
  <c r="K1347" i="8"/>
  <c r="K1348" i="8"/>
  <c r="K1361" i="8"/>
  <c r="K1364" i="8"/>
  <c r="K5373" i="8"/>
  <c r="K1367" i="8"/>
  <c r="K1371" i="8"/>
  <c r="K1377" i="8"/>
  <c r="K1382" i="8"/>
  <c r="K5364" i="8"/>
  <c r="K1390" i="8"/>
  <c r="K1391" i="8"/>
  <c r="K1392" i="8"/>
  <c r="K1401" i="8"/>
  <c r="K1402" i="8"/>
  <c r="K5360" i="8"/>
  <c r="K1404" i="8"/>
  <c r="K1408" i="8"/>
  <c r="K5367" i="8"/>
  <c r="K5353" i="8"/>
  <c r="K1418" i="8"/>
  <c r="K5341" i="8"/>
  <c r="K1419" i="8"/>
  <c r="K1420" i="8"/>
  <c r="K1421" i="8"/>
  <c r="K1422" i="8"/>
  <c r="K5334" i="8"/>
  <c r="K1435" i="8"/>
  <c r="K1436" i="8"/>
  <c r="K5331" i="8"/>
  <c r="K6624" i="8"/>
  <c r="K5320" i="8"/>
  <c r="K1444" i="8"/>
  <c r="K1445" i="8"/>
  <c r="K1447" i="8"/>
  <c r="K1448" i="8"/>
  <c r="K5321" i="8"/>
  <c r="K1454" i="8"/>
  <c r="K5322" i="8"/>
  <c r="K1456" i="8"/>
  <c r="K1464" i="8"/>
  <c r="K1467" i="8"/>
  <c r="K1468" i="8"/>
  <c r="K1469" i="8"/>
  <c r="K1470" i="8"/>
  <c r="K1471" i="8"/>
  <c r="K5288" i="8"/>
  <c r="K1480" i="8"/>
  <c r="K1483" i="8"/>
  <c r="K1489" i="8"/>
  <c r="K1490" i="8"/>
  <c r="K1491" i="8"/>
  <c r="K5285" i="8"/>
  <c r="K1484" i="8"/>
  <c r="K5284" i="8"/>
  <c r="K1485" i="8"/>
  <c r="K5276" i="8"/>
  <c r="K1493" i="8"/>
  <c r="K1495" i="8"/>
  <c r="K1496" i="8"/>
  <c r="K1504" i="8"/>
  <c r="K1506" i="8"/>
  <c r="K1509" i="8"/>
  <c r="K1513" i="8"/>
  <c r="K1527" i="8"/>
  <c r="K1528" i="8"/>
  <c r="K5215" i="8"/>
  <c r="K5213" i="8"/>
  <c r="K5212" i="8"/>
  <c r="K5211" i="8"/>
  <c r="K1536" i="8"/>
  <c r="K1545" i="8"/>
  <c r="K5205" i="8"/>
  <c r="K5206" i="8"/>
  <c r="K1550" i="8"/>
  <c r="K1552" i="8"/>
  <c r="K5202" i="8"/>
  <c r="K5201" i="8"/>
  <c r="K5198" i="8"/>
  <c r="K1557" i="8"/>
  <c r="K5197" i="8"/>
  <c r="K5195" i="8"/>
  <c r="K5196" i="8"/>
  <c r="K5190" i="8"/>
  <c r="K1562" i="8"/>
  <c r="K1565" i="8"/>
  <c r="K1568" i="8"/>
  <c r="K1569" i="8"/>
  <c r="K1572" i="8"/>
  <c r="K1574" i="8"/>
  <c r="K5184" i="8"/>
  <c r="K5180" i="8"/>
  <c r="K5179" i="8"/>
  <c r="K1585" i="8"/>
  <c r="K5172" i="8"/>
  <c r="K5173" i="8"/>
  <c r="K5163" i="8"/>
  <c r="K5164" i="8"/>
  <c r="K1594" i="8"/>
  <c r="K5159" i="8"/>
  <c r="K1593" i="8"/>
  <c r="K1603" i="8"/>
  <c r="K5153" i="8"/>
  <c r="K5154" i="8"/>
  <c r="K5151" i="8"/>
  <c r="K1615" i="8"/>
  <c r="K1619" i="8"/>
  <c r="K1621" i="8"/>
  <c r="K1625" i="8"/>
  <c r="K1631" i="8"/>
  <c r="K1634" i="8"/>
  <c r="K5121" i="8"/>
  <c r="K1645" i="8"/>
  <c r="K5118" i="8"/>
  <c r="K5117" i="8"/>
  <c r="K5111" i="8"/>
  <c r="K5110" i="8"/>
  <c r="K1660" i="8"/>
  <c r="K1661" i="8"/>
  <c r="K1662" i="8"/>
  <c r="K1667" i="8"/>
  <c r="K1668" i="8"/>
  <c r="K1669" i="8"/>
  <c r="K1671" i="8"/>
  <c r="K1672" i="8"/>
  <c r="K1675" i="8"/>
  <c r="K5093" i="8"/>
  <c r="K5094" i="8"/>
  <c r="K5091" i="8"/>
  <c r="K5090" i="8"/>
  <c r="K1685" i="8"/>
  <c r="K1686" i="8"/>
  <c r="K1691" i="8"/>
  <c r="K1694" i="8"/>
  <c r="K1695" i="8"/>
  <c r="K1696" i="8"/>
  <c r="K1699" i="8"/>
  <c r="K1701" i="8"/>
  <c r="K1702" i="8"/>
  <c r="K1703" i="8"/>
  <c r="K5067" i="8"/>
  <c r="K1714" i="8"/>
  <c r="K1720" i="8"/>
  <c r="K5065" i="8"/>
  <c r="K1726" i="8"/>
  <c r="K5051" i="8"/>
  <c r="K1735" i="8"/>
  <c r="K1736" i="8"/>
  <c r="K1741" i="8"/>
  <c r="K1742" i="8"/>
  <c r="K5046" i="8"/>
  <c r="K1745" i="8"/>
  <c r="K5042" i="8"/>
  <c r="K5043" i="8"/>
  <c r="K5037" i="8"/>
  <c r="K1757" i="8"/>
  <c r="K1758" i="8"/>
  <c r="K1773" i="8"/>
  <c r="K4995" i="8"/>
  <c r="K1775" i="8"/>
  <c r="K4996" i="8"/>
  <c r="K4987" i="8"/>
  <c r="K1792" i="8"/>
  <c r="K4988" i="8"/>
  <c r="K4989" i="8"/>
  <c r="K4990" i="8"/>
  <c r="K1796" i="8"/>
  <c r="K1797" i="8"/>
  <c r="K1801" i="8"/>
  <c r="K1803" i="8"/>
  <c r="K1805" i="8"/>
  <c r="K6616" i="8"/>
  <c r="K1807" i="8"/>
  <c r="K1811" i="8"/>
  <c r="K4976" i="8"/>
  <c r="K1812" i="8"/>
  <c r="K1808" i="8"/>
  <c r="K1809" i="8"/>
  <c r="K1816" i="8"/>
  <c r="K1818" i="8"/>
  <c r="K1820" i="8"/>
  <c r="K1822" i="8"/>
  <c r="K4954" i="8"/>
  <c r="K1825" i="8"/>
  <c r="K4955" i="8"/>
  <c r="K1827" i="8"/>
  <c r="K4956" i="8"/>
  <c r="K4957" i="8"/>
  <c r="K1837" i="8"/>
  <c r="K1838" i="8"/>
  <c r="K4958" i="8"/>
  <c r="K4953" i="8"/>
  <c r="K1839" i="8"/>
  <c r="K4944" i="8"/>
  <c r="K1844" i="8"/>
  <c r="K1845" i="8"/>
  <c r="K4945" i="8"/>
  <c r="K4946" i="8"/>
  <c r="K4939" i="8"/>
  <c r="K4940" i="8"/>
  <c r="K4934" i="8"/>
  <c r="K4929" i="8"/>
  <c r="K1862" i="8"/>
  <c r="K4930" i="8"/>
  <c r="K4931" i="8"/>
  <c r="K1867" i="8"/>
  <c r="K4924" i="8"/>
  <c r="K1868" i="8"/>
  <c r="K1877" i="8"/>
  <c r="K1878" i="8"/>
  <c r="K1879" i="8"/>
  <c r="K1881" i="8"/>
  <c r="K4917" i="8"/>
  <c r="K4914" i="8"/>
  <c r="K4915" i="8"/>
  <c r="K4904" i="8"/>
  <c r="K1887" i="8"/>
  <c r="K4903" i="8"/>
  <c r="K1906" i="8"/>
  <c r="K4884" i="8"/>
  <c r="K4885" i="8"/>
  <c r="K4875" i="8"/>
  <c r="K4876" i="8"/>
  <c r="K1920" i="8"/>
  <c r="K4877" i="8"/>
  <c r="K4878" i="8"/>
  <c r="K4873" i="8"/>
  <c r="K4865" i="8"/>
  <c r="K1923" i="8"/>
  <c r="K1945" i="8"/>
  <c r="K1946" i="8"/>
  <c r="K1947" i="8"/>
  <c r="K1952" i="8"/>
  <c r="K4852" i="8"/>
  <c r="K1954" i="8"/>
  <c r="K1961" i="8"/>
  <c r="K1962" i="8"/>
  <c r="K1963" i="8"/>
  <c r="K1964" i="8"/>
  <c r="K1966" i="8"/>
  <c r="K1967" i="8"/>
  <c r="K1970" i="8"/>
  <c r="K4834" i="8"/>
  <c r="K4829" i="8"/>
  <c r="K4830" i="8"/>
  <c r="K1972" i="8"/>
  <c r="K1973" i="8"/>
  <c r="K1978" i="8"/>
  <c r="K1979" i="8"/>
  <c r="K1980" i="8"/>
  <c r="K4822" i="8"/>
  <c r="K4816" i="8"/>
  <c r="K4811" i="8"/>
  <c r="K1993" i="8"/>
  <c r="K4812" i="8"/>
  <c r="K1996" i="8"/>
  <c r="K4807" i="8"/>
  <c r="K2001" i="8"/>
  <c r="K4795" i="8"/>
  <c r="K4796" i="8"/>
  <c r="K2004" i="8"/>
  <c r="K4797" i="8"/>
  <c r="K4790" i="8"/>
  <c r="K4791" i="8"/>
  <c r="K4774" i="8"/>
  <c r="K4775" i="8"/>
  <c r="K4776" i="8"/>
  <c r="K4777" i="8"/>
  <c r="K2025" i="8"/>
  <c r="K4778" i="8"/>
  <c r="K2044" i="8"/>
  <c r="K4769" i="8"/>
  <c r="K4766" i="8"/>
  <c r="K2027" i="8"/>
  <c r="K4755" i="8"/>
  <c r="K2040" i="8"/>
  <c r="K2046" i="8"/>
  <c r="K2048" i="8"/>
  <c r="K2049" i="8"/>
  <c r="K2050" i="8"/>
  <c r="K4747" i="8"/>
  <c r="K2056" i="8"/>
  <c r="K4744" i="8"/>
  <c r="K4739" i="8"/>
  <c r="K4738" i="8"/>
  <c r="K2066" i="8"/>
  <c r="K2068" i="8"/>
  <c r="K2071" i="8"/>
  <c r="K2076" i="8"/>
  <c r="K2077" i="8"/>
  <c r="K2080" i="8"/>
  <c r="K2081" i="8"/>
  <c r="K2082" i="8"/>
  <c r="K4723" i="8"/>
  <c r="K2087" i="8"/>
  <c r="K4724" i="8"/>
  <c r="K2088" i="8"/>
  <c r="K4722" i="8"/>
  <c r="K2092" i="8"/>
  <c r="K4718" i="8"/>
  <c r="K2094" i="8"/>
  <c r="K2095" i="8"/>
  <c r="K4719" i="8"/>
  <c r="K4720" i="8"/>
  <c r="K4711" i="8"/>
  <c r="K2106" i="8"/>
  <c r="K2107" i="8"/>
  <c r="K2108" i="8"/>
  <c r="K4708" i="8"/>
  <c r="K4705" i="8"/>
  <c r="K4704" i="8"/>
  <c r="K2117" i="8"/>
  <c r="K2118" i="8"/>
  <c r="K2119" i="8"/>
  <c r="K4694" i="8"/>
  <c r="K2126" i="8"/>
  <c r="K4695" i="8"/>
  <c r="K4696" i="8"/>
  <c r="K4690" i="8"/>
  <c r="K2133" i="8"/>
  <c r="K2135" i="8"/>
  <c r="K4675" i="8"/>
  <c r="K4676" i="8"/>
  <c r="K2144" i="8"/>
  <c r="K4674" i="8"/>
  <c r="K2149" i="8"/>
  <c r="K2150" i="8"/>
  <c r="K2151" i="8"/>
  <c r="K2155" i="8"/>
  <c r="K4658" i="8"/>
  <c r="K2164" i="8"/>
  <c r="K4649" i="8"/>
  <c r="K4636" i="8"/>
  <c r="K2172" i="8"/>
  <c r="K2173" i="8"/>
  <c r="K2174" i="8"/>
  <c r="K4637" i="8"/>
  <c r="K4631" i="8"/>
  <c r="K4619" i="8"/>
  <c r="K4620" i="8"/>
  <c r="K2191" i="8"/>
  <c r="K2192" i="8"/>
  <c r="K2193" i="8"/>
  <c r="K2194" i="8"/>
  <c r="K4638" i="8"/>
  <c r="K2196" i="8"/>
  <c r="K2197" i="8"/>
  <c r="K4639" i="8"/>
  <c r="K2198" i="8"/>
  <c r="K2199" i="8"/>
  <c r="K2200" i="8"/>
  <c r="K4606" i="8"/>
  <c r="K2207" i="8"/>
  <c r="K2208" i="8"/>
  <c r="K2209" i="8"/>
  <c r="K4592" i="8"/>
  <c r="K2210" i="8"/>
  <c r="K2218" i="8"/>
  <c r="K2219" i="8"/>
  <c r="K4585" i="8"/>
  <c r="K2235" i="8"/>
  <c r="K2236" i="8"/>
  <c r="K2237" i="8"/>
  <c r="K4586" i="8"/>
  <c r="K2241" i="8"/>
  <c r="K2242" i="8"/>
  <c r="K4578" i="8"/>
  <c r="K4571" i="8"/>
  <c r="K4572" i="8"/>
  <c r="K4573" i="8"/>
  <c r="K4562" i="8"/>
  <c r="K4561" i="8"/>
  <c r="K2251" i="8"/>
  <c r="K4555" i="8"/>
  <c r="K15" i="8"/>
  <c r="K2272" i="8"/>
  <c r="K4550" i="8"/>
  <c r="K4551" i="8"/>
  <c r="K4544" i="8"/>
  <c r="K4540" i="8"/>
  <c r="K4523" i="8"/>
  <c r="K4524" i="8"/>
  <c r="K4525" i="8"/>
  <c r="K2292" i="8"/>
  <c r="K4526" i="8"/>
  <c r="K4527" i="8"/>
  <c r="K2300" i="8"/>
  <c r="K2302" i="8"/>
  <c r="K2303" i="8"/>
  <c r="K2304" i="8"/>
  <c r="K4513" i="8"/>
  <c r="K2306" i="8"/>
  <c r="K2313" i="8"/>
  <c r="K4511" i="8"/>
  <c r="K2321" i="8"/>
  <c r="K2331" i="8"/>
  <c r="K4504" i="8"/>
  <c r="K2337" i="8"/>
  <c r="K2338" i="8"/>
  <c r="K4472" i="8"/>
  <c r="K4473" i="8"/>
  <c r="K2342" i="8"/>
  <c r="K2343" i="8"/>
  <c r="K2344" i="8"/>
  <c r="K4474" i="8"/>
  <c r="K2357" i="8"/>
  <c r="K2358" i="8"/>
  <c r="K4468" i="8"/>
  <c r="K2362" i="8"/>
  <c r="K2363" i="8"/>
  <c r="K2364" i="8"/>
  <c r="K2370" i="8"/>
  <c r="K4459" i="8"/>
  <c r="K4457" i="8"/>
  <c r="K4458" i="8"/>
  <c r="K4455" i="8"/>
  <c r="K2383" i="8"/>
  <c r="K2384" i="8"/>
  <c r="K2377" i="8"/>
  <c r="K2378" i="8"/>
  <c r="K4447" i="8"/>
  <c r="K2388" i="8"/>
  <c r="K2389" i="8"/>
  <c r="K2390" i="8"/>
  <c r="K2392" i="8"/>
  <c r="K2394" i="8"/>
  <c r="K2395" i="8"/>
  <c r="K4442" i="8"/>
  <c r="K2397" i="8"/>
  <c r="K2401" i="8"/>
  <c r="K2403" i="8"/>
  <c r="K2404" i="8"/>
  <c r="K2406" i="8"/>
  <c r="K4434" i="8"/>
  <c r="K2407" i="8"/>
  <c r="K4415" i="8"/>
  <c r="K4416" i="8"/>
  <c r="K4417" i="8"/>
  <c r="K4418" i="8"/>
  <c r="K4419" i="8"/>
  <c r="K4420" i="8"/>
  <c r="K4421" i="8"/>
  <c r="K4422" i="8"/>
  <c r="K4423" i="8"/>
  <c r="K2423" i="8"/>
  <c r="K4424" i="8"/>
  <c r="K2424" i="8"/>
  <c r="K4425" i="8"/>
  <c r="K2429" i="8"/>
  <c r="K4392" i="8"/>
  <c r="K2436" i="8"/>
  <c r="K4393" i="8"/>
  <c r="K2437" i="8"/>
  <c r="K4394" i="8"/>
  <c r="K2443" i="8"/>
  <c r="K4400" i="8"/>
  <c r="K4401" i="8"/>
  <c r="K2445" i="8"/>
  <c r="K4402" i="8"/>
  <c r="K2453" i="8"/>
  <c r="K2454" i="8"/>
  <c r="K2455" i="8"/>
  <c r="K2456" i="8"/>
  <c r="K2457" i="8"/>
  <c r="K2458" i="8"/>
  <c r="K4385" i="8"/>
  <c r="K2464" i="8"/>
  <c r="K2477" i="8"/>
  <c r="K2486" i="8"/>
  <c r="K2487" i="8"/>
  <c r="K4357" i="8"/>
  <c r="K4358" i="8"/>
  <c r="K4359" i="8"/>
  <c r="K4360" i="8"/>
  <c r="K4361" i="8"/>
  <c r="K4345" i="8"/>
  <c r="K4346" i="8"/>
  <c r="K4347" i="8"/>
  <c r="K2502" i="8"/>
  <c r="K2508" i="8"/>
  <c r="K4339" i="8"/>
  <c r="K4338" i="8"/>
  <c r="K4336" i="8"/>
  <c r="K2515" i="8"/>
  <c r="K4329" i="8"/>
  <c r="K2516" i="8"/>
  <c r="K2517" i="8"/>
  <c r="K2518" i="8"/>
  <c r="K2519" i="8"/>
  <c r="K4330" i="8"/>
  <c r="K2526" i="8"/>
  <c r="K2527" i="8"/>
  <c r="K4326" i="8"/>
  <c r="K4311" i="8"/>
  <c r="K2534" i="8"/>
  <c r="K2537" i="8"/>
  <c r="K4312" i="8"/>
  <c r="K2538" i="8"/>
  <c r="K2540" i="8"/>
  <c r="K2541" i="8"/>
  <c r="K2546" i="8"/>
  <c r="K2549" i="8"/>
  <c r="K2550" i="8"/>
  <c r="K2551" i="8"/>
  <c r="K2552" i="8"/>
  <c r="K2553" i="8"/>
  <c r="K2559" i="8"/>
  <c r="K4303" i="8"/>
  <c r="K4706" i="8"/>
  <c r="K2560" i="8"/>
  <c r="K2561" i="8"/>
  <c r="K2562" i="8"/>
  <c r="K2563" i="8"/>
  <c r="K4295" i="8"/>
  <c r="K2572" i="8"/>
  <c r="K2573" i="8"/>
  <c r="K2577" i="8"/>
  <c r="K2578" i="8"/>
  <c r="K4296" i="8"/>
  <c r="K2579" i="8"/>
  <c r="K4297" i="8"/>
  <c r="K4294" i="8"/>
  <c r="K4287" i="8"/>
  <c r="K4284" i="8"/>
  <c r="K4285" i="8"/>
  <c r="K4265" i="8"/>
  <c r="K4266" i="8"/>
  <c r="K16" i="8"/>
  <c r="K2604" i="8"/>
  <c r="K4267" i="8"/>
  <c r="K4262" i="8"/>
  <c r="K4257" i="8"/>
  <c r="K2609" i="8"/>
  <c r="K2622" i="8"/>
  <c r="K2623" i="8"/>
  <c r="K2792" i="8"/>
  <c r="K4246" i="8"/>
  <c r="K4247" i="8"/>
  <c r="K4248" i="8"/>
  <c r="K4241" i="8"/>
  <c r="K3145" i="8"/>
  <c r="K4242" i="8"/>
  <c r="K2629" i="8"/>
  <c r="K4234" i="8"/>
  <c r="K2630" i="8"/>
  <c r="K4235" i="8"/>
  <c r="K4236" i="8"/>
  <c r="K4221" i="8"/>
  <c r="K4222" i="8"/>
  <c r="K2654" i="8"/>
  <c r="K2656" i="8"/>
  <c r="K2657" i="8"/>
  <c r="K2661" i="8"/>
  <c r="K2662" i="8"/>
  <c r="K2663" i="8"/>
  <c r="K4220" i="8"/>
  <c r="K4216" i="8"/>
  <c r="K4215" i="8"/>
  <c r="K2669" i="8"/>
  <c r="K2670" i="8"/>
  <c r="K2671" i="8"/>
  <c r="K4210" i="8"/>
  <c r="K2675" i="8"/>
  <c r="K2679" i="8"/>
  <c r="K2682" i="8"/>
  <c r="K4202" i="8"/>
  <c r="K4203" i="8"/>
  <c r="K4204" i="8"/>
  <c r="K4205" i="8"/>
  <c r="K4201" i="8"/>
  <c r="K4199" i="8"/>
  <c r="K2692" i="8"/>
  <c r="K4189" i="8"/>
  <c r="K4190" i="8"/>
  <c r="K4191" i="8"/>
  <c r="K4184" i="8"/>
  <c r="K2706" i="8"/>
  <c r="K2707" i="8"/>
  <c r="K4167" i="8"/>
  <c r="K4168" i="8"/>
  <c r="K2715" i="8"/>
  <c r="K2716" i="8"/>
  <c r="K4169" i="8"/>
  <c r="K2717" i="8"/>
  <c r="K4170" i="8"/>
  <c r="K4164" i="8"/>
  <c r="K2729" i="8"/>
  <c r="K2735" i="8"/>
  <c r="K2736" i="8"/>
  <c r="K2738" i="8"/>
  <c r="K4143" i="8"/>
  <c r="K2745" i="8"/>
  <c r="K4137" i="8"/>
  <c r="K2751" i="8"/>
  <c r="K2752" i="8"/>
  <c r="K2760" i="8"/>
  <c r="K2761" i="8"/>
  <c r="K2762" i="8"/>
  <c r="K2763" i="8"/>
  <c r="K2764" i="8"/>
  <c r="K2766" i="8"/>
  <c r="K4127" i="8"/>
  <c r="K4124" i="8"/>
  <c r="K4125" i="8"/>
  <c r="K4115" i="8"/>
  <c r="K2767" i="8"/>
  <c r="K2768" i="8"/>
  <c r="K2769" i="8"/>
  <c r="K4116" i="8"/>
  <c r="K2801" i="8"/>
  <c r="K2804" i="8"/>
  <c r="K4109" i="8"/>
  <c r="K4110" i="8"/>
  <c r="K4100" i="8"/>
  <c r="K2817" i="8"/>
  <c r="K2818" i="8"/>
  <c r="K2819" i="8"/>
  <c r="K4101" i="8"/>
  <c r="K4102" i="8"/>
  <c r="K4103" i="8"/>
  <c r="K4096" i="8"/>
  <c r="K4093" i="8"/>
  <c r="K4082" i="8"/>
  <c r="K2837" i="8"/>
  <c r="K2838" i="8"/>
  <c r="K4068" i="8"/>
  <c r="K4069" i="8"/>
  <c r="K4066" i="8"/>
  <c r="K4067" i="8"/>
  <c r="K2851" i="8"/>
  <c r="K2858" i="8"/>
  <c r="K2859" i="8"/>
  <c r="K2863" i="8"/>
  <c r="K4052" i="8"/>
  <c r="K4053" i="8"/>
  <c r="K4054" i="8"/>
  <c r="K4049" i="8"/>
  <c r="K4047" i="8"/>
  <c r="K2871" i="8"/>
  <c r="K2887" i="8"/>
  <c r="K2888" i="8"/>
  <c r="K2890" i="8"/>
  <c r="K2891" i="8"/>
  <c r="K2893" i="8"/>
  <c r="K4036" i="8"/>
  <c r="K4029" i="8"/>
  <c r="K4030" i="8"/>
  <c r="K2906" i="8"/>
  <c r="K2912" i="8"/>
  <c r="K4025" i="8"/>
  <c r="K2913" i="8"/>
  <c r="K2914" i="8"/>
  <c r="K4021" i="8"/>
  <c r="K4022" i="8"/>
  <c r="K2920" i="8"/>
  <c r="K2921" i="8"/>
  <c r="K2925" i="8"/>
  <c r="K4023" i="8"/>
  <c r="K4018" i="8"/>
  <c r="K2929" i="8"/>
  <c r="K4019" i="8"/>
  <c r="K2940" i="8"/>
  <c r="K2941" i="8"/>
  <c r="K2945" i="8"/>
  <c r="K2946" i="8"/>
  <c r="K2947" i="8"/>
  <c r="K3993" i="8"/>
  <c r="K3976" i="8"/>
  <c r="K3977" i="8"/>
  <c r="K2964" i="8"/>
  <c r="K2965" i="8"/>
  <c r="K3978" i="8"/>
  <c r="K2971" i="8"/>
  <c r="K3961" i="8"/>
  <c r="K3956" i="8"/>
  <c r="K2973" i="8"/>
  <c r="K2974" i="8"/>
  <c r="K3957" i="8"/>
  <c r="K2990" i="8"/>
  <c r="K2991" i="8"/>
  <c r="K3006" i="8"/>
  <c r="K3928" i="8"/>
  <c r="K3915" i="8"/>
  <c r="K3019" i="8"/>
  <c r="K3916" i="8"/>
  <c r="K3031" i="8"/>
  <c r="K3032" i="8"/>
  <c r="K3038" i="8"/>
  <c r="K3039" i="8"/>
  <c r="K3042" i="8"/>
  <c r="K3044" i="8"/>
  <c r="K3045" i="8"/>
  <c r="K3046" i="8"/>
  <c r="K3963" i="8"/>
  <c r="K3964" i="8"/>
  <c r="K3055" i="8"/>
  <c r="K3901" i="8"/>
  <c r="K3060" i="8"/>
  <c r="K3898" i="8"/>
  <c r="K3887" i="8"/>
  <c r="K3065" i="8"/>
  <c r="K3886" i="8"/>
  <c r="K3877" i="8"/>
  <c r="K3081" i="8"/>
  <c r="K3082" i="8"/>
  <c r="K3083" i="8"/>
  <c r="K3872" i="8"/>
  <c r="K3869" i="8"/>
  <c r="K3870" i="8"/>
  <c r="K3084" i="8"/>
  <c r="K3871" i="8"/>
  <c r="K3866" i="8"/>
  <c r="K3085" i="8"/>
  <c r="K3861" i="8"/>
  <c r="K3862" i="8"/>
  <c r="K3863" i="8"/>
  <c r="K3102" i="8"/>
  <c r="K3108" i="8"/>
  <c r="K3118" i="8"/>
  <c r="K3837" i="8"/>
  <c r="K3835" i="8"/>
  <c r="K3825" i="8"/>
  <c r="K3821" i="8"/>
  <c r="K3817" i="8"/>
  <c r="K3808" i="8"/>
  <c r="K3806" i="8"/>
  <c r="K3800" i="8"/>
  <c r="K3798" i="8"/>
  <c r="K3791" i="8"/>
  <c r="K3160" i="8"/>
  <c r="K3162" i="8"/>
  <c r="K3163" i="8"/>
  <c r="K3784" i="8"/>
  <c r="K3785" i="8"/>
  <c r="K3786" i="8"/>
  <c r="K3167" i="8"/>
  <c r="K3171" i="8"/>
  <c r="K3172" i="8"/>
  <c r="K3175" i="8"/>
  <c r="K3176" i="8"/>
  <c r="K3177" i="8"/>
  <c r="K3178" i="8"/>
  <c r="K3179" i="8"/>
  <c r="K3180" i="8"/>
  <c r="K3776" i="8"/>
  <c r="K3773" i="8"/>
  <c r="K3187" i="8"/>
  <c r="K3770" i="8"/>
  <c r="K3196" i="8"/>
  <c r="K3197" i="8"/>
  <c r="K3204" i="8"/>
  <c r="K3762" i="8"/>
  <c r="K3757" i="8"/>
  <c r="K3206" i="8"/>
  <c r="K3207" i="8"/>
  <c r="K3753" i="8"/>
  <c r="K3208" i="8"/>
  <c r="K3219" i="8"/>
  <c r="K3224" i="8"/>
  <c r="K3741" i="8"/>
  <c r="K3227" i="8"/>
  <c r="K3742" i="8"/>
  <c r="K3233" i="8"/>
  <c r="K3737" i="8"/>
  <c r="K3729" i="8"/>
  <c r="K3237" i="8"/>
  <c r="K3238" i="8"/>
  <c r="K3721" i="8"/>
  <c r="K3239" i="8"/>
  <c r="K3718" i="8"/>
  <c r="K3240" i="8"/>
  <c r="K3241" i="8"/>
  <c r="K3717" i="8"/>
  <c r="K3704" i="8"/>
  <c r="K3705" i="8"/>
  <c r="K3706" i="8"/>
  <c r="K3707" i="8"/>
  <c r="K3708" i="8"/>
  <c r="K3701" i="8"/>
  <c r="K3702" i="8"/>
  <c r="K3256" i="8"/>
  <c r="K3690" i="8"/>
  <c r="K3275" i="8"/>
  <c r="K3680" i="8"/>
  <c r="K3279" i="8"/>
  <c r="K3280" i="8"/>
  <c r="K3281" i="8"/>
  <c r="K3282" i="8"/>
  <c r="K3283" i="8"/>
  <c r="K3292" i="8"/>
  <c r="K3293" i="8"/>
  <c r="K3299" i="8"/>
  <c r="K3301" i="8"/>
  <c r="K3305" i="8"/>
  <c r="K3306" i="8"/>
  <c r="K3307" i="8"/>
  <c r="K3308" i="8"/>
  <c r="K3309" i="8"/>
  <c r="K3313" i="8"/>
  <c r="K3314" i="8"/>
  <c r="K3315" i="8"/>
  <c r="K3316" i="8"/>
  <c r="K3654" i="8"/>
  <c r="K3650" i="8"/>
  <c r="K3649" i="8"/>
  <c r="K3324" i="8"/>
  <c r="K3325" i="8"/>
  <c r="K3328" i="8"/>
  <c r="K3329" i="8"/>
  <c r="K3638" i="8"/>
  <c r="K3333" i="8"/>
  <c r="K3334" i="8"/>
  <c r="K3343" i="8"/>
  <c r="K3344" i="8"/>
  <c r="K3629" i="8"/>
  <c r="K3622" i="8"/>
  <c r="K3346" i="8"/>
  <c r="K3623" i="8"/>
  <c r="K3624" i="8"/>
  <c r="K3365" i="8"/>
  <c r="K3605" i="8"/>
  <c r="K3606" i="8"/>
  <c r="K3375" i="8"/>
  <c r="K3607" i="8"/>
  <c r="K3381" i="8"/>
  <c r="K3382" i="8"/>
  <c r="K3582" i="8"/>
  <c r="K3389" i="8"/>
  <c r="K3390" i="8"/>
  <c r="K3394" i="8"/>
  <c r="K3395" i="8"/>
  <c r="K3575" i="8"/>
  <c r="K3409" i="8"/>
  <c r="K3410" i="8"/>
  <c r="K3411" i="8"/>
  <c r="K3576" i="8"/>
  <c r="K3562" i="8"/>
  <c r="K3413" i="8"/>
  <c r="K3417" i="8"/>
  <c r="K3563" i="8"/>
  <c r="K3419" i="8"/>
  <c r="K3420" i="8"/>
  <c r="K3564" i="8"/>
  <c r="K3565" i="8"/>
  <c r="K3566" i="8"/>
  <c r="K3567" i="8"/>
  <c r="K3568" i="8"/>
  <c r="K3559" i="8"/>
  <c r="K3560" i="8"/>
  <c r="K3552" i="8"/>
  <c r="K3553" i="8"/>
  <c r="K3435" i="8"/>
  <c r="K3554" i="8"/>
  <c r="K3541" i="8"/>
  <c r="K3542" i="8"/>
  <c r="K3438" i="8"/>
  <c r="K3539" i="8"/>
  <c r="K3536" i="8"/>
  <c r="K3453" i="8"/>
  <c r="K3455" i="8"/>
  <c r="K3457" i="8"/>
  <c r="K3529" i="8"/>
  <c r="K3530" i="8"/>
  <c r="K3526" i="8"/>
  <c r="K1110" i="8"/>
  <c r="K4413" i="8"/>
  <c r="K1710" i="8"/>
  <c r="K1349" i="8"/>
  <c r="K4062" i="8"/>
  <c r="K3103" i="8"/>
  <c r="K4715" i="8"/>
  <c r="K2938" i="8"/>
  <c r="K2730" i="8"/>
  <c r="K2233" i="8"/>
  <c r="K4293" i="8"/>
  <c r="K6248" i="8"/>
  <c r="K1737" i="8"/>
  <c r="K4997" i="8"/>
  <c r="K2753" i="8"/>
  <c r="K6571" i="8"/>
  <c r="K4853" i="8"/>
  <c r="K2051" i="8"/>
  <c r="K6150" i="8"/>
  <c r="K6072" i="8"/>
  <c r="K3146" i="8"/>
  <c r="K5719" i="8"/>
  <c r="K3164" i="8"/>
  <c r="K3893" i="8"/>
  <c r="K5720" i="8"/>
  <c r="K3577" i="8"/>
  <c r="K6157" i="8"/>
  <c r="K3234" i="8"/>
  <c r="K5437" i="8"/>
  <c r="K925" i="8"/>
  <c r="K4813" i="8"/>
  <c r="K713" i="8"/>
  <c r="K6249" i="8"/>
  <c r="K6090" i="8"/>
  <c r="K3020" i="8"/>
  <c r="K5095" i="8"/>
  <c r="K4659" i="8"/>
  <c r="K2112" i="8"/>
  <c r="K5874" i="8"/>
  <c r="K5500" i="8"/>
  <c r="K709" i="8"/>
  <c r="K6422" i="8"/>
  <c r="K3376" i="8"/>
  <c r="K5335" i="8"/>
  <c r="K5721" i="8"/>
  <c r="K5216" i="8"/>
  <c r="K6059" i="8"/>
  <c r="K3341" i="8"/>
  <c r="K1909" i="8"/>
  <c r="K6126" i="8"/>
  <c r="K4779" i="8"/>
  <c r="K4854" i="8"/>
  <c r="K4273" i="8"/>
  <c r="K6121" i="8"/>
  <c r="K1910" i="8"/>
  <c r="K6127" i="8"/>
  <c r="K2211" i="8"/>
  <c r="K2446" i="8"/>
  <c r="K6304" i="8"/>
  <c r="K1111" i="8"/>
  <c r="K978" i="8"/>
  <c r="K4331" i="8"/>
  <c r="K1183" i="8"/>
  <c r="K4117" i="8"/>
  <c r="K4007" i="8"/>
  <c r="K4435" i="8"/>
  <c r="K3257" i="8"/>
  <c r="K1888" i="8"/>
  <c r="K1247" i="8"/>
  <c r="K1607" i="8"/>
  <c r="K2430" i="8"/>
  <c r="K2793" i="8"/>
  <c r="K5632" i="8"/>
  <c r="K1715" i="8"/>
  <c r="K1847" i="8"/>
  <c r="K5880" i="8"/>
  <c r="K6210" i="8"/>
  <c r="K2058" i="8"/>
  <c r="K1587" i="8"/>
  <c r="K6611" i="8"/>
  <c r="K818" i="8"/>
  <c r="K1393" i="8"/>
  <c r="K1410" i="8"/>
  <c r="K3021" i="8"/>
  <c r="K2589" i="8"/>
  <c r="K5650" i="8"/>
  <c r="K3377" i="8"/>
  <c r="K5658" i="8"/>
  <c r="K2465" i="8"/>
  <c r="K1497" i="8"/>
  <c r="K4475" i="8"/>
  <c r="K2794" i="8"/>
  <c r="K645" i="8"/>
  <c r="K683" i="8"/>
  <c r="K2314" i="8"/>
  <c r="K3007" i="8"/>
  <c r="K4977" i="8"/>
  <c r="K4249" i="8"/>
  <c r="K5769" i="8"/>
  <c r="K2350" i="8"/>
  <c r="K1889" i="8"/>
  <c r="K4395" i="8"/>
  <c r="K4128" i="8"/>
  <c r="K1577" i="8"/>
  <c r="K844" i="8"/>
  <c r="K1378" i="8"/>
  <c r="K2770" i="8"/>
  <c r="K2771" i="8"/>
  <c r="K4327" i="8"/>
  <c r="K1405" i="8"/>
  <c r="K236" i="8"/>
  <c r="K748" i="8"/>
  <c r="K3049" i="8"/>
  <c r="K247" i="8"/>
  <c r="K5155" i="8"/>
  <c r="K5710" i="8"/>
  <c r="K2564" i="8"/>
  <c r="K1616" i="8"/>
  <c r="K4942" i="8"/>
  <c r="K5523" i="8"/>
  <c r="K1890" i="8"/>
  <c r="K3370" i="8"/>
  <c r="K974" i="8"/>
  <c r="K3066" i="8"/>
  <c r="K3583" i="8"/>
  <c r="K1716" i="8"/>
  <c r="K854" i="8"/>
  <c r="K5788" i="8"/>
  <c r="K3657" i="8"/>
  <c r="K1891" i="8"/>
  <c r="K885" i="8"/>
  <c r="K135" i="8"/>
  <c r="K669" i="8"/>
  <c r="K608" i="8"/>
  <c r="K3335" i="8"/>
  <c r="K2772" i="8"/>
  <c r="K5122" i="8"/>
  <c r="K6471" i="8"/>
  <c r="K1409" i="8"/>
  <c r="K1848" i="8"/>
  <c r="K6128" i="8"/>
  <c r="K5931" i="8"/>
  <c r="K4362" i="8"/>
  <c r="K6158" i="8"/>
  <c r="K3120" i="8"/>
  <c r="K2413" i="8"/>
  <c r="K4587" i="8"/>
  <c r="K6267" i="8"/>
  <c r="K4008" i="8"/>
  <c r="K5277" i="8"/>
  <c r="K3816" i="8"/>
  <c r="K2773" i="8"/>
  <c r="K3775" i="8"/>
  <c r="K4243" i="8"/>
  <c r="K6468" i="8"/>
  <c r="K5953" i="8"/>
  <c r="K6423" i="8"/>
  <c r="K4490" i="8"/>
  <c r="K2718" i="8"/>
  <c r="K2324" i="8"/>
  <c r="K4748" i="8"/>
  <c r="K1869" i="8"/>
  <c r="K5901" i="8"/>
  <c r="K2005" i="8"/>
  <c r="K527" i="8"/>
  <c r="K624" i="8"/>
  <c r="K5735" i="8"/>
  <c r="K1924" i="8"/>
  <c r="K4063" i="8"/>
  <c r="K6440" i="8"/>
  <c r="K4469" i="8"/>
  <c r="K5705" i="8"/>
  <c r="K262" i="8"/>
  <c r="K5308" i="8"/>
  <c r="K5457" i="8"/>
  <c r="K4764" i="8"/>
  <c r="K6244" i="8"/>
  <c r="K2897" i="8"/>
  <c r="K6311" i="8"/>
  <c r="K6361" i="8"/>
  <c r="K3104" i="8"/>
  <c r="K5467" i="8"/>
  <c r="K2315" i="8"/>
  <c r="K4998" i="8"/>
  <c r="K6597" i="8"/>
  <c r="K4370" i="8"/>
  <c r="K5802" i="8"/>
  <c r="K3121" i="8"/>
  <c r="K4640" i="8"/>
  <c r="K1156" i="8"/>
  <c r="K6283" i="8"/>
  <c r="K3608" i="8"/>
  <c r="K4918" i="8"/>
  <c r="K714" i="8"/>
  <c r="K3722" i="8"/>
  <c r="K2083" i="8"/>
  <c r="K5365" i="8"/>
  <c r="K2129" i="8"/>
  <c r="K2238" i="8"/>
  <c r="K3492" i="8"/>
  <c r="K4371" i="8"/>
  <c r="K3726" i="8"/>
  <c r="K2864" i="8"/>
  <c r="K2459" i="8"/>
  <c r="K6097" i="8"/>
  <c r="K2992" i="8"/>
  <c r="K5016" i="8"/>
  <c r="K2212" i="8"/>
  <c r="K3086" i="8"/>
  <c r="K2002" i="8"/>
  <c r="K4494" i="8"/>
  <c r="K1676" i="8"/>
  <c r="K2431" i="8"/>
  <c r="K3096" i="8"/>
  <c r="K2922" i="8"/>
  <c r="K3203" i="8"/>
  <c r="K1289" i="8"/>
  <c r="K5096" i="8"/>
  <c r="K1728" i="8"/>
  <c r="K384" i="8"/>
  <c r="K1433" i="8"/>
  <c r="K4850" i="8"/>
  <c r="K3673" i="8"/>
  <c r="K5798" i="8"/>
  <c r="K6108" i="8"/>
  <c r="K745" i="8"/>
  <c r="K5292" i="8"/>
  <c r="K5722" i="8"/>
  <c r="K3723" i="8"/>
  <c r="K1533" i="8"/>
  <c r="K4077" i="8"/>
  <c r="K3658" i="8"/>
  <c r="K4607" i="8"/>
  <c r="K6041" i="8"/>
  <c r="K1729" i="8"/>
  <c r="K1849" i="8"/>
  <c r="K4760" i="8"/>
  <c r="K3670" i="8"/>
  <c r="K1093" i="8"/>
  <c r="K4999" i="8"/>
  <c r="K3645" i="8"/>
  <c r="K1383" i="8"/>
  <c r="K354" i="8"/>
  <c r="K6022" i="8"/>
  <c r="K3743" i="8"/>
  <c r="K1997" i="8"/>
  <c r="K5803" i="8"/>
  <c r="K3497" i="8"/>
  <c r="K4588" i="8"/>
  <c r="K2610" i="8"/>
  <c r="K3694" i="8"/>
  <c r="K1107" i="8"/>
  <c r="K544" i="8"/>
  <c r="K2637" i="8"/>
  <c r="K3744" i="8"/>
  <c r="K2099" i="8"/>
  <c r="K4887" i="8"/>
  <c r="K1828" i="8"/>
  <c r="K5052" i="8"/>
  <c r="K2652" i="8"/>
  <c r="K4577" i="8"/>
  <c r="K4354" i="8"/>
  <c r="K5425" i="8"/>
  <c r="K3022" i="8"/>
  <c r="K4185" i="8"/>
  <c r="K404" i="8"/>
  <c r="K4621" i="8"/>
  <c r="K5135" i="8"/>
  <c r="K658" i="8"/>
  <c r="K5936" i="8"/>
  <c r="K4879" i="8"/>
  <c r="K6268" i="8"/>
  <c r="K1335" i="8"/>
  <c r="K4348" i="8"/>
  <c r="K6427" i="8"/>
  <c r="K6472" i="8"/>
  <c r="K6399" i="8"/>
  <c r="K5112" i="8"/>
  <c r="K6450" i="8"/>
  <c r="K5354" i="8"/>
  <c r="K3584" i="8"/>
  <c r="K4548" i="8"/>
  <c r="K1021" i="8"/>
  <c r="K5552" i="8"/>
  <c r="K4495" i="8"/>
  <c r="K5311" i="8"/>
  <c r="K1723" i="8"/>
  <c r="K2638" i="8"/>
  <c r="K4313" i="8"/>
  <c r="K6400" i="8"/>
  <c r="K3585" i="8"/>
  <c r="K4129" i="8"/>
  <c r="K5448" i="8"/>
  <c r="K1394" i="8"/>
  <c r="K308" i="8"/>
  <c r="K3448" i="8"/>
  <c r="K6103" i="8"/>
  <c r="K1829" i="8"/>
  <c r="K4278" i="8"/>
  <c r="K2839" i="8"/>
  <c r="K6366" i="8"/>
  <c r="K2307" i="8"/>
  <c r="K4002" i="8"/>
  <c r="K2822" i="8"/>
  <c r="K2580" i="8"/>
  <c r="K4450" i="8"/>
  <c r="K2262" i="8"/>
  <c r="K1215" i="8"/>
  <c r="K6585" i="8"/>
  <c r="K78" i="8"/>
  <c r="K2414" i="8"/>
  <c r="K749" i="8"/>
  <c r="K3023" i="8"/>
  <c r="K1870" i="8"/>
  <c r="K2152" i="8"/>
  <c r="K2351" i="8"/>
  <c r="K2840" i="8"/>
  <c r="K3010" i="8"/>
  <c r="K5711" i="8"/>
  <c r="K2542" i="8"/>
  <c r="K5357" i="8"/>
  <c r="K2503" i="8"/>
  <c r="K3188" i="8"/>
  <c r="K4514" i="8"/>
  <c r="K6269" i="8"/>
  <c r="K2969" i="8"/>
  <c r="K2631" i="8"/>
  <c r="K635" i="8"/>
  <c r="K6415" i="8"/>
  <c r="K1759" i="8"/>
  <c r="K3586" i="8"/>
  <c r="K3878" i="8"/>
  <c r="K110" i="8"/>
  <c r="K1778" i="8"/>
  <c r="K4660" i="8"/>
  <c r="K3936" i="8"/>
  <c r="K3659" i="8"/>
  <c r="K3829" i="8"/>
  <c r="K2907" i="8"/>
  <c r="K5855" i="8"/>
  <c r="K2806" i="8"/>
  <c r="K3777" i="8"/>
  <c r="K4217" i="8"/>
  <c r="K5468" i="8"/>
  <c r="K987" i="8"/>
  <c r="K3944" i="8"/>
  <c r="K2052" i="8"/>
  <c r="K3284" i="8"/>
  <c r="K3514" i="8"/>
  <c r="K3681" i="8"/>
  <c r="K1626" i="8"/>
  <c r="K6133" i="8"/>
  <c r="K212" i="8"/>
  <c r="K3209" i="8"/>
  <c r="K5174" i="8"/>
  <c r="K1290" i="8"/>
  <c r="K3630" i="8"/>
  <c r="K6177" i="8"/>
  <c r="K4298" i="8"/>
  <c r="K6401" i="8"/>
  <c r="K6073" i="8"/>
  <c r="K2774" i="8"/>
  <c r="K6569" i="8"/>
  <c r="K3537" i="8"/>
  <c r="K5097" i="8"/>
  <c r="K3189" i="8"/>
  <c r="K118" i="8"/>
  <c r="K5458" i="8"/>
  <c r="K3439" i="8"/>
  <c r="K2520" i="8"/>
  <c r="K6407" i="8"/>
  <c r="K3347" i="8"/>
  <c r="K2100" i="8"/>
  <c r="K1567" i="8"/>
  <c r="K1850" i="8"/>
  <c r="K4130" i="8"/>
  <c r="K3979" i="8"/>
  <c r="K2916" i="8"/>
  <c r="K3980" i="8"/>
  <c r="K988" i="8"/>
  <c r="K1207" i="8"/>
  <c r="K6603" i="8"/>
  <c r="K2090" i="8"/>
  <c r="K6106" i="8"/>
  <c r="K6352" i="8"/>
  <c r="K6211" i="8"/>
  <c r="K1067" i="8"/>
  <c r="K248" i="8"/>
  <c r="K2466" i="8"/>
  <c r="K6115" i="8"/>
  <c r="K286" i="8"/>
  <c r="K6302" i="8"/>
  <c r="K5068" i="8"/>
  <c r="K3918" i="8"/>
  <c r="K1830" i="8"/>
  <c r="K2872" i="8"/>
  <c r="K5585" i="8"/>
  <c r="K700" i="8"/>
  <c r="K6506" i="8"/>
  <c r="K1362" i="8"/>
  <c r="K3297" i="8"/>
  <c r="K3745" i="8"/>
  <c r="K3515" i="8"/>
  <c r="K1730" i="8"/>
  <c r="K1617" i="8"/>
  <c r="K2865" i="8"/>
  <c r="K4237" i="8"/>
  <c r="K4004" i="8"/>
  <c r="K6170" i="8"/>
  <c r="K6314" i="8"/>
  <c r="K6122" i="8"/>
  <c r="K1673" i="8"/>
  <c r="K2352" i="8"/>
  <c r="K4753" i="8"/>
  <c r="K2711" i="8"/>
  <c r="K1754" i="8"/>
  <c r="K5391" i="8"/>
  <c r="K6604" i="8"/>
  <c r="K6151" i="8"/>
  <c r="K3014" i="8"/>
  <c r="K2873" i="8"/>
  <c r="K1304" i="8"/>
  <c r="K1871" i="8"/>
  <c r="K1652" i="8"/>
  <c r="K3122" i="8"/>
  <c r="K3758" i="8"/>
  <c r="K1646" i="8"/>
  <c r="K3937" i="8"/>
  <c r="K5017" i="8"/>
  <c r="K5853" i="8"/>
  <c r="K2621" i="8"/>
  <c r="K4372" i="8"/>
  <c r="K2719" i="8"/>
  <c r="K6428" i="8"/>
  <c r="K6178" i="8"/>
  <c r="K1437" i="8"/>
  <c r="K3907" i="8"/>
  <c r="K3569" i="8"/>
  <c r="K6123" i="8"/>
  <c r="K1892" i="8"/>
  <c r="K1588" i="8"/>
  <c r="K4305" i="8"/>
  <c r="K1291" i="8"/>
  <c r="K1384" i="8"/>
  <c r="K2239" i="8"/>
  <c r="K1748" i="8"/>
  <c r="K5053" i="8"/>
  <c r="K6441" i="8"/>
  <c r="K1068" i="8"/>
  <c r="K554" i="8"/>
  <c r="K4314" i="8"/>
  <c r="K1081" i="8"/>
  <c r="K3181" i="8"/>
  <c r="K3097" i="8"/>
  <c r="K6190" i="8"/>
  <c r="K3759" i="8"/>
  <c r="K3603" i="8"/>
  <c r="K1069" i="8"/>
  <c r="K6229" i="8"/>
  <c r="K5352" i="8"/>
  <c r="K6060" i="8"/>
  <c r="K6557" i="8"/>
  <c r="K139" i="8"/>
  <c r="K1687" i="8"/>
  <c r="K5857" i="8"/>
  <c r="K2415" i="8"/>
  <c r="K3182" i="8"/>
  <c r="K737" i="8"/>
  <c r="K6087" i="8"/>
  <c r="K4079" i="8"/>
  <c r="K848" i="8"/>
  <c r="K3510" i="8"/>
  <c r="K2375" i="8"/>
  <c r="K420" i="8"/>
  <c r="K5790" i="8"/>
  <c r="K670" i="8"/>
  <c r="K1779" i="8"/>
  <c r="K2156" i="8"/>
  <c r="K6612" i="8"/>
  <c r="K1780" i="8"/>
  <c r="K1045" i="8"/>
  <c r="K3651" i="8"/>
  <c r="K3348" i="8"/>
  <c r="K4306" i="8"/>
  <c r="K2640" i="8"/>
  <c r="K1305" i="8"/>
  <c r="K2297" i="8"/>
  <c r="K3888" i="8"/>
  <c r="K5459" i="8"/>
  <c r="K2028" i="8"/>
  <c r="K197" i="8"/>
  <c r="K2720" i="8"/>
  <c r="K4028" i="8"/>
  <c r="K625" i="8"/>
  <c r="K1309" i="8"/>
  <c r="K1310" i="8"/>
  <c r="K5875" i="8"/>
  <c r="K2775" i="8"/>
  <c r="K1135" i="8"/>
  <c r="K5680" i="8"/>
  <c r="K4512" i="8"/>
  <c r="K3535" i="8"/>
  <c r="K4279" i="8"/>
  <c r="K2201" i="8"/>
  <c r="K4986" i="8"/>
  <c r="K868" i="8"/>
  <c r="K423" i="8"/>
  <c r="K6098" i="8"/>
  <c r="K6525" i="8"/>
  <c r="K1697" i="8"/>
  <c r="K3485" i="8"/>
  <c r="K6074" i="8"/>
  <c r="K3276" i="8"/>
  <c r="K871" i="8"/>
  <c r="K3873" i="8"/>
  <c r="K3067" i="8"/>
  <c r="K1883" i="8"/>
  <c r="K750" i="8"/>
  <c r="K6369" i="8"/>
  <c r="K715" i="8"/>
  <c r="K1725" i="8"/>
  <c r="K1400" i="8"/>
  <c r="K5078" i="8"/>
  <c r="K3476" i="8"/>
  <c r="K6109" i="8"/>
  <c r="K1082" i="8"/>
  <c r="K5524" i="8"/>
  <c r="K4009" i="8"/>
  <c r="K401" i="8"/>
  <c r="K5851" i="8"/>
  <c r="K5079" i="8"/>
  <c r="K1220" i="8"/>
  <c r="K3471" i="8"/>
  <c r="K5712" i="8"/>
  <c r="K3525" i="8"/>
  <c r="K6003" i="8"/>
  <c r="K1608" i="8"/>
  <c r="K235" i="8"/>
  <c r="K4057" i="8"/>
  <c r="K173" i="8"/>
  <c r="K785" i="8"/>
  <c r="K4153" i="8"/>
  <c r="K152" i="8"/>
  <c r="K4476" i="8"/>
  <c r="K2898" i="8"/>
  <c r="K4315" i="8"/>
  <c r="K5374" i="8"/>
  <c r="K2263" i="8"/>
  <c r="K5370" i="8"/>
  <c r="K2611" i="8"/>
  <c r="K2646" i="8"/>
  <c r="K5038" i="8"/>
  <c r="K3068" i="8"/>
  <c r="K5681" i="8"/>
  <c r="K1717" i="8"/>
  <c r="K3123" i="8"/>
  <c r="K3258" i="8"/>
  <c r="K6255" i="8"/>
  <c r="K6479" i="8"/>
  <c r="K3671" i="8"/>
  <c r="K2664" i="8"/>
  <c r="K5723" i="8"/>
  <c r="K3467" i="8"/>
  <c r="K3368" i="8"/>
  <c r="K356" i="8"/>
  <c r="K2701" i="8"/>
  <c r="K688" i="8"/>
  <c r="K5881" i="8"/>
  <c r="K4556" i="8"/>
  <c r="K2917" i="8"/>
  <c r="K5981" i="8"/>
  <c r="K6082" i="8"/>
  <c r="K1285" i="8"/>
  <c r="K5348" i="8"/>
  <c r="K3011" i="8"/>
  <c r="K3908" i="8"/>
  <c r="K1178" i="8"/>
  <c r="K6134" i="8"/>
  <c r="K5804" i="8"/>
  <c r="K2993" i="8"/>
  <c r="K1296" i="8"/>
  <c r="K31" i="8"/>
  <c r="K3124" i="8"/>
  <c r="K547" i="8"/>
  <c r="K316" i="8"/>
  <c r="K4006" i="8"/>
  <c r="K6300" i="8"/>
  <c r="K722" i="8"/>
  <c r="K5098" i="8"/>
  <c r="K6061" i="8"/>
  <c r="K1872" i="8"/>
  <c r="K4332" i="8"/>
  <c r="K3812" i="8"/>
  <c r="K3909" i="8"/>
  <c r="K5525" i="8"/>
  <c r="K5069" i="8"/>
  <c r="K407" i="8"/>
  <c r="K3842" i="8"/>
  <c r="K3672" i="8"/>
  <c r="K5713" i="8"/>
  <c r="K2059" i="8"/>
  <c r="K3965" i="8"/>
  <c r="K5336" i="8"/>
  <c r="K5312" i="8"/>
  <c r="K3895" i="8"/>
  <c r="K4593" i="8"/>
  <c r="K2894" i="8"/>
  <c r="K3631" i="8"/>
  <c r="K3547" i="8"/>
  <c r="K6093" i="8"/>
  <c r="K2353" i="8"/>
  <c r="K4557" i="8"/>
  <c r="K3458" i="8"/>
  <c r="K3230" i="8"/>
  <c r="K2994" i="8"/>
  <c r="K1893" i="8"/>
  <c r="K3929" i="8"/>
  <c r="K6362" i="8"/>
  <c r="K2776" i="8"/>
  <c r="K832" i="8"/>
  <c r="K2365" i="8"/>
  <c r="K4154" i="8"/>
  <c r="K2746" i="8"/>
  <c r="K2984" i="8"/>
  <c r="K6141" i="8"/>
  <c r="K5778" i="8"/>
  <c r="K2632" i="8"/>
  <c r="K4969" i="8"/>
  <c r="K1022" i="8"/>
  <c r="K293" i="8"/>
  <c r="K3625" i="8"/>
  <c r="K4381" i="8"/>
  <c r="K4192" i="8"/>
  <c r="K4970" i="8"/>
  <c r="K4594" i="8"/>
  <c r="K3477" i="8"/>
  <c r="K3763" i="8"/>
  <c r="K5428" i="8"/>
  <c r="K368" i="8"/>
  <c r="K5018" i="8"/>
  <c r="K3498" i="8"/>
  <c r="K1763" i="8"/>
  <c r="K1894" i="8"/>
  <c r="K5033" i="8"/>
  <c r="K1125" i="8"/>
  <c r="K1136" i="8"/>
  <c r="K905" i="8"/>
  <c r="K320" i="8"/>
  <c r="K3061" i="8"/>
  <c r="K4477" i="8"/>
  <c r="K4542" i="8"/>
  <c r="K6154" i="8"/>
  <c r="K5217" i="8"/>
  <c r="K4349" i="8"/>
  <c r="K3069" i="8"/>
  <c r="K1609" i="8"/>
  <c r="K3425" i="8"/>
  <c r="K5526" i="8"/>
  <c r="K6152" i="8"/>
  <c r="K3779" i="8"/>
  <c r="K1488" i="8"/>
  <c r="K4478" i="8"/>
  <c r="K309" i="8"/>
  <c r="K4409" i="8"/>
  <c r="K817" i="8"/>
  <c r="K721" i="8"/>
  <c r="K2812" i="8"/>
  <c r="K1558" i="8"/>
  <c r="K2680" i="8"/>
  <c r="K4090" i="8"/>
  <c r="K3709" i="8"/>
  <c r="K5633" i="8"/>
  <c r="K2995" i="8"/>
  <c r="K590" i="8"/>
  <c r="K3499" i="8"/>
  <c r="K4971" i="8"/>
  <c r="K4382" i="8"/>
  <c r="K5251" i="8"/>
  <c r="K5070" i="8"/>
  <c r="K3930" i="8"/>
  <c r="K4654" i="8"/>
  <c r="K2695" i="8"/>
  <c r="K5882" i="8"/>
  <c r="K6023" i="8"/>
  <c r="K5337" i="8"/>
  <c r="K5080" i="8"/>
  <c r="K2359" i="8"/>
  <c r="K3070" i="8"/>
  <c r="K6402" i="8"/>
  <c r="K5392" i="8"/>
  <c r="K4729" i="8"/>
  <c r="K572" i="8"/>
  <c r="K418" i="8"/>
  <c r="K1051" i="8"/>
  <c r="K1831" i="8"/>
  <c r="K198" i="8"/>
  <c r="K6075" i="8"/>
  <c r="K1663" i="8"/>
  <c r="K2895" i="8"/>
  <c r="K2827" i="8"/>
  <c r="K3981" i="8"/>
  <c r="K4622" i="8"/>
  <c r="K2269" i="8"/>
  <c r="K3626" i="8"/>
  <c r="K1233" i="8"/>
  <c r="K4767" i="8"/>
  <c r="K5903" i="8"/>
  <c r="K813" i="8"/>
  <c r="K4677" i="8"/>
  <c r="K2777" i="8"/>
  <c r="K5761" i="8"/>
  <c r="K6336" i="8"/>
  <c r="K244" i="8"/>
  <c r="K2275" i="8"/>
  <c r="K2325" i="8"/>
  <c r="K888" i="8"/>
  <c r="K6617" i="8"/>
  <c r="K2243" i="8"/>
  <c r="K4155" i="8"/>
  <c r="K6286" i="8"/>
  <c r="K5695" i="8"/>
  <c r="K3459" i="8"/>
  <c r="K5858" i="8"/>
  <c r="K598" i="8"/>
  <c r="K5274" i="8"/>
  <c r="K2641" i="8"/>
  <c r="K6387" i="8"/>
  <c r="K2683" i="8"/>
  <c r="K2475" i="8"/>
  <c r="K1948" i="8"/>
  <c r="K3242" i="8"/>
  <c r="K340" i="8"/>
  <c r="K6290" i="8"/>
  <c r="K406" i="8"/>
  <c r="K5000" i="8"/>
  <c r="K3587" i="8"/>
  <c r="K32" i="8"/>
  <c r="K5954" i="8"/>
  <c r="K6605" i="8"/>
  <c r="K4316" i="8"/>
  <c r="K33" i="8"/>
  <c r="K2696" i="8"/>
  <c r="K872" i="8"/>
  <c r="K3349" i="8"/>
  <c r="K3994" i="8"/>
  <c r="K725" i="8"/>
  <c r="K1052" i="8"/>
  <c r="K5822" i="8"/>
  <c r="K4031" i="8"/>
  <c r="K4901" i="8"/>
  <c r="K5203" i="8"/>
  <c r="K2400" i="8"/>
  <c r="K2956" i="8"/>
  <c r="K2130" i="8"/>
  <c r="K5668" i="8"/>
  <c r="K2316" i="8"/>
  <c r="K5791" i="8"/>
  <c r="K1981" i="8"/>
  <c r="K2460" i="8"/>
  <c r="K5615" i="8"/>
  <c r="K4299" i="8"/>
  <c r="K6532" i="8"/>
  <c r="K452" i="8"/>
  <c r="K4528" i="8"/>
  <c r="K6337" i="8"/>
  <c r="K1514" i="8"/>
  <c r="K6232" i="8"/>
  <c r="K799" i="8"/>
  <c r="K858" i="8"/>
  <c r="K274" i="8"/>
  <c r="K2900" i="8"/>
  <c r="K5859" i="8"/>
  <c r="K2874" i="8"/>
  <c r="K2137" i="8"/>
  <c r="K215" i="8"/>
  <c r="K800" i="8"/>
  <c r="K4244" i="8"/>
  <c r="K4698" i="8"/>
  <c r="K5841" i="8"/>
  <c r="K5019" i="8"/>
  <c r="K3682" i="8"/>
  <c r="K2393" i="8"/>
  <c r="K4843" i="8"/>
  <c r="K2101" i="8"/>
  <c r="K3756" i="8"/>
  <c r="K4745" i="8"/>
  <c r="K4064" i="8"/>
  <c r="K6442" i="8"/>
  <c r="K4866" i="8"/>
  <c r="K2802" i="8"/>
  <c r="K2957" i="8"/>
  <c r="K2060" i="8"/>
  <c r="K6107" i="8"/>
  <c r="K5449" i="8"/>
  <c r="K4892" i="8"/>
  <c r="K4223" i="8"/>
  <c r="K4978" i="8"/>
  <c r="K6375" i="8"/>
  <c r="K249" i="8"/>
  <c r="K671" i="8"/>
  <c r="K5393" i="8"/>
  <c r="K684" i="8"/>
  <c r="K5361" i="8"/>
  <c r="K5064" i="8"/>
  <c r="K1604" i="8"/>
  <c r="K5278" i="8"/>
  <c r="K1704" i="8"/>
  <c r="K3154" i="8"/>
  <c r="K1267" i="8"/>
  <c r="K2807" i="8"/>
  <c r="K2425" i="8"/>
  <c r="K408" i="8"/>
  <c r="K4171" i="8"/>
  <c r="K5514" i="8"/>
  <c r="K2778" i="8"/>
  <c r="K333" i="8"/>
  <c r="K3609" i="8"/>
  <c r="K3940" i="8"/>
  <c r="K2743" i="8"/>
  <c r="K5218" i="8"/>
  <c r="K6019" i="8"/>
  <c r="K2642" i="8"/>
  <c r="K5077" i="8"/>
  <c r="K2072" i="8"/>
  <c r="K34" i="8"/>
  <c r="K6305" i="8"/>
  <c r="K2113" i="8"/>
  <c r="K2862" i="8"/>
  <c r="K3210" i="8"/>
  <c r="K2612" i="8"/>
  <c r="K4032" i="8"/>
  <c r="K2122" i="8"/>
  <c r="K146" i="8"/>
  <c r="K4274" i="8"/>
  <c r="K2178" i="8"/>
  <c r="K5089" i="8"/>
  <c r="K6301" i="8"/>
  <c r="K4479" i="8"/>
  <c r="K2970" i="8"/>
  <c r="K6354" i="8"/>
  <c r="K3919" i="8"/>
  <c r="K4699" i="8"/>
  <c r="K1395" i="8"/>
  <c r="K4254" i="8"/>
  <c r="K5527" i="8"/>
  <c r="K5136" i="8"/>
  <c r="K4106" i="8"/>
  <c r="K1637" i="8"/>
  <c r="K4634" i="8"/>
  <c r="K4730" i="8"/>
  <c r="K6212" i="8"/>
  <c r="K263" i="8"/>
  <c r="K4317" i="8"/>
  <c r="K5792" i="8"/>
  <c r="K3155" i="8"/>
  <c r="K555" i="8"/>
  <c r="K1137" i="8"/>
  <c r="K6270" i="8"/>
  <c r="K2069" i="8"/>
  <c r="K774" i="8"/>
  <c r="K1781" i="8"/>
  <c r="K3931" i="8"/>
  <c r="K1782" i="8"/>
  <c r="K5054" i="8"/>
  <c r="K5375" i="8"/>
  <c r="K2930" i="8"/>
  <c r="K5313" i="8"/>
  <c r="K5634" i="8"/>
  <c r="K1033" i="8"/>
  <c r="K616" i="8"/>
  <c r="K4947" i="8"/>
  <c r="K5793" i="8"/>
  <c r="K3024" i="8"/>
  <c r="K6011" i="8"/>
  <c r="K5123" i="8"/>
  <c r="K2276" i="8"/>
  <c r="K5071" i="8"/>
  <c r="K4792" i="8"/>
  <c r="K393" i="8"/>
  <c r="K952" i="8"/>
  <c r="K4661" i="8"/>
  <c r="K4439" i="8"/>
  <c r="K5431" i="8"/>
  <c r="K4055" i="8"/>
  <c r="K468" i="8"/>
  <c r="K5799" i="8"/>
  <c r="K3588" i="8"/>
  <c r="K2120" i="8"/>
  <c r="K4218" i="8"/>
  <c r="K1452" i="8"/>
  <c r="K5020" i="8"/>
  <c r="K769" i="8"/>
  <c r="K5298" i="8"/>
  <c r="K1707" i="8"/>
  <c r="K4080" i="8"/>
  <c r="K3350" i="8"/>
  <c r="K5593" i="8"/>
  <c r="K1700" i="8"/>
  <c r="K6625" i="8"/>
  <c r="K1070" i="8"/>
  <c r="K4460" i="8"/>
  <c r="K3243" i="8"/>
  <c r="K79" i="8"/>
  <c r="K5736" i="8"/>
  <c r="K3945" i="8"/>
  <c r="K1595" i="8"/>
  <c r="K5001" i="8"/>
  <c r="K6517" i="8"/>
  <c r="K1023" i="8"/>
  <c r="K5762" i="8"/>
  <c r="K3920" i="8"/>
  <c r="K2590" i="8"/>
  <c r="K1941" i="8"/>
  <c r="K3589" i="8"/>
  <c r="K5594" i="8"/>
  <c r="K6165" i="8"/>
  <c r="K4074" i="8"/>
  <c r="K4464" i="8"/>
  <c r="K3847" i="8"/>
  <c r="K191" i="8"/>
  <c r="K3391" i="8"/>
  <c r="K5055" i="8"/>
  <c r="K5496" i="8"/>
  <c r="K1653" i="8"/>
  <c r="K1895" i="8"/>
  <c r="K979" i="8"/>
  <c r="K2138" i="8"/>
  <c r="K2852" i="8"/>
  <c r="K3190" i="8"/>
  <c r="K6358" i="8"/>
  <c r="K2029" i="8"/>
  <c r="K926" i="8"/>
  <c r="K5706" i="8"/>
  <c r="K889" i="8"/>
  <c r="K6291" i="8"/>
  <c r="K1749" i="8"/>
  <c r="K663" i="8"/>
  <c r="K3211" i="8"/>
  <c r="K3826" i="8"/>
  <c r="K3423" i="8"/>
  <c r="K6403" i="8"/>
  <c r="K6223" i="8"/>
  <c r="K1138" i="8"/>
  <c r="K5002" i="8"/>
  <c r="K3454" i="8"/>
  <c r="K5376" i="8"/>
  <c r="K2721" i="8"/>
  <c r="K5955" i="8"/>
  <c r="K1953" i="8"/>
  <c r="K2591" i="8"/>
  <c r="K2633" i="8"/>
  <c r="K6062" i="8"/>
  <c r="K6606" i="8"/>
  <c r="K4700" i="8"/>
  <c r="K826" i="8"/>
  <c r="K5737" i="8"/>
  <c r="K4959" i="8"/>
  <c r="K6024" i="8"/>
  <c r="K3015" i="8"/>
  <c r="K6480" i="8"/>
  <c r="K2958" i="8"/>
  <c r="K4721" i="8"/>
  <c r="K5842" i="8"/>
  <c r="K599" i="8"/>
  <c r="K1688" i="8"/>
  <c r="K3351" i="8"/>
  <c r="K1798" i="8"/>
  <c r="K1160" i="8"/>
  <c r="K5252" i="8"/>
  <c r="K3678" i="8"/>
  <c r="K5970" i="8"/>
  <c r="K6394" i="8"/>
  <c r="K2996" i="8"/>
  <c r="K3298" i="8"/>
  <c r="K3958" i="8"/>
  <c r="K1105" i="8"/>
  <c r="K6104" i="8"/>
  <c r="K80" i="8"/>
  <c r="K17" i="8"/>
  <c r="K730" i="8"/>
  <c r="K3255" i="8"/>
  <c r="K1911" i="8"/>
  <c r="K1438" i="8"/>
  <c r="K4097" i="8"/>
  <c r="K4318" i="8"/>
  <c r="K1139" i="8"/>
  <c r="K556" i="8"/>
  <c r="K6382" i="8"/>
  <c r="K4546" i="8"/>
  <c r="K5831" i="8"/>
  <c r="K5698" i="8"/>
  <c r="K1208" i="8"/>
  <c r="K4678" i="8"/>
  <c r="K5394" i="8"/>
  <c r="K6502" i="8"/>
  <c r="K3660" i="8"/>
  <c r="K5453" i="8"/>
  <c r="K1058" i="8"/>
  <c r="K489" i="8"/>
  <c r="K2326" i="8"/>
  <c r="K5956" i="8"/>
  <c r="K3352" i="8"/>
  <c r="K2084" i="8"/>
  <c r="K1553" i="8"/>
  <c r="K4757" i="8"/>
  <c r="K3695" i="8"/>
  <c r="K1053" i="8"/>
  <c r="K2779" i="8"/>
  <c r="K3285" i="8"/>
  <c r="K5779" i="8"/>
  <c r="K4860" i="8"/>
  <c r="K5323" i="8"/>
  <c r="K2079" i="8"/>
  <c r="K216" i="8"/>
  <c r="K5377" i="8"/>
  <c r="K5588" i="8"/>
  <c r="K1934" i="8"/>
  <c r="K2866" i="8"/>
  <c r="K4972" i="8"/>
  <c r="K2584" i="8"/>
  <c r="K3710" i="8"/>
  <c r="K723" i="8"/>
  <c r="K3995" i="8"/>
  <c r="K5528" i="8"/>
  <c r="K2605" i="8"/>
  <c r="K1048" i="8"/>
  <c r="K6586" i="8"/>
  <c r="K911" i="8"/>
  <c r="K3087" i="8"/>
  <c r="K2514" i="8"/>
  <c r="K2339" i="8"/>
  <c r="K6166" i="8"/>
  <c r="K5485" i="8"/>
  <c r="K890" i="8"/>
  <c r="K5253" i="8"/>
  <c r="K4255" i="8"/>
  <c r="K2493" i="8"/>
  <c r="K1873" i="8"/>
  <c r="K2554" i="8"/>
  <c r="K6007" i="8"/>
  <c r="K4758" i="8"/>
  <c r="K595" i="8"/>
  <c r="K6076" i="8"/>
  <c r="K2548" i="8"/>
  <c r="K6142" i="8"/>
  <c r="K2765" i="8"/>
  <c r="K5896" i="8"/>
  <c r="K3691" i="8"/>
  <c r="K2543" i="8"/>
  <c r="K3555" i="8"/>
  <c r="K4948" i="8"/>
  <c r="K1005" i="8"/>
  <c r="K6015" i="8"/>
  <c r="K596" i="8"/>
  <c r="K1457" i="8"/>
  <c r="K6284" i="8"/>
  <c r="K2708" i="8"/>
  <c r="K3632" i="8"/>
  <c r="K1580" i="8"/>
  <c r="K403" i="8"/>
  <c r="K4156" i="8"/>
  <c r="K1118" i="8"/>
  <c r="K1083" i="8"/>
  <c r="K3661" i="8"/>
  <c r="K199" i="8"/>
  <c r="K6429" i="8"/>
  <c r="K4086" i="8"/>
  <c r="K2213" i="8"/>
  <c r="K3752" i="8"/>
  <c r="K4491" i="8"/>
  <c r="K3959" i="8"/>
  <c r="K451" i="8"/>
  <c r="K5460" i="8"/>
  <c r="K5553" i="8"/>
  <c r="K3440" i="8"/>
  <c r="K2136" i="8"/>
  <c r="K5682" i="8"/>
  <c r="K2867" i="8"/>
  <c r="K1248" i="8"/>
  <c r="K2703" i="8"/>
  <c r="K6169" i="8"/>
  <c r="K3500" i="8"/>
  <c r="K5794" i="8"/>
  <c r="K505" i="8"/>
  <c r="K4623" i="8"/>
  <c r="K2053" i="8"/>
  <c r="K5928" i="8"/>
  <c r="K1054" i="8"/>
  <c r="K6315" i="8"/>
  <c r="K4680" i="8"/>
  <c r="K424" i="8"/>
  <c r="K3025" i="8"/>
  <c r="K2875" i="8"/>
  <c r="K2985" i="8"/>
  <c r="K3850" i="8"/>
  <c r="K1799" i="8"/>
  <c r="K4502" i="8"/>
  <c r="K6071" i="8"/>
  <c r="K1311" i="8"/>
  <c r="K716" i="8"/>
  <c r="K81" i="8"/>
  <c r="K5493" i="8"/>
  <c r="K1403" i="8"/>
  <c r="K6159" i="8"/>
  <c r="K1024" i="8"/>
  <c r="K153" i="8"/>
  <c r="K4579" i="8"/>
  <c r="K806" i="8"/>
  <c r="K5081" i="8"/>
  <c r="K1312" i="8"/>
  <c r="K2942" i="8"/>
  <c r="K1071" i="8"/>
  <c r="K4283" i="8"/>
  <c r="K5003" i="8"/>
  <c r="K3946" i="8"/>
  <c r="K4888" i="8"/>
  <c r="K200" i="8"/>
  <c r="K1764" i="8"/>
  <c r="K4045" i="8"/>
  <c r="K891" i="8"/>
  <c r="K1783" i="8"/>
  <c r="K5299" i="8"/>
  <c r="K3830" i="8"/>
  <c r="K5124" i="8"/>
  <c r="K2528" i="8"/>
  <c r="K2498" i="8"/>
  <c r="K472" i="8"/>
  <c r="K6481" i="8"/>
  <c r="K5929" i="8"/>
  <c r="K3728" i="8"/>
  <c r="K720" i="8"/>
  <c r="K3147" i="8"/>
  <c r="K773" i="8"/>
  <c r="K2006" i="8"/>
  <c r="K4075" i="8"/>
  <c r="K3894" i="8"/>
  <c r="K5300" i="8"/>
  <c r="K3016" i="8"/>
  <c r="K3460" i="8"/>
  <c r="K4780" i="8"/>
  <c r="K3501" i="8"/>
  <c r="K2327" i="8"/>
  <c r="K523" i="8"/>
  <c r="K833" i="8"/>
  <c r="K5816" i="8"/>
  <c r="K4383" i="8"/>
  <c r="K3540" i="8"/>
  <c r="K2896" i="8"/>
  <c r="K2277" i="8"/>
  <c r="K4065" i="8"/>
  <c r="K5946" i="8"/>
  <c r="K1063" i="8"/>
  <c r="K3982" i="8"/>
  <c r="K5254" i="8"/>
  <c r="K2599" i="8"/>
  <c r="K648" i="8"/>
  <c r="K2828" i="8"/>
  <c r="K4403" i="8"/>
  <c r="K2829" i="8"/>
  <c r="K1064" i="8"/>
  <c r="K1313" i="8"/>
  <c r="K4611" i="8"/>
  <c r="K5137" i="8"/>
  <c r="K2876" i="8"/>
  <c r="K6012" i="8"/>
  <c r="K82" i="8"/>
  <c r="K1358" i="8"/>
  <c r="K5255" i="8"/>
  <c r="K5595" i="8"/>
  <c r="K3461" i="8"/>
  <c r="K1851" i="8"/>
  <c r="K385" i="8"/>
  <c r="K4157" i="8"/>
  <c r="K2899" i="8"/>
  <c r="K2278" i="8"/>
  <c r="K1423" i="8"/>
  <c r="K1863" i="8"/>
  <c r="K5607" i="8"/>
  <c r="K5125" i="8"/>
  <c r="K2073" i="8"/>
  <c r="K2780" i="8"/>
  <c r="K6094" i="8"/>
  <c r="K2954" i="8"/>
  <c r="K5529" i="8"/>
  <c r="K6408" i="8"/>
  <c r="K3885" i="8"/>
  <c r="K5401" i="8"/>
  <c r="K2474" i="8"/>
  <c r="K416" i="8"/>
  <c r="K1094" i="8"/>
  <c r="K869" i="8"/>
  <c r="K1365" i="8"/>
  <c r="K2482" i="8"/>
  <c r="K2214" i="8"/>
  <c r="K448" i="8"/>
  <c r="K6171" i="8"/>
  <c r="K2467" i="8"/>
  <c r="K4610" i="8"/>
  <c r="K5342" i="8"/>
  <c r="K6179" i="8"/>
  <c r="K1213" i="8"/>
  <c r="K1264" i="8"/>
  <c r="K5157" i="8"/>
  <c r="K6063" i="8"/>
  <c r="K386" i="8"/>
  <c r="K3125" i="8"/>
  <c r="K469" i="8"/>
  <c r="K1120" i="8"/>
  <c r="K5738" i="8"/>
  <c r="K1896" i="8"/>
  <c r="K4595" i="8"/>
  <c r="K1179" i="8"/>
  <c r="K611" i="8"/>
  <c r="K2808" i="8"/>
  <c r="K299" i="8"/>
  <c r="K5256" i="8"/>
  <c r="K4898" i="8"/>
  <c r="K5469" i="8"/>
  <c r="K345" i="8"/>
  <c r="K4905" i="8"/>
  <c r="K626" i="8"/>
  <c r="K989" i="8"/>
  <c r="K201" i="8"/>
  <c r="K18" i="8"/>
  <c r="K726" i="8"/>
  <c r="K6607" i="8"/>
  <c r="K250" i="8"/>
  <c r="K4789" i="8"/>
  <c r="K990" i="8"/>
  <c r="K3938" i="8"/>
  <c r="K1547" i="8"/>
  <c r="K5471" i="8"/>
  <c r="K5860" i="8"/>
  <c r="K3033" i="8"/>
  <c r="K5257" i="8"/>
  <c r="K1912" i="8"/>
  <c r="K3966" i="8"/>
  <c r="K4131" i="8"/>
  <c r="K1314" i="8"/>
  <c r="K786" i="8"/>
  <c r="K4010" i="8"/>
  <c r="K2877" i="8"/>
  <c r="K927" i="8"/>
  <c r="K3780" i="8"/>
  <c r="K5004" i="8"/>
  <c r="K346" i="8"/>
  <c r="K4845" i="8"/>
  <c r="K1638" i="8"/>
  <c r="K4138" i="8"/>
  <c r="K494" i="8"/>
  <c r="K1643" i="8"/>
  <c r="K5502" i="8"/>
  <c r="K6503" i="8"/>
  <c r="K5664" i="8"/>
  <c r="K1935" i="8"/>
  <c r="K4350" i="8"/>
  <c r="K5082" i="8"/>
  <c r="K3153" i="8"/>
  <c r="K3843" i="8"/>
  <c r="K1992" i="8"/>
  <c r="K1284" i="8"/>
  <c r="K1297" i="8"/>
  <c r="K1936" i="8"/>
  <c r="K5258" i="8"/>
  <c r="K1913" i="8"/>
  <c r="K2428" i="8"/>
  <c r="K1771" i="8"/>
  <c r="K5138" i="8"/>
  <c r="K3486" i="8"/>
  <c r="K4158" i="8"/>
  <c r="K4250" i="8"/>
  <c r="K6316" i="8"/>
  <c r="K3967" i="8"/>
  <c r="K4302" i="8"/>
  <c r="K2030" i="8"/>
  <c r="K5099" i="8"/>
  <c r="K6613" i="8"/>
  <c r="K866" i="8"/>
  <c r="K2494" i="8"/>
  <c r="K5566" i="8"/>
  <c r="K3590" i="8"/>
  <c r="K1199" i="8"/>
  <c r="K4857" i="8"/>
  <c r="K5843" i="8"/>
  <c r="K3378" i="8"/>
  <c r="K3879" i="8"/>
  <c r="K83" i="8"/>
  <c r="K1627" i="8"/>
  <c r="K5259" i="8"/>
  <c r="K1424" i="8"/>
  <c r="K1635" i="8"/>
  <c r="K394" i="8"/>
  <c r="K1705" i="8"/>
  <c r="K1446" i="8"/>
  <c r="K5219" i="8"/>
  <c r="K5651" i="8"/>
  <c r="K2754" i="8"/>
  <c r="K2744" i="8"/>
  <c r="K1784" i="8"/>
  <c r="K2878" i="8"/>
  <c r="K5056" i="8"/>
  <c r="K2279" i="8"/>
  <c r="K5021" i="8"/>
  <c r="K3867" i="8"/>
  <c r="K3396" i="8"/>
  <c r="K980" i="8"/>
  <c r="K4118" i="8"/>
  <c r="K2041" i="8"/>
  <c r="K6088" i="8"/>
  <c r="K2731" i="8"/>
  <c r="K8" i="8"/>
  <c r="K1944" i="8"/>
  <c r="K4440" i="8"/>
  <c r="K4889" i="8"/>
  <c r="K2639" i="8"/>
  <c r="K143" i="8"/>
  <c r="K6143" i="8"/>
  <c r="K5472" i="8"/>
  <c r="K933" i="8"/>
  <c r="K4793" i="8"/>
  <c r="K1852" i="8"/>
  <c r="K4936" i="8"/>
  <c r="K4798" i="8"/>
  <c r="K5795" i="8"/>
  <c r="K5703" i="8"/>
  <c r="K3421" i="8"/>
  <c r="K4172" i="8"/>
  <c r="K3730" i="8"/>
  <c r="K4515" i="8"/>
  <c r="K5491" i="8"/>
  <c r="K685" i="8"/>
  <c r="K2781" i="8"/>
  <c r="K5974" i="8"/>
  <c r="K2813" i="8"/>
  <c r="K5260" i="8"/>
  <c r="K2176" i="8"/>
  <c r="K4505" i="8"/>
  <c r="K2997" i="8"/>
  <c r="K3591" i="8"/>
  <c r="K4376" i="8"/>
  <c r="K794" i="8"/>
  <c r="K162" i="8"/>
  <c r="K953" i="8"/>
  <c r="K35" i="8"/>
  <c r="K819" i="8"/>
  <c r="K6443" i="8"/>
  <c r="K3371" i="8"/>
  <c r="K2223" i="8"/>
  <c r="K1679" i="8"/>
  <c r="K3968" i="8"/>
  <c r="K2070" i="8"/>
  <c r="K387" i="8"/>
  <c r="K4641" i="8"/>
  <c r="K1984" i="8"/>
  <c r="K1864" i="8"/>
  <c r="K4319" i="8"/>
  <c r="K1389" i="8"/>
  <c r="K4679" i="8"/>
  <c r="K147" i="8"/>
  <c r="K3618" i="8"/>
  <c r="K566" i="8"/>
  <c r="K1455" i="8"/>
  <c r="K5441" i="8"/>
  <c r="K4516" i="8"/>
  <c r="K3921" i="8"/>
  <c r="K4088" i="8"/>
  <c r="K5586" i="8"/>
  <c r="K5083" i="8"/>
  <c r="K1315" i="8"/>
  <c r="K1166" i="8"/>
  <c r="K1193" i="8"/>
  <c r="K5696" i="8"/>
  <c r="K2007" i="8"/>
  <c r="K557" i="8"/>
  <c r="K5560" i="8"/>
  <c r="K3418" i="8"/>
  <c r="K1974" i="8"/>
  <c r="K5415" i="8"/>
  <c r="K6144" i="8"/>
  <c r="K1785" i="8"/>
  <c r="K136" i="8"/>
  <c r="K3056" i="8"/>
  <c r="K1515" i="8"/>
  <c r="K3012" i="8"/>
  <c r="K3620" i="8"/>
  <c r="K738" i="8"/>
  <c r="K4011" i="8"/>
  <c r="K266" i="8"/>
  <c r="K84" i="8"/>
  <c r="K209" i="8"/>
  <c r="K6409" i="8"/>
  <c r="K855" i="8"/>
  <c r="K3295" i="8"/>
  <c r="K2234" i="8"/>
  <c r="K36" i="8"/>
  <c r="K5261" i="8"/>
  <c r="K2565" i="8"/>
  <c r="K3534" i="8"/>
  <c r="K4867" i="8"/>
  <c r="K612" i="8"/>
  <c r="K4735" i="8"/>
  <c r="K6554" i="8"/>
  <c r="K4152" i="8"/>
  <c r="K5005" i="8"/>
  <c r="K2166" i="8"/>
  <c r="K1708" i="8"/>
  <c r="K3330" i="8"/>
  <c r="K388" i="8"/>
  <c r="K550" i="8"/>
  <c r="K2932" i="8"/>
  <c r="K154" i="8"/>
  <c r="K1925" i="8"/>
  <c r="K6384" i="8"/>
  <c r="K2379" i="8"/>
  <c r="K4020" i="8"/>
  <c r="K3910" i="8"/>
  <c r="K6135" i="8"/>
  <c r="K5945" i="8"/>
  <c r="K5187" i="8"/>
  <c r="K3336" i="8"/>
  <c r="K1755" i="8"/>
  <c r="K2504" i="8"/>
  <c r="K4716" i="8"/>
  <c r="K892" i="8"/>
  <c r="K5301" i="8"/>
  <c r="K1363" i="8"/>
  <c r="K4207" i="8"/>
  <c r="K341" i="8"/>
  <c r="K2031" i="8"/>
  <c r="K4749" i="8"/>
  <c r="K4984" i="8"/>
  <c r="K3922" i="8"/>
  <c r="K1282" i="8"/>
  <c r="K3983" i="8"/>
  <c r="K1639" i="8"/>
  <c r="K2755" i="8"/>
  <c r="K3156" i="8"/>
  <c r="K5262" i="8"/>
  <c r="K2697" i="8"/>
  <c r="K6004" i="8"/>
  <c r="K4268" i="8"/>
  <c r="K2224" i="8"/>
  <c r="K1398" i="8"/>
  <c r="K4386" i="8"/>
  <c r="K3801" i="8"/>
  <c r="K310" i="8"/>
  <c r="K5220" i="8"/>
  <c r="K4377" i="8"/>
  <c r="K2261" i="8"/>
  <c r="K3030" i="8"/>
  <c r="K5578" i="8"/>
  <c r="K3388" i="8"/>
  <c r="K4373" i="8"/>
  <c r="K3683" i="8"/>
  <c r="K2225" i="8"/>
  <c r="K3610" i="8"/>
  <c r="K4868" i="8"/>
  <c r="K411" i="8"/>
  <c r="K6533" i="8"/>
  <c r="K3079" i="8"/>
  <c r="K2247" i="8"/>
  <c r="K6541" i="8"/>
  <c r="K5369" i="8"/>
  <c r="K1357" i="8"/>
  <c r="K425" i="8"/>
  <c r="K2926" i="8"/>
  <c r="K5188" i="8"/>
  <c r="K6018" i="8"/>
  <c r="K2722" i="8"/>
  <c r="K2521" i="8"/>
  <c r="K116" i="8"/>
  <c r="K2986" i="8"/>
  <c r="K3662" i="8"/>
  <c r="K258" i="8"/>
  <c r="K1914" i="8"/>
  <c r="K2008" i="8"/>
  <c r="K1502" i="8"/>
  <c r="K862" i="8"/>
  <c r="K3117" i="8"/>
  <c r="K5221" i="8"/>
  <c r="K2592" i="8"/>
  <c r="K3126" i="8"/>
  <c r="K127" i="8"/>
  <c r="K405" i="8"/>
  <c r="K357" i="8"/>
  <c r="K2157" i="8"/>
  <c r="K174" i="8"/>
  <c r="K3746" i="8"/>
  <c r="K2555" i="8"/>
  <c r="K1931" i="8"/>
  <c r="K213" i="8"/>
  <c r="K1406" i="8"/>
  <c r="K4224" i="8"/>
  <c r="K3426" i="8"/>
  <c r="K3034" i="8"/>
  <c r="K3386" i="8"/>
  <c r="K4094" i="8"/>
  <c r="K1167" i="8"/>
  <c r="K1338" i="8"/>
  <c r="K37" i="8"/>
  <c r="K609" i="8"/>
  <c r="K1731" i="8"/>
  <c r="K85" i="8"/>
  <c r="K6099" i="8"/>
  <c r="K5057" i="8"/>
  <c r="K6626" i="8"/>
  <c r="K2676" i="8"/>
  <c r="K5404" i="8"/>
  <c r="K5120" i="8"/>
  <c r="K5442" i="8"/>
  <c r="K3017" i="8"/>
  <c r="K5920" i="8"/>
  <c r="K6549" i="8"/>
  <c r="K2998" i="8"/>
  <c r="K4480" i="8"/>
  <c r="K6521" i="8"/>
  <c r="K2830" i="8"/>
  <c r="K2532" i="8"/>
  <c r="K1955" i="8"/>
  <c r="K3109" i="8"/>
  <c r="K5562" i="8"/>
  <c r="K6462" i="8"/>
  <c r="K1359" i="8"/>
  <c r="K4027" i="8"/>
  <c r="K155" i="8"/>
  <c r="K4522" i="8"/>
  <c r="K2462" i="8"/>
  <c r="K902" i="8"/>
  <c r="K1001" i="8"/>
  <c r="K604" i="8"/>
  <c r="K906" i="8"/>
  <c r="K4973" i="8"/>
  <c r="K3639" i="8"/>
  <c r="K2918" i="8"/>
  <c r="K4553" i="8"/>
  <c r="K528" i="8"/>
  <c r="K3640" i="8"/>
  <c r="K1768" i="8"/>
  <c r="K893" i="8"/>
  <c r="K5988" i="8"/>
  <c r="K128" i="8"/>
  <c r="K6395" i="8"/>
  <c r="K1886" i="8"/>
  <c r="K2624" i="8"/>
  <c r="K5739" i="8"/>
  <c r="K6550" i="8"/>
  <c r="K4916" i="8"/>
  <c r="K19" i="8"/>
  <c r="K5571" i="8"/>
  <c r="K1278" i="8"/>
  <c r="K6145" i="8"/>
  <c r="K5639" i="8"/>
  <c r="K3075" i="8"/>
  <c r="K3851" i="8"/>
  <c r="K545" i="8"/>
  <c r="K2116" i="8"/>
  <c r="K1379" i="8"/>
  <c r="K2328" i="8"/>
  <c r="K5324" i="8"/>
  <c r="K1108" i="8"/>
  <c r="K4612" i="8"/>
  <c r="K1554" i="8"/>
  <c r="K1611" i="8"/>
  <c r="K112" i="8"/>
  <c r="K3185" i="8"/>
  <c r="K2627" i="8"/>
  <c r="K3157" i="8"/>
  <c r="K4517" i="8"/>
  <c r="K4280" i="8"/>
  <c r="K2184" i="8"/>
  <c r="K38" i="8"/>
  <c r="K3235" i="8"/>
  <c r="K1832" i="8"/>
  <c r="K3369" i="8"/>
  <c r="K4087" i="8"/>
  <c r="K4894" i="8"/>
  <c r="K5338" i="8"/>
  <c r="K5302" i="8"/>
  <c r="K289" i="8"/>
  <c r="K5371" i="8"/>
  <c r="K3057" i="8"/>
  <c r="K4655" i="8"/>
  <c r="K3655" i="8"/>
  <c r="K2566" i="8"/>
  <c r="K981" i="8"/>
  <c r="K184" i="8"/>
  <c r="K5100" i="8"/>
  <c r="K6367" i="8"/>
  <c r="K5751" i="8"/>
  <c r="K4159" i="8"/>
  <c r="K6042" i="8"/>
  <c r="K6271" i="8"/>
  <c r="K6558" i="8"/>
  <c r="K6016" i="8"/>
  <c r="K1516" i="8"/>
  <c r="K907" i="8"/>
  <c r="K4858" i="8"/>
  <c r="K6338" i="8"/>
  <c r="K1168" i="8"/>
  <c r="K5689" i="8"/>
  <c r="K3392" i="8"/>
  <c r="K5405" i="8"/>
  <c r="K6430" i="8"/>
  <c r="K886" i="8"/>
  <c r="K1596" i="8"/>
  <c r="K5222" i="8"/>
  <c r="K6020" i="8"/>
  <c r="K5994" i="8"/>
  <c r="K5113" i="8"/>
  <c r="K2684" i="8"/>
  <c r="K2226" i="8"/>
  <c r="K1009" i="8"/>
  <c r="K2280" i="8"/>
  <c r="K6317" i="8"/>
  <c r="K2074" i="8"/>
  <c r="K5126" i="8"/>
  <c r="K3191" i="8"/>
  <c r="K2987" i="8"/>
  <c r="K5189" i="8"/>
  <c r="K3592" i="8"/>
  <c r="K1316" i="8"/>
  <c r="K2712" i="8"/>
  <c r="K1517" i="8"/>
  <c r="K6499" i="8"/>
  <c r="K4552" i="8"/>
  <c r="K3765" i="8"/>
  <c r="K2373" i="8"/>
  <c r="K3646" i="8"/>
  <c r="K704" i="8"/>
  <c r="K1498" i="8"/>
  <c r="K1501" i="8"/>
  <c r="K5998" i="8"/>
  <c r="K4541" i="8"/>
  <c r="K558" i="8"/>
  <c r="K3040" i="8"/>
  <c r="K1590" i="8"/>
  <c r="K4407" i="8"/>
  <c r="K5139" i="8"/>
  <c r="K1647" i="8"/>
  <c r="K2574" i="8"/>
  <c r="K3855" i="8"/>
  <c r="K3397" i="8"/>
  <c r="K3633" i="8"/>
  <c r="K2750" i="8"/>
  <c r="K231" i="8"/>
  <c r="K4770" i="8"/>
  <c r="K6431" i="8"/>
  <c r="K2825" i="8"/>
  <c r="K6482" i="8"/>
  <c r="K4363" i="8"/>
  <c r="K5551" i="8"/>
  <c r="K2187" i="8"/>
  <c r="K39" i="8"/>
  <c r="K2488" i="8"/>
  <c r="K3781" i="8"/>
  <c r="K6524" i="8"/>
  <c r="K3687" i="8"/>
  <c r="K2398" i="8"/>
  <c r="K4225" i="8"/>
  <c r="K5910" i="8"/>
  <c r="K6025" i="8"/>
  <c r="K1505" i="8"/>
  <c r="K464" i="8"/>
  <c r="K86" i="8"/>
  <c r="K275" i="8"/>
  <c r="K613" i="8"/>
  <c r="K5770" i="8"/>
  <c r="K4846" i="8"/>
  <c r="K2354" i="8"/>
  <c r="K1897" i="8"/>
  <c r="K2948" i="8"/>
  <c r="K251" i="8"/>
  <c r="K2698" i="8"/>
  <c r="K4596" i="8"/>
  <c r="K3127" i="8"/>
  <c r="K3228" i="8"/>
  <c r="K2678" i="8"/>
  <c r="K1234" i="8"/>
  <c r="K2270" i="8"/>
  <c r="K4281" i="8"/>
  <c r="K5165" i="8"/>
  <c r="K239" i="8"/>
  <c r="K1548" i="8"/>
  <c r="K5166" i="8"/>
  <c r="K2943" i="8"/>
  <c r="K129" i="8"/>
  <c r="K582" i="8"/>
  <c r="K863" i="8"/>
  <c r="K3947" i="8"/>
  <c r="K4543" i="8"/>
  <c r="K5303" i="8"/>
  <c r="K4037" i="8"/>
  <c r="K2613" i="8"/>
  <c r="K5362" i="8"/>
  <c r="K3621" i="8"/>
  <c r="K1372" i="8"/>
  <c r="K5743" i="8"/>
  <c r="K5263" i="8"/>
  <c r="K5692" i="8"/>
  <c r="K1940" i="8"/>
  <c r="K2386" i="8"/>
  <c r="K3810" i="8"/>
  <c r="K5823" i="8"/>
  <c r="K276" i="8"/>
  <c r="K1937" i="8"/>
  <c r="K148" i="8"/>
  <c r="K5167" i="8"/>
  <c r="K5824" i="8"/>
  <c r="K5345" i="8"/>
  <c r="K4662" i="8"/>
  <c r="K1010" i="8"/>
  <c r="K4132" i="8"/>
  <c r="K1270" i="8"/>
  <c r="K675" i="8"/>
  <c r="K6596" i="8"/>
  <c r="K3166" i="8"/>
  <c r="K2322" i="8"/>
  <c r="K476" i="8"/>
  <c r="K5748" i="8"/>
  <c r="K2366" i="8"/>
  <c r="K6136" i="8"/>
  <c r="K691" i="8"/>
  <c r="K1518" i="8"/>
  <c r="K2227" i="8"/>
  <c r="K5473" i="8"/>
  <c r="K2158" i="8"/>
  <c r="K1411" i="8"/>
  <c r="K6518" i="8"/>
  <c r="K1853" i="8"/>
  <c r="K5917" i="8"/>
  <c r="K3047" i="8"/>
  <c r="K6326" i="8"/>
  <c r="K2709" i="8"/>
  <c r="K3456" i="8"/>
  <c r="K6339" i="8"/>
  <c r="K2693" i="8"/>
  <c r="K3472" i="8"/>
  <c r="K2432" i="8"/>
  <c r="K2463" i="8"/>
  <c r="K2567" i="8"/>
  <c r="K4150" i="8"/>
  <c r="K942" i="8"/>
  <c r="K3771" i="8"/>
  <c r="K4558" i="8"/>
  <c r="K240" i="8"/>
  <c r="K2345" i="8"/>
  <c r="K559" i="8"/>
  <c r="K4539" i="8"/>
  <c r="K4438" i="8"/>
  <c r="K4518" i="8"/>
  <c r="K5971" i="8"/>
  <c r="K5922" i="8"/>
  <c r="K4448" i="8"/>
  <c r="K1129" i="8"/>
  <c r="K4808" i="8"/>
  <c r="K2202" i="8"/>
  <c r="K2944" i="8"/>
  <c r="K378" i="8"/>
  <c r="K3996" i="8"/>
  <c r="K395" i="8"/>
  <c r="K4925" i="8"/>
  <c r="K5378" i="8"/>
  <c r="K4451" i="8"/>
  <c r="K2145" i="8"/>
  <c r="K5755" i="8"/>
  <c r="K3641" i="8"/>
  <c r="K3669" i="8"/>
  <c r="K4991" i="8"/>
  <c r="K1998" i="8"/>
  <c r="K2317" i="8"/>
  <c r="K3302" i="8"/>
  <c r="K2483" i="8"/>
  <c r="K2102" i="8"/>
  <c r="K1942" i="8"/>
  <c r="K619" i="8"/>
  <c r="K1072" i="8"/>
  <c r="K358" i="8"/>
  <c r="K6180" i="8"/>
  <c r="K1385" i="8"/>
  <c r="K1628" i="8"/>
  <c r="K5127" i="8"/>
  <c r="K2747" i="8"/>
  <c r="K5640" i="8"/>
  <c r="K4404" i="8"/>
  <c r="K6306" i="8"/>
  <c r="K1025" i="8"/>
  <c r="K2756" i="8"/>
  <c r="K5530" i="8"/>
  <c r="K3286" i="8"/>
  <c r="K6396" i="8"/>
  <c r="K4238" i="8"/>
  <c r="K899" i="8"/>
  <c r="K3969" i="8"/>
  <c r="K217" i="8"/>
  <c r="K1157" i="8"/>
  <c r="K1209" i="8"/>
  <c r="K1439" i="8"/>
  <c r="K4960" i="8"/>
  <c r="K3616" i="8"/>
  <c r="K1370" i="8"/>
  <c r="K4656" i="8"/>
  <c r="K636" i="8"/>
  <c r="K646" i="8"/>
  <c r="K1355" i="8"/>
  <c r="K6410" i="8"/>
  <c r="K4282" i="8"/>
  <c r="K3548" i="8"/>
  <c r="K2814" i="8"/>
  <c r="K1162" i="8"/>
  <c r="K1317" i="8"/>
  <c r="K9" i="8"/>
  <c r="K40" i="8"/>
  <c r="K317" i="8"/>
  <c r="K5379" i="8"/>
  <c r="K4351" i="8"/>
  <c r="K4663" i="8"/>
  <c r="K2685" i="8"/>
  <c r="K5672" i="8"/>
  <c r="K3317" i="8"/>
  <c r="K1169" i="8"/>
  <c r="K6566" i="8"/>
  <c r="K1581" i="8"/>
  <c r="K2252" i="8"/>
  <c r="K192" i="8"/>
  <c r="K3212" i="8"/>
  <c r="K4061" i="8"/>
  <c r="K1399" i="8"/>
  <c r="K2815" i="8"/>
  <c r="K2253" i="8"/>
  <c r="K2658" i="8"/>
  <c r="K5772" i="8"/>
  <c r="K2803" i="8"/>
  <c r="K3387" i="8"/>
  <c r="K3050" i="8"/>
  <c r="K3427" i="8"/>
  <c r="K5140" i="8"/>
  <c r="K937" i="8"/>
  <c r="K5825" i="8"/>
  <c r="K20" i="8"/>
  <c r="K3642" i="8"/>
  <c r="K6172" i="8"/>
  <c r="K5972" i="8"/>
  <c r="K4740" i="8"/>
  <c r="K168" i="8"/>
  <c r="K490" i="8"/>
  <c r="K369" i="8"/>
  <c r="K1511" i="8"/>
  <c r="K3449" i="8"/>
  <c r="K1999" i="8"/>
  <c r="K4258" i="8"/>
  <c r="K6340" i="8"/>
  <c r="K1265" i="8"/>
  <c r="K5289" i="8"/>
  <c r="K87" i="8"/>
  <c r="K3831" i="8"/>
  <c r="K156" i="8"/>
  <c r="K511" i="8"/>
  <c r="K11" i="8"/>
  <c r="K3220" i="8"/>
  <c r="K849" i="8"/>
  <c r="K5745" i="8"/>
  <c r="K1318" i="8"/>
  <c r="K5388" i="8"/>
  <c r="K473" i="8"/>
  <c r="K2861" i="8"/>
  <c r="K1298" i="8"/>
  <c r="K1084" i="8"/>
  <c r="K4869" i="8"/>
  <c r="K5058" i="8"/>
  <c r="K3236" i="8"/>
  <c r="K820" i="8"/>
  <c r="K347" i="8"/>
  <c r="K3856" i="8"/>
  <c r="K2" i="8"/>
  <c r="K3768" i="8"/>
  <c r="K41" i="8"/>
  <c r="K3201" i="8"/>
  <c r="K3071" i="8"/>
  <c r="K6355" i="8"/>
  <c r="K42" i="8"/>
  <c r="K1259" i="8"/>
  <c r="K6181" i="8"/>
  <c r="K4851" i="8"/>
  <c r="K954" i="8"/>
  <c r="K2009" i="8"/>
  <c r="K5563" i="8"/>
  <c r="K5279" i="8"/>
  <c r="K3593" i="8"/>
  <c r="K5531" i="8"/>
  <c r="K3960" i="8"/>
  <c r="K4058" i="8"/>
  <c r="K4781" i="8"/>
  <c r="K4070" i="8"/>
  <c r="K4824" i="8"/>
  <c r="K1965" i="8"/>
  <c r="K518" i="8"/>
  <c r="K6473" i="8"/>
  <c r="K2901" i="8"/>
  <c r="K157" i="8"/>
  <c r="K4026" i="8"/>
  <c r="K4114" i="8"/>
  <c r="K177" i="8"/>
  <c r="K4979" i="8"/>
  <c r="K4320" i="8"/>
  <c r="K2139" i="8"/>
  <c r="K1249" i="8"/>
  <c r="K6388" i="8"/>
  <c r="K5662" i="8"/>
  <c r="K3857" i="8"/>
  <c r="K302" i="8"/>
  <c r="K3414" i="8"/>
  <c r="K1664" i="8"/>
  <c r="K4613" i="8"/>
  <c r="K6218" i="8"/>
  <c r="K968" i="8"/>
  <c r="K426" i="8"/>
  <c r="K4290" i="8"/>
  <c r="K5406" i="8"/>
  <c r="K4559" i="8"/>
  <c r="K1566" i="8"/>
  <c r="K5775" i="8"/>
  <c r="K583" i="8"/>
  <c r="K5999" i="8"/>
  <c r="K2647" i="8"/>
  <c r="K4269" i="8"/>
  <c r="K697" i="8"/>
  <c r="K3128" i="8"/>
  <c r="K1465" i="8"/>
  <c r="K4251" i="8"/>
  <c r="K3824" i="8"/>
  <c r="K1396" i="8"/>
  <c r="K5897" i="8"/>
  <c r="K2360" i="8"/>
  <c r="K2385" i="8"/>
  <c r="K5343" i="8"/>
  <c r="K3516" i="8"/>
  <c r="K6397" i="8"/>
  <c r="K6380" i="8"/>
  <c r="K4750" i="8"/>
  <c r="K4568" i="8"/>
  <c r="K202" i="8"/>
  <c r="K5776" i="8"/>
  <c r="K2096" i="8"/>
  <c r="K3941" i="8"/>
  <c r="K1235" i="8"/>
  <c r="K224" i="8"/>
  <c r="K4042" i="8"/>
  <c r="K5532" i="8"/>
  <c r="K4521" i="8"/>
  <c r="K6026" i="8"/>
  <c r="K5923" i="8"/>
  <c r="K1762" i="8"/>
  <c r="K3517" i="8"/>
  <c r="K680" i="8"/>
  <c r="K6182" i="8"/>
  <c r="K259" i="8"/>
  <c r="K4253" i="8"/>
  <c r="K615" i="8"/>
  <c r="K6492" i="8"/>
  <c r="K1458" i="8"/>
  <c r="K6513" i="8"/>
  <c r="K1640" i="8"/>
  <c r="K5911" i="8"/>
  <c r="K4276" i="8"/>
  <c r="K6021" i="8"/>
  <c r="K4820" i="8"/>
  <c r="K5152" i="8"/>
  <c r="K5325" i="8"/>
  <c r="K4895" i="8"/>
  <c r="K4529" i="8"/>
  <c r="K1985" i="8"/>
  <c r="K746" i="8"/>
  <c r="K5309" i="8"/>
  <c r="K3858" i="8"/>
  <c r="K6250" i="8"/>
  <c r="K2468" i="8"/>
  <c r="K2782" i="8"/>
  <c r="K3198" i="8"/>
  <c r="K6341" i="8"/>
  <c r="K6307" i="8"/>
  <c r="K4736" i="8"/>
  <c r="K4405" i="8"/>
  <c r="K5314" i="8"/>
  <c r="K181" i="8"/>
  <c r="K1578" i="8"/>
  <c r="K859" i="8"/>
  <c r="K21" i="8"/>
  <c r="K1575" i="8"/>
  <c r="K5572" i="8"/>
  <c r="K971" i="8"/>
  <c r="K2168" i="8"/>
  <c r="K5623" i="8"/>
  <c r="K3173" i="8"/>
  <c r="K4712" i="8"/>
  <c r="K4688" i="8"/>
  <c r="K1648" i="8"/>
  <c r="K5399" i="8"/>
  <c r="K5273" i="8"/>
  <c r="K3844" i="8"/>
  <c r="K4818" i="8"/>
  <c r="K5430" i="8"/>
  <c r="K5486" i="8"/>
  <c r="K4083" i="8"/>
  <c r="K4825" i="8"/>
  <c r="K5533" i="8"/>
  <c r="K5641" i="8"/>
  <c r="K359" i="8"/>
  <c r="K267" i="8"/>
  <c r="K5223" i="8"/>
  <c r="K5767" i="8"/>
  <c r="K2167" i="8"/>
  <c r="K3813" i="8"/>
  <c r="K4538" i="8"/>
  <c r="K5141" i="8"/>
  <c r="K689" i="8"/>
  <c r="K5450" i="8"/>
  <c r="K4441" i="8"/>
  <c r="K2391" i="8"/>
  <c r="K3822" i="8"/>
  <c r="K6231" i="8"/>
  <c r="K1350" i="8"/>
  <c r="K703" i="8"/>
  <c r="K1170" i="8"/>
  <c r="K178" i="8"/>
  <c r="K4256" i="8"/>
  <c r="K681" i="8"/>
  <c r="K536" i="8"/>
  <c r="K305" i="8"/>
  <c r="K481" i="8"/>
  <c r="K5332" i="8"/>
  <c r="K4582" i="8"/>
  <c r="K3865" i="8"/>
  <c r="K787" i="8"/>
  <c r="K3223" i="8"/>
  <c r="K2170" i="8"/>
  <c r="K4443" i="8"/>
  <c r="K6160" i="8"/>
  <c r="K4239" i="8"/>
  <c r="K6562" i="8"/>
  <c r="K1319" i="8"/>
  <c r="K3244" i="8"/>
  <c r="K4583" i="8"/>
  <c r="K4355" i="8"/>
  <c r="K3754" i="8"/>
  <c r="K3611" i="8"/>
  <c r="K5480" i="8"/>
  <c r="K991" i="8"/>
  <c r="K4863" i="8"/>
  <c r="K4642" i="8"/>
  <c r="K5734" i="8"/>
  <c r="K2999" i="8"/>
  <c r="K5128" i="8"/>
  <c r="K456" i="8"/>
  <c r="K2228" i="8"/>
  <c r="K4506" i="8"/>
  <c r="K2739" i="8"/>
  <c r="K6238" i="8"/>
  <c r="K2490" i="8"/>
  <c r="K88" i="8"/>
  <c r="K280" i="8"/>
  <c r="K338" i="8"/>
  <c r="K1041" i="8"/>
  <c r="K1085" i="8"/>
  <c r="K1194" i="8"/>
  <c r="K1204" i="8"/>
  <c r="K1212" i="8"/>
  <c r="K1236" i="8"/>
  <c r="K1356" i="8"/>
  <c r="K1442" i="8"/>
  <c r="K1582" i="8"/>
  <c r="K1583" i="8"/>
  <c r="K1605" i="8"/>
  <c r="K1727" i="8"/>
  <c r="K1806" i="8"/>
  <c r="K1813" i="8"/>
  <c r="K1982" i="8"/>
  <c r="K2061" i="8"/>
  <c r="K2264" i="8"/>
  <c r="K2438" i="8"/>
  <c r="K2469" i="8"/>
  <c r="K2470" i="8"/>
  <c r="K2606" i="8"/>
  <c r="K2681" i="8"/>
  <c r="K2853" i="8"/>
  <c r="K3254" i="8"/>
  <c r="K3303" i="8"/>
  <c r="K3337" i="8"/>
  <c r="K3579" i="8"/>
  <c r="K3653" i="8"/>
  <c r="K3793" i="8"/>
  <c r="K4226" i="8"/>
  <c r="K4340" i="8"/>
  <c r="K4566" i="8"/>
  <c r="K4643" i="8"/>
  <c r="K4664" i="8"/>
  <c r="K4768" i="8"/>
  <c r="K5101" i="8"/>
  <c r="K5175" i="8"/>
  <c r="K5209" i="8"/>
  <c r="K5293" i="8"/>
  <c r="K5344" i="8"/>
  <c r="K5420" i="8"/>
  <c r="K5549" i="8"/>
  <c r="K5728" i="8"/>
  <c r="K5934" i="8"/>
  <c r="K6027" i="8"/>
  <c r="K2544" i="8"/>
  <c r="K938" i="8"/>
  <c r="K5912" i="8"/>
  <c r="K3326" i="8"/>
  <c r="K5224" i="8"/>
  <c r="K3827" i="8"/>
  <c r="K6083" i="8"/>
  <c r="K2161" i="8"/>
  <c r="K3372" i="8"/>
  <c r="K1833" i="8"/>
  <c r="K1857" i="8"/>
  <c r="K6364" i="8"/>
  <c r="K1519" i="8"/>
  <c r="K763" i="8"/>
  <c r="K3000" i="8"/>
  <c r="K5817" i="8"/>
  <c r="K5407" i="8"/>
  <c r="K1011" i="8"/>
  <c r="K203" i="8"/>
  <c r="K2809" i="8"/>
  <c r="K278" i="8"/>
  <c r="K4444" i="8"/>
  <c r="K6265" i="8"/>
  <c r="K332" i="8"/>
  <c r="K2634" i="8"/>
  <c r="K3199" i="8"/>
  <c r="K731" i="8"/>
  <c r="K5225" i="8"/>
  <c r="K1184" i="8"/>
  <c r="K3902" i="8"/>
  <c r="K4665" i="8"/>
  <c r="K4713" i="8"/>
  <c r="K4259" i="8"/>
  <c r="K3008" i="8"/>
  <c r="K4725" i="8"/>
  <c r="K3523" i="8"/>
  <c r="K2585" i="8"/>
  <c r="K2933" i="8"/>
  <c r="K4426" i="8"/>
  <c r="K732" i="8"/>
  <c r="K5350" i="8"/>
  <c r="K1793" i="8"/>
  <c r="K130" i="8"/>
  <c r="K5050" i="8"/>
  <c r="K4961" i="8"/>
  <c r="K4465" i="8"/>
  <c r="K6567" i="8"/>
  <c r="K5443" i="8"/>
  <c r="K1534" i="8"/>
  <c r="K5505" i="8"/>
  <c r="K5191" i="8"/>
  <c r="K4714" i="8"/>
  <c r="K2179" i="8"/>
  <c r="K5039" i="8"/>
  <c r="K1261" i="8"/>
  <c r="K2588" i="8"/>
  <c r="K4084" i="8"/>
  <c r="K3186" i="8"/>
  <c r="K3896" i="8"/>
  <c r="K3809" i="8"/>
  <c r="K4496" i="8"/>
  <c r="K2854" i="8"/>
  <c r="K3719" i="8"/>
  <c r="K6594" i="8"/>
  <c r="K2281" i="8"/>
  <c r="K5264" i="8"/>
  <c r="K5432" i="8"/>
  <c r="K4389" i="8"/>
  <c r="K2369" i="8"/>
  <c r="K3703" i="8"/>
  <c r="K900" i="8"/>
  <c r="K158" i="8"/>
  <c r="K3462" i="8"/>
  <c r="K268" i="8"/>
  <c r="K1037" i="8"/>
  <c r="K5596" i="8"/>
  <c r="K4193" i="8"/>
  <c r="K2614" i="8"/>
  <c r="K348" i="8"/>
  <c r="K5957" i="8"/>
  <c r="K2282" i="8"/>
  <c r="K1320" i="8"/>
  <c r="K6116" i="8"/>
  <c r="K4962" i="8"/>
  <c r="K2283" i="8"/>
  <c r="K2248" i="8"/>
  <c r="K1908" i="8"/>
  <c r="K3062" i="8"/>
  <c r="K3076" i="8"/>
  <c r="K1860" i="8"/>
  <c r="K4119" i="8"/>
  <c r="K6455" i="8"/>
  <c r="K943" i="8"/>
  <c r="K2603" i="8"/>
  <c r="K4263" i="8"/>
  <c r="K4260" i="8"/>
  <c r="K4563" i="8"/>
  <c r="K4144" i="8"/>
  <c r="K2625" i="8"/>
  <c r="K2748" i="8"/>
  <c r="K2361" i="8"/>
  <c r="K2628" i="8"/>
  <c r="K1642" i="8"/>
  <c r="K3338" i="8"/>
  <c r="K1321" i="8"/>
  <c r="K2615" i="8"/>
  <c r="K4059" i="8"/>
  <c r="K3221" i="8"/>
  <c r="K3684" i="8"/>
  <c r="K529" i="8"/>
  <c r="K6370" i="8"/>
  <c r="K6572" i="8"/>
  <c r="K1921" i="8"/>
  <c r="K3353" i="8"/>
  <c r="K3711" i="8"/>
  <c r="K1425" i="8"/>
  <c r="K3796" i="8"/>
  <c r="K1520" i="8"/>
  <c r="K4120" i="8"/>
  <c r="K3845" i="8"/>
  <c r="K3688" i="8"/>
  <c r="K1907" i="8"/>
  <c r="K2668" i="8"/>
  <c r="K1949" i="8"/>
  <c r="K5150" i="8"/>
  <c r="K758" i="8"/>
  <c r="K185" i="8"/>
  <c r="K4307" i="8"/>
  <c r="K1915" i="8"/>
  <c r="K3035" i="8"/>
  <c r="K992" i="8"/>
  <c r="K1191" i="8"/>
  <c r="K4742" i="8"/>
  <c r="K650" i="8"/>
  <c r="K3984" i="8"/>
  <c r="K43" i="8"/>
  <c r="K1043" i="8"/>
  <c r="K4050" i="8"/>
  <c r="K828" i="8"/>
  <c r="K1237" i="8"/>
  <c r="K6183" i="8"/>
  <c r="K182" i="8"/>
  <c r="K6213" i="8"/>
  <c r="K6325" i="8"/>
  <c r="K659" i="8"/>
  <c r="K3731" i="8"/>
  <c r="K3487" i="8"/>
  <c r="K4737" i="8"/>
  <c r="K6084" i="8"/>
  <c r="K6191" i="8"/>
  <c r="K6507" i="8"/>
  <c r="K311" i="8"/>
  <c r="K6174" i="8"/>
  <c r="K540" i="8"/>
  <c r="K6508" i="8"/>
  <c r="K1322" i="8"/>
  <c r="K1112" i="8"/>
  <c r="K6192" i="8"/>
  <c r="K1238" i="8"/>
  <c r="K3245" i="8"/>
  <c r="K2250" i="8"/>
  <c r="K597" i="8"/>
  <c r="K465" i="8"/>
  <c r="K5286" i="8"/>
  <c r="K5181" i="8"/>
  <c r="K530" i="8"/>
  <c r="K6435" i="8"/>
  <c r="K2510" i="8"/>
  <c r="K459" i="8"/>
  <c r="K5982" i="8"/>
  <c r="K482" i="8"/>
  <c r="K1821" i="8"/>
  <c r="K3792" i="8"/>
  <c r="K5199" i="8"/>
  <c r="K6444" i="8"/>
  <c r="K2691" i="8"/>
  <c r="K3766" i="8"/>
  <c r="K1417" i="8"/>
  <c r="K5022" i="8"/>
  <c r="K449" i="8"/>
  <c r="K6085" i="8"/>
  <c r="K2737" i="8"/>
  <c r="K3416" i="8"/>
  <c r="K2500" i="8"/>
  <c r="K3668" i="8"/>
  <c r="K6054" i="8"/>
  <c r="K5226" i="8"/>
  <c r="K2183" i="8"/>
  <c r="K44" i="8"/>
  <c r="K2296" i="8"/>
  <c r="K117" i="8"/>
  <c r="K1632" i="8"/>
  <c r="K5707" i="8"/>
  <c r="K2972" i="8"/>
  <c r="K5958" i="8"/>
  <c r="K2185" i="8"/>
  <c r="K370" i="8"/>
  <c r="K5597" i="8"/>
  <c r="K45" i="8"/>
  <c r="K6618" i="8"/>
  <c r="K6595" i="8"/>
  <c r="K6117" i="8"/>
  <c r="K1026" i="8"/>
  <c r="K2329" i="8"/>
  <c r="K5583" i="8"/>
  <c r="K4681" i="8"/>
  <c r="K4039" i="8"/>
  <c r="K5013" i="8"/>
  <c r="K3192" i="8"/>
  <c r="K5102" i="8"/>
  <c r="K3732" i="8"/>
  <c r="K5861" i="8"/>
  <c r="K6161" i="8"/>
  <c r="K1670" i="8"/>
  <c r="K3088" i="8"/>
  <c r="K3354" i="8"/>
  <c r="K3818" i="8"/>
  <c r="K1413" i="8"/>
  <c r="K4151" i="8"/>
  <c r="K2512" i="8"/>
  <c r="K3355" i="8"/>
  <c r="K4926" i="8"/>
  <c r="K705" i="8"/>
  <c r="K676" i="8"/>
  <c r="K3647" i="8"/>
  <c r="K1286" i="8"/>
  <c r="K1802" i="8"/>
  <c r="K4985" i="8"/>
  <c r="K3398" i="8"/>
  <c r="K5461" i="8"/>
  <c r="K6046" i="8"/>
  <c r="K6047" i="8"/>
  <c r="K6048" i="8"/>
  <c r="K6051" i="8"/>
  <c r="K3356" i="8"/>
  <c r="K1250" i="8"/>
  <c r="K4043" i="8"/>
  <c r="K5023" i="8"/>
  <c r="K2439" i="8"/>
  <c r="K2440" i="8"/>
  <c r="K1200" i="8"/>
  <c r="K5049" i="8"/>
  <c r="K512" i="8"/>
  <c r="K503" i="8"/>
  <c r="K4693" i="8"/>
  <c r="K2123" i="8"/>
  <c r="K460" i="8"/>
  <c r="K2097" i="8"/>
  <c r="K2660" i="8"/>
  <c r="K5092" i="8"/>
  <c r="K2408" i="8"/>
  <c r="K6233" i="8"/>
  <c r="K2405" i="8"/>
  <c r="K3318" i="8"/>
  <c r="K3942" i="8"/>
  <c r="K2648" i="8"/>
  <c r="K4746" i="8"/>
  <c r="K2057" i="8"/>
  <c r="K1649" i="8"/>
  <c r="K2380" i="8"/>
  <c r="K6272" i="8"/>
  <c r="K6273" i="8"/>
  <c r="K5628" i="8"/>
  <c r="K4754" i="8"/>
  <c r="K6274" i="8"/>
  <c r="K22" i="8"/>
  <c r="K1614" i="8"/>
  <c r="K4771" i="8"/>
  <c r="K3797" i="8"/>
  <c r="K2026" i="8"/>
  <c r="K5168" i="8"/>
  <c r="K2010" i="8"/>
  <c r="K6622" i="8"/>
  <c r="K4782" i="8"/>
  <c r="K2346" i="8"/>
  <c r="K2334" i="8"/>
  <c r="K4481" i="8"/>
  <c r="K4809" i="8"/>
  <c r="K4270" i="8"/>
  <c r="K5729" i="8"/>
  <c r="K4104" i="8"/>
  <c r="K3962" i="8"/>
  <c r="K5227" i="8"/>
  <c r="K3570" i="8"/>
  <c r="K169" i="8"/>
  <c r="K5757" i="8"/>
  <c r="K3974" i="8"/>
  <c r="K137" i="8"/>
  <c r="K5228" i="8"/>
  <c r="K6466" i="8"/>
  <c r="K4292" i="8"/>
  <c r="K1510" i="8"/>
  <c r="K879" i="8"/>
  <c r="K4862" i="8"/>
  <c r="K1486" i="8"/>
  <c r="K6538" i="8"/>
  <c r="K837" i="8"/>
  <c r="K5871" i="8"/>
  <c r="K3213" i="8"/>
  <c r="K801" i="8"/>
  <c r="K1426" i="8"/>
  <c r="K5339" i="8"/>
  <c r="K3880" i="8"/>
  <c r="K6050" i="8"/>
  <c r="K4471" i="8"/>
  <c r="K2726" i="8"/>
  <c r="K6155" i="8"/>
  <c r="K733" i="8"/>
  <c r="K6052" i="8"/>
  <c r="K6049" i="8"/>
  <c r="K2374" i="8"/>
  <c r="K5304" i="8"/>
  <c r="K2045" i="8"/>
  <c r="K2312" i="8"/>
  <c r="K3923" i="8"/>
  <c r="K1211" i="8"/>
  <c r="K6053" i="8"/>
  <c r="K23" i="8"/>
  <c r="K6342" i="8"/>
  <c r="K46" i="8"/>
  <c r="K134" i="8"/>
  <c r="K5959" i="8"/>
  <c r="K1521" i="8"/>
  <c r="K5474" i="8"/>
  <c r="K4608" i="8"/>
  <c r="K6162" i="8"/>
  <c r="K3733" i="8"/>
  <c r="K2831" i="8"/>
  <c r="K6275" i="8"/>
  <c r="K6045" i="8"/>
  <c r="K4396" i="8"/>
  <c r="K5700" i="8"/>
  <c r="K4227" i="8"/>
  <c r="K2595" i="8"/>
  <c r="K371" i="8"/>
  <c r="K4291" i="8"/>
  <c r="K829" i="8"/>
  <c r="K349" i="8"/>
  <c r="K2485" i="8"/>
  <c r="K4855" i="8"/>
  <c r="K1956" i="8"/>
  <c r="K3612" i="8"/>
  <c r="K4597" i="8"/>
  <c r="K1750" i="8"/>
  <c r="K5913" i="8"/>
  <c r="K2416" i="8"/>
  <c r="K1573" i="8"/>
  <c r="K5665" i="8"/>
  <c r="K2581" i="8"/>
  <c r="K4644" i="8"/>
  <c r="K3399" i="8"/>
  <c r="K6167" i="8"/>
  <c r="K924" i="8"/>
  <c r="K3312" i="8"/>
  <c r="K470" i="8"/>
  <c r="K4605" i="8"/>
  <c r="K89" i="8"/>
  <c r="K2568" i="8"/>
  <c r="K1449" i="8"/>
  <c r="K1062" i="8"/>
  <c r="K5418" i="8"/>
  <c r="K5655" i="8"/>
  <c r="K4682" i="8"/>
  <c r="K1559" i="8"/>
  <c r="K6064" i="8"/>
  <c r="K531" i="8"/>
  <c r="K119" i="8"/>
  <c r="K4683" i="8"/>
  <c r="K3304" i="8"/>
  <c r="K47" i="8"/>
  <c r="K5454" i="8"/>
  <c r="K3077" i="8"/>
  <c r="K4994" i="8"/>
  <c r="K3527" i="8"/>
  <c r="K483" i="8"/>
  <c r="K6414" i="8"/>
  <c r="K372" i="8"/>
  <c r="K3463" i="8"/>
  <c r="K2710" i="8"/>
  <c r="K1551" i="8"/>
  <c r="K1597" i="8"/>
  <c r="K1971" i="8"/>
  <c r="K2879" i="8"/>
  <c r="K5534" i="8"/>
  <c r="K532" i="8"/>
  <c r="K4228" i="8"/>
  <c r="K5724" i="8"/>
  <c r="K4368" i="8"/>
  <c r="K5818" i="8"/>
  <c r="K6193" i="8"/>
  <c r="K4519" i="8"/>
  <c r="K6598" i="8"/>
  <c r="K2795" i="8"/>
  <c r="K3643" i="8"/>
  <c r="K2011" i="8"/>
  <c r="K4095" i="8"/>
  <c r="K3277" i="8"/>
  <c r="K4598" i="8"/>
  <c r="K3148" i="8"/>
  <c r="K2949" i="8"/>
  <c r="K5176" i="8"/>
  <c r="K234" i="8"/>
  <c r="K4835" i="8"/>
  <c r="K2533" i="8"/>
  <c r="K3129" i="8"/>
  <c r="K3041" i="8"/>
  <c r="K1751" i="8"/>
  <c r="K5380" i="8"/>
  <c r="K1840" i="8"/>
  <c r="K3063" i="8"/>
  <c r="K3594" i="8"/>
  <c r="K6353" i="8"/>
  <c r="K48" i="8"/>
  <c r="K5777" i="8"/>
  <c r="K5358" i="8"/>
  <c r="K186" i="8"/>
  <c r="K149" i="8"/>
  <c r="K1119" i="8"/>
  <c r="K360" i="8"/>
  <c r="K3595" i="8"/>
  <c r="K1185" i="8"/>
  <c r="K4624" i="8"/>
  <c r="K3246" i="8"/>
  <c r="K5326" i="8"/>
  <c r="K4625" i="8"/>
  <c r="K5129" i="8"/>
  <c r="K4328" i="8"/>
  <c r="K3819" i="8"/>
  <c r="K607" i="8"/>
  <c r="K4783" i="8"/>
  <c r="K2381" i="8"/>
  <c r="K1412" i="8"/>
  <c r="K3985" i="8"/>
  <c r="K3415" i="8"/>
  <c r="K1658" i="8"/>
  <c r="K3903" i="8"/>
  <c r="K4134" i="8"/>
  <c r="K3051" i="8"/>
  <c r="K935" i="8"/>
  <c r="K138" i="8"/>
  <c r="K3975" i="8"/>
  <c r="K5642" i="8"/>
  <c r="K917" i="8"/>
  <c r="K3506" i="8"/>
  <c r="K2841" i="8"/>
  <c r="K4044" i="8"/>
  <c r="K660" i="8"/>
  <c r="K1680" i="8"/>
  <c r="K5438" i="8"/>
  <c r="K1738" i="8"/>
  <c r="K2689" i="8"/>
  <c r="K5691" i="8"/>
  <c r="K5573" i="8"/>
  <c r="K560" i="8"/>
  <c r="K568" i="8"/>
  <c r="K6194" i="8"/>
  <c r="K2934" i="8"/>
  <c r="K6036" i="8"/>
  <c r="K2936" i="8"/>
  <c r="K2333" i="8"/>
  <c r="K6261" i="8"/>
  <c r="K666" i="8"/>
  <c r="K5535" i="8"/>
  <c r="K537" i="8"/>
  <c r="K734" i="8"/>
  <c r="K5265" i="8"/>
  <c r="K2162" i="8"/>
  <c r="K5169" i="8"/>
  <c r="K2098" i="8"/>
  <c r="K2229" i="8"/>
  <c r="K5771" i="8"/>
  <c r="K6195" i="8"/>
  <c r="K2497" i="8"/>
  <c r="K5890" i="8"/>
  <c r="K4071" i="8"/>
  <c r="K3518" i="8"/>
  <c r="K1494" i="8"/>
  <c r="K1743" i="8"/>
  <c r="K1861" i="8"/>
  <c r="K427" i="8"/>
  <c r="K6580" i="8"/>
  <c r="K4635" i="8"/>
  <c r="K2495" i="8"/>
  <c r="K955" i="8"/>
  <c r="K1140" i="8"/>
  <c r="K2140" i="8"/>
  <c r="K2919" i="8"/>
  <c r="K6205" i="8"/>
  <c r="K3911" i="8"/>
  <c r="K1598" i="8"/>
  <c r="K4832" i="8"/>
  <c r="K5883" i="8"/>
  <c r="K4321" i="8"/>
  <c r="K5363" i="8"/>
  <c r="K3320" i="8"/>
  <c r="K2596" i="8"/>
  <c r="K389" i="8"/>
  <c r="K6483" i="8"/>
  <c r="K294" i="8"/>
  <c r="K2012" i="8"/>
  <c r="K4300" i="8"/>
  <c r="K6456" i="8"/>
  <c r="K3794" i="8"/>
  <c r="K6031" i="8"/>
  <c r="K3924" i="8"/>
  <c r="K5565" i="8"/>
  <c r="K1323" i="8"/>
  <c r="K5119" i="8"/>
  <c r="K3755" i="8"/>
  <c r="K1957" i="8"/>
  <c r="K397" i="8"/>
  <c r="K2371" i="8"/>
  <c r="K747" i="8"/>
  <c r="K4841" i="8"/>
  <c r="K5673" i="8"/>
  <c r="K2188" i="8"/>
  <c r="K1257" i="8"/>
  <c r="K5229" i="8"/>
  <c r="K2189" i="8"/>
  <c r="K513" i="8"/>
  <c r="K218" i="8"/>
  <c r="K2880" i="8"/>
  <c r="K6526" i="8"/>
  <c r="K5876" i="8"/>
  <c r="K2062" i="8"/>
  <c r="K4886" i="8"/>
  <c r="K5266" i="8"/>
  <c r="K6608" i="8"/>
  <c r="K5602" i="8"/>
  <c r="K3130" i="8"/>
  <c r="K6474" i="8"/>
  <c r="K2981" i="8"/>
  <c r="K49" i="8"/>
  <c r="K2635" i="8"/>
  <c r="K295" i="8"/>
  <c r="K6418" i="8"/>
  <c r="K4121" i="8"/>
  <c r="K4549" i="8"/>
  <c r="K3986" i="8"/>
  <c r="K1674" i="8"/>
  <c r="K5408" i="8"/>
  <c r="K3693" i="8"/>
  <c r="K816" i="8"/>
  <c r="K751" i="8"/>
  <c r="K3948" i="8"/>
  <c r="K6028" i="8"/>
  <c r="K875" i="8"/>
  <c r="K1599" i="8"/>
  <c r="K187" i="8"/>
  <c r="K6555" i="8"/>
  <c r="K4828" i="8"/>
  <c r="K6591" i="8"/>
  <c r="K1397" i="8"/>
  <c r="K6484" i="8"/>
  <c r="K5704" i="8"/>
  <c r="K5182" i="8"/>
  <c r="K4145" i="8"/>
  <c r="K361" i="8"/>
  <c r="K845" i="8"/>
  <c r="K1459" i="8"/>
  <c r="K603" i="8"/>
  <c r="K2491" i="8"/>
  <c r="K5555" i="8"/>
  <c r="K1932" i="8"/>
  <c r="K4530" i="8"/>
  <c r="K2284" i="8"/>
  <c r="K3400" i="8"/>
  <c r="K1765" i="8"/>
  <c r="K141" i="8"/>
  <c r="K1180" i="8"/>
  <c r="K6573" i="8"/>
  <c r="K2826" i="8"/>
  <c r="K324" i="8"/>
  <c r="K2121" i="8"/>
  <c r="K4038" i="8"/>
  <c r="K4666" i="8"/>
  <c r="K1283" i="8"/>
  <c r="K4436" i="8"/>
  <c r="K3696" i="8"/>
  <c r="K4461" i="8"/>
  <c r="K1834" i="8"/>
  <c r="K4466" i="8"/>
  <c r="K306" i="8"/>
  <c r="K5142" i="8"/>
  <c r="K4531" i="8"/>
  <c r="K2849" i="8"/>
  <c r="K578" i="8"/>
  <c r="K1880" i="8"/>
  <c r="K1786" i="8"/>
  <c r="K3450" i="8"/>
  <c r="K463" i="8"/>
  <c r="K1451" i="8"/>
  <c r="K2127" i="8"/>
  <c r="K1242" i="8"/>
  <c r="K5603" i="8"/>
  <c r="K2153" i="8"/>
  <c r="K5327" i="8"/>
  <c r="K2417" i="8"/>
  <c r="K6600" i="8"/>
  <c r="K5170" i="8"/>
  <c r="K2471" i="8"/>
  <c r="K2665" i="8"/>
  <c r="K1266" i="8"/>
  <c r="K1231" i="8"/>
  <c r="K3131" i="8"/>
  <c r="K6546" i="8"/>
  <c r="K1584" i="8"/>
  <c r="K4731" i="8"/>
  <c r="K1038" i="8"/>
  <c r="K4890" i="8"/>
  <c r="K5815" i="8"/>
  <c r="K4046" i="8"/>
  <c r="K1787" i="8"/>
  <c r="K5072" i="8"/>
  <c r="K788" i="8"/>
  <c r="K3881" i="8"/>
  <c r="K4707" i="8"/>
  <c r="K4599" i="8"/>
  <c r="K2690" i="8"/>
  <c r="K5319" i="8"/>
  <c r="K2928" i="8"/>
  <c r="K3078" i="8"/>
  <c r="K807" i="8"/>
  <c r="K4906" i="8"/>
  <c r="K2254" i="8"/>
  <c r="K3214" i="8"/>
  <c r="K4893" i="8"/>
  <c r="K2832" i="8"/>
  <c r="K4765" i="8"/>
  <c r="K5047" i="8"/>
  <c r="K90" i="8"/>
  <c r="K5006" i="8"/>
  <c r="K4580" i="8"/>
  <c r="K912" i="8"/>
  <c r="K1351" i="8"/>
  <c r="K4369" i="8"/>
  <c r="K5714" i="8"/>
  <c r="K3158" i="8"/>
  <c r="K3674" i="8"/>
  <c r="K6378" i="8"/>
  <c r="K228" i="8"/>
  <c r="K4107" i="8"/>
  <c r="K5796" i="8"/>
  <c r="K6196" i="8"/>
  <c r="K5763" i="8"/>
  <c r="K2032" i="8"/>
  <c r="K3596" i="8"/>
  <c r="K2959" i="8"/>
  <c r="K4709" i="8"/>
  <c r="K767" i="8"/>
  <c r="K3953" i="8"/>
  <c r="K5536" i="8"/>
  <c r="K5444" i="8"/>
  <c r="K4342" i="8"/>
  <c r="K1841" i="8"/>
  <c r="K5483" i="8"/>
  <c r="K91" i="8"/>
  <c r="K622" i="8"/>
  <c r="K6552" i="8"/>
  <c r="K1450" i="8"/>
  <c r="K6548" i="8"/>
  <c r="K541" i="8"/>
  <c r="K2870" i="8"/>
  <c r="K1472" i="8"/>
  <c r="K5749" i="8"/>
  <c r="K2666" i="8"/>
  <c r="K1181" i="8"/>
  <c r="K3001" i="8"/>
  <c r="K567" i="8"/>
  <c r="K5315" i="8"/>
  <c r="K1721" i="8"/>
  <c r="K3949" i="8"/>
  <c r="K3052" i="8"/>
  <c r="K5160" i="8"/>
  <c r="K6627" i="8"/>
  <c r="K3954" i="8"/>
  <c r="K1835" i="8"/>
  <c r="K2146" i="8"/>
  <c r="K6118" i="8"/>
  <c r="K915" i="8"/>
  <c r="K5305" i="8"/>
  <c r="K1938" i="8"/>
  <c r="K2308" i="8"/>
  <c r="K4826" i="8"/>
  <c r="K4600" i="8"/>
  <c r="K4072" i="8"/>
  <c r="K5007" i="8"/>
  <c r="K993" i="8"/>
  <c r="K4183" i="8"/>
  <c r="K2426" i="8"/>
  <c r="K50" i="8"/>
  <c r="K1324" i="8"/>
  <c r="K3874" i="8"/>
  <c r="K5413" i="8"/>
  <c r="K2783" i="8"/>
  <c r="K1810" i="8"/>
  <c r="K1380" i="8"/>
  <c r="K3183" i="8"/>
  <c r="K5898" i="8"/>
  <c r="K1126" i="8"/>
  <c r="K4626" i="8"/>
  <c r="K2305" i="8"/>
  <c r="K2418" i="8"/>
  <c r="K1369" i="8"/>
  <c r="K6318" i="8"/>
  <c r="K2479" i="8"/>
  <c r="K2842" i="8"/>
  <c r="K471" i="8"/>
  <c r="K956" i="8"/>
  <c r="K533" i="8"/>
  <c r="K2091" i="8"/>
  <c r="K3519" i="8"/>
  <c r="K4308" i="8"/>
  <c r="K1512" i="8"/>
  <c r="K6137" i="8"/>
  <c r="K6292" i="8"/>
  <c r="K2165" i="8"/>
  <c r="K4452" i="8"/>
  <c r="K3889" i="8"/>
  <c r="K3692" i="8"/>
  <c r="K3072" i="8"/>
  <c r="K2843" i="8"/>
  <c r="K1325" i="8"/>
  <c r="K5426" i="8"/>
  <c r="K5643" i="8"/>
  <c r="K1854" i="8"/>
  <c r="K2013" i="8"/>
  <c r="K2402" i="8"/>
  <c r="K6251" i="8"/>
  <c r="K2131" i="8"/>
  <c r="K808" i="8"/>
  <c r="K834" i="8"/>
  <c r="K5862" i="8"/>
  <c r="K151" i="8"/>
  <c r="K204" i="8"/>
  <c r="K4482" i="8"/>
  <c r="K4483" i="8"/>
  <c r="K4484" i="8"/>
  <c r="K2355" i="8"/>
  <c r="K2356" i="8"/>
  <c r="K4485" i="8"/>
  <c r="K2347" i="8"/>
  <c r="K2348" i="8"/>
  <c r="K4486" i="8"/>
  <c r="K2349" i="8"/>
  <c r="K2340" i="8"/>
  <c r="K2341" i="8"/>
  <c r="K2335" i="8"/>
  <c r="K4492" i="8"/>
  <c r="K2336" i="8"/>
  <c r="K4493" i="8"/>
  <c r="K4497" i="8"/>
  <c r="K4498" i="8"/>
  <c r="K2332" i="8"/>
  <c r="K2330" i="8"/>
  <c r="K4499" i="8"/>
  <c r="K4500" i="8"/>
  <c r="K4501" i="8"/>
  <c r="K4503" i="8"/>
  <c r="K4507" i="8"/>
  <c r="K4508" i="8"/>
  <c r="K2323" i="8"/>
  <c r="K2318" i="8"/>
  <c r="K4509" i="8"/>
  <c r="K4510" i="8"/>
  <c r="K2319" i="8"/>
  <c r="K2320" i="8"/>
  <c r="K4520" i="8"/>
  <c r="K2311" i="8"/>
  <c r="K2309" i="8"/>
  <c r="K2310" i="8"/>
  <c r="K2301" i="8"/>
  <c r="K2298" i="8"/>
  <c r="K4532" i="8"/>
  <c r="K4533" i="8"/>
  <c r="K2299" i="8"/>
  <c r="K4534" i="8"/>
  <c r="K4535" i="8"/>
  <c r="K2294" i="8"/>
  <c r="K2295" i="8"/>
  <c r="K2293" i="8"/>
  <c r="K4536" i="8"/>
  <c r="K4537" i="8"/>
  <c r="K2291" i="8"/>
  <c r="K2285" i="8"/>
  <c r="K2286" i="8"/>
  <c r="K2287" i="8"/>
  <c r="K2288" i="8"/>
  <c r="K4545" i="8"/>
  <c r="K4547" i="8"/>
  <c r="K2289" i="8"/>
  <c r="K2290" i="8"/>
  <c r="K2274" i="8"/>
  <c r="K2273" i="8"/>
  <c r="K2271" i="8"/>
  <c r="K4554" i="8"/>
  <c r="K2268" i="8"/>
  <c r="K4560" i="8"/>
  <c r="K2265" i="8"/>
  <c r="K2266" i="8"/>
  <c r="K2267" i="8"/>
  <c r="K2255" i="8"/>
  <c r="K4591" i="8"/>
  <c r="K2256" i="8"/>
  <c r="K2257" i="8"/>
  <c r="K4564" i="8"/>
  <c r="K4565" i="8"/>
  <c r="K6619" i="8"/>
  <c r="K4567" i="8"/>
  <c r="K4569" i="8"/>
  <c r="K2258" i="8"/>
  <c r="K4570" i="8"/>
  <c r="K2259" i="8"/>
  <c r="K2260" i="8"/>
  <c r="K4574" i="8"/>
  <c r="K4575" i="8"/>
  <c r="K4576" i="8"/>
  <c r="K2249" i="8"/>
  <c r="K2246" i="8"/>
  <c r="K4581" i="8"/>
  <c r="K2244" i="8"/>
  <c r="K4584" i="8"/>
  <c r="K2245" i="8"/>
  <c r="K2240" i="8"/>
  <c r="K2230" i="8"/>
  <c r="K2231" i="8"/>
  <c r="K4589" i="8"/>
  <c r="K4590" i="8"/>
  <c r="K2232" i="8"/>
  <c r="K4601" i="8"/>
  <c r="K4602" i="8"/>
  <c r="K4603" i="8"/>
  <c r="K4604" i="8"/>
  <c r="K2220" i="8"/>
  <c r="K2221" i="8"/>
  <c r="K2222" i="8"/>
  <c r="K2215" i="8"/>
  <c r="K2216" i="8"/>
  <c r="K4645" i="8"/>
  <c r="K4646" i="8"/>
  <c r="K4647" i="8"/>
  <c r="K2217" i="8"/>
  <c r="K2205" i="8"/>
  <c r="K2206" i="8"/>
  <c r="K2203" i="8"/>
  <c r="K4648" i="8"/>
  <c r="K24" i="8"/>
  <c r="K2204" i="8"/>
  <c r="K2195" i="8"/>
  <c r="K4609" i="8"/>
  <c r="K4614" i="8"/>
  <c r="K4615" i="8"/>
  <c r="K4616" i="8"/>
  <c r="K4617" i="8"/>
  <c r="K2190" i="8"/>
  <c r="K4618" i="8"/>
  <c r="K4627" i="8"/>
  <c r="K4628" i="8"/>
  <c r="K2186" i="8"/>
  <c r="K4629" i="8"/>
  <c r="K4630" i="8"/>
  <c r="K2180" i="8"/>
  <c r="K2181" i="8"/>
  <c r="K2182" i="8"/>
  <c r="K4632" i="8"/>
  <c r="K4633" i="8"/>
  <c r="K2177" i="8"/>
  <c r="K2175" i="8"/>
  <c r="K2171" i="8"/>
  <c r="K4650" i="8"/>
  <c r="K4651" i="8"/>
  <c r="K4652" i="8"/>
  <c r="K4653" i="8"/>
  <c r="K2169" i="8"/>
  <c r="K2163" i="8"/>
  <c r="K4657" i="8"/>
  <c r="K4667" i="8"/>
  <c r="K4668" i="8"/>
  <c r="K4669" i="8"/>
  <c r="K4670" i="8"/>
  <c r="K4671" i="8"/>
  <c r="K2160" i="8"/>
  <c r="K2159" i="8"/>
  <c r="K2154" i="8"/>
  <c r="K4672" i="8"/>
  <c r="K4673" i="8"/>
  <c r="K2147" i="8"/>
  <c r="K2148" i="8"/>
  <c r="K2141" i="8"/>
  <c r="K2142" i="8"/>
  <c r="K2143" i="8"/>
  <c r="K4684" i="8"/>
  <c r="K4685" i="8"/>
  <c r="K2134" i="8"/>
  <c r="K4686" i="8"/>
  <c r="K4687" i="8"/>
  <c r="K4689" i="8"/>
  <c r="K2132" i="8"/>
  <c r="K4691" i="8"/>
  <c r="K4692" i="8"/>
  <c r="K2128" i="8"/>
  <c r="K2124" i="8"/>
  <c r="K4697" i="8"/>
  <c r="K4701" i="8"/>
  <c r="K2125" i="8"/>
  <c r="K4702" i="8"/>
  <c r="K4703" i="8"/>
  <c r="K2114" i="8"/>
  <c r="K2115" i="8"/>
  <c r="K4710" i="8"/>
  <c r="K2111" i="8"/>
  <c r="K2109" i="8"/>
  <c r="K2110" i="8"/>
  <c r="K2105" i="8"/>
  <c r="K4717" i="8"/>
  <c r="K2104" i="8"/>
  <c r="K2103" i="8"/>
  <c r="K2093" i="8"/>
  <c r="K2089" i="8"/>
  <c r="K2085" i="8"/>
  <c r="K4726" i="8"/>
  <c r="K4727" i="8"/>
  <c r="K4728" i="8"/>
  <c r="K4732" i="8"/>
  <c r="K4733" i="8"/>
  <c r="K4734" i="8"/>
  <c r="K2086" i="8"/>
  <c r="K2078" i="8"/>
  <c r="K2075" i="8"/>
  <c r="K2067" i="8"/>
  <c r="K2063" i="8"/>
  <c r="K4741" i="8"/>
  <c r="K2064" i="8"/>
  <c r="K4743" i="8"/>
  <c r="K2065" i="8"/>
  <c r="K2054" i="8"/>
  <c r="K2055" i="8"/>
  <c r="K2047" i="8"/>
  <c r="K4751" i="8"/>
  <c r="K4752" i="8"/>
  <c r="K2042" i="8"/>
  <c r="K4756" i="8"/>
  <c r="K2043" i="8"/>
  <c r="K4759" i="8"/>
  <c r="K2033" i="8"/>
  <c r="K4761" i="8"/>
  <c r="K2034" i="8"/>
  <c r="K4762" i="8"/>
  <c r="K4763" i="8"/>
  <c r="K2035" i="8"/>
  <c r="K2036" i="8"/>
  <c r="K2037" i="8"/>
  <c r="K4772" i="8"/>
  <c r="K2038" i="8"/>
  <c r="K2039" i="8"/>
  <c r="K4773" i="8"/>
  <c r="K4784" i="8"/>
  <c r="K4785" i="8"/>
  <c r="K4786" i="8"/>
  <c r="K4787" i="8"/>
  <c r="K2024" i="8"/>
  <c r="K2023" i="8"/>
  <c r="K4788" i="8"/>
  <c r="K2014" i="8"/>
  <c r="K2015" i="8"/>
  <c r="K2016" i="8"/>
  <c r="K2017" i="8"/>
  <c r="K2018" i="8"/>
  <c r="K2019" i="8"/>
  <c r="K4794" i="8"/>
  <c r="K2020" i="8"/>
  <c r="K2021" i="8"/>
  <c r="K2022" i="8"/>
  <c r="K2003" i="8"/>
  <c r="K4799" i="8"/>
  <c r="K4800" i="8"/>
  <c r="K4801" i="8"/>
  <c r="K4802" i="8"/>
  <c r="K4803" i="8"/>
  <c r="K4804" i="8"/>
  <c r="K4805" i="8"/>
  <c r="K4806" i="8"/>
  <c r="K4810" i="8"/>
  <c r="K2000" i="8"/>
  <c r="K1995" i="8"/>
  <c r="K1994" i="8"/>
  <c r="K1991" i="8"/>
  <c r="K1986" i="8"/>
  <c r="K4814" i="8"/>
  <c r="K4815" i="8"/>
  <c r="K4817" i="8"/>
  <c r="K1987" i="8"/>
  <c r="K1988" i="8"/>
  <c r="K4819" i="8"/>
  <c r="K1989" i="8"/>
  <c r="K4821" i="8"/>
  <c r="K1990" i="8"/>
  <c r="K4823" i="8"/>
  <c r="K4827" i="8"/>
  <c r="K1983" i="8"/>
  <c r="K1975" i="8"/>
  <c r="K4831" i="8"/>
  <c r="K1976" i="8"/>
  <c r="K1977" i="8"/>
  <c r="K4833" i="8"/>
  <c r="K4836" i="8"/>
  <c r="K4837" i="8"/>
  <c r="K4838" i="8"/>
  <c r="K4839" i="8"/>
  <c r="K4840" i="8"/>
  <c r="K4842" i="8"/>
  <c r="K1968" i="8"/>
  <c r="K4844" i="8"/>
  <c r="K4847" i="8"/>
  <c r="K1969" i="8"/>
  <c r="K4848" i="8"/>
  <c r="K4849" i="8"/>
  <c r="K1958" i="8"/>
  <c r="K1959" i="8"/>
  <c r="K1960" i="8"/>
  <c r="K4856" i="8"/>
  <c r="K1950" i="8"/>
  <c r="K4859" i="8"/>
  <c r="K1951" i="8"/>
  <c r="K1943" i="8"/>
  <c r="K4861" i="8"/>
  <c r="K1939" i="8"/>
  <c r="K4864" i="8"/>
  <c r="K4870" i="8"/>
  <c r="K1933" i="8"/>
  <c r="K4871" i="8"/>
  <c r="K1926" i="8"/>
  <c r="K4872" i="8"/>
  <c r="K1927" i="8"/>
  <c r="K4874" i="8"/>
  <c r="K1928" i="8"/>
  <c r="K4880" i="8"/>
  <c r="K4881" i="8"/>
  <c r="K1929" i="8"/>
  <c r="K1930" i="8"/>
  <c r="K4882" i="8"/>
  <c r="K1922" i="8"/>
  <c r="K4883" i="8"/>
  <c r="K1916" i="8"/>
  <c r="K1917" i="8"/>
  <c r="K4891" i="8"/>
  <c r="K1918" i="8"/>
  <c r="K1919" i="8"/>
  <c r="K1898" i="8"/>
  <c r="K1899" i="8"/>
  <c r="K4896" i="8"/>
  <c r="K4897" i="8"/>
  <c r="K1900" i="8"/>
  <c r="K4899" i="8"/>
  <c r="K4900" i="8"/>
  <c r="K1901" i="8"/>
  <c r="K4902" i="8"/>
  <c r="K1902" i="8"/>
  <c r="K4907" i="8"/>
  <c r="K1903" i="8"/>
  <c r="K4908" i="8"/>
  <c r="K1904" i="8"/>
  <c r="K4909" i="8"/>
  <c r="K4910" i="8"/>
  <c r="K4911" i="8"/>
  <c r="K4912" i="8"/>
  <c r="K4913" i="8"/>
  <c r="K1905" i="8"/>
  <c r="K1884" i="8"/>
  <c r="K1885" i="8"/>
  <c r="K1882" i="8"/>
  <c r="K4919" i="8"/>
  <c r="K4920" i="8"/>
  <c r="K4921" i="8"/>
  <c r="K4922" i="8"/>
  <c r="K4923" i="8"/>
  <c r="K4927" i="8"/>
  <c r="K4928" i="8"/>
  <c r="K1876" i="8"/>
  <c r="K1874" i="8"/>
  <c r="K1875" i="8"/>
  <c r="K4932" i="8"/>
  <c r="K1865" i="8"/>
  <c r="K4933" i="8"/>
  <c r="K1866" i="8"/>
  <c r="K4935" i="8"/>
  <c r="K4937" i="8"/>
  <c r="K4938" i="8"/>
  <c r="K4941" i="8"/>
  <c r="K1859" i="8"/>
  <c r="K4943" i="8"/>
  <c r="K1858" i="8"/>
  <c r="K4949" i="8"/>
  <c r="K1855" i="8"/>
  <c r="K4950" i="8"/>
  <c r="K4951" i="8"/>
  <c r="K4952" i="8"/>
  <c r="K1856" i="8"/>
  <c r="K1846" i="8"/>
  <c r="K1843" i="8"/>
  <c r="K4963" i="8"/>
  <c r="K4964" i="8"/>
  <c r="K1842" i="8"/>
  <c r="K4965" i="8"/>
  <c r="K4966" i="8"/>
  <c r="K4967" i="8"/>
  <c r="K4968" i="8"/>
  <c r="K1836" i="8"/>
  <c r="K1826" i="8"/>
  <c r="K4974" i="8"/>
  <c r="K1823" i="8"/>
  <c r="K1824" i="8"/>
  <c r="K4975" i="8"/>
  <c r="K1819" i="8"/>
  <c r="K1817" i="8"/>
  <c r="K4980" i="8"/>
  <c r="K4981" i="8"/>
  <c r="K1814" i="8"/>
  <c r="K4982" i="8"/>
  <c r="K1815" i="8"/>
  <c r="K1804" i="8"/>
  <c r="K4983" i="8"/>
  <c r="K1800" i="8"/>
  <c r="K4992" i="8"/>
  <c r="K1794" i="8"/>
  <c r="K1795" i="8"/>
  <c r="K1791" i="8"/>
  <c r="K4993" i="8"/>
  <c r="K5008" i="8"/>
  <c r="K5009" i="8"/>
  <c r="K1788" i="8"/>
  <c r="K5010" i="8"/>
  <c r="K1789" i="8"/>
  <c r="K1790" i="8"/>
  <c r="K1776" i="8"/>
  <c r="K1777" i="8"/>
  <c r="K5011" i="8"/>
  <c r="K1774" i="8"/>
  <c r="K5012" i="8"/>
  <c r="K1772" i="8"/>
  <c r="K1769" i="8"/>
  <c r="K1770" i="8"/>
  <c r="K1766" i="8"/>
  <c r="K5014" i="8"/>
  <c r="K5015" i="8"/>
  <c r="K5024" i="8"/>
  <c r="K5025" i="8"/>
  <c r="K5026" i="8"/>
  <c r="K5027" i="8"/>
  <c r="K5028" i="8"/>
  <c r="K1767" i="8"/>
  <c r="K1760" i="8"/>
  <c r="K5029" i="8"/>
  <c r="K1761" i="8"/>
  <c r="K5030" i="8"/>
  <c r="K1756" i="8"/>
  <c r="K5031" i="8"/>
  <c r="K5032" i="8"/>
  <c r="K5034" i="8"/>
  <c r="K1752" i="8"/>
  <c r="K5035" i="8"/>
  <c r="K5036" i="8"/>
  <c r="K5040" i="8"/>
  <c r="K1753" i="8"/>
  <c r="K5041" i="8"/>
  <c r="K5044" i="8"/>
  <c r="K1747" i="8"/>
  <c r="K1746" i="8"/>
  <c r="K5045" i="8"/>
  <c r="K1744" i="8"/>
  <c r="K5048" i="8"/>
  <c r="K5059" i="8"/>
  <c r="K5060" i="8"/>
  <c r="K1739" i="8"/>
  <c r="K5061" i="8"/>
  <c r="K5062" i="8"/>
  <c r="K1740" i="8"/>
  <c r="K1732" i="8"/>
  <c r="K1733" i="8"/>
  <c r="K5063" i="8"/>
  <c r="K1734" i="8"/>
  <c r="K1724" i="8"/>
  <c r="K1722" i="8"/>
  <c r="K5066" i="8"/>
  <c r="K5073" i="8"/>
  <c r="K5074" i="8"/>
  <c r="K1719" i="8"/>
  <c r="K1718" i="8"/>
  <c r="K5075" i="8"/>
  <c r="K5076" i="8"/>
  <c r="K1711" i="8"/>
  <c r="K1712" i="8"/>
  <c r="K1713" i="8"/>
  <c r="K1709" i="8"/>
  <c r="K5084" i="8"/>
  <c r="K5085" i="8"/>
  <c r="K5086" i="8"/>
  <c r="K5087" i="8"/>
  <c r="K1706" i="8"/>
  <c r="K1698" i="8"/>
  <c r="K1692" i="8"/>
  <c r="K1693" i="8"/>
  <c r="K1689" i="8"/>
  <c r="K1690" i="8"/>
  <c r="K5088" i="8"/>
  <c r="K1684" i="8"/>
  <c r="K1681" i="8"/>
  <c r="K1682" i="8"/>
  <c r="K5103" i="8"/>
  <c r="K5104" i="8"/>
  <c r="K5105" i="8"/>
  <c r="K1683" i="8"/>
  <c r="K5106" i="8"/>
  <c r="K5107" i="8"/>
  <c r="K1678" i="8"/>
  <c r="K5108" i="8"/>
  <c r="K1677" i="8"/>
  <c r="K1665" i="8"/>
  <c r="K1666" i="8"/>
  <c r="K5109" i="8"/>
  <c r="K6621" i="8"/>
  <c r="K1659" i="8"/>
  <c r="K1656" i="8"/>
  <c r="K1657" i="8"/>
  <c r="K5114" i="8"/>
  <c r="K5115" i="8"/>
  <c r="K5116" i="8"/>
  <c r="K1655" i="8"/>
  <c r="K1654" i="8"/>
  <c r="K1650" i="8"/>
  <c r="K5130" i="8"/>
  <c r="K1651" i="8"/>
  <c r="K5131" i="8"/>
  <c r="K1644" i="8"/>
  <c r="K5132" i="8"/>
  <c r="K1641" i="8"/>
  <c r="K1636" i="8"/>
  <c r="K1633" i="8"/>
  <c r="K5133" i="8"/>
  <c r="K5134" i="8"/>
  <c r="K5143" i="8"/>
  <c r="K5144" i="8"/>
  <c r="K5145" i="8"/>
  <c r="K5146" i="8"/>
  <c r="K1629" i="8"/>
  <c r="K1630" i="8"/>
  <c r="K1624" i="8"/>
  <c r="K5147" i="8"/>
  <c r="K1623" i="8"/>
  <c r="K5148" i="8"/>
  <c r="K1622" i="8"/>
  <c r="K1620" i="8"/>
  <c r="K1618" i="8"/>
  <c r="K5149" i="8"/>
  <c r="K1613" i="8"/>
  <c r="K5156" i="8"/>
  <c r="K1612" i="8"/>
  <c r="K1610" i="8"/>
  <c r="K1606" i="8"/>
  <c r="K5158" i="8"/>
  <c r="K1602" i="8"/>
  <c r="K5161" i="8"/>
  <c r="K5162" i="8"/>
  <c r="K1600" i="8"/>
  <c r="K1601" i="8"/>
  <c r="K1591" i="8"/>
  <c r="K5171" i="8"/>
  <c r="K5177" i="8"/>
  <c r="K5178" i="8"/>
  <c r="K1592" i="8"/>
  <c r="K1589" i="8"/>
  <c r="K1586" i="8"/>
  <c r="K1579" i="8"/>
  <c r="K5183" i="8"/>
  <c r="K1576" i="8"/>
  <c r="K5185" i="8"/>
  <c r="K5186" i="8"/>
  <c r="K1570" i="8"/>
  <c r="K1571" i="8"/>
  <c r="K1563" i="8"/>
  <c r="K5192" i="8"/>
  <c r="K5193" i="8"/>
  <c r="K5194" i="8"/>
  <c r="K1564" i="8"/>
  <c r="K1560" i="8"/>
  <c r="K1561" i="8"/>
  <c r="K5200" i="8"/>
  <c r="K1555" i="8"/>
  <c r="K5204" i="8"/>
  <c r="K1556" i="8"/>
  <c r="K5207" i="8"/>
  <c r="K5208" i="8"/>
  <c r="K1549" i="8"/>
  <c r="K1546" i="8"/>
  <c r="K5210" i="8"/>
  <c r="K25" i="8"/>
  <c r="K1537" i="8"/>
  <c r="K1538" i="8"/>
  <c r="K1539" i="8"/>
  <c r="K5214" i="8"/>
  <c r="K5230" i="8"/>
  <c r="K5231" i="8"/>
  <c r="K5232" i="8"/>
  <c r="K5233" i="8"/>
  <c r="K5234" i="8"/>
  <c r="K5235" i="8"/>
  <c r="K5236" i="8"/>
  <c r="K5237" i="8"/>
  <c r="K5238" i="8"/>
  <c r="K1540" i="8"/>
  <c r="K5239" i="8"/>
  <c r="K1541" i="8"/>
  <c r="K1542" i="8"/>
  <c r="K5240" i="8"/>
  <c r="K5241" i="8"/>
  <c r="K5242" i="8"/>
  <c r="K1543" i="8"/>
  <c r="K5243" i="8"/>
  <c r="K5244" i="8"/>
  <c r="K5245" i="8"/>
  <c r="K1544" i="8"/>
  <c r="K5246" i="8"/>
  <c r="K5247" i="8"/>
  <c r="K1535" i="8"/>
  <c r="K5248" i="8"/>
  <c r="K1529" i="8"/>
  <c r="K5249" i="8"/>
  <c r="K1530" i="8"/>
  <c r="K5250" i="8"/>
  <c r="K5267" i="8"/>
  <c r="K5268" i="8"/>
  <c r="K5269" i="8"/>
  <c r="K1531" i="8"/>
  <c r="K1532" i="8"/>
  <c r="K1526" i="8"/>
  <c r="K5270" i="8"/>
  <c r="K1522" i="8"/>
  <c r="K1523" i="8"/>
  <c r="K1524" i="8"/>
  <c r="K1525" i="8"/>
  <c r="K1508" i="8"/>
  <c r="K5271" i="8"/>
  <c r="K5272" i="8"/>
  <c r="K1507" i="8"/>
  <c r="K5275" i="8"/>
  <c r="K1503" i="8"/>
  <c r="K5280" i="8"/>
  <c r="K5281" i="8"/>
  <c r="K5282" i="8"/>
  <c r="K1499" i="8"/>
  <c r="K1500" i="8"/>
  <c r="K5283" i="8"/>
  <c r="K1492" i="8"/>
  <c r="K1487" i="8"/>
  <c r="K5287" i="8"/>
  <c r="K1481" i="8"/>
  <c r="K5290" i="8"/>
  <c r="K1482" i="8"/>
  <c r="K5291" i="8"/>
  <c r="K5294" i="8"/>
  <c r="K5295" i="8"/>
  <c r="K5296" i="8"/>
  <c r="K5297" i="8"/>
  <c r="K1473" i="8"/>
  <c r="K1474" i="8"/>
  <c r="K1475" i="8"/>
  <c r="K5306" i="8"/>
  <c r="K5307" i="8"/>
  <c r="K1476" i="8"/>
  <c r="K1477" i="8"/>
  <c r="K1478" i="8"/>
  <c r="K1479" i="8"/>
  <c r="K5310" i="8"/>
  <c r="K1466" i="8"/>
  <c r="K1460" i="8"/>
  <c r="K5316" i="8"/>
  <c r="K1461" i="8"/>
  <c r="K5317" i="8"/>
  <c r="K1462" i="8"/>
  <c r="K5318" i="8"/>
  <c r="K5328" i="8"/>
  <c r="K1463" i="8"/>
  <c r="K1453" i="8"/>
  <c r="K1443" i="8"/>
  <c r="K5329" i="8"/>
  <c r="K5330" i="8"/>
  <c r="K1441" i="8"/>
  <c r="K1440" i="8"/>
  <c r="K5333" i="8"/>
  <c r="K1434" i="8"/>
  <c r="K5340" i="8"/>
  <c r="K1432" i="8"/>
  <c r="K1427" i="8"/>
  <c r="K1428" i="8"/>
  <c r="K1429" i="8"/>
  <c r="K1430" i="8"/>
  <c r="K1431" i="8"/>
  <c r="K5346" i="8"/>
  <c r="K5347" i="8"/>
  <c r="K5349" i="8"/>
  <c r="K5351" i="8"/>
  <c r="K1414" i="8"/>
  <c r="K1415" i="8"/>
  <c r="K5355" i="8"/>
  <c r="K5356" i="8"/>
  <c r="K1416" i="8"/>
  <c r="K5359" i="8"/>
  <c r="K1407" i="8"/>
  <c r="K1388" i="8"/>
  <c r="K1386" i="8"/>
  <c r="K5366" i="8"/>
  <c r="K1387" i="8"/>
  <c r="K5368" i="8"/>
  <c r="K1381" i="8"/>
  <c r="K5372" i="8"/>
  <c r="K1375" i="8"/>
  <c r="K5381" i="8"/>
  <c r="K5382" i="8"/>
  <c r="K5383" i="8"/>
  <c r="K1376" i="8"/>
  <c r="K1373" i="8"/>
  <c r="K1374" i="8"/>
  <c r="K1368" i="8"/>
  <c r="K5384" i="8"/>
  <c r="K5385" i="8"/>
  <c r="K5386" i="8"/>
  <c r="K1366" i="8"/>
  <c r="K5387" i="8"/>
  <c r="K1360" i="8"/>
  <c r="K5389" i="8"/>
  <c r="K5390" i="8"/>
  <c r="K1352" i="8"/>
  <c r="K5395" i="8"/>
  <c r="K1353" i="8"/>
  <c r="K5396" i="8"/>
  <c r="K1354" i="8"/>
  <c r="K1344" i="8"/>
  <c r="K5398" i="8"/>
  <c r="K1336" i="8"/>
  <c r="K1326" i="8"/>
  <c r="K1327" i="8"/>
  <c r="K1328" i="8"/>
  <c r="K5409" i="8"/>
  <c r="K1329" i="8"/>
  <c r="K5410" i="8"/>
  <c r="K1330" i="8"/>
  <c r="K5412" i="8"/>
  <c r="K5416" i="8"/>
  <c r="K1331" i="8"/>
  <c r="K5419" i="8"/>
  <c r="K26" i="8"/>
  <c r="K1332" i="8"/>
  <c r="K1333" i="8"/>
  <c r="K5423" i="8"/>
  <c r="K1334" i="8"/>
  <c r="K5427" i="8"/>
  <c r="K1306" i="8"/>
  <c r="K1307" i="8"/>
  <c r="K5429" i="8"/>
  <c r="K1299" i="8"/>
  <c r="K1300" i="8"/>
  <c r="K5433" i="8"/>
  <c r="K5434" i="8"/>
  <c r="K5436" i="8"/>
  <c r="K1292" i="8"/>
  <c r="K5439" i="8"/>
  <c r="K1287" i="8"/>
  <c r="K5445" i="8"/>
  <c r="K1281" i="8"/>
  <c r="K1279" i="8"/>
  <c r="K5447" i="8"/>
  <c r="K5451" i="8"/>
  <c r="K1277" i="8"/>
  <c r="K1275" i="8"/>
  <c r="K1271" i="8"/>
  <c r="K5452" i="8"/>
  <c r="K5455" i="8"/>
  <c r="K1272" i="8"/>
  <c r="K5462" i="8"/>
  <c r="K5463" i="8"/>
  <c r="K5464" i="8"/>
  <c r="K1273" i="8"/>
  <c r="K1274" i="8"/>
  <c r="K5465" i="8"/>
  <c r="K1262" i="8"/>
  <c r="K1258" i="8"/>
  <c r="K5470" i="8"/>
  <c r="K1243" i="8"/>
  <c r="K5475" i="8"/>
  <c r="K1239" i="8"/>
  <c r="K5481" i="8"/>
  <c r="K5482" i="8"/>
  <c r="K1240" i="8"/>
  <c r="K1230" i="8"/>
  <c r="K1227" i="8"/>
  <c r="K1228" i="8"/>
  <c r="K5487" i="8"/>
  <c r="K5488" i="8"/>
  <c r="K5489" i="8"/>
  <c r="K1229" i="8"/>
  <c r="K1251" i="8"/>
  <c r="K5490" i="8"/>
  <c r="K1252" i="8"/>
  <c r="K1253" i="8"/>
  <c r="K5494" i="8"/>
  <c r="K1254" i="8"/>
  <c r="K5495" i="8"/>
  <c r="K1255" i="8"/>
  <c r="K5497" i="8"/>
  <c r="K5498" i="8"/>
  <c r="K1225" i="8"/>
  <c r="K1221" i="8"/>
  <c r="K5501" i="8"/>
  <c r="K1222" i="8"/>
  <c r="K1223" i="8"/>
  <c r="K1224" i="8"/>
  <c r="K1216" i="8"/>
  <c r="K1214" i="8"/>
  <c r="K5509" i="8"/>
  <c r="K5510" i="8"/>
  <c r="K5511" i="8"/>
  <c r="K5512" i="8"/>
  <c r="K5513" i="8"/>
  <c r="K1205" i="8"/>
  <c r="K5515" i="8"/>
  <c r="K5537" i="8"/>
  <c r="K5538" i="8"/>
  <c r="K1201" i="8"/>
  <c r="K5539" i="8"/>
  <c r="K5540" i="8"/>
  <c r="K1202" i="8"/>
  <c r="K5541" i="8"/>
  <c r="K5542" i="8"/>
  <c r="K5543" i="8"/>
  <c r="K1203" i="8"/>
  <c r="K1197" i="8"/>
  <c r="K1195" i="8"/>
  <c r="K5544" i="8"/>
  <c r="K1196" i="8"/>
  <c r="K5545" i="8"/>
  <c r="K1192" i="8"/>
  <c r="K5546" i="8"/>
  <c r="K1190" i="8"/>
  <c r="K1188" i="8"/>
  <c r="K5547" i="8"/>
  <c r="K1189" i="8"/>
  <c r="K1187" i="8"/>
  <c r="K5548" i="8"/>
  <c r="K1186" i="8"/>
  <c r="K14" i="8"/>
  <c r="K1171" i="8"/>
  <c r="K1172" i="8"/>
  <c r="K1173" i="8"/>
  <c r="K5554" i="8"/>
  <c r="K1174" i="8"/>
  <c r="K5556" i="8"/>
  <c r="K1161" i="8"/>
  <c r="K5558" i="8"/>
  <c r="K5559" i="8"/>
  <c r="K1158" i="8"/>
  <c r="K5561" i="8"/>
  <c r="K1153" i="8"/>
  <c r="K1141" i="8"/>
  <c r="K5564" i="8"/>
  <c r="K5567" i="8"/>
  <c r="K1142" i="8"/>
  <c r="K1143" i="8"/>
  <c r="K1144" i="8"/>
  <c r="K1145" i="8"/>
  <c r="K1146" i="8"/>
  <c r="K1147" i="8"/>
  <c r="K5576" i="8"/>
  <c r="K5577" i="8"/>
  <c r="K1148" i="8"/>
  <c r="K1149" i="8"/>
  <c r="K5579" i="8"/>
  <c r="K5580" i="8"/>
  <c r="K1150" i="8"/>
  <c r="K1151" i="8"/>
  <c r="K5584" i="8"/>
  <c r="K1130" i="8"/>
  <c r="K1131" i="8"/>
  <c r="K1127" i="8"/>
  <c r="K1128" i="8"/>
  <c r="K5598" i="8"/>
  <c r="K5599" i="8"/>
  <c r="K1121" i="8"/>
  <c r="K5600" i="8"/>
  <c r="K1122" i="8"/>
  <c r="K5601" i="8"/>
  <c r="K1113" i="8"/>
  <c r="K1114" i="8"/>
  <c r="K5604" i="8"/>
  <c r="K5606" i="8"/>
  <c r="K1115" i="8"/>
  <c r="K5608" i="8"/>
  <c r="K5609" i="8"/>
  <c r="K5610" i="8"/>
  <c r="K5611" i="8"/>
  <c r="K1116" i="8"/>
  <c r="K5616" i="8"/>
  <c r="K5617" i="8"/>
  <c r="K1109" i="8"/>
  <c r="K1106" i="8"/>
  <c r="K5618" i="8"/>
  <c r="K5619" i="8"/>
  <c r="K1102" i="8"/>
  <c r="K1095" i="8"/>
  <c r="K5620" i="8"/>
  <c r="K5621" i="8"/>
  <c r="K5624" i="8"/>
  <c r="K1096" i="8"/>
  <c r="K1097" i="8"/>
  <c r="K5625" i="8"/>
  <c r="K5626" i="8"/>
  <c r="K5629" i="8"/>
  <c r="K1098" i="8"/>
  <c r="K5635" i="8"/>
  <c r="K5636" i="8"/>
  <c r="K1099" i="8"/>
  <c r="K1089" i="8"/>
  <c r="K1086" i="8"/>
  <c r="K5637" i="8"/>
  <c r="K1087" i="8"/>
  <c r="K5638" i="8"/>
  <c r="K1088" i="8"/>
  <c r="K5644" i="8"/>
  <c r="K5645" i="8"/>
  <c r="K1073" i="8"/>
  <c r="K5646" i="8"/>
  <c r="K5647" i="8"/>
  <c r="K1074" i="8"/>
  <c r="K1075" i="8"/>
  <c r="K1076" i="8"/>
  <c r="K1077" i="8"/>
  <c r="K1060" i="8"/>
  <c r="K5653" i="8"/>
  <c r="K5654" i="8"/>
  <c r="K1059" i="8"/>
  <c r="K5656" i="8"/>
  <c r="K5659" i="8"/>
  <c r="K1056" i="8"/>
  <c r="K5660" i="8"/>
  <c r="K1055" i="8"/>
  <c r="K1046" i="8"/>
  <c r="K1047" i="8"/>
  <c r="K1044" i="8"/>
  <c r="K5666" i="8"/>
  <c r="K5667" i="8"/>
  <c r="K5669" i="8"/>
  <c r="K1039" i="8"/>
  <c r="K1034" i="8"/>
  <c r="K1035" i="8"/>
  <c r="K5683" i="8"/>
  <c r="K5684" i="8"/>
  <c r="K1036" i="8"/>
  <c r="K1032" i="8"/>
  <c r="K5685" i="8"/>
  <c r="K1027" i="8"/>
  <c r="K1028" i="8"/>
  <c r="K1029" i="8"/>
  <c r="K1030" i="8"/>
  <c r="K1031" i="8"/>
  <c r="K5686" i="8"/>
  <c r="K5687" i="8"/>
  <c r="K1012" i="8"/>
  <c r="K5690" i="8"/>
  <c r="K1013" i="8"/>
  <c r="K1014" i="8"/>
  <c r="K5697" i="8"/>
  <c r="K1015" i="8"/>
  <c r="K1006" i="8"/>
  <c r="K1004" i="8"/>
  <c r="K1002" i="8"/>
  <c r="K994" i="8"/>
  <c r="K5701" i="8"/>
  <c r="K5702" i="8"/>
  <c r="K995" i="8"/>
  <c r="K5708" i="8"/>
  <c r="K996" i="8"/>
  <c r="K5715" i="8"/>
  <c r="K997" i="8"/>
  <c r="K998" i="8"/>
  <c r="K999" i="8"/>
  <c r="K1000" i="8"/>
  <c r="K5716" i="8"/>
  <c r="K5725" i="8"/>
  <c r="K5726" i="8"/>
  <c r="K982" i="8"/>
  <c r="K983" i="8"/>
  <c r="K976" i="8"/>
  <c r="K975" i="8"/>
  <c r="K973" i="8"/>
  <c r="K5727" i="8"/>
  <c r="K969" i="8"/>
  <c r="K970" i="8"/>
  <c r="K3" i="8"/>
  <c r="K5730" i="8"/>
  <c r="K957" i="8"/>
  <c r="K958" i="8"/>
  <c r="K959" i="8"/>
  <c r="K960" i="8"/>
  <c r="K961" i="8"/>
  <c r="K962" i="8"/>
  <c r="K5740" i="8"/>
  <c r="K963" i="8"/>
  <c r="K5741" i="8"/>
  <c r="K964" i="8"/>
  <c r="K965" i="8"/>
  <c r="K5746" i="8"/>
  <c r="K944" i="8"/>
  <c r="K945" i="8"/>
  <c r="K946" i="8"/>
  <c r="K5752" i="8"/>
  <c r="K5753" i="8"/>
  <c r="K5754" i="8"/>
  <c r="K939" i="8"/>
  <c r="K940" i="8"/>
  <c r="K5758" i="8"/>
  <c r="K5759" i="8"/>
  <c r="K5760" i="8"/>
  <c r="K5764" i="8"/>
  <c r="K5765" i="8"/>
  <c r="K934" i="8"/>
  <c r="K5766" i="8"/>
  <c r="K928" i="8"/>
  <c r="K929" i="8"/>
  <c r="K930" i="8"/>
  <c r="K922" i="8"/>
  <c r="K918" i="8"/>
  <c r="K5773" i="8"/>
  <c r="K919" i="8"/>
  <c r="K920" i="8"/>
  <c r="K916" i="8"/>
  <c r="K913" i="8"/>
  <c r="K5782" i="8"/>
  <c r="K5783" i="8"/>
  <c r="K5785" i="8"/>
  <c r="K908" i="8"/>
  <c r="K909" i="8"/>
  <c r="K5787" i="8"/>
  <c r="K910" i="8"/>
  <c r="K5789" i="8"/>
  <c r="K903" i="8"/>
  <c r="K901" i="8"/>
  <c r="K5797" i="8"/>
  <c r="K894" i="8"/>
  <c r="K895" i="8"/>
  <c r="K896" i="8"/>
  <c r="K897" i="8"/>
  <c r="K887" i="8"/>
  <c r="K5801" i="8"/>
  <c r="K883" i="8"/>
  <c r="K5805" i="8"/>
  <c r="K5806" i="8"/>
  <c r="K5807" i="8"/>
  <c r="K884" i="8"/>
  <c r="K5808" i="8"/>
  <c r="K880" i="8"/>
  <c r="K5809" i="8"/>
  <c r="K874" i="8"/>
  <c r="K5812" i="8"/>
  <c r="K873" i="8"/>
  <c r="K870" i="8"/>
  <c r="K5819" i="8"/>
  <c r="K867" i="8"/>
  <c r="K5820" i="8"/>
  <c r="K5821" i="8"/>
  <c r="K861" i="8"/>
  <c r="K860" i="8"/>
  <c r="K5826" i="8"/>
  <c r="K856" i="8"/>
  <c r="K857" i="8"/>
  <c r="K850" i="8"/>
  <c r="K5832" i="8"/>
  <c r="K846" i="8"/>
  <c r="K847" i="8"/>
  <c r="K5833" i="8"/>
  <c r="K5834" i="8"/>
  <c r="K5835" i="8"/>
  <c r="K5839" i="8"/>
  <c r="K838" i="8"/>
  <c r="K5840" i="8"/>
  <c r="K835" i="8"/>
  <c r="K5844" i="8"/>
  <c r="K5845" i="8"/>
  <c r="K830" i="8"/>
  <c r="K5846" i="8"/>
  <c r="K5849" i="8"/>
  <c r="K5850" i="8"/>
  <c r="K831" i="8"/>
  <c r="K827" i="8"/>
  <c r="K821" i="8"/>
  <c r="K822" i="8"/>
  <c r="K5854" i="8"/>
  <c r="K5856" i="8"/>
  <c r="K814" i="8"/>
  <c r="K5863" i="8"/>
  <c r="K5864" i="8"/>
  <c r="K5865" i="8"/>
  <c r="K5866" i="8"/>
  <c r="K811" i="8"/>
  <c r="K809" i="8"/>
  <c r="K5867" i="8"/>
  <c r="K5868" i="8"/>
  <c r="K810" i="8"/>
  <c r="K5872" i="8"/>
  <c r="K804" i="8"/>
  <c r="K5877" i="8"/>
  <c r="K803" i="8"/>
  <c r="K802" i="8"/>
  <c r="K5878" i="8"/>
  <c r="K5879" i="8"/>
  <c r="K795" i="8"/>
  <c r="K5884" i="8"/>
  <c r="K5885" i="8"/>
  <c r="K789" i="8"/>
  <c r="K5886" i="8"/>
  <c r="K790" i="8"/>
  <c r="K783" i="8"/>
  <c r="K780" i="8"/>
  <c r="K5891" i="8"/>
  <c r="K5892" i="8"/>
  <c r="K5899" i="8"/>
  <c r="K781" i="8"/>
  <c r="K778" i="8"/>
  <c r="K5900" i="8"/>
  <c r="K777" i="8"/>
  <c r="K776" i="8"/>
  <c r="K770" i="8"/>
  <c r="K768" i="8"/>
  <c r="K5904" i="8"/>
  <c r="K5905" i="8"/>
  <c r="K5906" i="8"/>
  <c r="K5907" i="8"/>
  <c r="K5908" i="8"/>
  <c r="K5909" i="8"/>
  <c r="K766" i="8"/>
  <c r="K5914" i="8"/>
  <c r="K5915" i="8"/>
  <c r="K5916" i="8"/>
  <c r="K761" i="8"/>
  <c r="K762" i="8"/>
  <c r="K5918" i="8"/>
  <c r="K759" i="8"/>
  <c r="K5921" i="8"/>
  <c r="K5924" i="8"/>
  <c r="K5925" i="8"/>
  <c r="K756" i="8"/>
  <c r="K5926" i="8"/>
  <c r="K5927" i="8"/>
  <c r="K5930" i="8"/>
  <c r="K752" i="8"/>
  <c r="K753" i="8"/>
  <c r="K754" i="8"/>
  <c r="K742" i="8"/>
  <c r="K739" i="8"/>
  <c r="K5935" i="8"/>
  <c r="K4" i="8"/>
  <c r="K740" i="8"/>
  <c r="K5937" i="8"/>
  <c r="K741" i="8"/>
  <c r="K736" i="8"/>
  <c r="K5943" i="8"/>
  <c r="K5944" i="8"/>
  <c r="K728" i="8"/>
  <c r="K5960" i="8"/>
  <c r="K5961" i="8"/>
  <c r="K729" i="8"/>
  <c r="K5962" i="8"/>
  <c r="K5963" i="8"/>
  <c r="K5964" i="8"/>
  <c r="K727" i="8"/>
  <c r="K5965" i="8"/>
  <c r="K724" i="8"/>
  <c r="K719" i="8"/>
  <c r="K5966" i="8"/>
  <c r="K717" i="8"/>
  <c r="K5967" i="8"/>
  <c r="K718" i="8"/>
  <c r="K710" i="8"/>
  <c r="K706" i="8"/>
  <c r="K5968" i="8"/>
  <c r="K5969" i="8"/>
  <c r="K701" i="8"/>
  <c r="K698" i="8"/>
  <c r="K699" i="8"/>
  <c r="K694" i="8"/>
  <c r="K5975" i="8"/>
  <c r="K693" i="8"/>
  <c r="K5976" i="8"/>
  <c r="K5977" i="8"/>
  <c r="K5978" i="8"/>
  <c r="K5979" i="8"/>
  <c r="K692" i="8"/>
  <c r="K686" i="8"/>
  <c r="K5983" i="8"/>
  <c r="K5984" i="8"/>
  <c r="K5985" i="8"/>
  <c r="K5986" i="8"/>
  <c r="K687" i="8"/>
  <c r="K5989" i="8"/>
  <c r="K5990" i="8"/>
  <c r="K5991" i="8"/>
  <c r="K5992" i="8"/>
  <c r="K682" i="8"/>
  <c r="K5995" i="8"/>
  <c r="K5996" i="8"/>
  <c r="K5997" i="8"/>
  <c r="K677" i="8"/>
  <c r="K6000" i="8"/>
  <c r="K678" i="8"/>
  <c r="K679" i="8"/>
  <c r="K6001" i="8"/>
  <c r="K6005" i="8"/>
  <c r="K6006" i="8"/>
  <c r="K672" i="8"/>
  <c r="K667" i="8"/>
  <c r="K668" i="8"/>
  <c r="K664" i="8"/>
  <c r="K661" i="8"/>
  <c r="K662" i="8"/>
  <c r="K6009" i="8"/>
  <c r="K654" i="8"/>
  <c r="K653" i="8"/>
  <c r="K652" i="8"/>
  <c r="K6013" i="8"/>
  <c r="K651" i="8"/>
  <c r="K649" i="8"/>
  <c r="K647" i="8"/>
  <c r="K642" i="8"/>
  <c r="K10" i="8"/>
  <c r="K643" i="8"/>
  <c r="K6029" i="8"/>
  <c r="K641" i="8"/>
  <c r="K634" i="8"/>
  <c r="K627" i="8"/>
  <c r="K628" i="8"/>
  <c r="K629" i="8"/>
  <c r="K630" i="8"/>
  <c r="K6034" i="8"/>
  <c r="K6035" i="8"/>
  <c r="K6037" i="8"/>
  <c r="K6038" i="8"/>
  <c r="K623" i="8"/>
  <c r="K621" i="8"/>
  <c r="K620" i="8"/>
  <c r="K6043" i="8"/>
  <c r="K6044" i="8"/>
  <c r="K614" i="8"/>
  <c r="K6056" i="8"/>
  <c r="K6065" i="8"/>
  <c r="K6066" i="8"/>
  <c r="K6067" i="8"/>
  <c r="K605" i="8"/>
  <c r="K606" i="8"/>
  <c r="K6068" i="8"/>
  <c r="K6069" i="8"/>
  <c r="K600" i="8"/>
  <c r="K601" i="8"/>
  <c r="K594" i="8"/>
  <c r="K593" i="8"/>
  <c r="K6077" i="8"/>
  <c r="K6078" i="8"/>
  <c r="K592" i="8"/>
  <c r="K6079" i="8"/>
  <c r="K591" i="8"/>
  <c r="K588" i="8"/>
  <c r="K584" i="8"/>
  <c r="K6080" i="8"/>
  <c r="K585" i="8"/>
  <c r="K6156" i="8"/>
  <c r="K580" i="8"/>
  <c r="K579" i="8"/>
  <c r="K6086" i="8"/>
  <c r="K576" i="8"/>
  <c r="K6089" i="8"/>
  <c r="K575" i="8"/>
  <c r="K6091" i="8"/>
  <c r="K6092" i="8"/>
  <c r="K574" i="8"/>
  <c r="K573" i="8"/>
  <c r="K6095" i="8"/>
  <c r="K569" i="8"/>
  <c r="K570" i="8"/>
  <c r="K6100" i="8"/>
  <c r="K6101" i="8"/>
  <c r="K6102" i="8"/>
  <c r="K564" i="8"/>
  <c r="K565" i="8"/>
  <c r="K561" i="8"/>
  <c r="K6105" i="8"/>
  <c r="K562" i="8"/>
  <c r="K6110" i="8"/>
  <c r="K563" i="8"/>
  <c r="K546" i="8"/>
  <c r="K6111" i="8"/>
  <c r="K6112" i="8"/>
  <c r="K543" i="8"/>
  <c r="K6119" i="8"/>
  <c r="K548" i="8"/>
  <c r="K6120" i="8"/>
  <c r="K6124" i="8"/>
  <c r="K6125" i="8"/>
  <c r="K6129" i="8"/>
  <c r="K6130" i="8"/>
  <c r="K6131" i="8"/>
  <c r="K6132" i="8"/>
  <c r="K534" i="8"/>
  <c r="K535" i="8"/>
  <c r="K526" i="8"/>
  <c r="K524" i="8"/>
  <c r="K6139" i="8"/>
  <c r="K6140" i="8"/>
  <c r="K538" i="8"/>
  <c r="K539" i="8"/>
  <c r="K514" i="8"/>
  <c r="K6146" i="8"/>
  <c r="K6147" i="8"/>
  <c r="K508" i="8"/>
  <c r="K509" i="8"/>
  <c r="K510" i="8"/>
  <c r="K6153" i="8"/>
  <c r="K501" i="8"/>
  <c r="K6163" i="8"/>
  <c r="K6164" i="8"/>
  <c r="K499" i="8"/>
  <c r="K502" i="8"/>
  <c r="K497" i="8"/>
  <c r="K496" i="8"/>
  <c r="K495" i="8"/>
  <c r="K6168" i="8"/>
  <c r="K491" i="8"/>
  <c r="K492" i="8"/>
  <c r="K487" i="8"/>
  <c r="K6173" i="8"/>
  <c r="K484" i="8"/>
  <c r="K6184" i="8"/>
  <c r="K6185" i="8"/>
  <c r="K485" i="8"/>
  <c r="K486" i="8"/>
  <c r="K6186" i="8"/>
  <c r="K478" i="8"/>
  <c r="K6187" i="8"/>
  <c r="K474" i="8"/>
  <c r="K6188" i="8"/>
  <c r="K6189" i="8"/>
  <c r="K6197" i="8"/>
  <c r="K6201" i="8"/>
  <c r="K6202" i="8"/>
  <c r="K6203" i="8"/>
  <c r="K461" i="8"/>
  <c r="K462" i="8"/>
  <c r="K6204" i="8"/>
  <c r="K455" i="8"/>
  <c r="K6208" i="8"/>
  <c r="K6209" i="8"/>
  <c r="K453" i="8"/>
  <c r="K6214" i="8"/>
  <c r="K447" i="8"/>
  <c r="K6215" i="8"/>
  <c r="K428" i="8"/>
  <c r="K6217" i="8"/>
  <c r="K429" i="8"/>
  <c r="K430" i="8"/>
  <c r="K6220" i="8"/>
  <c r="K431" i="8"/>
  <c r="K6224" i="8"/>
  <c r="K6225" i="8"/>
  <c r="K6226" i="8"/>
  <c r="K432" i="8"/>
  <c r="K6227" i="8"/>
  <c r="K433" i="8"/>
  <c r="K434" i="8"/>
  <c r="K6230" i="8"/>
  <c r="K435" i="8"/>
  <c r="K6234" i="8"/>
  <c r="K436" i="8"/>
  <c r="K437" i="8"/>
  <c r="K438" i="8"/>
  <c r="K6237" i="8"/>
  <c r="K6239" i="8"/>
  <c r="K439" i="8"/>
  <c r="K6240" i="8"/>
  <c r="K3520" i="8"/>
  <c r="K440" i="8"/>
  <c r="K441" i="8"/>
  <c r="K442" i="8"/>
  <c r="K443" i="8"/>
  <c r="K444" i="8"/>
  <c r="K445" i="8"/>
  <c r="K421" i="8"/>
  <c r="K417" i="8"/>
  <c r="K412" i="8"/>
  <c r="K6256" i="8"/>
  <c r="K6257" i="8"/>
  <c r="K6258" i="8"/>
  <c r="K413" i="8"/>
  <c r="K414" i="8"/>
  <c r="K402" i="8"/>
  <c r="K399" i="8"/>
  <c r="K6262" i="8"/>
  <c r="K6263" i="8"/>
  <c r="K398" i="8"/>
  <c r="K390" i="8"/>
  <c r="K6276" i="8"/>
  <c r="K6277" i="8"/>
  <c r="K6278" i="8"/>
  <c r="K6279" i="8"/>
  <c r="K391" i="8"/>
  <c r="K6280" i="8"/>
  <c r="K6281" i="8"/>
  <c r="K392" i="8"/>
  <c r="K379" i="8"/>
  <c r="K373" i="8"/>
  <c r="K6282" i="8"/>
  <c r="K374" i="8"/>
  <c r="K375" i="8"/>
  <c r="K6293" i="8"/>
  <c r="K365" i="8"/>
  <c r="K362" i="8"/>
  <c r="K6294" i="8"/>
  <c r="K6295" i="8"/>
  <c r="K363" i="8"/>
  <c r="K6296" i="8"/>
  <c r="K6298" i="8"/>
  <c r="K6299" i="8"/>
  <c r="K350" i="8"/>
  <c r="K351" i="8"/>
  <c r="K6308" i="8"/>
  <c r="K6309" i="8"/>
  <c r="K342" i="8"/>
  <c r="K343" i="8"/>
  <c r="K337" i="8"/>
  <c r="K6310" i="8"/>
  <c r="K335" i="8"/>
  <c r="K334" i="8"/>
  <c r="K331" i="8"/>
  <c r="K325" i="8"/>
  <c r="K6319" i="8"/>
  <c r="K6320" i="8"/>
  <c r="K6321" i="8"/>
  <c r="K326" i="8"/>
  <c r="K327" i="8"/>
  <c r="K6322" i="8"/>
  <c r="K6323" i="8"/>
  <c r="K6324" i="8"/>
  <c r="K328" i="8"/>
  <c r="K323" i="8"/>
  <c r="K321" i="8"/>
  <c r="K6328" i="8"/>
  <c r="K6329" i="8"/>
  <c r="K6331" i="8"/>
  <c r="K322" i="8"/>
  <c r="K6343" i="8"/>
  <c r="K6344" i="8"/>
  <c r="K6345" i="8"/>
  <c r="K6346" i="8"/>
  <c r="K6347" i="8"/>
  <c r="K6348" i="8"/>
  <c r="K330" i="8"/>
  <c r="K319" i="8"/>
  <c r="K318" i="8"/>
  <c r="K6349" i="8"/>
  <c r="K315" i="8"/>
  <c r="K312" i="8"/>
  <c r="K6350" i="8"/>
  <c r="K313" i="8"/>
  <c r="K307" i="8"/>
  <c r="K6351" i="8"/>
  <c r="K303" i="8"/>
  <c r="K300" i="8"/>
  <c r="K301" i="8"/>
  <c r="K6359" i="8"/>
  <c r="K296" i="8"/>
  <c r="K297" i="8"/>
  <c r="K6360" i="8"/>
  <c r="K298" i="8"/>
  <c r="K290" i="8"/>
  <c r="K285" i="8"/>
  <c r="K283" i="8"/>
  <c r="K279" i="8"/>
  <c r="K6368" i="8"/>
  <c r="K277" i="8"/>
  <c r="K6371" i="8"/>
  <c r="K6372" i="8"/>
  <c r="K269" i="8"/>
  <c r="K270" i="8"/>
  <c r="K271" i="8"/>
  <c r="K257" i="8"/>
  <c r="K6379" i="8"/>
  <c r="K6398" i="8"/>
  <c r="K256" i="8"/>
  <c r="K260" i="8"/>
  <c r="K252" i="8"/>
  <c r="K253" i="8"/>
  <c r="K254" i="8"/>
  <c r="K255" i="8"/>
  <c r="K245" i="8"/>
  <c r="K246" i="8"/>
  <c r="K241" i="8"/>
  <c r="K242" i="8"/>
  <c r="K237" i="8"/>
  <c r="K230" i="8"/>
  <c r="K6389" i="8"/>
  <c r="K6390" i="8"/>
  <c r="K227" i="8"/>
  <c r="K6391" i="8"/>
  <c r="K6392" i="8"/>
  <c r="K6404" i="8"/>
  <c r="K222" i="8"/>
  <c r="K221" i="8"/>
  <c r="K219" i="8"/>
  <c r="K6405" i="8"/>
  <c r="K6406" i="8"/>
  <c r="K214" i="8"/>
  <c r="K6411" i="8"/>
  <c r="K205" i="8"/>
  <c r="K206" i="8"/>
  <c r="K6413" i="8"/>
  <c r="K207" i="8"/>
  <c r="K6416" i="8"/>
  <c r="K6420" i="8"/>
  <c r="K6424" i="8"/>
  <c r="K6425" i="8"/>
  <c r="K6426" i="8"/>
  <c r="K183" i="8"/>
  <c r="K6432" i="8"/>
  <c r="K179" i="8"/>
  <c r="K180" i="8"/>
  <c r="K6433" i="8"/>
  <c r="K175" i="8"/>
  <c r="K170" i="8"/>
  <c r="K163" i="8"/>
  <c r="K6436" i="8"/>
  <c r="K164" i="8"/>
  <c r="K210" i="8"/>
  <c r="K6439" i="8"/>
  <c r="K6445" i="8"/>
  <c r="K6446" i="8"/>
  <c r="K6447" i="8"/>
  <c r="K159" i="8"/>
  <c r="K6449" i="8"/>
  <c r="K142" i="8"/>
  <c r="K6452" i="8"/>
  <c r="K6453" i="8"/>
  <c r="K6459" i="8"/>
  <c r="K6460" i="8"/>
  <c r="K6461" i="8"/>
  <c r="K131" i="8"/>
  <c r="K132" i="8"/>
  <c r="K6463" i="8"/>
  <c r="K6465" i="8"/>
  <c r="K133" i="8"/>
  <c r="K6469" i="8"/>
  <c r="K126" i="8"/>
  <c r="K121" i="8"/>
  <c r="K122" i="8"/>
  <c r="K120" i="8"/>
  <c r="K6485" i="8"/>
  <c r="K6486" i="8"/>
  <c r="K115" i="8"/>
  <c r="K113" i="8"/>
  <c r="K111" i="8"/>
  <c r="K109" i="8"/>
  <c r="K6487" i="8"/>
  <c r="K6488" i="8"/>
  <c r="K519" i="8"/>
  <c r="K6489" i="8"/>
  <c r="K520" i="8"/>
  <c r="K521" i="8"/>
  <c r="K6490" i="8"/>
  <c r="K522" i="8"/>
  <c r="K376" i="8"/>
  <c r="K6493" i="8"/>
  <c r="K6494" i="8"/>
  <c r="K6495" i="8"/>
  <c r="K6496" i="8"/>
  <c r="K101" i="8"/>
  <c r="K102" i="8"/>
  <c r="K103" i="8"/>
  <c r="K6500" i="8"/>
  <c r="K6504" i="8"/>
  <c r="K6505" i="8"/>
  <c r="K104" i="8"/>
  <c r="K105" i="8"/>
  <c r="K106" i="8"/>
  <c r="K107" i="8"/>
  <c r="K6509" i="8"/>
  <c r="K6510" i="8"/>
  <c r="K6511" i="8"/>
  <c r="K6514" i="8"/>
  <c r="K92" i="8"/>
  <c r="K93" i="8"/>
  <c r="K6516" i="8"/>
  <c r="K94" i="8"/>
  <c r="K6519" i="8"/>
  <c r="K6522" i="8"/>
  <c r="K6520" i="8"/>
  <c r="K95" i="8"/>
  <c r="K6523" i="8"/>
  <c r="K6527" i="8"/>
  <c r="K96" i="8"/>
  <c r="K6528" i="8"/>
  <c r="K6529" i="8"/>
  <c r="K6530" i="8"/>
  <c r="K6531" i="8"/>
  <c r="K97" i="8"/>
  <c r="K98" i="8"/>
  <c r="K6534" i="8"/>
  <c r="K6535" i="8"/>
  <c r="K99" i="8"/>
  <c r="K6539" i="8"/>
  <c r="K100" i="8"/>
  <c r="K51" i="8"/>
  <c r="K6547" i="8"/>
  <c r="K52" i="8"/>
  <c r="K53" i="8"/>
  <c r="K54" i="8"/>
  <c r="K55" i="8"/>
  <c r="K6553" i="8"/>
  <c r="K56" i="8"/>
  <c r="K57" i="8"/>
  <c r="K58" i="8"/>
  <c r="K59" i="8"/>
  <c r="K6561" i="8"/>
  <c r="K6563" i="8"/>
  <c r="K60" i="8"/>
  <c r="K6568" i="8"/>
  <c r="K61" i="8"/>
  <c r="K62" i="8"/>
  <c r="K63" i="8"/>
  <c r="K6570" i="8"/>
  <c r="K6574" i="8"/>
  <c r="K6575" i="8"/>
  <c r="K6576" i="8"/>
  <c r="K64" i="8"/>
  <c r="K6577" i="8"/>
  <c r="K6578" i="8"/>
  <c r="K6579" i="8"/>
  <c r="K6581" i="8"/>
  <c r="K65" i="8"/>
  <c r="K6583" i="8"/>
  <c r="K6587" i="8"/>
  <c r="K6588" i="8"/>
  <c r="K66" i="8"/>
  <c r="K67" i="8"/>
  <c r="K6589" i="8"/>
  <c r="K6590" i="8"/>
  <c r="K68" i="8"/>
  <c r="K6592" i="8"/>
  <c r="K69" i="8"/>
  <c r="K70" i="8"/>
  <c r="K6599" i="8"/>
  <c r="K6601" i="8"/>
  <c r="K6602" i="8"/>
  <c r="K6609" i="8"/>
  <c r="K71" i="8"/>
  <c r="K72" i="8"/>
  <c r="K73" i="8"/>
  <c r="K74" i="8"/>
  <c r="K6610" i="8"/>
  <c r="K75" i="8"/>
  <c r="K6614" i="8"/>
  <c r="K3496" i="8"/>
  <c r="K3495" i="8"/>
  <c r="K3493" i="8"/>
  <c r="K3494" i="8"/>
  <c r="K3502" i="8"/>
  <c r="K3488" i="8"/>
  <c r="K3503" i="8"/>
  <c r="K3507" i="8"/>
  <c r="K3508" i="8"/>
  <c r="K3509" i="8"/>
  <c r="K3489" i="8"/>
  <c r="K3490" i="8"/>
  <c r="K3511" i="8"/>
  <c r="K3491" i="8"/>
  <c r="K3513" i="8"/>
  <c r="K3521" i="8"/>
  <c r="K6245" i="8"/>
  <c r="K3480" i="8"/>
  <c r="K3479" i="8"/>
  <c r="K3474" i="8"/>
  <c r="K3473" i="8"/>
  <c r="K3470" i="8"/>
  <c r="K3468" i="8"/>
  <c r="K3466" i="8"/>
  <c r="K3464" i="8"/>
  <c r="K3528" i="8"/>
  <c r="K3531" i="8"/>
  <c r="K3532" i="8"/>
  <c r="K3465" i="8"/>
  <c r="K3533" i="8"/>
  <c r="K3452" i="8"/>
  <c r="K3538" i="8"/>
  <c r="K3451" i="8"/>
  <c r="K3441" i="8"/>
  <c r="K3442" i="8"/>
  <c r="K3443" i="8"/>
  <c r="K3444" i="8"/>
  <c r="K3543" i="8"/>
  <c r="K3544" i="8"/>
  <c r="K3545" i="8"/>
  <c r="K3546" i="8"/>
  <c r="K3549" i="8"/>
  <c r="K3445" i="8"/>
  <c r="K3446" i="8"/>
  <c r="K3550" i="8"/>
  <c r="K3551" i="8"/>
  <c r="K3556" i="8"/>
  <c r="K3447" i="8"/>
  <c r="K3436" i="8"/>
  <c r="K3557" i="8"/>
  <c r="K3437" i="8"/>
  <c r="K3558" i="8"/>
  <c r="K3433" i="8"/>
  <c r="K3561" i="8"/>
  <c r="K3434" i="8"/>
  <c r="K3431" i="8"/>
  <c r="K3571" i="8"/>
  <c r="K3572" i="8"/>
  <c r="K3573" i="8"/>
  <c r="K3432" i="8"/>
  <c r="K3428" i="8"/>
  <c r="K3429" i="8"/>
  <c r="K3430" i="8"/>
  <c r="K3424" i="8"/>
  <c r="K3422" i="8"/>
  <c r="K3574" i="8"/>
  <c r="K3412" i="8"/>
  <c r="K3408" i="8"/>
  <c r="K3578" i="8"/>
  <c r="K3406" i="8"/>
  <c r="K27" i="8"/>
  <c r="K3580" i="8"/>
  <c r="K3581" i="8"/>
  <c r="K3407" i="8"/>
  <c r="K3597" i="8"/>
  <c r="K3598" i="8"/>
  <c r="K3401" i="8"/>
  <c r="K3599" i="8"/>
  <c r="K3402" i="8"/>
  <c r="K3403" i="8"/>
  <c r="K3404" i="8"/>
  <c r="K3405" i="8"/>
  <c r="K3600" i="8"/>
  <c r="K3393" i="8"/>
  <c r="K3601" i="8"/>
  <c r="K3385" i="8"/>
  <c r="K3602" i="8"/>
  <c r="K3384" i="8"/>
  <c r="K3604" i="8"/>
  <c r="K3383" i="8"/>
  <c r="K3613" i="8"/>
  <c r="K3614" i="8"/>
  <c r="K3379" i="8"/>
  <c r="K3380" i="8"/>
  <c r="K3373" i="8"/>
  <c r="K3374" i="8"/>
  <c r="K3367" i="8"/>
  <c r="K3366" i="8"/>
  <c r="K3615" i="8"/>
  <c r="K3617" i="8"/>
  <c r="K3619" i="8"/>
  <c r="K3357" i="8"/>
  <c r="K3627" i="8"/>
  <c r="K3358" i="8"/>
  <c r="K3359" i="8"/>
  <c r="K3360" i="8"/>
  <c r="K3361" i="8"/>
  <c r="K3628" i="8"/>
  <c r="K3634" i="8"/>
  <c r="K3635" i="8"/>
  <c r="K3362" i="8"/>
  <c r="K3363" i="8"/>
  <c r="K3364" i="8"/>
  <c r="K3345" i="8"/>
  <c r="K3342" i="8"/>
  <c r="K3636" i="8"/>
  <c r="K3637" i="8"/>
  <c r="K3644" i="8"/>
  <c r="K3339" i="8"/>
  <c r="K3340" i="8"/>
  <c r="K3331" i="8"/>
  <c r="K3332" i="8"/>
  <c r="K3327" i="8"/>
  <c r="K3648" i="8"/>
  <c r="K3321" i="8"/>
  <c r="K3322" i="8"/>
  <c r="K3652" i="8"/>
  <c r="K3323" i="8"/>
  <c r="K28" i="8"/>
  <c r="K3656" i="8"/>
  <c r="K3663" i="8"/>
  <c r="K3664" i="8"/>
  <c r="K3319" i="8"/>
  <c r="K3310" i="8"/>
  <c r="K3311" i="8"/>
  <c r="K3665" i="8"/>
  <c r="K3666" i="8"/>
  <c r="K3300" i="8"/>
  <c r="K3667" i="8"/>
  <c r="K3296" i="8"/>
  <c r="K3294" i="8"/>
  <c r="K3291" i="8"/>
  <c r="K3287" i="8"/>
  <c r="K3675" i="8"/>
  <c r="K3676" i="8"/>
  <c r="K3677" i="8"/>
  <c r="K3288" i="8"/>
  <c r="K3679" i="8"/>
  <c r="K3289" i="8"/>
  <c r="K3685" i="8"/>
  <c r="K3290" i="8"/>
  <c r="K3278" i="8"/>
  <c r="K3686" i="8"/>
  <c r="K3259" i="8"/>
  <c r="K3260" i="8"/>
  <c r="K3689" i="8"/>
  <c r="K3261" i="8"/>
  <c r="K3262" i="8"/>
  <c r="K3263" i="8"/>
  <c r="K3697" i="8"/>
  <c r="K3264" i="8"/>
  <c r="K3698" i="8"/>
  <c r="K3699" i="8"/>
  <c r="K3700" i="8"/>
  <c r="K3265" i="8"/>
  <c r="K3266" i="8"/>
  <c r="K3712" i="8"/>
  <c r="K3713" i="8"/>
  <c r="K3267" i="8"/>
  <c r="K3268" i="8"/>
  <c r="K3714" i="8"/>
  <c r="K3269" i="8"/>
  <c r="K3270" i="8"/>
  <c r="K3271" i="8"/>
  <c r="K3272" i="8"/>
  <c r="K3715" i="8"/>
  <c r="K3273" i="8"/>
  <c r="K3716" i="8"/>
  <c r="K3274" i="8"/>
  <c r="K3720" i="8"/>
  <c r="K3247" i="8"/>
  <c r="K3248" i="8"/>
  <c r="K3249" i="8"/>
  <c r="K3724" i="8"/>
  <c r="K3725" i="8"/>
  <c r="K3727" i="8"/>
  <c r="K3250" i="8"/>
  <c r="K3251" i="8"/>
  <c r="K3734" i="8"/>
  <c r="K3252" i="8"/>
  <c r="K3735" i="8"/>
  <c r="K3736" i="8"/>
  <c r="K3253" i="8"/>
  <c r="K3738" i="8"/>
  <c r="K3739" i="8"/>
  <c r="K3740" i="8"/>
  <c r="K3747" i="8"/>
  <c r="K3748" i="8"/>
  <c r="K3749" i="8"/>
  <c r="K3750" i="8"/>
  <c r="K3751" i="8"/>
  <c r="K3231" i="8"/>
  <c r="K3232" i="8"/>
  <c r="K3229" i="8"/>
  <c r="K3226" i="8"/>
  <c r="K3225" i="8"/>
  <c r="K3222" i="8"/>
  <c r="K3215" i="8"/>
  <c r="K3760" i="8"/>
  <c r="K3216" i="8"/>
  <c r="K3217" i="8"/>
  <c r="K3218" i="8"/>
  <c r="K3761" i="8"/>
  <c r="K3205" i="8"/>
  <c r="K3764" i="8"/>
  <c r="K3202" i="8"/>
  <c r="K3767" i="8"/>
  <c r="K3200" i="8"/>
  <c r="K3769" i="8"/>
  <c r="K3772" i="8"/>
  <c r="K3193" i="8"/>
  <c r="K3194" i="8"/>
  <c r="K3774" i="8"/>
  <c r="K3195" i="8"/>
  <c r="K3778" i="8"/>
  <c r="K3184" i="8"/>
  <c r="K3782" i="8"/>
  <c r="K3174" i="8"/>
  <c r="K3170" i="8"/>
  <c r="K3783" i="8"/>
  <c r="K3787" i="8"/>
  <c r="K3168" i="8"/>
  <c r="K3169" i="8"/>
  <c r="K3788" i="8"/>
  <c r="K3789" i="8"/>
  <c r="K3165" i="8"/>
  <c r="K3790" i="8"/>
  <c r="K3161" i="8"/>
  <c r="K29" i="8"/>
  <c r="K3795" i="8"/>
  <c r="K3799" i="8"/>
  <c r="K3159" i="8"/>
  <c r="K3802" i="8"/>
  <c r="K3803" i="8"/>
  <c r="K3804" i="8"/>
  <c r="K3805" i="8"/>
  <c r="K3152" i="8"/>
  <c r="K3144" i="8"/>
  <c r="K3807" i="8"/>
  <c r="K3132" i="8"/>
  <c r="K3811" i="8"/>
  <c r="K3133" i="8"/>
  <c r="K3134" i="8"/>
  <c r="K3814" i="8"/>
  <c r="K3815" i="8"/>
  <c r="K3135" i="8"/>
  <c r="K3820" i="8"/>
  <c r="K3136" i="8"/>
  <c r="K3137" i="8"/>
  <c r="K3823" i="8"/>
  <c r="K3828" i="8"/>
  <c r="K3138" i="8"/>
  <c r="K3139" i="8"/>
  <c r="K3832" i="8"/>
  <c r="K3833" i="8"/>
  <c r="K3140" i="8"/>
  <c r="K3834" i="8"/>
  <c r="K3141" i="8"/>
  <c r="K3142" i="8"/>
  <c r="K3836" i="8"/>
  <c r="K3143" i="8"/>
  <c r="K3838" i="8"/>
  <c r="K3839" i="8"/>
  <c r="K3119" i="8"/>
  <c r="K3840" i="8"/>
  <c r="K3841" i="8"/>
  <c r="K3110" i="8"/>
  <c r="K3111" i="8"/>
  <c r="K3112" i="8"/>
  <c r="K3846" i="8"/>
  <c r="K3848" i="8"/>
  <c r="K3113" i="8"/>
  <c r="K3849" i="8"/>
  <c r="K3852" i="8"/>
  <c r="K3114" i="8"/>
  <c r="K3853" i="8"/>
  <c r="K3854" i="8"/>
  <c r="K3115" i="8"/>
  <c r="K3116" i="8"/>
  <c r="K3859" i="8"/>
  <c r="K3860" i="8"/>
  <c r="K3106" i="8"/>
  <c r="K3107" i="8"/>
  <c r="K3105" i="8"/>
  <c r="K3098" i="8"/>
  <c r="K3099" i="8"/>
  <c r="K3100" i="8"/>
  <c r="K3864" i="8"/>
  <c r="K3101" i="8"/>
  <c r="K3868" i="8"/>
  <c r="K3089" i="8"/>
  <c r="K3090" i="8"/>
  <c r="K3091" i="8"/>
  <c r="K3092" i="8"/>
  <c r="K3093" i="8"/>
  <c r="K3875" i="8"/>
  <c r="K3876" i="8"/>
  <c r="K3094" i="8"/>
  <c r="K3882" i="8"/>
  <c r="K3095" i="8"/>
  <c r="K3080" i="8"/>
  <c r="K3883" i="8"/>
  <c r="K3884" i="8"/>
  <c r="K3073" i="8"/>
  <c r="K3890" i="8"/>
  <c r="K3891" i="8"/>
  <c r="K3892" i="8"/>
  <c r="K3074" i="8"/>
  <c r="K3897" i="8"/>
  <c r="K3899" i="8"/>
  <c r="K3064" i="8"/>
  <c r="K3904" i="8"/>
  <c r="K3905" i="8"/>
  <c r="K3906" i="8"/>
  <c r="K3058" i="8"/>
  <c r="K3059" i="8"/>
  <c r="K3053" i="8"/>
  <c r="K3970" i="8"/>
  <c r="K3971" i="8"/>
  <c r="K3054" i="8"/>
  <c r="K3048" i="8"/>
  <c r="K3972" i="8"/>
  <c r="K3043" i="8"/>
  <c r="K3900" i="8"/>
  <c r="K3912" i="8"/>
  <c r="K3913" i="8"/>
  <c r="K3037" i="8"/>
  <c r="K3036" i="8"/>
  <c r="K3914" i="8"/>
  <c r="K3917" i="8"/>
  <c r="K3029" i="8"/>
  <c r="K3026" i="8"/>
  <c r="K3925" i="8"/>
  <c r="K3926" i="8"/>
  <c r="K3027" i="8"/>
  <c r="K3028" i="8"/>
  <c r="K3018" i="8"/>
  <c r="K3927" i="8"/>
  <c r="K3013" i="8"/>
  <c r="K3009" i="8"/>
  <c r="K3932" i="8"/>
  <c r="K3933" i="8"/>
  <c r="K3934" i="8"/>
  <c r="K3002" i="8"/>
  <c r="K3935" i="8"/>
  <c r="K3003" i="8"/>
  <c r="K3939" i="8"/>
  <c r="K3004" i="8"/>
  <c r="K3005" i="8"/>
  <c r="K2988" i="8"/>
  <c r="K3943" i="8"/>
  <c r="K2989" i="8"/>
  <c r="K3950" i="8"/>
  <c r="K2983" i="8"/>
  <c r="K2982" i="8"/>
  <c r="K3951" i="8"/>
  <c r="K3952" i="8"/>
  <c r="K2980" i="8"/>
  <c r="K3955" i="8"/>
  <c r="K2979" i="8"/>
  <c r="K2975" i="8"/>
  <c r="K2976" i="8"/>
  <c r="K2977" i="8"/>
  <c r="K2978" i="8"/>
  <c r="K3973" i="8"/>
  <c r="K3987" i="8"/>
  <c r="K3988" i="8"/>
  <c r="K2968" i="8"/>
  <c r="K3989" i="8"/>
  <c r="K3990" i="8"/>
  <c r="K2967" i="8"/>
  <c r="K2966" i="8"/>
  <c r="K2962" i="8"/>
  <c r="K3991" i="8"/>
  <c r="K3992" i="8"/>
  <c r="K2963" i="8"/>
  <c r="K2960" i="8"/>
  <c r="K2961" i="8"/>
  <c r="K2955" i="8"/>
  <c r="K2950" i="8"/>
  <c r="K3997" i="8"/>
  <c r="K3998" i="8"/>
  <c r="K3999" i="8"/>
  <c r="K2951" i="8"/>
  <c r="K4000" i="8"/>
  <c r="K4001" i="8"/>
  <c r="K2952" i="8"/>
  <c r="K4003" i="8"/>
  <c r="K2953" i="8"/>
  <c r="K4005" i="8"/>
  <c r="K4012" i="8"/>
  <c r="K4013" i="8"/>
  <c r="K2939" i="8"/>
  <c r="K2937" i="8"/>
  <c r="K4014" i="8"/>
  <c r="K4015" i="8"/>
  <c r="K4016" i="8"/>
  <c r="K2935" i="8"/>
  <c r="K4017" i="8"/>
  <c r="K2931" i="8"/>
  <c r="K2927" i="8"/>
  <c r="K2923" i="8"/>
  <c r="K4024" i="8"/>
  <c r="K2924" i="8"/>
  <c r="K2915" i="8"/>
  <c r="K2908" i="8"/>
  <c r="K2909" i="8"/>
  <c r="K2910" i="8"/>
  <c r="K2911" i="8"/>
  <c r="K2902" i="8"/>
  <c r="K2903" i="8"/>
  <c r="K2904" i="8"/>
  <c r="K4033" i="8"/>
  <c r="K4034" i="8"/>
  <c r="K4035" i="8"/>
  <c r="K2905" i="8"/>
  <c r="K2892" i="8"/>
  <c r="K4040" i="8"/>
  <c r="K4041" i="8"/>
  <c r="K2889" i="8"/>
  <c r="K2881" i="8"/>
  <c r="K4048" i="8"/>
  <c r="K4051" i="8"/>
  <c r="K2882" i="8"/>
  <c r="K2883" i="8"/>
  <c r="K4056" i="8"/>
  <c r="K2884" i="8"/>
  <c r="K2885" i="8"/>
  <c r="K2886" i="8"/>
  <c r="K4060" i="8"/>
  <c r="K2868" i="8"/>
  <c r="K2869" i="8"/>
  <c r="K2860" i="8"/>
  <c r="K2855" i="8"/>
  <c r="K2856" i="8"/>
  <c r="K2857" i="8"/>
  <c r="K2850" i="8"/>
  <c r="K4073" i="8"/>
  <c r="K2844" i="8"/>
  <c r="K2845" i="8"/>
  <c r="K2846" i="8"/>
  <c r="K4076" i="8"/>
  <c r="K2847" i="8"/>
  <c r="K4078" i="8"/>
  <c r="K4081" i="8"/>
  <c r="K4085" i="8"/>
  <c r="K2848" i="8"/>
  <c r="K2833" i="8"/>
  <c r="K2834" i="8"/>
  <c r="K4089" i="8"/>
  <c r="K4091" i="8"/>
  <c r="K4092" i="8"/>
  <c r="K2835" i="8"/>
  <c r="K2836" i="8"/>
  <c r="K4098" i="8"/>
  <c r="K4099" i="8"/>
  <c r="K2824" i="8"/>
  <c r="K2823" i="8"/>
  <c r="K2821" i="8"/>
  <c r="K2820" i="8"/>
  <c r="K2816" i="8"/>
  <c r="K4105" i="8"/>
  <c r="K4108" i="8"/>
  <c r="K4111" i="8"/>
  <c r="K4112" i="8"/>
  <c r="K2810" i="8"/>
  <c r="K4113" i="8"/>
  <c r="K2811" i="8"/>
  <c r="K2805" i="8"/>
  <c r="K4122" i="8"/>
  <c r="K2800" i="8"/>
  <c r="K4123" i="8"/>
  <c r="K2799" i="8"/>
  <c r="K2784" i="8"/>
  <c r="K4126" i="8"/>
  <c r="K2785" i="8"/>
  <c r="K2786" i="8"/>
  <c r="K2787" i="8"/>
  <c r="K2788" i="8"/>
  <c r="K2789" i="8"/>
  <c r="K2790" i="8"/>
  <c r="K2791" i="8"/>
  <c r="K2757" i="8"/>
  <c r="K4133" i="8"/>
  <c r="K4135" i="8"/>
  <c r="K4136" i="8"/>
  <c r="K4139" i="8"/>
  <c r="K4140" i="8"/>
  <c r="K4141" i="8"/>
  <c r="K4142" i="8"/>
  <c r="K2758" i="8"/>
  <c r="K2759" i="8"/>
  <c r="K4146" i="8"/>
  <c r="K2749" i="8"/>
  <c r="K4147" i="8"/>
  <c r="K4148" i="8"/>
  <c r="K4149" i="8"/>
  <c r="K2740" i="8"/>
  <c r="K4160" i="8"/>
  <c r="K2741" i="8"/>
  <c r="K4161" i="8"/>
  <c r="K2742" i="8"/>
  <c r="K4162" i="8"/>
  <c r="K2733" i="8"/>
  <c r="K4163" i="8"/>
  <c r="K2734" i="8"/>
  <c r="K2732" i="8"/>
  <c r="K2728" i="8"/>
  <c r="K4165" i="8"/>
  <c r="K4166" i="8"/>
  <c r="K4173" i="8"/>
  <c r="K4174" i="8"/>
  <c r="K4175" i="8"/>
  <c r="K4176" i="8"/>
  <c r="K4177" i="8"/>
  <c r="K4178" i="8"/>
  <c r="K4179" i="8"/>
  <c r="K2727" i="8"/>
  <c r="K2723" i="8"/>
  <c r="K4180" i="8"/>
  <c r="K2724" i="8"/>
  <c r="K4181" i="8"/>
  <c r="K2725" i="8"/>
  <c r="K4182" i="8"/>
  <c r="K2713" i="8"/>
  <c r="K2714" i="8"/>
  <c r="K4186" i="8"/>
  <c r="K2704" i="8"/>
  <c r="K4187" i="8"/>
  <c r="K4188" i="8"/>
  <c r="K4194" i="8"/>
  <c r="K4195" i="8"/>
  <c r="K2705" i="8"/>
  <c r="K2702" i="8"/>
  <c r="K4196" i="8"/>
  <c r="K2699" i="8"/>
  <c r="K4197" i="8"/>
  <c r="K4198" i="8"/>
  <c r="K2700" i="8"/>
  <c r="K2694" i="8"/>
  <c r="K4200" i="8"/>
  <c r="K4206" i="8"/>
  <c r="K2686" i="8"/>
  <c r="K2687" i="8"/>
  <c r="K2688" i="8"/>
  <c r="K4208" i="8"/>
  <c r="K4209" i="8"/>
  <c r="K4211" i="8"/>
  <c r="K4212" i="8"/>
  <c r="K4213" i="8"/>
  <c r="K2677" i="8"/>
  <c r="K4214" i="8"/>
  <c r="K2672" i="8"/>
  <c r="K2673" i="8"/>
  <c r="K2674" i="8"/>
  <c r="K4219" i="8"/>
  <c r="K2667" i="8"/>
  <c r="K2659" i="8"/>
  <c r="K2655" i="8"/>
  <c r="K4229" i="8"/>
  <c r="K4230" i="8"/>
  <c r="K2653" i="8"/>
  <c r="K4231" i="8"/>
  <c r="K4232" i="8"/>
  <c r="K2651" i="8"/>
  <c r="K2649" i="8"/>
  <c r="K4233" i="8"/>
  <c r="K2650" i="8"/>
  <c r="K6615" i="8"/>
  <c r="K4240" i="8"/>
  <c r="K2644" i="8"/>
  <c r="K2645" i="8"/>
  <c r="K2643" i="8"/>
  <c r="K2636" i="8"/>
  <c r="K4245" i="8"/>
  <c r="K2626" i="8"/>
  <c r="K3149" i="8"/>
  <c r="K4252" i="8"/>
  <c r="K3150" i="8"/>
  <c r="K3151" i="8"/>
  <c r="K2796" i="8"/>
  <c r="K2797" i="8"/>
  <c r="K2798" i="8"/>
  <c r="K2616" i="8"/>
  <c r="K2617" i="8"/>
  <c r="K4261" i="8"/>
  <c r="K2618" i="8"/>
  <c r="K2619" i="8"/>
  <c r="K4264" i="8"/>
  <c r="K4271" i="8"/>
  <c r="K2620" i="8"/>
  <c r="K2608" i="8"/>
  <c r="K4272" i="8"/>
  <c r="K2607" i="8"/>
  <c r="K2602" i="8"/>
  <c r="K2600" i="8"/>
  <c r="K4275" i="8"/>
  <c r="K2598" i="8"/>
  <c r="K4277" i="8"/>
  <c r="K2597" i="8"/>
  <c r="K2593" i="8"/>
  <c r="K4286" i="8"/>
  <c r="K4288" i="8"/>
  <c r="K2594" i="8"/>
  <c r="K4289" i="8"/>
  <c r="K2586" i="8"/>
  <c r="K2587" i="8"/>
  <c r="K2583" i="8"/>
  <c r="K2582" i="8"/>
  <c r="K2575" i="8"/>
  <c r="K4301" i="8"/>
  <c r="K2576" i="8"/>
  <c r="K2569" i="8"/>
  <c r="K4304" i="8"/>
  <c r="K4309" i="8"/>
  <c r="K2570" i="8"/>
  <c r="K2571" i="8"/>
  <c r="K4310" i="8"/>
  <c r="K4322" i="8"/>
  <c r="K4323" i="8"/>
  <c r="K2556" i="8"/>
  <c r="K4324" i="8"/>
  <c r="K2557" i="8"/>
  <c r="K2558" i="8"/>
  <c r="K2547" i="8"/>
  <c r="K4325" i="8"/>
  <c r="K2545" i="8"/>
  <c r="K2539" i="8"/>
  <c r="K2536" i="8"/>
  <c r="K2535" i="8"/>
  <c r="K2531" i="8"/>
  <c r="K2529" i="8"/>
  <c r="K4333" i="8"/>
  <c r="K4334" i="8"/>
  <c r="K2530" i="8"/>
  <c r="K2522" i="8"/>
  <c r="K2523" i="8"/>
  <c r="K2524" i="8"/>
  <c r="K4335" i="8"/>
  <c r="K4337" i="8"/>
  <c r="K2525" i="8"/>
  <c r="K2513" i="8"/>
  <c r="K4341" i="8"/>
  <c r="K6620" i="8"/>
  <c r="K4343" i="8"/>
  <c r="K4344" i="8"/>
  <c r="K4352" i="8"/>
  <c r="K4353" i="8"/>
  <c r="K2511" i="8"/>
  <c r="K2509" i="8"/>
  <c r="K2505" i="8"/>
  <c r="K2506" i="8"/>
  <c r="K2507" i="8"/>
  <c r="K2501" i="8"/>
  <c r="K4356" i="8"/>
  <c r="K2499" i="8"/>
  <c r="K4364" i="8"/>
  <c r="K4365" i="8"/>
  <c r="K2496" i="8"/>
  <c r="K4366" i="8"/>
  <c r="K2492" i="8"/>
  <c r="K4367" i="8"/>
  <c r="K5" i="8"/>
  <c r="K2489" i="8"/>
  <c r="K2484" i="8"/>
  <c r="K2481" i="8"/>
  <c r="K4374" i="8"/>
  <c r="K4375" i="8"/>
  <c r="K2480" i="8"/>
  <c r="K4378" i="8"/>
  <c r="K2478" i="8"/>
  <c r="K4379" i="8"/>
  <c r="K4380" i="8"/>
  <c r="K4384" i="8"/>
  <c r="K2476" i="8"/>
  <c r="K2473" i="8"/>
  <c r="K2472" i="8"/>
  <c r="K4387" i="8"/>
  <c r="K2461" i="8"/>
  <c r="K4388" i="8"/>
  <c r="K4390" i="8"/>
  <c r="K4391" i="8"/>
  <c r="K2447" i="8"/>
  <c r="K2448" i="8"/>
  <c r="K2449" i="8"/>
  <c r="K4406" i="8"/>
  <c r="K2450" i="8"/>
  <c r="K2451" i="8"/>
  <c r="K2452" i="8"/>
  <c r="K4397" i="8"/>
  <c r="K2444" i="8"/>
  <c r="K4398" i="8"/>
  <c r="K4399" i="8"/>
  <c r="K2441" i="8"/>
  <c r="K2442" i="8"/>
  <c r="K4408" i="8"/>
  <c r="K4410" i="8"/>
  <c r="K2435" i="8"/>
  <c r="K4411" i="8"/>
  <c r="K4412" i="8"/>
  <c r="K4414" i="8"/>
  <c r="K2433" i="8"/>
  <c r="K4427" i="8"/>
  <c r="K4428" i="8"/>
  <c r="K2434" i="8"/>
  <c r="K4429" i="8"/>
  <c r="K4430" i="8"/>
  <c r="K4431" i="8"/>
  <c r="K2427" i="8"/>
  <c r="K2422" i="8"/>
  <c r="K4432" i="8"/>
  <c r="K4433" i="8"/>
  <c r="K2419" i="8"/>
  <c r="K2420" i="8"/>
  <c r="K2421" i="8"/>
  <c r="K2412" i="8"/>
  <c r="K2409" i="8"/>
  <c r="K4437" i="8"/>
  <c r="K2410" i="8"/>
  <c r="K2411" i="8"/>
  <c r="K4445" i="8"/>
  <c r="K2399" i="8"/>
  <c r="K4446" i="8"/>
  <c r="K2396" i="8"/>
  <c r="K4449" i="8"/>
  <c r="K2387" i="8"/>
  <c r="K4453" i="8"/>
  <c r="K2382" i="8"/>
  <c r="K4454" i="8"/>
  <c r="K2376" i="8"/>
  <c r="K4456" i="8"/>
  <c r="K2372" i="8"/>
  <c r="K4462" i="8"/>
  <c r="K4463" i="8"/>
  <c r="K2367" i="8"/>
  <c r="K4467" i="8"/>
  <c r="K4470" i="8"/>
  <c r="K2368" i="8"/>
  <c r="K4487" i="8"/>
  <c r="K4488" i="8"/>
  <c r="K4489" i="8"/>
  <c r="I710" i="6"/>
  <c r="J710" i="6" s="1"/>
  <c r="I504" i="6"/>
  <c r="I814" i="6"/>
  <c r="J814" i="6" s="1"/>
  <c r="I859" i="6"/>
  <c r="J859" i="6" s="1"/>
  <c r="I694" i="6"/>
  <c r="J694" i="6" s="1"/>
  <c r="I628" i="6"/>
  <c r="I493" i="6"/>
  <c r="J493" i="6" s="1"/>
  <c r="I883" i="6"/>
  <c r="J883" i="6" s="1"/>
  <c r="I825" i="6"/>
  <c r="J825" i="6" s="1"/>
  <c r="I860" i="6"/>
  <c r="I494" i="6"/>
  <c r="J494" i="6" s="1"/>
  <c r="I796" i="6"/>
  <c r="J796" i="6" s="1"/>
  <c r="I555" i="6"/>
  <c r="J555" i="6" s="1"/>
  <c r="I687" i="6"/>
  <c r="I655" i="6"/>
  <c r="J655" i="6" s="1"/>
  <c r="I826" i="6"/>
  <c r="J826" i="6" s="1"/>
  <c r="I767" i="6"/>
  <c r="J767" i="6" s="1"/>
  <c r="I544" i="6"/>
  <c r="I567" i="6"/>
  <c r="J567" i="6" s="1"/>
  <c r="I797" i="6"/>
  <c r="J797" i="6" s="1"/>
  <c r="I768" i="6"/>
  <c r="J768" i="6" s="1"/>
  <c r="I464" i="6"/>
  <c r="I750" i="6"/>
  <c r="J750" i="6" s="1"/>
  <c r="I769" i="6"/>
  <c r="J769" i="6" s="1"/>
  <c r="I674" i="6"/>
  <c r="J674" i="6" s="1"/>
  <c r="I416" i="6"/>
  <c r="I695" i="6"/>
  <c r="J695" i="6" s="1"/>
  <c r="I770" i="6"/>
  <c r="J770" i="6" s="1"/>
  <c r="I757" i="6"/>
  <c r="J757" i="6" s="1"/>
  <c r="I771" i="6"/>
  <c r="I350" i="6"/>
  <c r="J350" i="6" s="1"/>
  <c r="I696" i="6"/>
  <c r="J696" i="6" s="1"/>
  <c r="I827" i="6"/>
  <c r="J827" i="6" s="1"/>
  <c r="I657" i="6"/>
  <c r="I815" i="6"/>
  <c r="J815" i="6" s="1"/>
  <c r="I798" i="6"/>
  <c r="J798" i="6" s="1"/>
  <c r="I711" i="6"/>
  <c r="J711" i="6" s="1"/>
  <c r="I828" i="6"/>
  <c r="I688" i="6"/>
  <c r="J688" i="6" s="1"/>
  <c r="I552" i="6"/>
  <c r="J552" i="6" s="1"/>
  <c r="I545" i="6"/>
  <c r="J545" i="6" s="1"/>
  <c r="I737" i="6"/>
  <c r="I429" i="6"/>
  <c r="J429" i="6" s="1"/>
  <c r="I712" i="6"/>
  <c r="J712" i="6" s="1"/>
  <c r="I403" i="6"/>
  <c r="J403" i="6" s="1"/>
  <c r="I786" i="6"/>
  <c r="I572" i="6"/>
  <c r="J572" i="6" s="1"/>
  <c r="I829" i="6"/>
  <c r="J829" i="6" s="1"/>
  <c r="I861" i="6"/>
  <c r="J861" i="6" s="1"/>
  <c r="I816" i="6"/>
  <c r="I665" i="6"/>
  <c r="J665" i="6" s="1"/>
  <c r="I461" i="6"/>
  <c r="J461" i="6" s="1"/>
  <c r="I663" i="6"/>
  <c r="J663" i="6" s="1"/>
  <c r="I689" i="6"/>
  <c r="I597" i="6"/>
  <c r="J597" i="6" s="1"/>
  <c r="I772" i="6"/>
  <c r="J772" i="6" s="1"/>
  <c r="I830" i="6"/>
  <c r="J830" i="6" s="1"/>
  <c r="I675" i="6"/>
  <c r="I468" i="6"/>
  <c r="J468" i="6" s="1"/>
  <c r="I690" i="6"/>
  <c r="J690" i="6" s="1"/>
  <c r="I704" i="6"/>
  <c r="J704" i="6" s="1"/>
  <c r="I568" i="6"/>
  <c r="I315" i="6"/>
  <c r="J315" i="6" s="1"/>
  <c r="I676" i="6"/>
  <c r="J676" i="6" s="1"/>
  <c r="I731" i="6"/>
  <c r="J731" i="6" s="1"/>
  <c r="I446" i="6"/>
  <c r="I792" i="6"/>
  <c r="J792" i="6" s="1"/>
  <c r="I377" i="6"/>
  <c r="J377" i="6" s="1"/>
  <c r="I546" i="6"/>
  <c r="J546" i="6" s="1"/>
  <c r="I636" i="6"/>
  <c r="I608" i="6"/>
  <c r="J608" i="6" s="1"/>
  <c r="I738" i="6"/>
  <c r="J738" i="6" s="1"/>
  <c r="I586" i="6"/>
  <c r="J586" i="6" s="1"/>
  <c r="I727" i="6"/>
  <c r="I398" i="6"/>
  <c r="J398" i="6" s="1"/>
  <c r="I760" i="6"/>
  <c r="J760" i="6" s="1"/>
  <c r="I817" i="6"/>
  <c r="J817" i="6" s="1"/>
  <c r="I735" i="6"/>
  <c r="I831" i="6"/>
  <c r="J831" i="6" s="1"/>
  <c r="I569" i="6"/>
  <c r="J569" i="6" s="1"/>
  <c r="I799" i="6"/>
  <c r="J799" i="6" s="1"/>
  <c r="I705" i="6"/>
  <c r="I832" i="6"/>
  <c r="J832" i="6" s="1"/>
  <c r="I789" i="6"/>
  <c r="J789" i="6" s="1"/>
  <c r="I846" i="6"/>
  <c r="J846" i="6" s="1"/>
  <c r="I556" i="6"/>
  <c r="I381" i="6"/>
  <c r="J381" i="6" s="1"/>
  <c r="I534" i="6"/>
  <c r="J534" i="6" s="1"/>
  <c r="I800" i="6"/>
  <c r="J800" i="6" s="1"/>
  <c r="I617" i="6"/>
  <c r="I713" i="6"/>
  <c r="J713" i="6" s="1"/>
  <c r="I773" i="6"/>
  <c r="J773" i="6" s="1"/>
  <c r="I427" i="6"/>
  <c r="J427" i="6" s="1"/>
  <c r="I714" i="6"/>
  <c r="I811" i="6"/>
  <c r="J811" i="6" s="1"/>
  <c r="I774" i="6"/>
  <c r="J774" i="6" s="1"/>
  <c r="I603" i="6"/>
  <c r="J603" i="6" s="1"/>
  <c r="I739" i="6"/>
  <c r="I658" i="6"/>
  <c r="J658" i="6" s="1"/>
  <c r="I862" i="6"/>
  <c r="J862" i="6" s="1"/>
  <c r="I436" i="6"/>
  <c r="J436" i="6" s="1"/>
  <c r="I515" i="6"/>
  <c r="I801" i="6"/>
  <c r="J801" i="6" s="1"/>
  <c r="I205" i="6"/>
  <c r="J205" i="6" s="1"/>
  <c r="I441" i="6"/>
  <c r="J441" i="6" s="1"/>
  <c r="I775" i="6"/>
  <c r="I521" i="6"/>
  <c r="J521" i="6" s="1"/>
  <c r="I740" i="6"/>
  <c r="J740" i="6" s="1"/>
  <c r="I802" i="6"/>
  <c r="J802" i="6" s="1"/>
  <c r="I776" i="6"/>
  <c r="I503" i="6"/>
  <c r="J503" i="6" s="1"/>
  <c r="I648" i="6"/>
  <c r="J648" i="6" s="1"/>
  <c r="I793" i="6"/>
  <c r="J793" i="6" s="1"/>
  <c r="I741" i="6"/>
  <c r="I649" i="6"/>
  <c r="J649" i="6" s="1"/>
  <c r="I431" i="6"/>
  <c r="J431" i="6" s="1"/>
  <c r="I471" i="6"/>
  <c r="J471" i="6" s="1"/>
  <c r="I852" i="6"/>
  <c r="I853" i="6"/>
  <c r="J853" i="6" s="1"/>
  <c r="I873" i="6"/>
  <c r="J873" i="6" s="1"/>
  <c r="I609" i="6"/>
  <c r="J609" i="6" s="1"/>
  <c r="I516" i="6"/>
  <c r="I833" i="6"/>
  <c r="J833" i="6" s="1"/>
  <c r="I803" i="6"/>
  <c r="J803" i="6" s="1"/>
  <c r="I834" i="6"/>
  <c r="J834" i="6" s="1"/>
  <c r="I854" i="6"/>
  <c r="I481" i="6"/>
  <c r="J481" i="6" s="1"/>
  <c r="I650" i="6"/>
  <c r="J650" i="6" s="1"/>
  <c r="I715" i="6"/>
  <c r="J715" i="6" s="1"/>
  <c r="I642" i="6"/>
  <c r="I725" i="6"/>
  <c r="J725" i="6" s="1"/>
  <c r="I835" i="6"/>
  <c r="J835" i="6" s="1"/>
  <c r="I629" i="6"/>
  <c r="J629" i="6" s="1"/>
  <c r="I874" i="6"/>
  <c r="I804" i="6"/>
  <c r="J804" i="6" s="1"/>
  <c r="I875" i="6"/>
  <c r="J875" i="6" s="1"/>
  <c r="I812" i="6"/>
  <c r="J812" i="6" s="1"/>
  <c r="I450" i="6"/>
  <c r="I855" i="6"/>
  <c r="J855" i="6" s="1"/>
  <c r="I465" i="6"/>
  <c r="J465" i="6" s="1"/>
  <c r="I630" i="6"/>
  <c r="J630" i="6" s="1"/>
  <c r="I836" i="6"/>
  <c r="I570" i="6"/>
  <c r="J570" i="6" s="1"/>
  <c r="I671" i="6"/>
  <c r="J671" i="6" s="1"/>
  <c r="I439" i="6"/>
  <c r="J439" i="6" s="1"/>
  <c r="I751" i="6"/>
  <c r="I563" i="6"/>
  <c r="J563" i="6" s="1"/>
  <c r="I394" i="6"/>
  <c r="J394" i="6" s="1"/>
  <c r="I716" i="6"/>
  <c r="J716" i="6" s="1"/>
  <c r="I752" i="6"/>
  <c r="I749" i="6"/>
  <c r="J749" i="6" s="1"/>
  <c r="I659" i="6"/>
  <c r="J659" i="6" s="1"/>
  <c r="I777" i="6"/>
  <c r="J777" i="6" s="1"/>
  <c r="I717" i="6"/>
  <c r="I510" i="6"/>
  <c r="J510" i="6" s="1"/>
  <c r="I454" i="6"/>
  <c r="J454" i="6" s="1"/>
  <c r="I631" i="6"/>
  <c r="J631" i="6" s="1"/>
  <c r="I643" i="6"/>
  <c r="I237" i="6"/>
  <c r="J237" i="6" s="1"/>
  <c r="I478" i="6"/>
  <c r="J478" i="6" s="1"/>
  <c r="I328" i="6"/>
  <c r="J328" i="6" s="1"/>
  <c r="I523" i="6"/>
  <c r="I742" i="6"/>
  <c r="J742" i="6" s="1"/>
  <c r="I651" i="6"/>
  <c r="J651" i="6" s="1"/>
  <c r="I204" i="6"/>
  <c r="J204" i="6" s="1"/>
  <c r="I863" i="6"/>
  <c r="I778" i="6"/>
  <c r="J778" i="6" s="1"/>
  <c r="I230" i="6"/>
  <c r="J230" i="6" s="1"/>
  <c r="I531" i="6"/>
  <c r="J531" i="6" s="1"/>
  <c r="I652" i="6"/>
  <c r="I670" i="6"/>
  <c r="I172" i="6"/>
  <c r="I590" i="6"/>
  <c r="I864" i="6"/>
  <c r="I677" i="6"/>
  <c r="I779" i="6"/>
  <c r="I678" i="6"/>
  <c r="I837" i="6"/>
  <c r="I495" i="6"/>
  <c r="I805" i="6"/>
  <c r="I806" i="6"/>
  <c r="I780" i="6"/>
  <c r="I653" i="6"/>
  <c r="I807" i="6"/>
  <c r="I697" i="6"/>
  <c r="I691" i="6"/>
  <c r="I781" i="6"/>
  <c r="I518" i="6"/>
  <c r="I813" i="6"/>
  <c r="I865" i="6"/>
  <c r="I876" i="6"/>
  <c r="I782" i="6"/>
  <c r="I632" i="6"/>
  <c r="I660" i="6"/>
  <c r="I718" i="6"/>
  <c r="I838" i="6"/>
  <c r="I743" i="6"/>
  <c r="I758" i="6"/>
  <c r="I562" i="6"/>
  <c r="I791" i="6"/>
  <c r="I633" i="6"/>
  <c r="I679" i="6"/>
  <c r="I451" i="6"/>
  <c r="I598" i="6"/>
  <c r="I604" i="6"/>
  <c r="I856" i="6"/>
  <c r="I385" i="6"/>
  <c r="I744" i="6"/>
  <c r="I818" i="6"/>
  <c r="I496" i="6"/>
  <c r="I538" i="6"/>
  <c r="I258" i="6"/>
  <c r="I513" i="6"/>
  <c r="I279" i="6"/>
  <c r="I719" i="6"/>
  <c r="I732" i="6"/>
  <c r="I783" i="6"/>
  <c r="I634" i="6"/>
  <c r="I680" i="6"/>
  <c r="I884" i="6"/>
  <c r="I681" i="6"/>
  <c r="I823" i="6"/>
  <c r="I607" i="6"/>
  <c r="I610" i="6"/>
  <c r="I432" i="6"/>
  <c r="I217" i="6"/>
  <c r="I682" i="6"/>
  <c r="I808" i="6"/>
  <c r="I753" i="6"/>
  <c r="I561" i="6"/>
  <c r="I847" i="6"/>
  <c r="I857" i="6"/>
  <c r="I784" i="6"/>
  <c r="I342" i="6"/>
  <c r="I469" i="6"/>
  <c r="I669" i="6"/>
  <c r="I819" i="6"/>
  <c r="I866" i="6"/>
  <c r="I404" i="6"/>
  <c r="I99" i="6"/>
  <c r="I17" i="6"/>
  <c r="I198" i="6"/>
  <c r="I20" i="6"/>
  <c r="I212" i="6"/>
  <c r="I41" i="6"/>
  <c r="I72" i="6"/>
  <c r="I18" i="6"/>
  <c r="I228" i="6"/>
  <c r="I51" i="6"/>
  <c r="I196" i="6"/>
  <c r="I206" i="6"/>
  <c r="I80" i="6"/>
  <c r="I116" i="6"/>
  <c r="I270" i="6"/>
  <c r="I186" i="6"/>
  <c r="I88" i="6"/>
  <c r="I139" i="6"/>
  <c r="I14" i="6"/>
  <c r="I87" i="6"/>
  <c r="I43" i="6"/>
  <c r="I36" i="6"/>
  <c r="I273" i="6"/>
  <c r="I266" i="6"/>
  <c r="I77" i="6"/>
  <c r="I23" i="6"/>
  <c r="I301" i="6"/>
  <c r="I131" i="6"/>
  <c r="I311" i="6"/>
  <c r="I25" i="6"/>
  <c r="I240" i="6"/>
  <c r="I96" i="6"/>
  <c r="I253" i="6"/>
  <c r="I129" i="6"/>
  <c r="I171" i="6"/>
  <c r="I338" i="6"/>
  <c r="I107" i="6"/>
  <c r="I6" i="6"/>
  <c r="I127" i="6"/>
  <c r="I112" i="6"/>
  <c r="I227" i="6"/>
  <c r="I110" i="6"/>
  <c r="I234" i="6"/>
  <c r="I44" i="6"/>
  <c r="I423" i="6"/>
  <c r="I331" i="6"/>
  <c r="I388" i="6"/>
  <c r="I405" i="6"/>
  <c r="I299" i="6"/>
  <c r="I164" i="6"/>
  <c r="I395" i="6"/>
  <c r="I306" i="6"/>
  <c r="I440" i="6"/>
  <c r="I305" i="6"/>
  <c r="I97" i="6"/>
  <c r="I173" i="6"/>
  <c r="I105" i="6"/>
  <c r="I93" i="6"/>
  <c r="I210" i="6"/>
  <c r="I8" i="6"/>
  <c r="I275" i="6"/>
  <c r="I13" i="6"/>
  <c r="I167" i="6"/>
  <c r="I62" i="6"/>
  <c r="I318" i="6"/>
  <c r="I16" i="6"/>
  <c r="I115" i="6"/>
  <c r="I68" i="6"/>
  <c r="I462" i="6"/>
  <c r="I415" i="6"/>
  <c r="I108" i="6"/>
  <c r="I29" i="6"/>
  <c r="I327" i="6"/>
  <c r="I109" i="6"/>
  <c r="I66" i="6"/>
  <c r="I566" i="6"/>
  <c r="I35" i="6"/>
  <c r="I422" i="6"/>
  <c r="I337" i="6"/>
  <c r="I233" i="6"/>
  <c r="I213" i="6"/>
  <c r="I182" i="6"/>
  <c r="I208" i="6"/>
  <c r="I267" i="6"/>
  <c r="I406" i="6"/>
  <c r="I128" i="6"/>
  <c r="I438" i="6"/>
  <c r="I356" i="6"/>
  <c r="I360" i="6"/>
  <c r="I49" i="6"/>
  <c r="I326" i="6"/>
  <c r="I373" i="6"/>
  <c r="I202" i="6"/>
  <c r="I243" i="6"/>
  <c r="I376" i="6"/>
  <c r="I95" i="6"/>
  <c r="I319" i="6"/>
  <c r="I514" i="6"/>
  <c r="I244" i="6"/>
  <c r="I393" i="6"/>
  <c r="I106" i="6"/>
  <c r="I262" i="6"/>
  <c r="I130" i="6"/>
  <c r="I336" i="6"/>
  <c r="I361" i="6"/>
  <c r="I313" i="6"/>
  <c r="I479" i="6"/>
  <c r="I392" i="6"/>
  <c r="I104" i="6"/>
  <c r="I137" i="6"/>
  <c r="I474" i="6"/>
  <c r="I492" i="6"/>
  <c r="I132" i="6"/>
  <c r="I21" i="6"/>
  <c r="I160" i="6"/>
  <c r="I614" i="6"/>
  <c r="I340" i="6"/>
  <c r="I40" i="6"/>
  <c r="I483" i="6"/>
  <c r="I153" i="6"/>
  <c r="I295" i="6"/>
  <c r="I83" i="6"/>
  <c r="I85" i="6"/>
  <c r="I547" i="6"/>
  <c r="I488" i="6"/>
  <c r="I55" i="6"/>
  <c r="I400" i="6"/>
  <c r="I490" i="6"/>
  <c r="I407" i="6"/>
  <c r="I252" i="6"/>
  <c r="I190" i="6"/>
  <c r="I359" i="6"/>
  <c r="I209" i="6"/>
  <c r="I554" i="6"/>
  <c r="I414" i="6"/>
  <c r="I245" i="6"/>
  <c r="I149" i="6"/>
  <c r="I499" i="6"/>
  <c r="I91" i="6"/>
  <c r="I323" i="6"/>
  <c r="I169" i="6"/>
  <c r="I277" i="6"/>
  <c r="I527" i="6"/>
  <c r="I472" i="6"/>
  <c r="I509" i="6"/>
  <c r="I390" i="6"/>
  <c r="I303" i="6"/>
  <c r="I9" i="6"/>
  <c r="I325" i="6"/>
  <c r="I226" i="6"/>
  <c r="I517" i="6"/>
  <c r="I341" i="6"/>
  <c r="I134" i="6"/>
  <c r="I294" i="6"/>
  <c r="I19" i="6"/>
  <c r="I577" i="6"/>
  <c r="I528" i="6"/>
  <c r="I320" i="6"/>
  <c r="I363" i="6"/>
  <c r="I387" i="6"/>
  <c r="I475" i="6"/>
  <c r="I434" i="6"/>
  <c r="I297" i="6"/>
  <c r="I165" i="6"/>
  <c r="I532" i="6"/>
  <c r="I656" i="6"/>
  <c r="I50" i="6"/>
  <c r="I65" i="6"/>
  <c r="I449" i="6"/>
  <c r="I551" i="6"/>
  <c r="I541" i="6"/>
  <c r="I506" i="6"/>
  <c r="I162" i="6"/>
  <c r="I476" i="6"/>
  <c r="I251" i="6"/>
  <c r="I371" i="6"/>
  <c r="I290" i="6"/>
  <c r="I193" i="6"/>
  <c r="I200" i="6"/>
  <c r="I599" i="6"/>
  <c r="I557" i="6"/>
  <c r="I600" i="6"/>
  <c r="I4" i="6"/>
  <c r="I344" i="6"/>
  <c r="I122" i="6"/>
  <c r="I92" i="6"/>
  <c r="I60" i="6"/>
  <c r="I399" i="6"/>
  <c r="I524" i="6"/>
  <c r="I170" i="6"/>
  <c r="I138" i="6"/>
  <c r="I71" i="6"/>
  <c r="I362" i="6"/>
  <c r="I286" i="6"/>
  <c r="I565" i="6"/>
  <c r="I585" i="6"/>
  <c r="I511" i="6"/>
  <c r="I119" i="6"/>
  <c r="I421" i="6"/>
  <c r="I353" i="6"/>
  <c r="I177" i="6"/>
  <c r="I560" i="6"/>
  <c r="I485" i="6"/>
  <c r="I195" i="6"/>
  <c r="I367" i="6"/>
  <c r="I574" i="6"/>
  <c r="I5" i="6"/>
  <c r="I45" i="6"/>
  <c r="I581" i="6"/>
  <c r="I249" i="6"/>
  <c r="I443" i="6"/>
  <c r="I284" i="6"/>
  <c r="I278" i="6"/>
  <c r="I126" i="6"/>
  <c r="I335" i="6"/>
  <c r="I584" i="6"/>
  <c r="I672" i="6"/>
  <c r="I348" i="6"/>
  <c r="I166" i="6"/>
  <c r="I143" i="6"/>
  <c r="I152" i="6"/>
  <c r="I378" i="6"/>
  <c r="I146" i="6"/>
  <c r="I365" i="6"/>
  <c r="I246" i="6"/>
  <c r="I272" i="6"/>
  <c r="I141" i="6"/>
  <c r="I101" i="6"/>
  <c r="I300" i="6"/>
  <c r="I37" i="6"/>
  <c r="I418" i="6"/>
  <c r="I536" i="6"/>
  <c r="I191" i="6"/>
  <c r="I457" i="6"/>
  <c r="I304" i="6"/>
  <c r="I444" i="6"/>
  <c r="I310" i="6"/>
  <c r="I730" i="6"/>
  <c r="I222" i="6"/>
  <c r="I308" i="6"/>
  <c r="I75" i="6"/>
  <c r="I339" i="6"/>
  <c r="I114" i="6"/>
  <c r="I124" i="6"/>
  <c r="I145" i="6"/>
  <c r="I463" i="6"/>
  <c r="I375" i="6"/>
  <c r="I218" i="6"/>
  <c r="I354" i="6"/>
  <c r="I224" i="6"/>
  <c r="I111" i="6"/>
  <c r="I181" i="6"/>
  <c r="I605" i="6"/>
  <c r="I343" i="6"/>
  <c r="I601" i="6"/>
  <c r="I11" i="6"/>
  <c r="I265" i="6"/>
  <c r="I207" i="6"/>
  <c r="I118" i="6"/>
  <c r="I526" i="6"/>
  <c r="I194" i="6"/>
  <c r="I408" i="6"/>
  <c r="I161" i="6"/>
  <c r="I268" i="6"/>
  <c r="I611" i="6"/>
  <c r="I620" i="6"/>
  <c r="I612" i="6"/>
  <c r="I537" i="6"/>
  <c r="I484" i="6"/>
  <c r="I54" i="6"/>
  <c r="I424" i="6"/>
  <c r="I582" i="6"/>
  <c r="I280" i="6"/>
  <c r="I199" i="6"/>
  <c r="I374" i="6"/>
  <c r="I358" i="6"/>
  <c r="I174" i="6"/>
  <c r="I125" i="6"/>
  <c r="I445" i="6"/>
  <c r="I543" i="6"/>
  <c r="I589" i="6"/>
  <c r="I498" i="6"/>
  <c r="I89" i="6"/>
  <c r="I402" i="6"/>
  <c r="I264" i="6"/>
  <c r="I553" i="6"/>
  <c r="I70" i="6"/>
  <c r="I497" i="6"/>
  <c r="I426" i="6"/>
  <c r="I73" i="6"/>
  <c r="I755" i="6"/>
  <c r="I623" i="6"/>
  <c r="I564" i="6"/>
  <c r="I624" i="6"/>
  <c r="I625" i="6"/>
  <c r="I366" i="6"/>
  <c r="I372" i="6"/>
  <c r="I158" i="6"/>
  <c r="I223" i="6"/>
  <c r="I347" i="6"/>
  <c r="I22" i="6"/>
  <c r="I559" i="6"/>
  <c r="I576" i="6"/>
  <c r="I383" i="6"/>
  <c r="I467" i="6"/>
  <c r="I220" i="6"/>
  <c r="I351" i="6"/>
  <c r="I287" i="6"/>
  <c r="I53" i="6"/>
  <c r="I281" i="6"/>
  <c r="I645" i="6"/>
  <c r="I640" i="6"/>
  <c r="I384" i="6"/>
  <c r="I28" i="6"/>
  <c r="I3" i="6"/>
  <c r="I269" i="6"/>
  <c r="I324" i="6"/>
  <c r="I459" i="6"/>
  <c r="I148" i="6"/>
  <c r="I76" i="6"/>
  <c r="I250" i="6"/>
  <c r="I435" i="6"/>
  <c r="I647" i="6"/>
  <c r="I317" i="6"/>
  <c r="I482" i="6"/>
  <c r="I27" i="6"/>
  <c r="I197" i="6"/>
  <c r="I314" i="6"/>
  <c r="I355" i="6"/>
  <c r="I117" i="6"/>
  <c r="I67" i="6"/>
  <c r="I39" i="6"/>
  <c r="I587" i="6"/>
  <c r="I706" i="6"/>
  <c r="I635" i="6"/>
  <c r="I489" i="6"/>
  <c r="I661" i="6"/>
  <c r="I720" i="6"/>
  <c r="I151" i="6"/>
  <c r="I26" i="6"/>
  <c r="I593" i="6"/>
  <c r="I622" i="6"/>
  <c r="I602" i="6"/>
  <c r="I7" i="6"/>
  <c r="I271" i="6"/>
  <c r="I549" i="6"/>
  <c r="I103" i="6"/>
  <c r="I667" i="6"/>
  <c r="I428" i="6"/>
  <c r="I274" i="6"/>
  <c r="I615" i="6"/>
  <c r="I90" i="6"/>
  <c r="I183" i="6"/>
  <c r="I692" i="6"/>
  <c r="I664" i="6"/>
  <c r="I437" i="6"/>
  <c r="I637" i="6"/>
  <c r="I686" i="6"/>
  <c r="I595" i="6"/>
  <c r="I673" i="6"/>
  <c r="I150" i="6"/>
  <c r="I487" i="6"/>
  <c r="I401" i="6"/>
  <c r="I412" i="6"/>
  <c r="I321" i="6"/>
  <c r="I330" i="6"/>
  <c r="I548" i="6"/>
  <c r="I382" i="6"/>
  <c r="I389" i="6"/>
  <c r="I285" i="6"/>
  <c r="I46" i="6"/>
  <c r="I259" i="6"/>
  <c r="I558" i="6"/>
  <c r="I420" i="6"/>
  <c r="I47" i="6"/>
  <c r="I33" i="6"/>
  <c r="I32" i="6"/>
  <c r="I707" i="6"/>
  <c r="I698" i="6"/>
  <c r="I726" i="6"/>
  <c r="I417" i="6"/>
  <c r="I155" i="6"/>
  <c r="I430" i="6"/>
  <c r="I588" i="6"/>
  <c r="I578" i="6"/>
  <c r="I639" i="6"/>
  <c r="I154" i="6"/>
  <c r="I113" i="6"/>
  <c r="I57" i="6"/>
  <c r="I316" i="6"/>
  <c r="I140" i="6"/>
  <c r="I12" i="6"/>
  <c r="I298" i="6"/>
  <c r="I48" i="6"/>
  <c r="I728" i="6"/>
  <c r="I723" i="6"/>
  <c r="I708" i="6"/>
  <c r="I761" i="6"/>
  <c r="I579" i="6"/>
  <c r="I179" i="6"/>
  <c r="I236" i="6"/>
  <c r="I263" i="6"/>
  <c r="I419" i="6"/>
  <c r="I260" i="6"/>
  <c r="I413" i="6"/>
  <c r="I214" i="6"/>
  <c r="I42" i="6"/>
  <c r="I98" i="6"/>
  <c r="I185" i="6"/>
  <c r="I142" i="6"/>
  <c r="I232" i="6"/>
  <c r="I309" i="6"/>
  <c r="I203" i="6"/>
  <c r="I357" i="6"/>
  <c r="I329" i="6"/>
  <c r="I501" i="6"/>
  <c r="I100" i="6"/>
  <c r="I397" i="6"/>
  <c r="I254" i="6"/>
  <c r="I334" i="6"/>
  <c r="I121" i="6"/>
  <c r="I409" i="6"/>
  <c r="I79" i="6"/>
  <c r="I491" i="6"/>
  <c r="I247" i="6"/>
  <c r="I746" i="6"/>
  <c r="I849" i="6"/>
  <c r="I734" i="6"/>
  <c r="I346" i="6"/>
  <c r="I745" i="6"/>
  <c r="I379" i="6"/>
  <c r="I52" i="6"/>
  <c r="I349" i="6"/>
  <c r="I133" i="6"/>
  <c r="I477" i="6"/>
  <c r="I135" i="6"/>
  <c r="I539" i="6"/>
  <c r="I533" i="6"/>
  <c r="I641" i="6"/>
  <c r="I530" i="6"/>
  <c r="I621" i="6"/>
  <c r="I312" i="6"/>
  <c r="I591" i="6"/>
  <c r="I159" i="6"/>
  <c r="I261" i="6"/>
  <c r="I512" i="6"/>
  <c r="I596" i="6"/>
  <c r="I626" i="6"/>
  <c r="I15" i="6"/>
  <c r="I411" i="6"/>
  <c r="I123" i="6"/>
  <c r="I74" i="6"/>
  <c r="I507" i="6"/>
  <c r="I858" i="6"/>
  <c r="I575" i="6"/>
  <c r="I683" i="6"/>
  <c r="I502" i="6"/>
  <c r="I766" i="6"/>
  <c r="I180" i="6"/>
  <c r="I470" i="6"/>
  <c r="I540" i="6"/>
  <c r="I58" i="6"/>
  <c r="I396" i="6"/>
  <c r="I255" i="6"/>
  <c r="I24" i="6"/>
  <c r="I345" i="6"/>
  <c r="I201" i="6"/>
  <c r="I168" i="6"/>
  <c r="I38" i="6"/>
  <c r="I644" i="6"/>
  <c r="I307" i="6"/>
  <c r="I241" i="6"/>
  <c r="I700" i="6"/>
  <c r="I693" i="6"/>
  <c r="I724" i="6"/>
  <c r="I747" i="6"/>
  <c r="I425" i="6"/>
  <c r="I144" i="6"/>
  <c r="I84" i="6"/>
  <c r="I386" i="6"/>
  <c r="I238" i="6"/>
  <c r="I729" i="6"/>
  <c r="I229" i="6"/>
  <c r="I30" i="6"/>
  <c r="I701" i="6"/>
  <c r="I571" i="6"/>
  <c r="I276" i="6"/>
  <c r="I666" i="6"/>
  <c r="I613" i="6"/>
  <c r="I175" i="6"/>
  <c r="I721" i="6"/>
  <c r="I699" i="6"/>
  <c r="I809" i="6"/>
  <c r="I703" i="6"/>
  <c r="I839" i="6"/>
  <c r="I668" i="6"/>
  <c r="I606" i="6"/>
  <c r="I843" i="6"/>
  <c r="I231" i="6"/>
  <c r="I102" i="6"/>
  <c r="I59" i="6"/>
  <c r="I322" i="6"/>
  <c r="I81" i="6"/>
  <c r="I452" i="6"/>
  <c r="I616" i="6"/>
  <c r="I156" i="6"/>
  <c r="I178" i="6"/>
  <c r="I370" i="6"/>
  <c r="I473" i="6"/>
  <c r="I790" i="6"/>
  <c r="I762" i="6"/>
  <c r="I822" i="6"/>
  <c r="I500" i="6"/>
  <c r="I522" i="6"/>
  <c r="I352" i="6"/>
  <c r="I410" i="6"/>
  <c r="I662" i="6"/>
  <c r="I433" i="6"/>
  <c r="I618" i="6"/>
  <c r="I31" i="6"/>
  <c r="I458" i="6"/>
  <c r="I283" i="6"/>
  <c r="I754" i="6"/>
  <c r="I702" i="6"/>
  <c r="I824" i="6"/>
  <c r="I821" i="6"/>
  <c r="I763" i="6"/>
  <c r="I850" i="6"/>
  <c r="I871" i="6"/>
  <c r="I748" i="6"/>
  <c r="I764" i="6"/>
  <c r="I187" i="6"/>
  <c r="I10" i="6"/>
  <c r="I646" i="6"/>
  <c r="I225" i="6"/>
  <c r="I248" i="6"/>
  <c r="I592" i="6"/>
  <c r="I333" i="6"/>
  <c r="I722" i="6"/>
  <c r="I455" i="6"/>
  <c r="I391" i="6"/>
  <c r="I211" i="6"/>
  <c r="I788" i="6"/>
  <c r="I787" i="6"/>
  <c r="I289" i="6"/>
  <c r="I583" i="6"/>
  <c r="I184" i="6"/>
  <c r="I242" i="6"/>
  <c r="I619" i="6"/>
  <c r="I221" i="6"/>
  <c r="I765" i="6"/>
  <c r="I257" i="6"/>
  <c r="I709" i="6"/>
  <c r="I573" i="6"/>
  <c r="I56" i="6"/>
  <c r="I256" i="6"/>
  <c r="I447" i="6"/>
  <c r="I282" i="6"/>
  <c r="I466" i="6"/>
  <c r="I505" i="6"/>
  <c r="I239" i="6"/>
  <c r="I157" i="6"/>
  <c r="I94" i="6"/>
  <c r="I380" i="6"/>
  <c r="I733" i="6"/>
  <c r="I844" i="6"/>
  <c r="I851" i="6"/>
  <c r="I845" i="6"/>
  <c r="I293" i="6"/>
  <c r="I550" i="6"/>
  <c r="I460" i="6"/>
  <c r="I885" i="6"/>
  <c r="I785" i="6"/>
  <c r="I332" i="6"/>
  <c r="I867" i="6"/>
  <c r="I877" i="6"/>
  <c r="I542" i="6"/>
  <c r="I519" i="6"/>
  <c r="I448" i="6"/>
  <c r="I529" i="6"/>
  <c r="I736" i="6"/>
  <c r="I654" i="6"/>
  <c r="I442" i="6"/>
  <c r="I480" i="6"/>
  <c r="I535" i="6"/>
  <c r="I292" i="6"/>
  <c r="I86" i="6"/>
  <c r="I364" i="6"/>
  <c r="I147" i="6"/>
  <c r="I61" i="6"/>
  <c r="I63" i="6"/>
  <c r="I235" i="6"/>
  <c r="I188" i="6"/>
  <c r="I296" i="6"/>
  <c r="I288" i="6"/>
  <c r="I291" i="6"/>
  <c r="I368" i="6"/>
  <c r="I456" i="6"/>
  <c r="I756" i="6"/>
  <c r="I881" i="6"/>
  <c r="I882" i="6"/>
  <c r="I759" i="6"/>
  <c r="I453" i="6"/>
  <c r="I136" i="6"/>
  <c r="I810" i="6"/>
  <c r="I820" i="6"/>
  <c r="I525" i="6"/>
  <c r="I840" i="6"/>
  <c r="I69" i="6"/>
  <c r="I2" i="6"/>
  <c r="I163" i="6"/>
  <c r="I627" i="6"/>
  <c r="I508" i="6"/>
  <c r="I684" i="6"/>
  <c r="I78" i="6"/>
  <c r="I795" i="6"/>
  <c r="I580" i="6"/>
  <c r="I520" i="6"/>
  <c r="I638" i="6"/>
  <c r="I219" i="6"/>
  <c r="I486" i="6"/>
  <c r="I176" i="6"/>
  <c r="I189" i="6"/>
  <c r="I34" i="6"/>
  <c r="I369" i="6"/>
  <c r="I869" i="6"/>
  <c r="I870" i="6"/>
  <c r="I878" i="6"/>
  <c r="I216" i="6"/>
  <c r="I842" i="6"/>
  <c r="I64" i="6"/>
  <c r="I215" i="6"/>
  <c r="I594" i="6"/>
  <c r="I888" i="6"/>
  <c r="I889" i="6"/>
  <c r="I890" i="6"/>
  <c r="I841" i="6"/>
  <c r="I891" i="6"/>
  <c r="I892" i="6"/>
  <c r="I893" i="6"/>
  <c r="I894" i="6"/>
  <c r="I868" i="6"/>
  <c r="I895" i="6"/>
  <c r="I848" i="6"/>
  <c r="I886" i="6"/>
  <c r="I896" i="6"/>
  <c r="I897" i="6"/>
  <c r="I879" i="6"/>
  <c r="I685" i="6"/>
  <c r="I192" i="6"/>
  <c r="I898" i="6"/>
  <c r="I887" i="6"/>
  <c r="I899" i="6"/>
  <c r="I900" i="6"/>
  <c r="I880" i="6"/>
  <c r="I872" i="6"/>
  <c r="I901" i="6"/>
  <c r="I902" i="6"/>
  <c r="I903" i="6"/>
  <c r="I904" i="6"/>
  <c r="I905" i="6"/>
  <c r="I906" i="6"/>
  <c r="I907" i="6"/>
  <c r="I794" i="6"/>
  <c r="I908" i="6"/>
  <c r="I909" i="6"/>
  <c r="I910" i="6"/>
  <c r="I911" i="6"/>
  <c r="I912" i="6"/>
  <c r="I913" i="6"/>
  <c r="I914" i="6"/>
  <c r="I82" i="6"/>
  <c r="I120" i="6"/>
  <c r="I302" i="6"/>
  <c r="I915" i="6"/>
  <c r="I916" i="6"/>
  <c r="J504" i="6"/>
  <c r="J628" i="6"/>
  <c r="J860" i="6"/>
  <c r="J687" i="6"/>
  <c r="J544" i="6"/>
  <c r="J464" i="6"/>
  <c r="J416" i="6"/>
  <c r="J771" i="6"/>
  <c r="J657" i="6"/>
  <c r="J828" i="6"/>
  <c r="J737" i="6"/>
  <c r="J786" i="6"/>
  <c r="J816" i="6"/>
  <c r="J689" i="6"/>
  <c r="J675" i="6"/>
  <c r="J568" i="6"/>
  <c r="J446" i="6"/>
  <c r="J636" i="6"/>
  <c r="J727" i="6"/>
  <c r="J735" i="6"/>
  <c r="J705" i="6"/>
  <c r="J556" i="6"/>
  <c r="J617" i="6"/>
  <c r="J714" i="6"/>
  <c r="J739" i="6"/>
  <c r="J515" i="6"/>
  <c r="J775" i="6"/>
  <c r="J776" i="6"/>
  <c r="J741" i="6"/>
  <c r="J852" i="6"/>
  <c r="J516" i="6"/>
  <c r="J854" i="6"/>
  <c r="J642" i="6"/>
  <c r="J874" i="6"/>
  <c r="J450" i="6"/>
  <c r="J836" i="6"/>
  <c r="J751" i="6"/>
  <c r="J752" i="6"/>
  <c r="J717" i="6"/>
  <c r="J643" i="6"/>
  <c r="J523" i="6"/>
  <c r="J863" i="6"/>
  <c r="J652" i="6"/>
  <c r="J670" i="6"/>
  <c r="J172" i="6"/>
  <c r="J590" i="6"/>
  <c r="J864" i="6"/>
  <c r="J677" i="6"/>
  <c r="J779" i="6"/>
  <c r="J678" i="6"/>
  <c r="J837" i="6"/>
  <c r="J495" i="6"/>
  <c r="J805" i="6"/>
  <c r="J806" i="6"/>
  <c r="J780" i="6"/>
  <c r="J653" i="6"/>
  <c r="J807" i="6"/>
  <c r="J697" i="6"/>
  <c r="J691" i="6"/>
  <c r="J781" i="6"/>
  <c r="J518" i="6"/>
  <c r="J813" i="6"/>
  <c r="J865" i="6"/>
  <c r="J876" i="6"/>
  <c r="J782" i="6"/>
  <c r="J632" i="6"/>
  <c r="J660" i="6"/>
  <c r="J718" i="6"/>
  <c r="J838" i="6"/>
  <c r="J743" i="6"/>
  <c r="J758" i="6"/>
  <c r="J562" i="6"/>
  <c r="J791" i="6"/>
  <c r="J633" i="6"/>
  <c r="J679" i="6"/>
  <c r="J451" i="6"/>
  <c r="J598" i="6"/>
  <c r="J604" i="6"/>
  <c r="J856" i="6"/>
  <c r="J385" i="6"/>
  <c r="J744" i="6"/>
  <c r="J818" i="6"/>
  <c r="J496" i="6"/>
  <c r="J538" i="6"/>
  <c r="J258" i="6"/>
  <c r="J513" i="6"/>
  <c r="J279" i="6"/>
  <c r="J719" i="6"/>
  <c r="J732" i="6"/>
  <c r="J783" i="6"/>
  <c r="J634" i="6"/>
  <c r="J680" i="6"/>
  <c r="J884" i="6"/>
  <c r="J681" i="6"/>
  <c r="J823" i="6"/>
  <c r="J607" i="6"/>
  <c r="J610" i="6"/>
  <c r="J432" i="6"/>
  <c r="J217" i="6"/>
  <c r="J682" i="6"/>
  <c r="J808" i="6"/>
  <c r="J753" i="6"/>
  <c r="J561" i="6"/>
  <c r="J847" i="6"/>
  <c r="J857" i="6"/>
  <c r="J784" i="6"/>
  <c r="J342" i="6"/>
  <c r="J469" i="6"/>
  <c r="J669" i="6"/>
  <c r="J819" i="6"/>
  <c r="J866" i="6"/>
  <c r="J404" i="6"/>
  <c r="J99" i="6"/>
  <c r="J17" i="6"/>
  <c r="J198" i="6"/>
  <c r="J20" i="6"/>
  <c r="J212" i="6"/>
  <c r="J41" i="6"/>
  <c r="J72" i="6"/>
  <c r="J18" i="6"/>
  <c r="J228" i="6"/>
  <c r="J51" i="6"/>
  <c r="J196" i="6"/>
  <c r="J206" i="6"/>
  <c r="J80" i="6"/>
  <c r="J116" i="6"/>
  <c r="J270" i="6"/>
  <c r="J186" i="6"/>
  <c r="J88" i="6"/>
  <c r="J139" i="6"/>
  <c r="J14" i="6"/>
  <c r="J87" i="6"/>
  <c r="J43" i="6"/>
  <c r="J36" i="6"/>
  <c r="J273" i="6"/>
  <c r="J266" i="6"/>
  <c r="J77" i="6"/>
  <c r="J23" i="6"/>
  <c r="J301" i="6"/>
  <c r="J131" i="6"/>
  <c r="J311" i="6"/>
  <c r="J25" i="6"/>
  <c r="J240" i="6"/>
  <c r="J96" i="6"/>
  <c r="J253" i="6"/>
  <c r="J129" i="6"/>
  <c r="J171" i="6"/>
  <c r="J338" i="6"/>
  <c r="J107" i="6"/>
  <c r="J6" i="6"/>
  <c r="J127" i="6"/>
  <c r="J112" i="6"/>
  <c r="J227" i="6"/>
  <c r="J110" i="6"/>
  <c r="J234" i="6"/>
  <c r="J44" i="6"/>
  <c r="J423" i="6"/>
  <c r="J331" i="6"/>
  <c r="J388" i="6"/>
  <c r="J405" i="6"/>
  <c r="J299" i="6"/>
  <c r="J164" i="6"/>
  <c r="J395" i="6"/>
  <c r="J306" i="6"/>
  <c r="J440" i="6"/>
  <c r="J305" i="6"/>
  <c r="J97" i="6"/>
  <c r="J173" i="6"/>
  <c r="J105" i="6"/>
  <c r="J93" i="6"/>
  <c r="J210" i="6"/>
  <c r="J8" i="6"/>
  <c r="J275" i="6"/>
  <c r="J13" i="6"/>
  <c r="J167" i="6"/>
  <c r="J62" i="6"/>
  <c r="J318" i="6"/>
  <c r="J16" i="6"/>
  <c r="J115" i="6"/>
  <c r="J68" i="6"/>
  <c r="J462" i="6"/>
  <c r="J415" i="6"/>
  <c r="J108" i="6"/>
  <c r="J29" i="6"/>
  <c r="J327" i="6"/>
  <c r="J109" i="6"/>
  <c r="J66" i="6"/>
  <c r="J566" i="6"/>
  <c r="J35" i="6"/>
  <c r="J422" i="6"/>
  <c r="J337" i="6"/>
  <c r="J233" i="6"/>
  <c r="J213" i="6"/>
  <c r="J182" i="6"/>
  <c r="J208" i="6"/>
  <c r="J267" i="6"/>
  <c r="J406" i="6"/>
  <c r="J128" i="6"/>
  <c r="J438" i="6"/>
  <c r="J356" i="6"/>
  <c r="J360" i="6"/>
  <c r="J49" i="6"/>
  <c r="J326" i="6"/>
  <c r="J373" i="6"/>
  <c r="J202" i="6"/>
  <c r="J243" i="6"/>
  <c r="J376" i="6"/>
  <c r="J95" i="6"/>
  <c r="J319" i="6"/>
  <c r="J514" i="6"/>
  <c r="J244" i="6"/>
  <c r="J393" i="6"/>
  <c r="J106" i="6"/>
  <c r="J262" i="6"/>
  <c r="J130" i="6"/>
  <c r="J336" i="6"/>
  <c r="J361" i="6"/>
  <c r="J313" i="6"/>
  <c r="J479" i="6"/>
  <c r="J392" i="6"/>
  <c r="J104" i="6"/>
  <c r="J137" i="6"/>
  <c r="J474" i="6"/>
  <c r="J492" i="6"/>
  <c r="J132" i="6"/>
  <c r="J21" i="6"/>
  <c r="J160" i="6"/>
  <c r="J614" i="6"/>
  <c r="J340" i="6"/>
  <c r="J40" i="6"/>
  <c r="J483" i="6"/>
  <c r="J153" i="6"/>
  <c r="J295" i="6"/>
  <c r="J83" i="6"/>
  <c r="J85" i="6"/>
  <c r="J547" i="6"/>
  <c r="J488" i="6"/>
  <c r="J55" i="6"/>
  <c r="J400" i="6"/>
  <c r="J490" i="6"/>
  <c r="J407" i="6"/>
  <c r="J252" i="6"/>
  <c r="J190" i="6"/>
  <c r="J359" i="6"/>
  <c r="J209" i="6"/>
  <c r="J554" i="6"/>
  <c r="J414" i="6"/>
  <c r="J245" i="6"/>
  <c r="J149" i="6"/>
  <c r="J499" i="6"/>
  <c r="J91" i="6"/>
  <c r="J323" i="6"/>
  <c r="J169" i="6"/>
  <c r="J277" i="6"/>
  <c r="J527" i="6"/>
  <c r="J472" i="6"/>
  <c r="J509" i="6"/>
  <c r="J390" i="6"/>
  <c r="J303" i="6"/>
  <c r="J9" i="6"/>
  <c r="J325" i="6"/>
  <c r="J226" i="6"/>
  <c r="J517" i="6"/>
  <c r="J341" i="6"/>
  <c r="J134" i="6"/>
  <c r="J294" i="6"/>
  <c r="J19" i="6"/>
  <c r="J577" i="6"/>
  <c r="J528" i="6"/>
  <c r="J320" i="6"/>
  <c r="J363" i="6"/>
  <c r="J387" i="6"/>
  <c r="J475" i="6"/>
  <c r="J434" i="6"/>
  <c r="J297" i="6"/>
  <c r="J165" i="6"/>
  <c r="J532" i="6"/>
  <c r="J656" i="6"/>
  <c r="J50" i="6"/>
  <c r="J65" i="6"/>
  <c r="J449" i="6"/>
  <c r="J551" i="6"/>
  <c r="J541" i="6"/>
  <c r="J506" i="6"/>
  <c r="J162" i="6"/>
  <c r="J476" i="6"/>
  <c r="J251" i="6"/>
  <c r="J371" i="6"/>
  <c r="J290" i="6"/>
  <c r="J193" i="6"/>
  <c r="J200" i="6"/>
  <c r="J599" i="6"/>
  <c r="J557" i="6"/>
  <c r="J600" i="6"/>
  <c r="J4" i="6"/>
  <c r="J344" i="6"/>
  <c r="J122" i="6"/>
  <c r="J92" i="6"/>
  <c r="J60" i="6"/>
  <c r="J399" i="6"/>
  <c r="J524" i="6"/>
  <c r="J170" i="6"/>
  <c r="J138" i="6"/>
  <c r="J71" i="6"/>
  <c r="J362" i="6"/>
  <c r="J286" i="6"/>
  <c r="J565" i="6"/>
  <c r="J585" i="6"/>
  <c r="J511" i="6"/>
  <c r="J119" i="6"/>
  <c r="J421" i="6"/>
  <c r="J353" i="6"/>
  <c r="J177" i="6"/>
  <c r="J560" i="6"/>
  <c r="J485" i="6"/>
  <c r="J195" i="6"/>
  <c r="J367" i="6"/>
  <c r="J574" i="6"/>
  <c r="J5" i="6"/>
  <c r="J45" i="6"/>
  <c r="J581" i="6"/>
  <c r="J249" i="6"/>
  <c r="J443" i="6"/>
  <c r="J284" i="6"/>
  <c r="J278" i="6"/>
  <c r="J126" i="6"/>
  <c r="J335" i="6"/>
  <c r="J584" i="6"/>
  <c r="J672" i="6"/>
  <c r="J348" i="6"/>
  <c r="J166" i="6"/>
  <c r="J143" i="6"/>
  <c r="J152" i="6"/>
  <c r="J378" i="6"/>
  <c r="J146" i="6"/>
  <c r="J365" i="6"/>
  <c r="J246" i="6"/>
  <c r="J272" i="6"/>
  <c r="J141" i="6"/>
  <c r="J101" i="6"/>
  <c r="J300" i="6"/>
  <c r="J37" i="6"/>
  <c r="J418" i="6"/>
  <c r="J536" i="6"/>
  <c r="J191" i="6"/>
  <c r="J457" i="6"/>
  <c r="J304" i="6"/>
  <c r="J444" i="6"/>
  <c r="J310" i="6"/>
  <c r="J730" i="6"/>
  <c r="J222" i="6"/>
  <c r="J308" i="6"/>
  <c r="J75" i="6"/>
  <c r="J339" i="6"/>
  <c r="J114" i="6"/>
  <c r="J124" i="6"/>
  <c r="J145" i="6"/>
  <c r="J463" i="6"/>
  <c r="J375" i="6"/>
  <c r="J218" i="6"/>
  <c r="J354" i="6"/>
  <c r="J224" i="6"/>
  <c r="J111" i="6"/>
  <c r="J181" i="6"/>
  <c r="J605" i="6"/>
  <c r="J343" i="6"/>
  <c r="J601" i="6"/>
  <c r="J11" i="6"/>
  <c r="J265" i="6"/>
  <c r="J207" i="6"/>
  <c r="J118" i="6"/>
  <c r="J526" i="6"/>
  <c r="J194" i="6"/>
  <c r="J408" i="6"/>
  <c r="J161" i="6"/>
  <c r="J268" i="6"/>
  <c r="J611" i="6"/>
  <c r="J620" i="6"/>
  <c r="J612" i="6"/>
  <c r="J537" i="6"/>
  <c r="J484" i="6"/>
  <c r="J54" i="6"/>
  <c r="J424" i="6"/>
  <c r="J582" i="6"/>
  <c r="J280" i="6"/>
  <c r="J199" i="6"/>
  <c r="J374" i="6"/>
  <c r="J358" i="6"/>
  <c r="J174" i="6"/>
  <c r="J125" i="6"/>
  <c r="J445" i="6"/>
  <c r="J543" i="6"/>
  <c r="J589" i="6"/>
  <c r="J498" i="6"/>
  <c r="J89" i="6"/>
  <c r="J402" i="6"/>
  <c r="J264" i="6"/>
  <c r="J553" i="6"/>
  <c r="J70" i="6"/>
  <c r="J497" i="6"/>
  <c r="J426" i="6"/>
  <c r="J73" i="6"/>
  <c r="J755" i="6"/>
  <c r="J623" i="6"/>
  <c r="J564" i="6"/>
  <c r="J624" i="6"/>
  <c r="J625" i="6"/>
  <c r="J366" i="6"/>
  <c r="J372" i="6"/>
  <c r="J158" i="6"/>
  <c r="J223" i="6"/>
  <c r="J347" i="6"/>
  <c r="J22" i="6"/>
  <c r="J559" i="6"/>
  <c r="J576" i="6"/>
  <c r="J383" i="6"/>
  <c r="J467" i="6"/>
  <c r="J220" i="6"/>
  <c r="J351" i="6"/>
  <c r="J287" i="6"/>
  <c r="J53" i="6"/>
  <c r="J281" i="6"/>
  <c r="J645" i="6"/>
  <c r="J640" i="6"/>
  <c r="J384" i="6"/>
  <c r="J28" i="6"/>
  <c r="J3" i="6"/>
  <c r="J269" i="6"/>
  <c r="J324" i="6"/>
  <c r="J459" i="6"/>
  <c r="J148" i="6"/>
  <c r="J76" i="6"/>
  <c r="J250" i="6"/>
  <c r="J435" i="6"/>
  <c r="J647" i="6"/>
  <c r="J317" i="6"/>
  <c r="J482" i="6"/>
  <c r="J27" i="6"/>
  <c r="J197" i="6"/>
  <c r="J314" i="6"/>
  <c r="J355" i="6"/>
  <c r="J117" i="6"/>
  <c r="J67" i="6"/>
  <c r="J39" i="6"/>
  <c r="J587" i="6"/>
  <c r="J706" i="6"/>
  <c r="J635" i="6"/>
  <c r="J489" i="6"/>
  <c r="J661" i="6"/>
  <c r="J720" i="6"/>
  <c r="J151" i="6"/>
  <c r="J26" i="6"/>
  <c r="J593" i="6"/>
  <c r="J622" i="6"/>
  <c r="J602" i="6"/>
  <c r="J7" i="6"/>
  <c r="J271" i="6"/>
  <c r="J549" i="6"/>
  <c r="J103" i="6"/>
  <c r="J667" i="6"/>
  <c r="J428" i="6"/>
  <c r="J274" i="6"/>
  <c r="J615" i="6"/>
  <c r="J90" i="6"/>
  <c r="J183" i="6"/>
  <c r="J692" i="6"/>
  <c r="J664" i="6"/>
  <c r="J437" i="6"/>
  <c r="J637" i="6"/>
  <c r="J686" i="6"/>
  <c r="J595" i="6"/>
  <c r="J673" i="6"/>
  <c r="J150" i="6"/>
  <c r="J487" i="6"/>
  <c r="J401" i="6"/>
  <c r="J412" i="6"/>
  <c r="J321" i="6"/>
  <c r="J330" i="6"/>
  <c r="J548" i="6"/>
  <c r="J382" i="6"/>
  <c r="J389" i="6"/>
  <c r="J285" i="6"/>
  <c r="J46" i="6"/>
  <c r="J259" i="6"/>
  <c r="J558" i="6"/>
  <c r="J420" i="6"/>
  <c r="J47" i="6"/>
  <c r="J33" i="6"/>
  <c r="J32" i="6"/>
  <c r="J707" i="6"/>
  <c r="J698" i="6"/>
  <c r="J726" i="6"/>
  <c r="J417" i="6"/>
  <c r="J155" i="6"/>
  <c r="J430" i="6"/>
  <c r="J588" i="6"/>
  <c r="J578" i="6"/>
  <c r="J639" i="6"/>
  <c r="J154" i="6"/>
  <c r="J113" i="6"/>
  <c r="J57" i="6"/>
  <c r="J316" i="6"/>
  <c r="J140" i="6"/>
  <c r="J12" i="6"/>
  <c r="J298" i="6"/>
  <c r="J48" i="6"/>
  <c r="J728" i="6"/>
  <c r="J723" i="6"/>
  <c r="J708" i="6"/>
  <c r="J761" i="6"/>
  <c r="J579" i="6"/>
  <c r="J179" i="6"/>
  <c r="J236" i="6"/>
  <c r="J263" i="6"/>
  <c r="J419" i="6"/>
  <c r="J260" i="6"/>
  <c r="J413" i="6"/>
  <c r="J214" i="6"/>
  <c r="J42" i="6"/>
  <c r="J98" i="6"/>
  <c r="J185" i="6"/>
  <c r="J142" i="6"/>
  <c r="J232" i="6"/>
  <c r="J309" i="6"/>
  <c r="J203" i="6"/>
  <c r="J357" i="6"/>
  <c r="J329" i="6"/>
  <c r="J501" i="6"/>
  <c r="J100" i="6"/>
  <c r="J397" i="6"/>
  <c r="J254" i="6"/>
  <c r="J334" i="6"/>
  <c r="J121" i="6"/>
  <c r="J409" i="6"/>
  <c r="J79" i="6"/>
  <c r="J491" i="6"/>
  <c r="J247" i="6"/>
  <c r="J746" i="6"/>
  <c r="J849" i="6"/>
  <c r="J734" i="6"/>
  <c r="J346" i="6"/>
  <c r="J745" i="6"/>
  <c r="J379" i="6"/>
  <c r="J52" i="6"/>
  <c r="J349" i="6"/>
  <c r="J133" i="6"/>
  <c r="J477" i="6"/>
  <c r="J135" i="6"/>
  <c r="J539" i="6"/>
  <c r="J533" i="6"/>
  <c r="J641" i="6"/>
  <c r="J530" i="6"/>
  <c r="J621" i="6"/>
  <c r="J312" i="6"/>
  <c r="J591" i="6"/>
  <c r="J159" i="6"/>
  <c r="J261" i="6"/>
  <c r="J512" i="6"/>
  <c r="J596" i="6"/>
  <c r="J626" i="6"/>
  <c r="J15" i="6"/>
  <c r="J411" i="6"/>
  <c r="J123" i="6"/>
  <c r="J74" i="6"/>
  <c r="J507" i="6"/>
  <c r="J858" i="6"/>
  <c r="J575" i="6"/>
  <c r="J683" i="6"/>
  <c r="J502" i="6"/>
  <c r="J766" i="6"/>
  <c r="J180" i="6"/>
  <c r="J470" i="6"/>
  <c r="J540" i="6"/>
  <c r="J58" i="6"/>
  <c r="J396" i="6"/>
  <c r="J255" i="6"/>
  <c r="J24" i="6"/>
  <c r="J345" i="6"/>
  <c r="J201" i="6"/>
  <c r="J168" i="6"/>
  <c r="J38" i="6"/>
  <c r="J644" i="6"/>
  <c r="J307" i="6"/>
  <c r="J241" i="6"/>
  <c r="J700" i="6"/>
  <c r="J693" i="6"/>
  <c r="J724" i="6"/>
  <c r="J747" i="6"/>
  <c r="J425" i="6"/>
  <c r="J144" i="6"/>
  <c r="J84" i="6"/>
  <c r="J386" i="6"/>
  <c r="J238" i="6"/>
  <c r="J729" i="6"/>
  <c r="J229" i="6"/>
  <c r="J30" i="6"/>
  <c r="J701" i="6"/>
  <c r="J571" i="6"/>
  <c r="J276" i="6"/>
  <c r="J666" i="6"/>
  <c r="J613" i="6"/>
  <c r="J175" i="6"/>
  <c r="J721" i="6"/>
  <c r="J699" i="6"/>
  <c r="J809" i="6"/>
  <c r="J703" i="6"/>
  <c r="J839" i="6"/>
  <c r="J668" i="6"/>
  <c r="J606" i="6"/>
  <c r="J843" i="6"/>
  <c r="J231" i="6"/>
  <c r="J102" i="6"/>
  <c r="J59" i="6"/>
  <c r="J322" i="6"/>
  <c r="J81" i="6"/>
  <c r="J452" i="6"/>
  <c r="J616" i="6"/>
  <c r="J156" i="6"/>
  <c r="J178" i="6"/>
  <c r="J370" i="6"/>
  <c r="J473" i="6"/>
  <c r="J790" i="6"/>
  <c r="J762" i="6"/>
  <c r="J822" i="6"/>
  <c r="J500" i="6"/>
  <c r="J522" i="6"/>
  <c r="J352" i="6"/>
  <c r="J410" i="6"/>
  <c r="J662" i="6"/>
  <c r="J433" i="6"/>
  <c r="J618" i="6"/>
  <c r="J31" i="6"/>
  <c r="J458" i="6"/>
  <c r="J283" i="6"/>
  <c r="J754" i="6"/>
  <c r="J702" i="6"/>
  <c r="J824" i="6"/>
  <c r="J821" i="6"/>
  <c r="J763" i="6"/>
  <c r="J850" i="6"/>
  <c r="J871" i="6"/>
  <c r="J748" i="6"/>
  <c r="J764" i="6"/>
  <c r="J187" i="6"/>
  <c r="J10" i="6"/>
  <c r="J646" i="6"/>
  <c r="J225" i="6"/>
  <c r="J248" i="6"/>
  <c r="J592" i="6"/>
  <c r="J333" i="6"/>
  <c r="J722" i="6"/>
  <c r="J455" i="6"/>
  <c r="J391" i="6"/>
  <c r="J211" i="6"/>
  <c r="J788" i="6"/>
  <c r="J787" i="6"/>
  <c r="J289" i="6"/>
  <c r="J583" i="6"/>
  <c r="J184" i="6"/>
  <c r="J242" i="6"/>
  <c r="J619" i="6"/>
  <c r="J221" i="6"/>
  <c r="J765" i="6"/>
  <c r="J257" i="6"/>
  <c r="J709" i="6"/>
  <c r="J573" i="6"/>
  <c r="J56" i="6"/>
  <c r="J256" i="6"/>
  <c r="J447" i="6"/>
  <c r="J282" i="6"/>
  <c r="J466" i="6"/>
  <c r="J505" i="6"/>
  <c r="J239" i="6"/>
  <c r="J157" i="6"/>
  <c r="J94" i="6"/>
  <c r="J380" i="6"/>
  <c r="J733" i="6"/>
  <c r="J844" i="6"/>
  <c r="J851" i="6"/>
  <c r="J845" i="6"/>
  <c r="J293" i="6"/>
  <c r="J550" i="6"/>
  <c r="J460" i="6"/>
  <c r="J885" i="6"/>
  <c r="J785" i="6"/>
  <c r="J332" i="6"/>
  <c r="J867" i="6"/>
  <c r="J877" i="6"/>
  <c r="J542" i="6"/>
  <c r="J519" i="6"/>
  <c r="J448" i="6"/>
  <c r="J529" i="6"/>
  <c r="J736" i="6"/>
  <c r="J654" i="6"/>
  <c r="J442" i="6"/>
  <c r="J480" i="6"/>
  <c r="J535" i="6"/>
  <c r="J292" i="6"/>
  <c r="J86" i="6"/>
  <c r="J364" i="6"/>
  <c r="J147" i="6"/>
  <c r="J61" i="6"/>
  <c r="J63" i="6"/>
  <c r="J235" i="6"/>
  <c r="J188" i="6"/>
  <c r="J296" i="6"/>
  <c r="J288" i="6"/>
  <c r="J291" i="6"/>
  <c r="J368" i="6"/>
  <c r="J456" i="6"/>
  <c r="J756" i="6"/>
  <c r="J881" i="6"/>
  <c r="J882" i="6"/>
  <c r="J759" i="6"/>
  <c r="J453" i="6"/>
  <c r="J136" i="6"/>
  <c r="J810" i="6"/>
  <c r="J820" i="6"/>
  <c r="J525" i="6"/>
  <c r="J840" i="6"/>
  <c r="J69" i="6"/>
  <c r="J2" i="6"/>
  <c r="J163" i="6"/>
  <c r="J627" i="6"/>
  <c r="J508" i="6"/>
  <c r="J684" i="6"/>
  <c r="J78" i="6"/>
  <c r="J795" i="6"/>
  <c r="J580" i="6"/>
  <c r="J520" i="6"/>
  <c r="J638" i="6"/>
  <c r="J219" i="6"/>
  <c r="J486" i="6"/>
  <c r="J176" i="6"/>
  <c r="J189" i="6"/>
  <c r="J34" i="6"/>
  <c r="J369" i="6"/>
  <c r="J869" i="6"/>
  <c r="J870" i="6"/>
  <c r="J878" i="6"/>
  <c r="J216" i="6"/>
  <c r="J842" i="6"/>
  <c r="J64" i="6"/>
  <c r="J215" i="6"/>
  <c r="J594" i="6"/>
  <c r="J888" i="6"/>
  <c r="J889" i="6"/>
  <c r="J890" i="6"/>
  <c r="J841" i="6"/>
  <c r="J891" i="6"/>
  <c r="J892" i="6"/>
  <c r="J893" i="6"/>
  <c r="J894" i="6"/>
  <c r="J868" i="6"/>
  <c r="J895" i="6"/>
  <c r="J848" i="6"/>
  <c r="J886" i="6"/>
  <c r="J896" i="6"/>
  <c r="J897" i="6"/>
  <c r="J879" i="6"/>
  <c r="J685" i="6"/>
  <c r="J192" i="6"/>
  <c r="J898" i="6"/>
  <c r="J887" i="6"/>
  <c r="J899" i="6"/>
  <c r="J900" i="6"/>
  <c r="J880" i="6"/>
  <c r="J872" i="6"/>
  <c r="J901" i="6"/>
  <c r="J902" i="6"/>
  <c r="J903" i="6"/>
  <c r="J904" i="6"/>
  <c r="J905" i="6"/>
  <c r="J906" i="6"/>
  <c r="J907" i="6"/>
  <c r="J794" i="6"/>
  <c r="J908" i="6"/>
  <c r="J909" i="6"/>
  <c r="J910" i="6"/>
  <c r="J911" i="6"/>
  <c r="J912" i="6"/>
  <c r="J913" i="6"/>
  <c r="J914" i="6"/>
  <c r="J82" i="6"/>
  <c r="J120" i="6"/>
  <c r="J302" i="6"/>
  <c r="J915" i="6"/>
  <c r="J916" i="6"/>
  <c r="I686" i="4"/>
  <c r="I1589" i="4"/>
  <c r="I1993" i="4"/>
  <c r="I1891" i="4"/>
  <c r="I743" i="4"/>
  <c r="I1715" i="4"/>
  <c r="I1716" i="4"/>
  <c r="I1635" i="4"/>
  <c r="I1804" i="4"/>
  <c r="I1984" i="4"/>
  <c r="I1088" i="4"/>
  <c r="I2014" i="4"/>
  <c r="I1222" i="4"/>
  <c r="I1866" i="4"/>
  <c r="I814" i="4"/>
  <c r="I571" i="4"/>
  <c r="I2015" i="4"/>
  <c r="I1771" i="4"/>
  <c r="I1994" i="4"/>
  <c r="I1805" i="4"/>
  <c r="I1164" i="4"/>
  <c r="I1911" i="4"/>
  <c r="I1411" i="4"/>
  <c r="I1772" i="4"/>
  <c r="I1851" i="4"/>
  <c r="I1372" i="4"/>
  <c r="I1679" i="4"/>
  <c r="I1829" i="4"/>
  <c r="I1009" i="4"/>
  <c r="I1717" i="4"/>
  <c r="I1680" i="4"/>
  <c r="I1879" i="4"/>
  <c r="I1533" i="4"/>
  <c r="I1455" i="4"/>
  <c r="I1550" i="4"/>
  <c r="I1816" i="4"/>
  <c r="I1117" i="4"/>
  <c r="I1244" i="4"/>
  <c r="I1694" i="4"/>
  <c r="I1340" i="4"/>
  <c r="I2016" i="4"/>
  <c r="I1872" i="4"/>
  <c r="I670" i="4"/>
  <c r="I1718" i="4"/>
  <c r="I954" i="4"/>
  <c r="I962" i="4"/>
  <c r="I887" i="4"/>
  <c r="I1949" i="4"/>
  <c r="I1753" i="4"/>
  <c r="I1433" i="4"/>
  <c r="I1719" i="4"/>
  <c r="I1345" i="4"/>
  <c r="I1806" i="4"/>
  <c r="I1636" i="4"/>
  <c r="I1564" i="4"/>
  <c r="I1588" i="4"/>
  <c r="I1852" i="4"/>
  <c r="I1657" i="4"/>
  <c r="I1698" i="4"/>
  <c r="I1089" i="4"/>
  <c r="I1498" i="4"/>
  <c r="I1599" i="4"/>
  <c r="I1681" i="4"/>
  <c r="I1965" i="4"/>
  <c r="I1534" i="4"/>
  <c r="I1186" i="4"/>
  <c r="I1773" i="4"/>
  <c r="I1030" i="4"/>
  <c r="I1950" i="4"/>
  <c r="I1774" i="4"/>
  <c r="I1081" i="4"/>
  <c r="I1729" i="4"/>
  <c r="I2017" i="4"/>
  <c r="I1145" i="4"/>
  <c r="I1951" i="4"/>
  <c r="I1565" i="4"/>
  <c r="I420" i="4"/>
  <c r="I1925" i="4"/>
  <c r="I1775" i="4"/>
  <c r="I1571" i="4"/>
  <c r="I1853" i="4"/>
  <c r="I894" i="4"/>
  <c r="I1952" i="4"/>
  <c r="I1456" i="4"/>
  <c r="I2018" i="4"/>
  <c r="I1268" i="4"/>
  <c r="I613" i="4"/>
  <c r="I1504" i="4"/>
  <c r="I1130" i="4"/>
  <c r="I1223" i="4"/>
  <c r="I1613" i="4"/>
  <c r="I911" i="4"/>
  <c r="I1720" i="4"/>
  <c r="I2019" i="4"/>
  <c r="I1953" i="4"/>
  <c r="I1730" i="4"/>
  <c r="I1457" i="4"/>
  <c r="I1854" i="4"/>
  <c r="I1205" i="4"/>
  <c r="I1954" i="4"/>
  <c r="I1642" i="4"/>
  <c r="I1625" i="4"/>
  <c r="I1731" i="4"/>
  <c r="I1666" i="4"/>
  <c r="I1912" i="4"/>
  <c r="I1251" i="4"/>
  <c r="I1802" i="4"/>
  <c r="I1466" i="4"/>
  <c r="I1525" i="4"/>
  <c r="I1056" i="4"/>
  <c r="I1505" i="4"/>
  <c r="I1252" i="4"/>
  <c r="I1600" i="4"/>
  <c r="I1880" i="4"/>
  <c r="I1014" i="4"/>
  <c r="I1196" i="4"/>
  <c r="I1721" i="4"/>
  <c r="I771" i="4"/>
  <c r="I1654" i="4"/>
  <c r="I591" i="4"/>
  <c r="I1985" i="4"/>
  <c r="I1487" i="4"/>
  <c r="I1995" i="4"/>
  <c r="I792" i="4"/>
  <c r="I1304" i="4"/>
  <c r="I1177" i="4"/>
  <c r="I1373" i="4"/>
  <c r="I1926" i="4"/>
  <c r="I1754" i="4"/>
  <c r="I1722" i="4"/>
  <c r="I1913" i="4"/>
  <c r="I1855" i="4"/>
  <c r="I1383" i="4"/>
  <c r="I1194" i="4"/>
  <c r="I1431" i="4"/>
  <c r="I976" i="4"/>
  <c r="I1955" i="4"/>
  <c r="I1776" i="4"/>
  <c r="I1507" i="4"/>
  <c r="I1777" i="4"/>
  <c r="I1914" i="4"/>
  <c r="I1269" i="4"/>
  <c r="I1142" i="4"/>
  <c r="I1956" i="4"/>
  <c r="I1470" i="4"/>
  <c r="I1778" i="4"/>
  <c r="I1779" i="4"/>
  <c r="I1316" i="4"/>
  <c r="I1195" i="4"/>
  <c r="I1354" i="4"/>
  <c r="I1957" i="4"/>
  <c r="I1227" i="4"/>
  <c r="I1915" i="4"/>
  <c r="I1206" i="4"/>
  <c r="I1444" i="4"/>
  <c r="I941" i="4"/>
  <c r="I1237" i="4"/>
  <c r="I1160" i="4"/>
  <c r="I1290" i="4"/>
  <c r="I1238" i="4"/>
  <c r="I944" i="4"/>
  <c r="I1590" i="4"/>
  <c r="I1041" i="4"/>
  <c r="I1682" i="4"/>
  <c r="I533" i="4"/>
  <c r="I1158" i="4"/>
  <c r="I1958" i="4"/>
  <c r="I1258" i="4"/>
  <c r="I1867" i="4"/>
  <c r="I779" i="4"/>
  <c r="I1374" i="4"/>
  <c r="I1341" i="4"/>
  <c r="I1658" i="4"/>
  <c r="I1807" i="4"/>
  <c r="I1673" i="4"/>
  <c r="I1723" i="4"/>
  <c r="I1856" i="4"/>
  <c r="I1127" i="4"/>
  <c r="I1412" i="4"/>
  <c r="I1566" i="4"/>
  <c r="I1001" i="4"/>
  <c r="I2020" i="4"/>
  <c r="I855" i="4"/>
  <c r="I1986" i="4"/>
  <c r="I1996" i="4"/>
  <c r="I982" i="4"/>
  <c r="I1857" i="4"/>
  <c r="I1858" i="4"/>
  <c r="I1601" i="4"/>
  <c r="I1015" i="4"/>
  <c r="I1024" i="4"/>
  <c r="I1535" i="4"/>
  <c r="I1602" i="4"/>
  <c r="I1413" i="4"/>
  <c r="I1780" i="4"/>
  <c r="I1788" i="4"/>
  <c r="I1683" i="4"/>
  <c r="I1881" i="4"/>
  <c r="I1481" i="4"/>
  <c r="I1959" i="4"/>
  <c r="I1916" i="4"/>
  <c r="I1526" i="4"/>
  <c r="I652" i="4"/>
  <c r="I1144" i="4"/>
  <c r="I1724" i="4"/>
  <c r="I1506" i="4"/>
  <c r="I1781" i="4"/>
  <c r="I1637" i="4"/>
  <c r="I1808" i="4"/>
  <c r="I1960" i="4"/>
  <c r="I873" i="4"/>
  <c r="I1987" i="4"/>
  <c r="I1591" i="4"/>
  <c r="I1152" i="4"/>
  <c r="I1707" i="4"/>
  <c r="I1708" i="4"/>
  <c r="I1927" i="4"/>
  <c r="I1432" i="4"/>
  <c r="I1809" i="4"/>
  <c r="I1643" i="4"/>
  <c r="I1301" i="4"/>
  <c r="I1616" i="4"/>
  <c r="I1159" i="4"/>
  <c r="I1733" i="4"/>
  <c r="I2021" i="4"/>
  <c r="I1068" i="4"/>
  <c r="I1684" i="4"/>
  <c r="I1659" i="4"/>
  <c r="I1782" i="4"/>
  <c r="I1783" i="4"/>
  <c r="I1120" i="4"/>
  <c r="I1025" i="4"/>
  <c r="I1402" i="4"/>
  <c r="I1317" i="4"/>
  <c r="I774" i="4"/>
  <c r="I1817" i="4"/>
  <c r="I1318" i="4"/>
  <c r="I1868" i="4"/>
  <c r="I738" i="4"/>
  <c r="I1784" i="4"/>
  <c r="I1734" i="4"/>
  <c r="I1359" i="4"/>
  <c r="I1603" i="4"/>
  <c r="I1297" i="4"/>
  <c r="I1755" i="4"/>
  <c r="I1213" i="4"/>
  <c r="I1944" i="4"/>
  <c r="I1859" i="4"/>
  <c r="I1860" i="4"/>
  <c r="I1785" i="4"/>
  <c r="I1988" i="4"/>
  <c r="I1604" i="4"/>
  <c r="I1469" i="4"/>
  <c r="I1725" i="4"/>
  <c r="I1551" i="4"/>
  <c r="I1148" i="4"/>
  <c r="I1726" i="4"/>
  <c r="I1961" i="4"/>
  <c r="I1393" i="4"/>
  <c r="I1360" i="4"/>
  <c r="I1962" i="4"/>
  <c r="I1495" i="4"/>
  <c r="I1623" i="4"/>
  <c r="I1488" i="4"/>
  <c r="I1706" i="4"/>
  <c r="I1861" i="4"/>
  <c r="I1482" i="4"/>
  <c r="I1869" i="4"/>
  <c r="I1131" i="4"/>
  <c r="I1727" i="4"/>
  <c r="I1862" i="4"/>
  <c r="I1605" i="4"/>
  <c r="I1963" i="4"/>
  <c r="I1863" i="4"/>
  <c r="I882" i="4"/>
  <c r="I1728" i="4"/>
  <c r="I1031" i="4"/>
  <c r="I1165" i="4"/>
  <c r="I1897" i="4"/>
  <c r="I757" i="4"/>
  <c r="I1071" i="4"/>
  <c r="I1810" i="4"/>
  <c r="I1964" i="4"/>
  <c r="I1645" i="4"/>
  <c r="I1423" i="4"/>
  <c r="I1928" i="4"/>
  <c r="I1864" i="4"/>
  <c r="I1865" i="4"/>
  <c r="I1467" i="4"/>
  <c r="I988" i="4"/>
  <c r="I1638" i="4"/>
  <c r="I1592" i="4"/>
  <c r="I1789" i="4"/>
  <c r="I399" i="4"/>
  <c r="I329" i="4"/>
  <c r="I347" i="4"/>
  <c r="I742" i="4"/>
  <c r="I659" i="4"/>
  <c r="I647" i="4"/>
  <c r="I679" i="4"/>
  <c r="I366" i="4"/>
  <c r="I611" i="4"/>
  <c r="I519" i="4"/>
  <c r="I708" i="4"/>
  <c r="I787" i="4"/>
  <c r="I467" i="4"/>
  <c r="I758" i="4"/>
  <c r="I810" i="4"/>
  <c r="I923" i="4"/>
  <c r="I938" i="4"/>
  <c r="I203" i="4"/>
  <c r="I791" i="4"/>
  <c r="I825" i="4"/>
  <c r="I823" i="4"/>
  <c r="I483" i="4"/>
  <c r="I636" i="4"/>
  <c r="I418" i="4"/>
  <c r="I160" i="4"/>
  <c r="I172" i="4"/>
  <c r="I507" i="4"/>
  <c r="I640" i="4"/>
  <c r="I682" i="4"/>
  <c r="I908" i="4"/>
  <c r="I916" i="4"/>
  <c r="I1046" i="4"/>
  <c r="I937" i="4"/>
  <c r="I949" i="4"/>
  <c r="I73" i="4"/>
  <c r="I334" i="4"/>
  <c r="I1303" i="4"/>
  <c r="I975" i="4"/>
  <c r="I977" i="4"/>
  <c r="I1097" i="4"/>
  <c r="I978" i="4"/>
  <c r="I377" i="4"/>
  <c r="I780" i="4"/>
  <c r="I844" i="4"/>
  <c r="I901" i="4"/>
  <c r="I370" i="4"/>
  <c r="I177" i="4"/>
  <c r="I214" i="4"/>
  <c r="I1128" i="4"/>
  <c r="I36" i="4"/>
  <c r="I784" i="4"/>
  <c r="I737" i="4"/>
  <c r="I834" i="4"/>
  <c r="I592" i="4"/>
  <c r="I1191" i="4"/>
  <c r="I152" i="4"/>
  <c r="I1048" i="4"/>
  <c r="I516" i="4"/>
  <c r="I705" i="4"/>
  <c r="I25" i="4"/>
  <c r="I505" i="4"/>
  <c r="I963" i="4"/>
  <c r="I563" i="4"/>
  <c r="I345" i="4"/>
  <c r="I926" i="4"/>
  <c r="I797" i="4"/>
  <c r="I902" i="4"/>
  <c r="I1243" i="4"/>
  <c r="I408" i="4"/>
  <c r="I1245" i="4"/>
  <c r="I1133" i="4"/>
  <c r="I303" i="4"/>
  <c r="I560" i="4"/>
  <c r="I914" i="4"/>
  <c r="I1043" i="4"/>
  <c r="I1187" i="4"/>
  <c r="I1064" i="4"/>
  <c r="I1281" i="4"/>
  <c r="I1275" i="4"/>
  <c r="I173" i="4"/>
  <c r="I281" i="4"/>
  <c r="I1292" i="4"/>
  <c r="I1162" i="4"/>
  <c r="I402" i="4"/>
  <c r="I891" i="4"/>
  <c r="I723" i="4"/>
  <c r="I442" i="4"/>
  <c r="I781" i="4"/>
  <c r="I1179" i="4"/>
  <c r="I1075" i="4"/>
  <c r="I818" i="4"/>
  <c r="I832" i="4"/>
  <c r="I469" i="4"/>
  <c r="I1294" i="4"/>
  <c r="I991" i="4"/>
  <c r="I979" i="4"/>
  <c r="I1322" i="4"/>
  <c r="I972" i="4"/>
  <c r="I1197" i="4"/>
  <c r="I92" i="4"/>
  <c r="I561" i="4"/>
  <c r="I390" i="4"/>
  <c r="I1208" i="4"/>
  <c r="I1231" i="4"/>
  <c r="I482" i="4"/>
  <c r="I163" i="4"/>
  <c r="I939" i="4"/>
  <c r="I317" i="4"/>
  <c r="I1003" i="4"/>
  <c r="I589" i="4"/>
  <c r="I558" i="4"/>
  <c r="I353" i="4"/>
  <c r="I1375" i="4"/>
  <c r="I1569" i="4"/>
  <c r="I883" i="4"/>
  <c r="I1376" i="4"/>
  <c r="I593" i="4"/>
  <c r="I46" i="4"/>
  <c r="I32" i="4"/>
  <c r="I473" i="4"/>
  <c r="I816" i="4"/>
  <c r="I856" i="4"/>
  <c r="I1202" i="4"/>
  <c r="I616" i="4"/>
  <c r="I1370" i="4"/>
  <c r="I1260" i="4"/>
  <c r="I1039" i="4"/>
  <c r="I1285" i="4"/>
  <c r="I460" i="4"/>
  <c r="I927" i="4"/>
  <c r="I492" i="4"/>
  <c r="I494" i="4"/>
  <c r="I1042" i="4"/>
  <c r="I653" i="4"/>
  <c r="I368" i="4"/>
  <c r="I1063" i="4"/>
  <c r="I641" i="4"/>
  <c r="I1066" i="4"/>
  <c r="I1397" i="4"/>
  <c r="I1059" i="4"/>
  <c r="I230" i="4"/>
  <c r="I1102" i="4"/>
  <c r="I174" i="4"/>
  <c r="I624" i="4"/>
  <c r="I511" i="4"/>
  <c r="I22" i="4"/>
  <c r="I181" i="4"/>
  <c r="I1193" i="4"/>
  <c r="I683" i="4"/>
  <c r="I384" i="4"/>
  <c r="I1424" i="4"/>
  <c r="I863" i="4"/>
  <c r="I1321" i="4"/>
  <c r="I1434" i="4"/>
  <c r="I587" i="4"/>
  <c r="I987" i="4"/>
  <c r="I766" i="4"/>
  <c r="I207" i="4"/>
  <c r="I697" i="4"/>
  <c r="I1338" i="4"/>
  <c r="I1327" i="4"/>
  <c r="I1450" i="4"/>
  <c r="I698" i="4"/>
  <c r="I470" i="4"/>
  <c r="I429" i="4"/>
  <c r="I795" i="4"/>
  <c r="I215" i="4"/>
  <c r="I1122" i="4"/>
  <c r="I501" i="4"/>
  <c r="I251" i="4"/>
  <c r="I803" i="4"/>
  <c r="I397" i="4"/>
  <c r="I264" i="4"/>
  <c r="I463" i="4"/>
  <c r="I114" i="4"/>
  <c r="I915" i="4"/>
  <c r="I485" i="4"/>
  <c r="I989" i="4"/>
  <c r="I527" i="4"/>
  <c r="I732" i="4"/>
  <c r="I1215" i="4"/>
  <c r="I1358" i="4"/>
  <c r="I837" i="4"/>
  <c r="I1399" i="4"/>
  <c r="I1665" i="4"/>
  <c r="I118" i="4"/>
  <c r="I1033" i="4"/>
  <c r="I517" i="4"/>
  <c r="I373" i="4"/>
  <c r="I90" i="4"/>
  <c r="I122" i="4"/>
  <c r="I293" i="4"/>
  <c r="I955" i="4"/>
  <c r="I956" i="4"/>
  <c r="I541" i="4"/>
  <c r="I1394" i="4"/>
  <c r="I756" i="4"/>
  <c r="I584" i="4"/>
  <c r="I380" i="4"/>
  <c r="I1311" i="4"/>
  <c r="I1254" i="4"/>
  <c r="I1284" i="4"/>
  <c r="I358" i="4"/>
  <c r="I924" i="4"/>
  <c r="I879" i="4"/>
  <c r="I600" i="4"/>
  <c r="I285" i="4"/>
  <c r="I1067" i="4"/>
  <c r="I718" i="4"/>
  <c r="I426" i="4"/>
  <c r="I1333" i="4"/>
  <c r="I137" i="4"/>
  <c r="I228" i="4"/>
  <c r="I786" i="4"/>
  <c r="I739" i="4"/>
  <c r="I321" i="4"/>
  <c r="I862" i="4"/>
  <c r="I206" i="4"/>
  <c r="I351" i="4"/>
  <c r="I544" i="4"/>
  <c r="I1678" i="4"/>
  <c r="I1115" i="4"/>
  <c r="I586" i="4"/>
  <c r="I821" i="4"/>
  <c r="I330" i="4"/>
  <c r="I193" i="4"/>
  <c r="I788" i="4"/>
  <c r="I216" i="4"/>
  <c r="I236" i="4"/>
  <c r="I1183" i="4"/>
  <c r="I605" i="4"/>
  <c r="I1228" i="4"/>
  <c r="I701" i="4"/>
  <c r="I948" i="4"/>
  <c r="I1082" i="4"/>
  <c r="I1134" i="4"/>
  <c r="I943" i="4"/>
  <c r="I662" i="4"/>
  <c r="I287" i="4"/>
  <c r="I793" i="4"/>
  <c r="I448" i="4"/>
  <c r="I1452" i="4"/>
  <c r="I1704" i="4"/>
  <c r="I1221" i="4"/>
  <c r="I1266" i="4"/>
  <c r="I1019" i="4"/>
  <c r="I1594" i="4"/>
  <c r="I374" i="4"/>
  <c r="I714" i="4"/>
  <c r="I893" i="4"/>
  <c r="I441" i="4"/>
  <c r="I78" i="4"/>
  <c r="I534" i="4"/>
  <c r="I669" i="4"/>
  <c r="I218" i="4"/>
  <c r="I689" i="4"/>
  <c r="I276" i="4"/>
  <c r="I1006" i="4"/>
  <c r="I850" i="4"/>
  <c r="I906" i="4"/>
  <c r="I106" i="4"/>
  <c r="I1264" i="4"/>
  <c r="I1572" i="4"/>
  <c r="I1584" i="4"/>
  <c r="I1486" i="4"/>
  <c r="I1465" i="4"/>
  <c r="I1112" i="4"/>
  <c r="I829" i="4"/>
  <c r="I753" i="4"/>
  <c r="I808" i="4"/>
  <c r="I654" i="4"/>
  <c r="I569" i="4"/>
  <c r="I1100" i="4"/>
  <c r="I59" i="4"/>
  <c r="I337" i="4"/>
  <c r="I895" i="4"/>
  <c r="I1013" i="4"/>
  <c r="I557" i="4"/>
  <c r="I638" i="4"/>
  <c r="I719" i="4"/>
  <c r="I639" i="4"/>
  <c r="I585" i="4"/>
  <c r="I1351" i="4"/>
  <c r="I1167" i="4"/>
  <c r="I967" i="4"/>
  <c r="I865" i="4"/>
  <c r="I637" i="4"/>
  <c r="I1247" i="4"/>
  <c r="I86" i="4"/>
  <c r="I946" i="4"/>
  <c r="I352" i="4"/>
  <c r="I912" i="4"/>
  <c r="I145" i="4"/>
  <c r="I709" i="4"/>
  <c r="I364" i="4"/>
  <c r="I667" i="4"/>
  <c r="I1224" i="4"/>
  <c r="I1114" i="4"/>
  <c r="I907" i="4"/>
  <c r="I729" i="4"/>
  <c r="I1523" i="4"/>
  <c r="I1536" i="4"/>
  <c r="I1460" i="4"/>
  <c r="I1614" i="4"/>
  <c r="I1178" i="4"/>
  <c r="I1319" i="4"/>
  <c r="I1109" i="4"/>
  <c r="I1524" i="4"/>
  <c r="I1342" i="4"/>
  <c r="I1644" i="4"/>
  <c r="I1343" i="4"/>
  <c r="I711" i="4"/>
  <c r="I752" i="4"/>
  <c r="I262" i="4"/>
  <c r="I535" i="4"/>
  <c r="I9" i="4"/>
  <c r="I300" i="4"/>
  <c r="I997" i="4"/>
  <c r="I225" i="4"/>
  <c r="I428" i="4"/>
  <c r="I546" i="4"/>
  <c r="I1229" i="4"/>
  <c r="I1472" i="4"/>
  <c r="I632" i="4"/>
  <c r="I419" i="4"/>
  <c r="I1135" i="4"/>
  <c r="I1391" i="4"/>
  <c r="I1355" i="4"/>
  <c r="I899" i="4"/>
  <c r="I1483" i="4"/>
  <c r="I913" i="4"/>
  <c r="I892" i="4"/>
  <c r="I731" i="4"/>
  <c r="I159" i="4"/>
  <c r="I998" i="4"/>
  <c r="I945" i="4"/>
  <c r="I957" i="4"/>
  <c r="I748" i="4"/>
  <c r="I1147" i="4"/>
  <c r="I775" i="4"/>
  <c r="I309" i="4"/>
  <c r="I1420" i="4"/>
  <c r="I1040" i="4"/>
  <c r="I1004" i="4"/>
  <c r="I1181" i="4"/>
  <c r="I1563" i="4"/>
  <c r="I1547" i="4"/>
  <c r="I1628" i="4"/>
  <c r="I542" i="4"/>
  <c r="I474" i="4"/>
  <c r="I1047" i="4"/>
  <c r="I625" i="4"/>
  <c r="I601" i="4"/>
  <c r="I432" i="4"/>
  <c r="I241" i="4"/>
  <c r="I1113" i="4"/>
  <c r="I1514" i="4"/>
  <c r="I550" i="4"/>
  <c r="I280" i="4"/>
  <c r="I805" i="4"/>
  <c r="I1418" i="4"/>
  <c r="I1209" i="4"/>
  <c r="I510" i="4"/>
  <c r="I1239" i="4"/>
  <c r="I1339" i="4"/>
  <c r="I1096" i="4"/>
  <c r="I692" i="4"/>
  <c r="I219" i="4"/>
  <c r="I365" i="4"/>
  <c r="I615" i="4"/>
  <c r="I306" i="4"/>
  <c r="I68" i="4"/>
  <c r="I681" i="4"/>
  <c r="I322" i="4"/>
  <c r="I684" i="4"/>
  <c r="I45" i="4"/>
  <c r="I536" i="4"/>
  <c r="I1389" i="4"/>
  <c r="I1835" i="4"/>
  <c r="I1573" i="4"/>
  <c r="I1606" i="4"/>
  <c r="I1695" i="4"/>
  <c r="I1188" i="4"/>
  <c r="I741" i="4"/>
  <c r="I629" i="4"/>
  <c r="I258" i="4"/>
  <c r="I768" i="4"/>
  <c r="I1154" i="4"/>
  <c r="I452" i="4"/>
  <c r="I56" i="4"/>
  <c r="I146" i="4"/>
  <c r="I628" i="4"/>
  <c r="I581" i="4"/>
  <c r="I1449" i="4"/>
  <c r="I1310" i="4"/>
  <c r="I1279" i="4"/>
  <c r="I487" i="4"/>
  <c r="I674" i="4"/>
  <c r="I1010" i="4"/>
  <c r="I407" i="4"/>
  <c r="I1545" i="4"/>
  <c r="I1350" i="4"/>
  <c r="I299" i="4"/>
  <c r="I1028" i="4"/>
  <c r="I1356" i="4"/>
  <c r="I733" i="4"/>
  <c r="I604" i="4"/>
  <c r="I165" i="4"/>
  <c r="I930" i="4"/>
  <c r="I332" i="4"/>
  <c r="I234" i="4"/>
  <c r="I575" i="4"/>
  <c r="I123" i="4"/>
  <c r="I1057" i="4"/>
  <c r="I556" i="4"/>
  <c r="I217" i="4"/>
  <c r="I871" i="4"/>
  <c r="I478" i="4"/>
  <c r="I846" i="4"/>
  <c r="I678" i="4"/>
  <c r="I52" i="4"/>
  <c r="I183" i="4"/>
  <c r="I820" i="4"/>
  <c r="I1710" i="4"/>
  <c r="I1737" i="4"/>
  <c r="I1464" i="4"/>
  <c r="I1618" i="4"/>
  <c r="I1711" i="4"/>
  <c r="I1225" i="4"/>
  <c r="I1437" i="4"/>
  <c r="I1323" i="4"/>
  <c r="I1629" i="4"/>
  <c r="I227" i="4"/>
  <c r="I168" i="4"/>
  <c r="I1005" i="4"/>
  <c r="I688" i="4"/>
  <c r="I572" i="4"/>
  <c r="I776" i="4"/>
  <c r="I900" i="4"/>
  <c r="I564" i="4"/>
  <c r="I1036" i="4"/>
  <c r="I614" i="4"/>
  <c r="I852" i="4"/>
  <c r="I1044" i="4"/>
  <c r="I573" i="4"/>
  <c r="I1185" i="4"/>
  <c r="I859" i="4"/>
  <c r="I1136" i="4"/>
  <c r="I950" i="4"/>
  <c r="I710" i="4"/>
  <c r="I195" i="4"/>
  <c r="I1387" i="4"/>
  <c r="I597" i="4"/>
  <c r="I464" i="4"/>
  <c r="I890" i="4"/>
  <c r="I371" i="4"/>
  <c r="I489" i="4"/>
  <c r="I238" i="4"/>
  <c r="I696" i="4"/>
  <c r="I999" i="4"/>
  <c r="I1671" i="4"/>
  <c r="I864" i="4"/>
  <c r="I531" i="4"/>
  <c r="I1080" i="4"/>
  <c r="I435" i="4"/>
  <c r="I354" i="4"/>
  <c r="I231" i="4"/>
  <c r="I162" i="4"/>
  <c r="I1099" i="4"/>
  <c r="I486" i="4"/>
  <c r="I765" i="4"/>
  <c r="I513" i="4"/>
  <c r="I851" i="4"/>
  <c r="I503" i="4"/>
  <c r="I314" i="4"/>
  <c r="I294" i="4"/>
  <c r="I1689" i="4"/>
  <c r="I1674" i="4"/>
  <c r="I1403" i="4"/>
  <c r="I1607" i="4"/>
  <c r="I1687" i="4"/>
  <c r="I1022" i="4"/>
  <c r="I1763" i="4"/>
  <c r="I1491" i="4"/>
  <c r="I1619" i="4"/>
  <c r="I1688" i="4"/>
  <c r="I1745" i="4"/>
  <c r="I523" i="4"/>
  <c r="I376" i="4"/>
  <c r="I58" i="4"/>
  <c r="I790" i="4"/>
  <c r="I807" i="4"/>
  <c r="I928" i="4"/>
  <c r="I124" i="4"/>
  <c r="I296" i="4"/>
  <c r="I1083" i="4"/>
  <c r="I772" i="4"/>
  <c r="I497" i="4"/>
  <c r="I1172" i="4"/>
  <c r="I547" i="4"/>
  <c r="I1270" i="4"/>
  <c r="I594" i="4"/>
  <c r="I424" i="4"/>
  <c r="I1210" i="4"/>
  <c r="I229" i="4"/>
  <c r="I335" i="4"/>
  <c r="I642" i="4"/>
  <c r="I28" i="4"/>
  <c r="I958" i="4"/>
  <c r="I1168" i="4"/>
  <c r="I1198" i="4"/>
  <c r="I1388" i="4"/>
  <c r="I1398" i="4"/>
  <c r="I857" i="4"/>
  <c r="I537" i="4"/>
  <c r="I274" i="4"/>
  <c r="I304" i="4"/>
  <c r="I1119" i="4"/>
  <c r="I270" i="4"/>
  <c r="I395" i="4"/>
  <c r="I99" i="4"/>
  <c r="I672" i="4"/>
  <c r="I932" i="4"/>
  <c r="I609" i="4"/>
  <c r="I405" i="4"/>
  <c r="I649" i="4"/>
  <c r="I1026" i="4"/>
  <c r="I436" i="4"/>
  <c r="I243" i="4"/>
  <c r="I1232" i="4"/>
  <c r="I1271" i="4"/>
  <c r="I288" i="4"/>
  <c r="I809" i="4"/>
  <c r="I754" i="4"/>
  <c r="I524" i="4"/>
  <c r="I1087" i="4"/>
  <c r="I1367" i="4"/>
  <c r="I664" i="4"/>
  <c r="I1598" i="4"/>
  <c r="I158" i="4"/>
  <c r="I97" i="4"/>
  <c r="I1157" i="4"/>
  <c r="I1306" i="4"/>
  <c r="I880" i="4"/>
  <c r="I940" i="4"/>
  <c r="I1414" i="4"/>
  <c r="I1137" i="4"/>
  <c r="I1786" i="4"/>
  <c r="I1937" i="4"/>
  <c r="I1756" i="4"/>
  <c r="I1242" i="4"/>
  <c r="I1557" i="4"/>
  <c r="I1548" i="4"/>
  <c r="I1129" i="4"/>
  <c r="I1257" i="4"/>
  <c r="I1537" i="4"/>
  <c r="I490" i="4"/>
  <c r="I833" i="4"/>
  <c r="I472" i="4"/>
  <c r="I905" i="4"/>
  <c r="I37" i="4"/>
  <c r="I1035" i="4"/>
  <c r="I1027" i="4"/>
  <c r="I438" i="4"/>
  <c r="I343" i="4"/>
  <c r="I318" i="4"/>
  <c r="I1216" i="4"/>
  <c r="I1235" i="4"/>
  <c r="I623" i="4"/>
  <c r="I1406" i="4"/>
  <c r="I488" i="4"/>
  <c r="I48" i="4"/>
  <c r="I1017" i="4"/>
  <c r="I1023" i="4"/>
  <c r="I1095" i="4"/>
  <c r="I888" i="4"/>
  <c r="I1180" i="4"/>
  <c r="I942" i="4"/>
  <c r="I579" i="4"/>
  <c r="I650" i="4"/>
  <c r="I760" i="4"/>
  <c r="I139" i="4"/>
  <c r="I1125" i="4"/>
  <c r="I1575" i="4"/>
  <c r="I67" i="4"/>
  <c r="I830" i="4"/>
  <c r="I1092" i="4"/>
  <c r="I918" i="4"/>
  <c r="I75" i="4"/>
  <c r="I1714" i="4"/>
  <c r="I1521" i="4"/>
  <c r="I1522" i="4"/>
  <c r="I1029" i="4"/>
  <c r="I1426" i="4"/>
  <c r="I212" i="4"/>
  <c r="I520" i="4"/>
  <c r="I643" i="4"/>
  <c r="I1018" i="4"/>
  <c r="I291" i="4"/>
  <c r="I745" i="4"/>
  <c r="I804" i="4"/>
  <c r="I1037" i="4"/>
  <c r="I861" i="4"/>
  <c r="I1143" i="4"/>
  <c r="I1479" i="4"/>
  <c r="I430" i="4"/>
  <c r="I200" i="4"/>
  <c r="I444" i="4"/>
  <c r="I1108" i="4"/>
  <c r="I1554" i="4"/>
  <c r="I1473" i="4"/>
  <c r="I872" i="4"/>
  <c r="I618" i="4"/>
  <c r="I929" i="4"/>
  <c r="I759" i="4"/>
  <c r="I1672" i="4"/>
  <c r="I107" i="4"/>
  <c r="I401" i="4"/>
  <c r="I562" i="4"/>
  <c r="I762" i="4"/>
  <c r="I445" i="4"/>
  <c r="I458" i="4"/>
  <c r="I77" i="4"/>
  <c r="I1214" i="4"/>
  <c r="I1436" i="4"/>
  <c r="I720" i="4"/>
  <c r="I981" i="4"/>
  <c r="I316" i="4"/>
  <c r="I477" i="4"/>
  <c r="I244" i="4"/>
  <c r="I39" i="4"/>
  <c r="I529" i="4"/>
  <c r="I434" i="4"/>
  <c r="I443" i="4"/>
  <c r="I1873" i="4"/>
  <c r="I1307" i="4"/>
  <c r="I1830" i="4"/>
  <c r="I1624" i="4"/>
  <c r="I1558" i="4"/>
  <c r="I1639" i="4"/>
  <c r="I1640" i="4"/>
  <c r="I1175" i="4"/>
  <c r="I1831" i="4"/>
  <c r="I1458" i="4"/>
  <c r="I1509" i="4"/>
  <c r="I1515" i="4"/>
  <c r="I1074" i="4"/>
  <c r="I1518" i="4"/>
  <c r="I1696" i="4"/>
  <c r="I1970" i="4"/>
  <c r="I1011" i="4"/>
  <c r="I655" i="4"/>
  <c r="I1111" i="4"/>
  <c r="I610" i="4"/>
  <c r="I232" i="4"/>
  <c r="I359" i="4"/>
  <c r="I451" i="4"/>
  <c r="I1212" i="4"/>
  <c r="I651" i="4"/>
  <c r="I10" i="4"/>
  <c r="I1173" i="4"/>
  <c r="I1313" i="4"/>
  <c r="I1314" i="4"/>
  <c r="I806" i="4"/>
  <c r="I744" i="4"/>
  <c r="I746" i="4"/>
  <c r="I249" i="4"/>
  <c r="I680" i="4"/>
  <c r="I1405" i="4"/>
  <c r="I17" i="4"/>
  <c r="I4" i="4"/>
  <c r="I1530" i="4"/>
  <c r="I1381" i="4"/>
  <c r="I622" i="4"/>
  <c r="I16" i="4"/>
  <c r="I5" i="4"/>
  <c r="I747" i="4"/>
  <c r="I1568" i="4"/>
  <c r="I1576" i="4"/>
  <c r="I1062" i="4"/>
  <c r="I437" i="4"/>
  <c r="I109" i="4"/>
  <c r="I440" i="4"/>
  <c r="I1069" i="4"/>
  <c r="I1664" i="4"/>
  <c r="I53" i="4"/>
  <c r="I1421" i="4"/>
  <c r="I646" i="4"/>
  <c r="I822" i="4"/>
  <c r="I608" i="4"/>
  <c r="I548" i="4"/>
  <c r="I658" i="4"/>
  <c r="I355" i="4"/>
  <c r="I992" i="4"/>
  <c r="I130" i="4"/>
  <c r="I773" i="4"/>
  <c r="I1240" i="4"/>
  <c r="I12" i="4"/>
  <c r="I910" i="4"/>
  <c r="I1045" i="4"/>
  <c r="I690" i="4"/>
  <c r="I169" i="4"/>
  <c r="I267" i="4"/>
  <c r="I1749" i="4"/>
  <c r="I1894" i="4"/>
  <c r="I1895" i="4"/>
  <c r="I1660" i="4"/>
  <c r="I842" i="4"/>
  <c r="I1798" i="4"/>
  <c r="I1670" i="4"/>
  <c r="I1371" i="4"/>
  <c r="I1116" i="4"/>
  <c r="I1061" i="4"/>
  <c r="I496" i="4"/>
  <c r="I155" i="4"/>
  <c r="I896" i="4"/>
  <c r="I917" i="4"/>
  <c r="I612" i="4"/>
  <c r="I1090" i="4"/>
  <c r="I909" i="4"/>
  <c r="I870" i="4"/>
  <c r="I62" i="4"/>
  <c r="I854" i="4"/>
  <c r="I778" i="4"/>
  <c r="I1262" i="4"/>
  <c r="I1132" i="4"/>
  <c r="I13" i="4"/>
  <c r="I717" i="4"/>
  <c r="I819" i="4"/>
  <c r="I1453" i="4"/>
  <c r="I1555" i="4"/>
  <c r="I439" i="4"/>
  <c r="I1200" i="4"/>
  <c r="I154" i="4"/>
  <c r="I1273" i="4"/>
  <c r="I132" i="4"/>
  <c r="I1587" i="4"/>
  <c r="I1246" i="4"/>
  <c r="I1140" i="4"/>
  <c r="I1574" i="4"/>
  <c r="I1655" i="4"/>
  <c r="I1308" i="4"/>
  <c r="I1295" i="4"/>
  <c r="I897" i="4"/>
  <c r="I555" i="4"/>
  <c r="I498" i="4"/>
  <c r="I170" i="4"/>
  <c r="I512" i="4"/>
  <c r="I1476" i="4"/>
  <c r="I1278" i="4"/>
  <c r="I726" i="4"/>
  <c r="I802" i="4"/>
  <c r="I1106" i="4"/>
  <c r="I1648" i="4"/>
  <c r="I1529" i="4"/>
  <c r="I392" i="4"/>
  <c r="I224" i="4"/>
  <c r="I1060" i="4"/>
  <c r="I755" i="4"/>
  <c r="I538" i="4"/>
  <c r="I82" i="4"/>
  <c r="I248" i="4"/>
  <c r="I19" i="4"/>
  <c r="I21" i="4"/>
  <c r="I403" i="4"/>
  <c r="I197" i="4"/>
  <c r="I465" i="4"/>
  <c r="I951" i="4"/>
  <c r="I598" i="4"/>
  <c r="I656" i="4"/>
  <c r="I188" i="4"/>
  <c r="I1493" i="4"/>
  <c r="I87" i="4"/>
  <c r="I65" i="4"/>
  <c r="I235" i="4"/>
  <c r="I1353" i="4"/>
  <c r="I1107" i="4"/>
  <c r="I120" i="4"/>
  <c r="I63" i="4"/>
  <c r="I112" i="4"/>
  <c r="I1110" i="4"/>
  <c r="I1012" i="4"/>
  <c r="I1072" i="4"/>
  <c r="I456" i="4"/>
  <c r="I71" i="4"/>
  <c r="I38" i="4"/>
  <c r="I1691" i="4"/>
  <c r="I1892" i="4"/>
  <c r="I1908" i="4"/>
  <c r="I1692" i="4"/>
  <c r="I1826" i="4"/>
  <c r="I1662" i="4"/>
  <c r="I1787" i="4"/>
  <c r="I1597" i="4"/>
  <c r="I1796" i="4"/>
  <c r="I1848" i="4"/>
  <c r="I1827" i="4"/>
  <c r="I1893" i="4"/>
  <c r="I1909" i="4"/>
  <c r="I1828" i="4"/>
  <c r="I1747" i="4"/>
  <c r="I1907" i="4"/>
  <c r="I1982" i="4"/>
  <c r="I1609" i="4"/>
  <c r="I1849" i="4"/>
  <c r="I1477" i="4"/>
  <c r="I1693" i="4"/>
  <c r="I1475" i="4"/>
  <c r="I3" i="4"/>
  <c r="I794" i="4"/>
  <c r="I471" i="4"/>
  <c r="I495" i="4"/>
  <c r="I342" i="4"/>
  <c r="I431" i="4"/>
  <c r="I826" i="4"/>
  <c r="I543" i="4"/>
  <c r="I14" i="4"/>
  <c r="I700" i="4"/>
  <c r="I1124" i="4"/>
  <c r="I583" i="4"/>
  <c r="I476" i="4"/>
  <c r="I1085" i="4"/>
  <c r="I691" i="4"/>
  <c r="I85" i="4"/>
  <c r="I687" i="4"/>
  <c r="I751" i="4"/>
  <c r="I388" i="4"/>
  <c r="I70" i="4"/>
  <c r="I412" i="4"/>
  <c r="I1503" i="4"/>
  <c r="I1549" i="4"/>
  <c r="I1365" i="4"/>
  <c r="I677" i="4"/>
  <c r="I843" i="4"/>
  <c r="I79" i="4"/>
  <c r="I259" i="4"/>
  <c r="I204" i="4"/>
  <c r="I661" i="4"/>
  <c r="I499" i="4"/>
  <c r="I1091" i="4"/>
  <c r="I27" i="4"/>
  <c r="I23" i="4"/>
  <c r="I619" i="4"/>
  <c r="I1610" i="4"/>
  <c r="I1501" i="4"/>
  <c r="I1451" i="4"/>
  <c r="I150" i="4"/>
  <c r="I665" i="4"/>
  <c r="I884" i="4"/>
  <c r="I468" i="4"/>
  <c r="I634" i="4"/>
  <c r="I1485" i="4"/>
  <c r="I113" i="4"/>
  <c r="I860" i="4"/>
  <c r="I148" i="4"/>
  <c r="I1546" i="4"/>
  <c r="I1104" i="4"/>
  <c r="I103" i="4"/>
  <c r="I1287" i="4"/>
  <c r="I847" i="4"/>
  <c r="I346" i="4"/>
  <c r="I1094" i="4"/>
  <c r="I101" i="4"/>
  <c r="I1054" i="4"/>
  <c r="I89" i="4"/>
  <c r="I1480" i="4"/>
  <c r="I1490" i="4"/>
  <c r="I1344" i="4"/>
  <c r="I1641" i="4"/>
  <c r="I782" i="4"/>
  <c r="I417" i="4"/>
  <c r="I1385" i="4"/>
  <c r="I588" i="4"/>
  <c r="I703" i="4"/>
  <c r="I1419" i="4"/>
  <c r="I525" i="4"/>
  <c r="I1542" i="4"/>
  <c r="I1793" i="4"/>
  <c r="I1494" i="4"/>
  <c r="I290" i="4"/>
  <c r="I1118" i="4"/>
  <c r="I952" i="4"/>
  <c r="I43" i="4"/>
  <c r="I1448" i="4"/>
  <c r="I1415" i="4"/>
  <c r="I198" i="4"/>
  <c r="I840" i="4"/>
  <c r="I1513" i="4"/>
  <c r="I853" i="4"/>
  <c r="I568" i="4"/>
  <c r="I446" i="4"/>
  <c r="I257" i="4"/>
  <c r="I1742" i="4"/>
  <c r="I1736" i="4"/>
  <c r="I1838" i="4"/>
  <c r="I1741" i="4"/>
  <c r="I1887" i="4"/>
  <c r="I1839" i="4"/>
  <c r="I1898" i="4"/>
  <c r="I223" i="4"/>
  <c r="I178" i="4"/>
  <c r="I920" i="4"/>
  <c r="I201" i="4"/>
  <c r="I387" i="4"/>
  <c r="I40" i="4"/>
  <c r="I1184" i="4"/>
  <c r="I250" i="4"/>
  <c r="I813" i="4"/>
  <c r="I312" i="4"/>
  <c r="I1289" i="4"/>
  <c r="I349" i="4"/>
  <c r="I777" i="4"/>
  <c r="I1439" i="4"/>
  <c r="I205" i="4"/>
  <c r="I973" i="4"/>
  <c r="I1459" i="4"/>
  <c r="I1844" i="4"/>
  <c r="I1516" i="4"/>
  <c r="I1845" i="4"/>
  <c r="I1531" i="4"/>
  <c r="I1150" i="4"/>
  <c r="I666" i="4"/>
  <c r="I749" i="4"/>
  <c r="I1070" i="4"/>
  <c r="I297" i="4"/>
  <c r="I156" i="4"/>
  <c r="I261" i="4"/>
  <c r="I240" i="4"/>
  <c r="I1821" i="4"/>
  <c r="I1352" i="4"/>
  <c r="I157" i="4"/>
  <c r="I339" i="4"/>
  <c r="I481" i="4"/>
  <c r="I799" i="4"/>
  <c r="I1293" i="4"/>
  <c r="I1249" i="4"/>
  <c r="I194" i="4"/>
  <c r="I211" i="4"/>
  <c r="I796" i="4"/>
  <c r="I603" i="4"/>
  <c r="I811" i="4"/>
  <c r="I1265" i="4"/>
  <c r="I1890" i="4"/>
  <c r="I1713" i="4"/>
  <c r="I1484" i="4"/>
  <c r="I7" i="4"/>
  <c r="I128" i="4"/>
  <c r="I108" i="4"/>
  <c r="I1409" i="4"/>
  <c r="I1446" i="4"/>
  <c r="I1632" i="4"/>
  <c r="I1562" i="4"/>
  <c r="I220" i="4"/>
  <c r="I1199" i="4"/>
  <c r="I1417" i="4"/>
  <c r="I1138" i="4"/>
  <c r="I175" i="4"/>
  <c r="I151" i="4"/>
  <c r="I1329" i="4"/>
  <c r="I1620" i="4"/>
  <c r="I1337" i="4"/>
  <c r="I396" i="4"/>
  <c r="I1298" i="4"/>
  <c r="I554" i="4"/>
  <c r="I41" i="4"/>
  <c r="I964" i="4"/>
  <c r="I1519" i="4"/>
  <c r="I1445" i="4"/>
  <c r="I1822" i="4"/>
  <c r="I379" i="4"/>
  <c r="I141" i="4"/>
  <c r="I530" i="4"/>
  <c r="I1153" i="4"/>
  <c r="I995" i="4"/>
  <c r="I409" i="4"/>
  <c r="I414" i="4"/>
  <c r="I116" i="4"/>
  <c r="I1595" i="4"/>
  <c r="I44" i="4"/>
  <c r="I1427" i="4"/>
  <c r="I283" i="4"/>
  <c r="I91" i="4"/>
  <c r="I1468" i="4"/>
  <c r="I1447" i="4"/>
  <c r="I398" i="4"/>
  <c r="I466" i="4"/>
  <c r="I493" i="4"/>
  <c r="I410" i="4"/>
  <c r="I268" i="4"/>
  <c r="I1038" i="4"/>
  <c r="I138" i="4"/>
  <c r="I119" i="4"/>
  <c r="I1401" i="4"/>
  <c r="I974" i="4"/>
  <c r="I391" i="4"/>
  <c r="I502" i="4"/>
  <c r="I202" i="4"/>
  <c r="I363" i="4"/>
  <c r="I320" i="4"/>
  <c r="I1369" i="4"/>
  <c r="I935" i="4"/>
  <c r="I433" i="4"/>
  <c r="I925" i="4"/>
  <c r="I1404" i="4"/>
  <c r="I247" i="4"/>
  <c r="I878" i="4"/>
  <c r="I526" i="4"/>
  <c r="I186" i="4"/>
  <c r="I333" i="4"/>
  <c r="I479" i="4"/>
  <c r="I800" i="4"/>
  <c r="I1478" i="4"/>
  <c r="I1570" i="4"/>
  <c r="I2002" i="4"/>
  <c r="I1759" i="4"/>
  <c r="I2003" i="4"/>
  <c r="I1874" i="4"/>
  <c r="I1811" i="4"/>
  <c r="I1302" i="4"/>
  <c r="I1685" i="4"/>
  <c r="I1997" i="4"/>
  <c r="I1384" i="4"/>
  <c r="I1331" i="4"/>
  <c r="I1832" i="4"/>
  <c r="I607" i="4"/>
  <c r="I1443" i="4"/>
  <c r="I922" i="4"/>
  <c r="I2031" i="4"/>
  <c r="I1330" i="4"/>
  <c r="I1974" i="4"/>
  <c r="I1667" i="4"/>
  <c r="I1332" i="4"/>
  <c r="I1929" i="4"/>
  <c r="I1910" i="4"/>
  <c r="I1820" i="4"/>
  <c r="I1612" i="4"/>
  <c r="I1875" i="4"/>
  <c r="I1016" i="4"/>
  <c r="I1971" i="4"/>
  <c r="I1422" i="4"/>
  <c r="I1226" i="4"/>
  <c r="I1750" i="4"/>
  <c r="I1917" i="4"/>
  <c r="I660" i="4"/>
  <c r="I95" i="4"/>
  <c r="I147" i="4"/>
  <c r="I1211" i="4"/>
  <c r="I273" i="4"/>
  <c r="I1190" i="4"/>
  <c r="I480" i="4"/>
  <c r="I783" i="4"/>
  <c r="I69" i="4"/>
  <c r="I1166" i="4"/>
  <c r="I996" i="4"/>
  <c r="I1192" i="4"/>
  <c r="I836" i="4"/>
  <c r="I1676" i="4"/>
  <c r="I1309" i="4"/>
  <c r="I663" i="4"/>
  <c r="I100" i="4"/>
  <c r="I1277" i="4"/>
  <c r="I1428" i="4"/>
  <c r="I707" i="4"/>
  <c r="I278" i="4"/>
  <c r="I1511" i="4"/>
  <c r="I740" i="4"/>
  <c r="I484" i="4"/>
  <c r="I1093" i="4"/>
  <c r="I980" i="4"/>
  <c r="I984" i="4"/>
  <c r="I61" i="4"/>
  <c r="I313" i="4"/>
  <c r="I1362" i="4"/>
  <c r="I1407" i="4"/>
  <c r="I1315" i="4"/>
  <c r="I1299" i="4"/>
  <c r="I693" i="4"/>
  <c r="I182" i="4"/>
  <c r="I657" i="4"/>
  <c r="I266" i="4"/>
  <c r="I1532" i="4"/>
  <c r="I1267" i="4"/>
  <c r="I993" i="4"/>
  <c r="I76" i="4"/>
  <c r="I1203" i="4"/>
  <c r="I798" i="4"/>
  <c r="I1380" i="4"/>
  <c r="I196" i="4"/>
  <c r="I372" i="4"/>
  <c r="I292" i="4"/>
  <c r="I1325" i="4"/>
  <c r="I626" i="4"/>
  <c r="I574" i="4"/>
  <c r="I1766" i="4"/>
  <c r="I161" i="4"/>
  <c r="I115" i="4"/>
  <c r="I50" i="4"/>
  <c r="I144" i="4"/>
  <c r="I1560" i="4"/>
  <c r="I11" i="4"/>
  <c r="I20" i="4"/>
  <c r="I1677" i="4"/>
  <c r="I74" i="4"/>
  <c r="I179" i="4"/>
  <c r="I1163" i="4"/>
  <c r="I213" i="4"/>
  <c r="I1032" i="4"/>
  <c r="I559" i="4"/>
  <c r="I1538" i="4"/>
  <c r="I360" i="4"/>
  <c r="I904" i="4"/>
  <c r="I1280" i="4"/>
  <c r="I734" i="4"/>
  <c r="I33" i="4"/>
  <c r="I140" i="4"/>
  <c r="I1312" i="4"/>
  <c r="I24" i="4"/>
  <c r="I1608" i="4"/>
  <c r="I540" i="4"/>
  <c r="I877" i="4"/>
  <c r="I450" i="4"/>
  <c r="I210" i="4"/>
  <c r="I1611" i="4"/>
  <c r="I1699" i="4"/>
  <c r="I1843" i="4"/>
  <c r="I509" i="4"/>
  <c r="I239" i="4"/>
  <c r="I254" i="4"/>
  <c r="I199" i="4"/>
  <c r="I400" i="4"/>
  <c r="I1300" i="4"/>
  <c r="I110" i="4"/>
  <c r="I858" i="4"/>
  <c r="I449" i="4"/>
  <c r="I255" i="4"/>
  <c r="I1541" i="4"/>
  <c r="I15" i="4"/>
  <c r="I98" i="4"/>
  <c r="I838" i="4"/>
  <c r="I117" i="4"/>
  <c r="I706" i="4"/>
  <c r="I295" i="4"/>
  <c r="I676" i="4"/>
  <c r="I627" i="4"/>
  <c r="I635" i="4"/>
  <c r="I848" i="4"/>
  <c r="I602" i="4"/>
  <c r="I1561" i="4"/>
  <c r="I1176" i="4"/>
  <c r="I233" i="4"/>
  <c r="I64" i="4"/>
  <c r="I1850" i="4"/>
  <c r="I1938" i="4"/>
  <c r="I1461" i="4"/>
  <c r="I1814" i="4"/>
  <c r="I282" i="4"/>
  <c r="I2005" i="4"/>
  <c r="I1735" i="4"/>
  <c r="I176" i="4"/>
  <c r="I713" i="4"/>
  <c r="I271" i="4"/>
  <c r="I716" i="4"/>
  <c r="I180" i="4"/>
  <c r="I875" i="4"/>
  <c r="I712" i="4"/>
  <c r="I576" i="4"/>
  <c r="I522" i="4"/>
  <c r="I645" i="4"/>
  <c r="I6" i="4"/>
  <c r="I60" i="4"/>
  <c r="I1646" i="4"/>
  <c r="I1408" i="4"/>
  <c r="I631" i="4"/>
  <c r="I324" i="4"/>
  <c r="I57" i="4"/>
  <c r="I671" i="4"/>
  <c r="I269" i="4"/>
  <c r="I237" i="4"/>
  <c r="I383" i="4"/>
  <c r="I1709" i="4"/>
  <c r="I1000" i="4"/>
  <c r="I1357" i="4"/>
  <c r="I685" i="4"/>
  <c r="I1818" i="4"/>
  <c r="I1073" i="4"/>
  <c r="I1885" i="4"/>
  <c r="I1751" i="4"/>
  <c r="I1496" i="4"/>
  <c r="I595" i="4"/>
  <c r="I66" i="4"/>
  <c r="I49" i="4"/>
  <c r="I630" i="4"/>
  <c r="I336" i="4"/>
  <c r="I1392" i="4"/>
  <c r="I885" i="4"/>
  <c r="I149" i="4"/>
  <c r="I1255" i="4"/>
  <c r="I1161" i="4"/>
  <c r="I277" i="4"/>
  <c r="I411" i="4"/>
  <c r="I831" i="4"/>
  <c r="I51" i="4"/>
  <c r="I1630" i="4"/>
  <c r="I35" i="4"/>
  <c r="I874" i="4"/>
  <c r="I302" i="4"/>
  <c r="I919" i="4"/>
  <c r="I475" i="4"/>
  <c r="I767" i="4"/>
  <c r="I721" i="4"/>
  <c r="I1259" i="4"/>
  <c r="I1395" i="4"/>
  <c r="I1703" i="4"/>
  <c r="I80" i="4"/>
  <c r="I284" i="4"/>
  <c r="I889" i="4"/>
  <c r="I1559" i="4"/>
  <c r="I1065" i="4"/>
  <c r="I1149" i="4"/>
  <c r="I102" i="4"/>
  <c r="I189" i="4"/>
  <c r="I26" i="4"/>
  <c r="I2009" i="4"/>
  <c r="I2010" i="4"/>
  <c r="I1761" i="4"/>
  <c r="I1966" i="4"/>
  <c r="I1649" i="4"/>
  <c r="I1492" i="4"/>
  <c r="I1762" i="4"/>
  <c r="I1631" i="4"/>
  <c r="I1334" i="4"/>
  <c r="I1705" i="4"/>
  <c r="I1577" i="4"/>
  <c r="I1889" i="4"/>
  <c r="I222" i="4"/>
  <c r="I83" i="4"/>
  <c r="I129" i="4"/>
  <c r="I143" i="4"/>
  <c r="I386" i="4"/>
  <c r="I1008" i="4"/>
  <c r="I30" i="4"/>
  <c r="I1272" i="4"/>
  <c r="I532" i="4"/>
  <c r="I375" i="4"/>
  <c r="I394" i="4"/>
  <c r="I459" i="4"/>
  <c r="I1799" i="4"/>
  <c r="I1801" i="4"/>
  <c r="I1800" i="4"/>
  <c r="I1007" i="4"/>
  <c r="I570" i="4"/>
  <c r="I1250" i="4"/>
  <c r="I286" i="4"/>
  <c r="I824" i="4"/>
  <c r="I827" i="4"/>
  <c r="I1430" i="4"/>
  <c r="I361" i="4"/>
  <c r="I423" i="4"/>
  <c r="I256" i="4"/>
  <c r="I84" i="4"/>
  <c r="I315" i="4"/>
  <c r="I1364" i="4"/>
  <c r="I2" i="4"/>
  <c r="I298" i="4"/>
  <c r="I1241" i="4"/>
  <c r="I1416" i="4"/>
  <c r="I1764" i="4"/>
  <c r="I415" i="4"/>
  <c r="I31" i="4"/>
  <c r="I736" i="4"/>
  <c r="I770" i="4"/>
  <c r="I1155" i="4"/>
  <c r="I381" i="4"/>
  <c r="I695" i="4"/>
  <c r="I47" i="4"/>
  <c r="I127" i="4"/>
  <c r="I192" i="4"/>
  <c r="I55" i="4"/>
  <c r="I725" i="4"/>
  <c r="I226" i="4"/>
  <c r="I1578" i="4"/>
  <c r="I789" i="4"/>
  <c r="I455" i="4"/>
  <c r="I985" i="4"/>
  <c r="I209" i="4"/>
  <c r="I886" i="4"/>
  <c r="I828" i="4"/>
  <c r="I764" i="4"/>
  <c r="I1474" i="4"/>
  <c r="I1286" i="4"/>
  <c r="I868" i="4"/>
  <c r="I1794" i="4"/>
  <c r="I422" i="4"/>
  <c r="I1219" i="4"/>
  <c r="I606" i="4"/>
  <c r="I1896" i="4"/>
  <c r="I2037" i="4"/>
  <c r="I1791" i="4"/>
  <c r="I515" i="4"/>
  <c r="I416" i="4"/>
  <c r="I1540" i="4"/>
  <c r="I596" i="4"/>
  <c r="I279" i="4"/>
  <c r="I1326" i="4"/>
  <c r="I1274" i="4"/>
  <c r="I272" i="4"/>
  <c r="I393" i="4"/>
  <c r="I18" i="4"/>
  <c r="I1121" i="4"/>
  <c r="I1410" i="4"/>
  <c r="I1906" i="4"/>
  <c r="I1583" i="4"/>
  <c r="I1201" i="4"/>
  <c r="I111" i="4"/>
  <c r="I1847" i="4"/>
  <c r="I72" i="4"/>
  <c r="I453" i="4"/>
  <c r="I167" i="4"/>
  <c r="I1379" i="4"/>
  <c r="I362" i="4"/>
  <c r="I724" i="4"/>
  <c r="I1888" i="4"/>
  <c r="I1765" i="4"/>
  <c r="I427" i="4"/>
  <c r="I153" i="4"/>
  <c r="I735" i="4"/>
  <c r="J735" i="4" s="1"/>
  <c r="I1769" i="4"/>
  <c r="I1220" i="4"/>
  <c r="I1502" i="4"/>
  <c r="I1002" i="4"/>
  <c r="I1823" i="4"/>
  <c r="I357" i="4"/>
  <c r="I1079" i="4"/>
  <c r="I1123" i="4"/>
  <c r="I580" i="4"/>
  <c r="I528" i="4"/>
  <c r="I1454" i="4"/>
  <c r="I1156" i="4"/>
  <c r="I1098" i="4"/>
  <c r="I136" i="4"/>
  <c r="I1886" i="4"/>
  <c r="I1440" i="4"/>
  <c r="I1489" i="4"/>
  <c r="I1020" i="4"/>
  <c r="I966" i="4"/>
  <c r="I715" i="4"/>
  <c r="I326" i="4"/>
  <c r="I1582" i="4"/>
  <c r="J1582" i="4" s="1"/>
  <c r="I1296" i="4"/>
  <c r="I447" i="4"/>
  <c r="J447" i="4" s="1"/>
  <c r="I350" i="4"/>
  <c r="I88" i="4"/>
  <c r="J88" i="4" s="1"/>
  <c r="I94" i="4"/>
  <c r="I184" i="4"/>
  <c r="J184" i="4" s="1"/>
  <c r="I566" i="4"/>
  <c r="I849" i="4"/>
  <c r="J849" i="4" s="1"/>
  <c r="I125" i="4"/>
  <c r="I166" i="4"/>
  <c r="J166" i="4" s="1"/>
  <c r="I1824" i="4"/>
  <c r="I425" i="4"/>
  <c r="J425" i="4" s="1"/>
  <c r="I876" i="4"/>
  <c r="I1981" i="4"/>
  <c r="J1981" i="4" s="1"/>
  <c r="I2013" i="4"/>
  <c r="I1948" i="4"/>
  <c r="J1948" i="4" s="1"/>
  <c r="I1980" i="4"/>
  <c r="I990" i="4"/>
  <c r="J990" i="4" s="1"/>
  <c r="I96" i="4"/>
  <c r="I348" i="4"/>
  <c r="J348" i="4" s="1"/>
  <c r="I539" i="4"/>
  <c r="I126" i="4"/>
  <c r="J126" i="4" s="1"/>
  <c r="I1101" i="4"/>
  <c r="I620" i="4"/>
  <c r="J620" i="4" s="1"/>
  <c r="I1396" i="4"/>
  <c r="I1593" i="4"/>
  <c r="J1593" i="4" s="1"/>
  <c r="I42" i="4"/>
  <c r="I367" i="4"/>
  <c r="J367" i="4" s="1"/>
  <c r="I986" i="4"/>
  <c r="I1217" i="4"/>
  <c r="J1217" i="4" s="1"/>
  <c r="I1386" i="4"/>
  <c r="I1767" i="4"/>
  <c r="J1767" i="4" s="1"/>
  <c r="I1512" i="4"/>
  <c r="I1768" i="4"/>
  <c r="J1768" i="4" s="1"/>
  <c r="I500" i="4"/>
  <c r="I835" i="4"/>
  <c r="J835" i="4" s="1"/>
  <c r="I730" i="4"/>
  <c r="I565" i="4"/>
  <c r="J565" i="4" s="1"/>
  <c r="I328" i="4"/>
  <c r="I694" i="4"/>
  <c r="J694" i="4" s="1"/>
  <c r="I1320" i="4"/>
  <c r="I310" i="4"/>
  <c r="J310" i="4" s="1"/>
  <c r="I1051" i="4"/>
  <c r="I1174" i="4"/>
  <c r="J1174" i="4" s="1"/>
  <c r="I1471" i="4"/>
  <c r="I648" i="4"/>
  <c r="J648" i="4" s="1"/>
  <c r="I801" i="4"/>
  <c r="I704" i="4"/>
  <c r="J704" i="4" s="1"/>
  <c r="I1669" i="4"/>
  <c r="I275" i="4"/>
  <c r="J275" i="4" s="1"/>
  <c r="I1661" i="4"/>
  <c r="I769" i="4"/>
  <c r="J769" i="4" s="1"/>
  <c r="I750" i="4"/>
  <c r="I518" i="4"/>
  <c r="J518" i="4" s="1"/>
  <c r="I599" i="4"/>
  <c r="I1368" i="4"/>
  <c r="J1368" i="4" s="1"/>
  <c r="I1977" i="4"/>
  <c r="I1500" i="4"/>
  <c r="J1500" i="4" s="1"/>
  <c r="I959" i="4"/>
  <c r="I839" i="4"/>
  <c r="J839" i="4" s="1"/>
  <c r="I34" i="4"/>
  <c r="I1743" i="4"/>
  <c r="J1743" i="4" s="1"/>
  <c r="I135" i="4"/>
  <c r="I1400" i="4"/>
  <c r="J1400" i="4" s="1"/>
  <c r="I785" i="4"/>
  <c r="I54" i="4"/>
  <c r="J54" i="4" s="1"/>
  <c r="I1651" i="4"/>
  <c r="I1335" i="4"/>
  <c r="J1335" i="4" s="1"/>
  <c r="I1230" i="4"/>
  <c r="I323" i="4"/>
  <c r="J323" i="4" s="1"/>
  <c r="I1058" i="4"/>
  <c r="I1378" i="4"/>
  <c r="J1378" i="4" s="1"/>
  <c r="I2012" i="4"/>
  <c r="I936" i="4"/>
  <c r="J936" i="4" s="1"/>
  <c r="I673" i="4"/>
  <c r="I2011" i="4"/>
  <c r="J2011" i="4" s="1"/>
  <c r="I1760" i="4"/>
  <c r="I841" i="4"/>
  <c r="J841" i="4" s="1"/>
  <c r="I947" i="4"/>
  <c r="I1740" i="4"/>
  <c r="J1740" i="4" s="1"/>
  <c r="I1543" i="4"/>
  <c r="I521" i="4"/>
  <c r="J521" i="4" s="1"/>
  <c r="I105" i="4"/>
  <c r="I898" i="4"/>
  <c r="J898" i="4" s="1"/>
  <c r="I1627" i="4"/>
  <c r="I344" i="4"/>
  <c r="J344" i="4" s="1"/>
  <c r="I1697" i="4"/>
  <c r="I921" i="4"/>
  <c r="J921" i="4" s="1"/>
  <c r="I1324" i="4"/>
  <c r="I965" i="4"/>
  <c r="J965" i="4" s="1"/>
  <c r="I1253" i="4"/>
  <c r="I1366" i="4"/>
  <c r="J1366" i="4" s="1"/>
  <c r="I461" i="4"/>
  <c r="I311" i="4"/>
  <c r="J311" i="4" s="1"/>
  <c r="I319" i="4"/>
  <c r="I699" i="4"/>
  <c r="J699" i="4" s="1"/>
  <c r="I903" i="4"/>
  <c r="I454" i="4"/>
  <c r="J454" i="4" s="1"/>
  <c r="I553" i="4"/>
  <c r="I1236" i="4"/>
  <c r="J1236" i="4" s="1"/>
  <c r="I1979" i="4"/>
  <c r="I2007" i="4"/>
  <c r="J2007" i="4" s="1"/>
  <c r="I668" i="4"/>
  <c r="I1390" i="4"/>
  <c r="J1390" i="4" s="1"/>
  <c r="I994" i="4"/>
  <c r="I187" i="4"/>
  <c r="J187" i="4" s="1"/>
  <c r="I171" i="4"/>
  <c r="I252" i="4"/>
  <c r="J252" i="4" s="1"/>
  <c r="I1634" i="4"/>
  <c r="I1151" i="4"/>
  <c r="J1151" i="4" s="1"/>
  <c r="I545" i="4"/>
  <c r="I504" i="4"/>
  <c r="J504" i="4" s="1"/>
  <c r="I1382" i="4"/>
  <c r="I260" i="4"/>
  <c r="J260" i="4" s="1"/>
  <c r="I506" i="4"/>
  <c r="I1141" i="4"/>
  <c r="J1141" i="4" s="1"/>
  <c r="I1171" i="4"/>
  <c r="I1349" i="4"/>
  <c r="J1349" i="4" s="1"/>
  <c r="I265" i="4"/>
  <c r="I1305" i="4"/>
  <c r="J1305" i="4" s="1"/>
  <c r="I953" i="4"/>
  <c r="I1652" i="4"/>
  <c r="J1652" i="4" s="1"/>
  <c r="I289" i="4"/>
  <c r="I1170" i="4"/>
  <c r="J1170" i="4" s="1"/>
  <c r="I406" i="4"/>
  <c r="I305" i="4"/>
  <c r="J305" i="4" s="1"/>
  <c r="I369" i="4"/>
  <c r="I131" i="4"/>
  <c r="J131" i="4" s="1"/>
  <c r="I81" i="4"/>
  <c r="I1146" i="4"/>
  <c r="J1146" i="4" s="1"/>
  <c r="I961" i="4"/>
  <c r="I1049" i="4"/>
  <c r="J1049" i="4" s="1"/>
  <c r="I93" i="4"/>
  <c r="I325" i="4"/>
  <c r="J325" i="4" s="1"/>
  <c r="I549" i="4"/>
  <c r="I356" i="4"/>
  <c r="J356" i="4" s="1"/>
  <c r="I577" i="4"/>
  <c r="I1050" i="4"/>
  <c r="J1050" i="4" s="1"/>
  <c r="I389" i="4"/>
  <c r="I1233" i="4"/>
  <c r="J1233" i="4" s="1"/>
  <c r="I8" i="4"/>
  <c r="I142" i="4"/>
  <c r="J142" i="4" s="1"/>
  <c r="I514" i="4"/>
  <c r="I1946" i="4"/>
  <c r="J1946" i="4" s="1"/>
  <c r="I221" i="4"/>
  <c r="I29" i="4"/>
  <c r="J29" i="4" s="1"/>
  <c r="I208" i="4"/>
  <c r="I590" i="4"/>
  <c r="J590" i="4" s="1"/>
  <c r="I121" i="4"/>
  <c r="I508" i="4"/>
  <c r="J508" i="4" s="1"/>
  <c r="I1510" i="4"/>
  <c r="I2043" i="4"/>
  <c r="J2043" i="4" s="1"/>
  <c r="I2044" i="4"/>
  <c r="I378" i="4"/>
  <c r="J378" i="4" s="1"/>
  <c r="I2045" i="4"/>
  <c r="I2046" i="4"/>
  <c r="J2046" i="4" s="1"/>
  <c r="I2047" i="4"/>
  <c r="I2048" i="4"/>
  <c r="J2048" i="4" s="1"/>
  <c r="I2049" i="4"/>
  <c r="I1899" i="4"/>
  <c r="J1899" i="4" s="1"/>
  <c r="I2050" i="4"/>
  <c r="I462" i="4"/>
  <c r="J462" i="4" s="1"/>
  <c r="I2051" i="4"/>
  <c r="I2052" i="4"/>
  <c r="J2052" i="4" s="1"/>
  <c r="I2053" i="4"/>
  <c r="I1055" i="4"/>
  <c r="J1055" i="4" s="1"/>
  <c r="I2054" i="4"/>
  <c r="I1833" i="4"/>
  <c r="I2055" i="4"/>
  <c r="I308" i="4"/>
  <c r="I1207" i="4"/>
  <c r="I2056" i="4"/>
  <c r="I2057" i="4"/>
  <c r="I2058" i="4"/>
  <c r="I1700" i="4"/>
  <c r="I2032" i="4"/>
  <c r="I2059" i="4"/>
  <c r="I1517" i="4"/>
  <c r="I1972" i="4"/>
  <c r="I1752" i="4"/>
  <c r="I1918" i="4"/>
  <c r="I2060" i="4"/>
  <c r="I382" i="4"/>
  <c r="I702" i="4"/>
  <c r="I1084" i="4"/>
  <c r="I491" i="4"/>
  <c r="I2061" i="4"/>
  <c r="I2062" i="4"/>
  <c r="I1939" i="4"/>
  <c r="I1169" i="4"/>
  <c r="I2063" i="4"/>
  <c r="I2064" i="4"/>
  <c r="I307" i="4"/>
  <c r="I2065" i="4"/>
  <c r="I185" i="4"/>
  <c r="I1429" i="4"/>
  <c r="I2066" i="4"/>
  <c r="I1930" i="4"/>
  <c r="I644" i="4"/>
  <c r="I2067" i="4"/>
  <c r="I582" i="4"/>
  <c r="I2068" i="4"/>
  <c r="I2069" i="4"/>
  <c r="I1967" i="4"/>
  <c r="I2070" i="4"/>
  <c r="I1621" i="4"/>
  <c r="I1836" i="4"/>
  <c r="I1758" i="4"/>
  <c r="I2071" i="4"/>
  <c r="I2072" i="4"/>
  <c r="I2073" i="4"/>
  <c r="I761" i="4"/>
  <c r="I2074" i="4"/>
  <c r="I2033" i="4"/>
  <c r="I1973" i="4"/>
  <c r="I253" i="4"/>
  <c r="I1919" i="4"/>
  <c r="I2075" i="4"/>
  <c r="I2076" i="4"/>
  <c r="I869" i="4"/>
  <c r="I1900" i="4"/>
  <c r="I2077" i="4"/>
  <c r="I2078" i="4"/>
  <c r="I2079" i="4"/>
  <c r="I1931" i="4"/>
  <c r="I1876" i="4"/>
  <c r="I2080" i="4"/>
  <c r="I1945" i="4"/>
  <c r="I1103" i="4"/>
  <c r="I2081" i="4"/>
  <c r="I2082" i="4"/>
  <c r="I2083" i="4"/>
  <c r="I2084" i="4"/>
  <c r="I815" i="4"/>
  <c r="I2085" i="4"/>
  <c r="I2086" i="4"/>
  <c r="I1840" i="4"/>
  <c r="I1701" i="4"/>
  <c r="I1882" i="4"/>
  <c r="I2087" i="4"/>
  <c r="I1940" i="4"/>
  <c r="I1842" i="4"/>
  <c r="I2088" i="4"/>
  <c r="I413" i="4"/>
  <c r="I2089" i="4"/>
  <c r="I2090" i="4"/>
  <c r="I245" i="4"/>
  <c r="I2091" i="4"/>
  <c r="I1920" i="4"/>
  <c r="I1139" i="4"/>
  <c r="I1932" i="4"/>
  <c r="I2022" i="4"/>
  <c r="I2092" i="4"/>
  <c r="I2093" i="4"/>
  <c r="I2094" i="4"/>
  <c r="I164" i="4"/>
  <c r="I2095" i="4"/>
  <c r="I2096" i="4"/>
  <c r="I2097" i="4"/>
  <c r="I2098" i="4"/>
  <c r="I2099" i="4"/>
  <c r="I1968" i="4"/>
  <c r="I675" i="4"/>
  <c r="I2004" i="4"/>
  <c r="I2100" i="4"/>
  <c r="I1076" i="4"/>
  <c r="I2101" i="4"/>
  <c r="I2102" i="4"/>
  <c r="I1883" i="4"/>
  <c r="I1499" i="4"/>
  <c r="I2103" i="4"/>
  <c r="I2104" i="4"/>
  <c r="I2105" i="4"/>
  <c r="I817" i="4"/>
  <c r="I1567" i="4"/>
  <c r="I2106" i="4"/>
  <c r="I1650" i="4"/>
  <c r="I2006" i="4"/>
  <c r="I1462" i="4"/>
  <c r="I2107" i="4"/>
  <c r="I2108" i="4"/>
  <c r="I2109" i="4"/>
  <c r="I1884" i="4"/>
  <c r="I2110" i="4"/>
  <c r="I2111" i="4"/>
  <c r="I1585" i="4"/>
  <c r="I1989" i="4"/>
  <c r="I2112" i="4"/>
  <c r="I2113" i="4"/>
  <c r="I1052" i="4"/>
  <c r="I2114" i="4"/>
  <c r="I2115" i="4"/>
  <c r="I2116" i="4"/>
  <c r="I2117" i="4"/>
  <c r="I2118" i="4"/>
  <c r="I421" i="4"/>
  <c r="I2119" i="4"/>
  <c r="I1282" i="4"/>
  <c r="I2120" i="4"/>
  <c r="I1998" i="4"/>
  <c r="I2121" i="4"/>
  <c r="I1556" i="4"/>
  <c r="I2122" i="4"/>
  <c r="I1933" i="4"/>
  <c r="I2123" i="4"/>
  <c r="I2124" i="4"/>
  <c r="I2125" i="4"/>
  <c r="I2126" i="4"/>
  <c r="I1792" i="4"/>
  <c r="I1846" i="4"/>
  <c r="I970" i="4"/>
  <c r="I1615" i="4"/>
  <c r="I1934" i="4"/>
  <c r="I2023" i="4"/>
  <c r="I2034" i="4"/>
  <c r="I1663" i="4"/>
  <c r="I331" i="4"/>
  <c r="I2127" i="4"/>
  <c r="I1647" i="4"/>
  <c r="I2128" i="4"/>
  <c r="I1748" i="4"/>
  <c r="I1276" i="4"/>
  <c r="I2129" i="4"/>
  <c r="I2130" i="4"/>
  <c r="I2131" i="4"/>
  <c r="I1653" i="4"/>
  <c r="I2132" i="4"/>
  <c r="I2035" i="4"/>
  <c r="I2133" i="4"/>
  <c r="I338" i="4"/>
  <c r="I1812" i="4"/>
  <c r="I2134" i="4"/>
  <c r="I1346" i="4"/>
  <c r="I2024" i="4"/>
  <c r="I1815" i="4"/>
  <c r="I1086" i="4"/>
  <c r="I1288" i="4"/>
  <c r="I1596" i="4"/>
  <c r="I2135" i="4"/>
  <c r="I1126" i="4"/>
  <c r="I1463" i="4"/>
  <c r="I2136" i="4"/>
  <c r="I1797" i="4"/>
  <c r="I2137" i="4"/>
  <c r="I1336" i="4"/>
  <c r="I845" i="4"/>
  <c r="I960" i="4"/>
  <c r="I1978" i="4"/>
  <c r="I2138" i="4"/>
  <c r="I457" i="4"/>
  <c r="I2139" i="4"/>
  <c r="I971" i="4"/>
  <c r="I1377" i="4"/>
  <c r="I2140" i="4"/>
  <c r="I2141" i="4"/>
  <c r="I1870" i="4"/>
  <c r="I866" i="4"/>
  <c r="I1261" i="4"/>
  <c r="I2142" i="4"/>
  <c r="I2025" i="4"/>
  <c r="I2143" i="4"/>
  <c r="I1813" i="4"/>
  <c r="I1739" i="4"/>
  <c r="I2144" i="4"/>
  <c r="I1617" i="4"/>
  <c r="I242" i="4"/>
  <c r="I2145" i="4"/>
  <c r="I1732" i="4"/>
  <c r="I2146" i="4"/>
  <c r="I1999" i="4"/>
  <c r="I1795" i="4"/>
  <c r="I1935" i="4"/>
  <c r="I2147" i="4"/>
  <c r="I931" i="4"/>
  <c r="I2148" i="4"/>
  <c r="I934" i="4"/>
  <c r="I2149" i="4"/>
  <c r="I1435" i="4"/>
  <c r="I2150" i="4"/>
  <c r="I1877" i="4"/>
  <c r="I2151" i="4"/>
  <c r="I2152" i="4"/>
  <c r="I1921" i="4"/>
  <c r="I617" i="4"/>
  <c r="I2153" i="4"/>
  <c r="I104" i="4"/>
  <c r="I2154" i="4"/>
  <c r="I2155" i="4"/>
  <c r="I2042" i="4"/>
  <c r="I1291" i="4"/>
  <c r="I722" i="4"/>
  <c r="I2041" i="4"/>
  <c r="I2156" i="4"/>
  <c r="I2157" i="4"/>
  <c r="I1626" i="4"/>
  <c r="I2158" i="4"/>
  <c r="I190" i="4"/>
  <c r="I1901" i="4"/>
  <c r="I404" i="4"/>
  <c r="I2159" i="4"/>
  <c r="I2026" i="4"/>
  <c r="I1363" i="4"/>
  <c r="I1878" i="4"/>
  <c r="I2160" i="4"/>
  <c r="I1182" i="4"/>
  <c r="I2161" i="4"/>
  <c r="I552" i="4"/>
  <c r="I2036" i="4"/>
  <c r="I1497" i="4"/>
  <c r="I1105" i="4"/>
  <c r="I1552" i="4"/>
  <c r="I2162" i="4"/>
  <c r="I1586" i="4"/>
  <c r="I2163" i="4"/>
  <c r="I1941" i="4"/>
  <c r="I301" i="4"/>
  <c r="I1053" i="4"/>
  <c r="I1283" i="4"/>
  <c r="I1902" i="4"/>
  <c r="I1361" i="4"/>
  <c r="I2164" i="4"/>
  <c r="I2165" i="4"/>
  <c r="I2166" i="4"/>
  <c r="I1803" i="4"/>
  <c r="I1248" i="4"/>
  <c r="I2167" i="4"/>
  <c r="I2168" i="4"/>
  <c r="I2169" i="4"/>
  <c r="I2170" i="4"/>
  <c r="I2171" i="4"/>
  <c r="I2172" i="4"/>
  <c r="I621" i="4"/>
  <c r="I1976" i="4"/>
  <c r="I1263" i="4"/>
  <c r="I1841" i="4"/>
  <c r="I2000" i="4"/>
  <c r="I2173" i="4"/>
  <c r="I2174" i="4"/>
  <c r="I1021" i="4"/>
  <c r="I1757" i="4"/>
  <c r="I2175" i="4"/>
  <c r="I2176" i="4"/>
  <c r="I2177" i="4"/>
  <c r="I2178" i="4"/>
  <c r="I246" i="4"/>
  <c r="I2040" i="4"/>
  <c r="I1922" i="4"/>
  <c r="I1633" i="4"/>
  <c r="I2179" i="4"/>
  <c r="I1975" i="4"/>
  <c r="I2027" i="4"/>
  <c r="I1622" i="4"/>
  <c r="I763" i="4"/>
  <c r="I1738" i="4"/>
  <c r="I2180" i="4"/>
  <c r="I1348" i="4"/>
  <c r="I2181" i="4"/>
  <c r="I2182" i="4"/>
  <c r="I2183" i="4"/>
  <c r="I969" i="4"/>
  <c r="I1441" i="4"/>
  <c r="I1539" i="4"/>
  <c r="I2184" i="4"/>
  <c r="I1990" i="4"/>
  <c r="I1923" i="4"/>
  <c r="I2185" i="4"/>
  <c r="I1553" i="4"/>
  <c r="I1904" i="4"/>
  <c r="I1686" i="4"/>
  <c r="I2186" i="4"/>
  <c r="I2187" i="4"/>
  <c r="I2188" i="4"/>
  <c r="I867" i="4"/>
  <c r="I2189" i="4"/>
  <c r="I2190" i="4"/>
  <c r="I1983" i="4"/>
  <c r="I2191" i="4"/>
  <c r="I728" i="4"/>
  <c r="I1527" i="4"/>
  <c r="I2192" i="4"/>
  <c r="I1581" i="4"/>
  <c r="I2193" i="4"/>
  <c r="I2194" i="4"/>
  <c r="I1712" i="4"/>
  <c r="I2195" i="4"/>
  <c r="I2196" i="4"/>
  <c r="I1871" i="4"/>
  <c r="I2028" i="4"/>
  <c r="I2197" i="4"/>
  <c r="I1702" i="4"/>
  <c r="I2198" i="4"/>
  <c r="I633" i="4"/>
  <c r="I2199" i="4"/>
  <c r="I2200" i="4"/>
  <c r="I2201" i="4"/>
  <c r="I2202" i="4"/>
  <c r="I1328" i="4"/>
  <c r="I1936" i="4"/>
  <c r="I2203" i="4"/>
  <c r="I2204" i="4"/>
  <c r="I133" i="4"/>
  <c r="I1520" i="4"/>
  <c r="I1668" i="4"/>
  <c r="I2205" i="4"/>
  <c r="I1528" i="4"/>
  <c r="I2206" i="4"/>
  <c r="I2207" i="4"/>
  <c r="I1991" i="4"/>
  <c r="I1770" i="4"/>
  <c r="I2038" i="4"/>
  <c r="I263" i="4"/>
  <c r="I1969" i="4"/>
  <c r="I1204" i="4"/>
  <c r="I968" i="4"/>
  <c r="I191" i="4"/>
  <c r="I1189" i="4"/>
  <c r="I1425" i="4"/>
  <c r="I2208" i="4"/>
  <c r="I2209" i="4"/>
  <c r="I1746" i="4"/>
  <c r="I2029" i="4"/>
  <c r="I2210" i="4"/>
  <c r="I1924" i="4"/>
  <c r="I2211" i="4"/>
  <c r="I2212" i="4"/>
  <c r="I2213" i="4"/>
  <c r="I2214" i="4"/>
  <c r="I1508" i="4"/>
  <c r="I1992" i="4"/>
  <c r="I1077" i="4"/>
  <c r="I2215" i="4"/>
  <c r="I2216" i="4"/>
  <c r="I2217" i="4"/>
  <c r="I1438" i="4"/>
  <c r="I1825" i="4"/>
  <c r="I2218" i="4"/>
  <c r="I1580" i="4"/>
  <c r="I134" i="4"/>
  <c r="I1947" i="4"/>
  <c r="I1347" i="4"/>
  <c r="I1234" i="4"/>
  <c r="I2219" i="4"/>
  <c r="I2030" i="4"/>
  <c r="I1656" i="4"/>
  <c r="I2220" i="4"/>
  <c r="I2221" i="4"/>
  <c r="I1690" i="4"/>
  <c r="I2008" i="4"/>
  <c r="I2222" i="4"/>
  <c r="I2039" i="4"/>
  <c r="I2223" i="4"/>
  <c r="I2224" i="4"/>
  <c r="I2225" i="4"/>
  <c r="I2226" i="4"/>
  <c r="I1819" i="4"/>
  <c r="I1544" i="4"/>
  <c r="I578" i="4"/>
  <c r="I881" i="4"/>
  <c r="I2227" i="4"/>
  <c r="I2228" i="4"/>
  <c r="I1442" i="4"/>
  <c r="I1744" i="4"/>
  <c r="I551" i="4"/>
  <c r="I2229" i="4"/>
  <c r="I1905" i="4"/>
  <c r="I2230" i="4"/>
  <c r="I2231" i="4"/>
  <c r="I1218" i="4"/>
  <c r="I2232" i="4"/>
  <c r="I2233" i="4"/>
  <c r="I2234" i="4"/>
  <c r="I2235" i="4"/>
  <c r="I2236" i="4"/>
  <c r="I1903" i="4"/>
  <c r="I2001" i="4"/>
  <c r="I1675" i="4"/>
  <c r="I1834" i="4"/>
  <c r="I727" i="4"/>
  <c r="I2237" i="4"/>
  <c r="I2238" i="4"/>
  <c r="I2239" i="4"/>
  <c r="I1790" i="4"/>
  <c r="I2240" i="4"/>
  <c r="I1579" i="4"/>
  <c r="I933" i="4"/>
  <c r="I1034" i="4"/>
  <c r="I2241" i="4"/>
  <c r="I2242" i="4"/>
  <c r="I1078" i="4"/>
  <c r="I2243" i="4"/>
  <c r="I385" i="4"/>
  <c r="I2244" i="4"/>
  <c r="I2245" i="4"/>
  <c r="I1256" i="4"/>
  <c r="I2246" i="4"/>
  <c r="I2247" i="4"/>
  <c r="I1942" i="4"/>
  <c r="I2248" i="4"/>
  <c r="I327" i="4"/>
  <c r="I567" i="4"/>
  <c r="I2249" i="4"/>
  <c r="I2250" i="4"/>
  <c r="I2251" i="4"/>
  <c r="I2252" i="4"/>
  <c r="I812" i="4"/>
  <c r="I1837" i="4"/>
  <c r="I341" i="4"/>
  <c r="I2253" i="4"/>
  <c r="I340" i="4"/>
  <c r="I1943" i="4"/>
  <c r="I983" i="4"/>
  <c r="I2254" i="4"/>
  <c r="J686" i="4"/>
  <c r="J1589" i="4"/>
  <c r="J1993" i="4"/>
  <c r="J1891" i="4"/>
  <c r="J743" i="4"/>
  <c r="J1715" i="4"/>
  <c r="J1716" i="4"/>
  <c r="J1635" i="4"/>
  <c r="J1804" i="4"/>
  <c r="J1984" i="4"/>
  <c r="J1088" i="4"/>
  <c r="J2014" i="4"/>
  <c r="J1222" i="4"/>
  <c r="J1866" i="4"/>
  <c r="J814" i="4"/>
  <c r="J571" i="4"/>
  <c r="J2015" i="4"/>
  <c r="J1771" i="4"/>
  <c r="J1994" i="4"/>
  <c r="J1805" i="4"/>
  <c r="J1164" i="4"/>
  <c r="J1911" i="4"/>
  <c r="J1411" i="4"/>
  <c r="J1772" i="4"/>
  <c r="J1851" i="4"/>
  <c r="J1372" i="4"/>
  <c r="J1679" i="4"/>
  <c r="J1829" i="4"/>
  <c r="J1009" i="4"/>
  <c r="J1717" i="4"/>
  <c r="J1680" i="4"/>
  <c r="J1879" i="4"/>
  <c r="J1533" i="4"/>
  <c r="J1455" i="4"/>
  <c r="J1550" i="4"/>
  <c r="J1816" i="4"/>
  <c r="J1117" i="4"/>
  <c r="J1244" i="4"/>
  <c r="J1694" i="4"/>
  <c r="J1340" i="4"/>
  <c r="J2016" i="4"/>
  <c r="J1872" i="4"/>
  <c r="J670" i="4"/>
  <c r="J1718" i="4"/>
  <c r="J954" i="4"/>
  <c r="J962" i="4"/>
  <c r="J887" i="4"/>
  <c r="J1949" i="4"/>
  <c r="J1753" i="4"/>
  <c r="J1433" i="4"/>
  <c r="J1719" i="4"/>
  <c r="J1345" i="4"/>
  <c r="J1806" i="4"/>
  <c r="J1636" i="4"/>
  <c r="J1564" i="4"/>
  <c r="J1588" i="4"/>
  <c r="J1852" i="4"/>
  <c r="J1657" i="4"/>
  <c r="J1698" i="4"/>
  <c r="J1089" i="4"/>
  <c r="J1498" i="4"/>
  <c r="J1599" i="4"/>
  <c r="J1681" i="4"/>
  <c r="J1965" i="4"/>
  <c r="J1534" i="4"/>
  <c r="J1186" i="4"/>
  <c r="J1773" i="4"/>
  <c r="J1030" i="4"/>
  <c r="J1950" i="4"/>
  <c r="J1774" i="4"/>
  <c r="J1081" i="4"/>
  <c r="J1729" i="4"/>
  <c r="J2017" i="4"/>
  <c r="J1145" i="4"/>
  <c r="J1951" i="4"/>
  <c r="J1565" i="4"/>
  <c r="J420" i="4"/>
  <c r="J1925" i="4"/>
  <c r="J1775" i="4"/>
  <c r="J1571" i="4"/>
  <c r="J1853" i="4"/>
  <c r="J894" i="4"/>
  <c r="J1952" i="4"/>
  <c r="J1456" i="4"/>
  <c r="J2018" i="4"/>
  <c r="J1268" i="4"/>
  <c r="J613" i="4"/>
  <c r="J1504" i="4"/>
  <c r="J1130" i="4"/>
  <c r="J1223" i="4"/>
  <c r="J1613" i="4"/>
  <c r="J911" i="4"/>
  <c r="J1720" i="4"/>
  <c r="J2019" i="4"/>
  <c r="J1953" i="4"/>
  <c r="J1730" i="4"/>
  <c r="J1457" i="4"/>
  <c r="J1854" i="4"/>
  <c r="J1205" i="4"/>
  <c r="J1954" i="4"/>
  <c r="J1642" i="4"/>
  <c r="J1625" i="4"/>
  <c r="J1731" i="4"/>
  <c r="J1666" i="4"/>
  <c r="J1912" i="4"/>
  <c r="J1251" i="4"/>
  <c r="J1802" i="4"/>
  <c r="J1466" i="4"/>
  <c r="J1525" i="4"/>
  <c r="J1056" i="4"/>
  <c r="J1505" i="4"/>
  <c r="J1252" i="4"/>
  <c r="J1600" i="4"/>
  <c r="J1880" i="4"/>
  <c r="J1014" i="4"/>
  <c r="J1196" i="4"/>
  <c r="J1721" i="4"/>
  <c r="J771" i="4"/>
  <c r="J1654" i="4"/>
  <c r="J591" i="4"/>
  <c r="J1985" i="4"/>
  <c r="J1487" i="4"/>
  <c r="J1995" i="4"/>
  <c r="J792" i="4"/>
  <c r="J1304" i="4"/>
  <c r="J1177" i="4"/>
  <c r="J1373" i="4"/>
  <c r="J1926" i="4"/>
  <c r="J1754" i="4"/>
  <c r="J1722" i="4"/>
  <c r="J1913" i="4"/>
  <c r="J1855" i="4"/>
  <c r="J1383" i="4"/>
  <c r="J1194" i="4"/>
  <c r="J1431" i="4"/>
  <c r="J976" i="4"/>
  <c r="J1955" i="4"/>
  <c r="J1776" i="4"/>
  <c r="J1507" i="4"/>
  <c r="J1777" i="4"/>
  <c r="J1914" i="4"/>
  <c r="J1269" i="4"/>
  <c r="J1142" i="4"/>
  <c r="J1956" i="4"/>
  <c r="J1470" i="4"/>
  <c r="J1778" i="4"/>
  <c r="J1779" i="4"/>
  <c r="J1316" i="4"/>
  <c r="J1195" i="4"/>
  <c r="J1354" i="4"/>
  <c r="J1957" i="4"/>
  <c r="J1227" i="4"/>
  <c r="J1915" i="4"/>
  <c r="J1206" i="4"/>
  <c r="J1444" i="4"/>
  <c r="J941" i="4"/>
  <c r="J1237" i="4"/>
  <c r="J1160" i="4"/>
  <c r="J1290" i="4"/>
  <c r="J1238" i="4"/>
  <c r="J944" i="4"/>
  <c r="J1590" i="4"/>
  <c r="J1041" i="4"/>
  <c r="J1682" i="4"/>
  <c r="J533" i="4"/>
  <c r="J1158" i="4"/>
  <c r="J1958" i="4"/>
  <c r="J1258" i="4"/>
  <c r="J1867" i="4"/>
  <c r="J779" i="4"/>
  <c r="J1374" i="4"/>
  <c r="J1341" i="4"/>
  <c r="J1658" i="4"/>
  <c r="J1807" i="4"/>
  <c r="J1673" i="4"/>
  <c r="J1723" i="4"/>
  <c r="J1856" i="4"/>
  <c r="J1127" i="4"/>
  <c r="J1412" i="4"/>
  <c r="J1566" i="4"/>
  <c r="J1001" i="4"/>
  <c r="J2020" i="4"/>
  <c r="J855" i="4"/>
  <c r="J1986" i="4"/>
  <c r="J1996" i="4"/>
  <c r="J982" i="4"/>
  <c r="J1857" i="4"/>
  <c r="J1858" i="4"/>
  <c r="J1601" i="4"/>
  <c r="J1015" i="4"/>
  <c r="J1024" i="4"/>
  <c r="J1535" i="4"/>
  <c r="J1602" i="4"/>
  <c r="J1413" i="4"/>
  <c r="J1780" i="4"/>
  <c r="J1788" i="4"/>
  <c r="J1683" i="4"/>
  <c r="J1881" i="4"/>
  <c r="J1481" i="4"/>
  <c r="J1959" i="4"/>
  <c r="J1916" i="4"/>
  <c r="J1526" i="4"/>
  <c r="J652" i="4"/>
  <c r="J1144" i="4"/>
  <c r="J1724" i="4"/>
  <c r="J1506" i="4"/>
  <c r="J1781" i="4"/>
  <c r="J1637" i="4"/>
  <c r="J1808" i="4"/>
  <c r="J1960" i="4"/>
  <c r="J873" i="4"/>
  <c r="J1987" i="4"/>
  <c r="J1591" i="4"/>
  <c r="J1152" i="4"/>
  <c r="J1707" i="4"/>
  <c r="J1708" i="4"/>
  <c r="J1927" i="4"/>
  <c r="J1432" i="4"/>
  <c r="J1809" i="4"/>
  <c r="J1643" i="4"/>
  <c r="J1301" i="4"/>
  <c r="J1616" i="4"/>
  <c r="J1159" i="4"/>
  <c r="J1733" i="4"/>
  <c r="J2021" i="4"/>
  <c r="J1068" i="4"/>
  <c r="J1684" i="4"/>
  <c r="J1659" i="4"/>
  <c r="J1782" i="4"/>
  <c r="J1783" i="4"/>
  <c r="J1120" i="4"/>
  <c r="J1025" i="4"/>
  <c r="J1402" i="4"/>
  <c r="J1317" i="4"/>
  <c r="J774" i="4"/>
  <c r="J1817" i="4"/>
  <c r="J1318" i="4"/>
  <c r="J1868" i="4"/>
  <c r="J738" i="4"/>
  <c r="J1784" i="4"/>
  <c r="J1734" i="4"/>
  <c r="J1359" i="4"/>
  <c r="J1603" i="4"/>
  <c r="J1297" i="4"/>
  <c r="J1755" i="4"/>
  <c r="J1213" i="4"/>
  <c r="J1944" i="4"/>
  <c r="J1859" i="4"/>
  <c r="J1860" i="4"/>
  <c r="J1785" i="4"/>
  <c r="J1988" i="4"/>
  <c r="J1604" i="4"/>
  <c r="J1469" i="4"/>
  <c r="J1725" i="4"/>
  <c r="J1551" i="4"/>
  <c r="J1148" i="4"/>
  <c r="J1726" i="4"/>
  <c r="J1961" i="4"/>
  <c r="J1393" i="4"/>
  <c r="J1360" i="4"/>
  <c r="J1962" i="4"/>
  <c r="J1495" i="4"/>
  <c r="J1623" i="4"/>
  <c r="J1488" i="4"/>
  <c r="J1706" i="4"/>
  <c r="J1861" i="4"/>
  <c r="J1482" i="4"/>
  <c r="J1869" i="4"/>
  <c r="J1131" i="4"/>
  <c r="J1727" i="4"/>
  <c r="J1862" i="4"/>
  <c r="J1605" i="4"/>
  <c r="J1963" i="4"/>
  <c r="J1863" i="4"/>
  <c r="J882" i="4"/>
  <c r="J1728" i="4"/>
  <c r="J1031" i="4"/>
  <c r="J1165" i="4"/>
  <c r="J1897" i="4"/>
  <c r="J757" i="4"/>
  <c r="J1071" i="4"/>
  <c r="J1810" i="4"/>
  <c r="J1964" i="4"/>
  <c r="J1645" i="4"/>
  <c r="J1423" i="4"/>
  <c r="J1928" i="4"/>
  <c r="J1864" i="4"/>
  <c r="J1865" i="4"/>
  <c r="J1467" i="4"/>
  <c r="J988" i="4"/>
  <c r="J1638" i="4"/>
  <c r="J1592" i="4"/>
  <c r="J1789" i="4"/>
  <c r="J399" i="4"/>
  <c r="J329" i="4"/>
  <c r="J347" i="4"/>
  <c r="J742" i="4"/>
  <c r="J659" i="4"/>
  <c r="J647" i="4"/>
  <c r="J679" i="4"/>
  <c r="J366" i="4"/>
  <c r="J611" i="4"/>
  <c r="J519" i="4"/>
  <c r="J708" i="4"/>
  <c r="J787" i="4"/>
  <c r="J467" i="4"/>
  <c r="J758" i="4"/>
  <c r="J810" i="4"/>
  <c r="J923" i="4"/>
  <c r="J938" i="4"/>
  <c r="J203" i="4"/>
  <c r="J791" i="4"/>
  <c r="J825" i="4"/>
  <c r="J823" i="4"/>
  <c r="J483" i="4"/>
  <c r="J636" i="4"/>
  <c r="J418" i="4"/>
  <c r="J160" i="4"/>
  <c r="J172" i="4"/>
  <c r="J507" i="4"/>
  <c r="J640" i="4"/>
  <c r="J682" i="4"/>
  <c r="J908" i="4"/>
  <c r="J916" i="4"/>
  <c r="J1046" i="4"/>
  <c r="J937" i="4"/>
  <c r="J949" i="4"/>
  <c r="J73" i="4"/>
  <c r="J334" i="4"/>
  <c r="J1303" i="4"/>
  <c r="J975" i="4"/>
  <c r="J977" i="4"/>
  <c r="J1097" i="4"/>
  <c r="J978" i="4"/>
  <c r="J377" i="4"/>
  <c r="J780" i="4"/>
  <c r="J844" i="4"/>
  <c r="J901" i="4"/>
  <c r="J370" i="4"/>
  <c r="J177" i="4"/>
  <c r="J214" i="4"/>
  <c r="J1128" i="4"/>
  <c r="J36" i="4"/>
  <c r="J784" i="4"/>
  <c r="J737" i="4"/>
  <c r="J834" i="4"/>
  <c r="J592" i="4"/>
  <c r="J1191" i="4"/>
  <c r="J152" i="4"/>
  <c r="J1048" i="4"/>
  <c r="J516" i="4"/>
  <c r="J705" i="4"/>
  <c r="J25" i="4"/>
  <c r="J505" i="4"/>
  <c r="J963" i="4"/>
  <c r="J563" i="4"/>
  <c r="J345" i="4"/>
  <c r="J926" i="4"/>
  <c r="J797" i="4"/>
  <c r="J902" i="4"/>
  <c r="J1243" i="4"/>
  <c r="J408" i="4"/>
  <c r="J1245" i="4"/>
  <c r="J1133" i="4"/>
  <c r="J303" i="4"/>
  <c r="J560" i="4"/>
  <c r="J914" i="4"/>
  <c r="J1043" i="4"/>
  <c r="J1187" i="4"/>
  <c r="J1064" i="4"/>
  <c r="J1281" i="4"/>
  <c r="J1275" i="4"/>
  <c r="J173" i="4"/>
  <c r="J281" i="4"/>
  <c r="J1292" i="4"/>
  <c r="J1162" i="4"/>
  <c r="J402" i="4"/>
  <c r="J891" i="4"/>
  <c r="J723" i="4"/>
  <c r="J442" i="4"/>
  <c r="J781" i="4"/>
  <c r="J1179" i="4"/>
  <c r="J1075" i="4"/>
  <c r="J818" i="4"/>
  <c r="J832" i="4"/>
  <c r="J469" i="4"/>
  <c r="J1294" i="4"/>
  <c r="J991" i="4"/>
  <c r="J979" i="4"/>
  <c r="J1322" i="4"/>
  <c r="J972" i="4"/>
  <c r="J1197" i="4"/>
  <c r="J92" i="4"/>
  <c r="J561" i="4"/>
  <c r="J390" i="4"/>
  <c r="J1208" i="4"/>
  <c r="J1231" i="4"/>
  <c r="J482" i="4"/>
  <c r="J163" i="4"/>
  <c r="J939" i="4"/>
  <c r="J317" i="4"/>
  <c r="J1003" i="4"/>
  <c r="J589" i="4"/>
  <c r="J558" i="4"/>
  <c r="J353" i="4"/>
  <c r="J1375" i="4"/>
  <c r="J1569" i="4"/>
  <c r="J883" i="4"/>
  <c r="J1376" i="4"/>
  <c r="J593" i="4"/>
  <c r="J46" i="4"/>
  <c r="J32" i="4"/>
  <c r="J473" i="4"/>
  <c r="J816" i="4"/>
  <c r="J856" i="4"/>
  <c r="J1202" i="4"/>
  <c r="J616" i="4"/>
  <c r="J1370" i="4"/>
  <c r="J1260" i="4"/>
  <c r="J1039" i="4"/>
  <c r="J1285" i="4"/>
  <c r="J460" i="4"/>
  <c r="J927" i="4"/>
  <c r="J492" i="4"/>
  <c r="J494" i="4"/>
  <c r="J1042" i="4"/>
  <c r="J653" i="4"/>
  <c r="J368" i="4"/>
  <c r="J1063" i="4"/>
  <c r="J641" i="4"/>
  <c r="J1066" i="4"/>
  <c r="J1397" i="4"/>
  <c r="J1059" i="4"/>
  <c r="J230" i="4"/>
  <c r="J1102" i="4"/>
  <c r="J174" i="4"/>
  <c r="J624" i="4"/>
  <c r="J511" i="4"/>
  <c r="J22" i="4"/>
  <c r="J181" i="4"/>
  <c r="J1193" i="4"/>
  <c r="J683" i="4"/>
  <c r="J384" i="4"/>
  <c r="J1424" i="4"/>
  <c r="J863" i="4"/>
  <c r="J1321" i="4"/>
  <c r="J1434" i="4"/>
  <c r="J587" i="4"/>
  <c r="J987" i="4"/>
  <c r="J766" i="4"/>
  <c r="J207" i="4"/>
  <c r="J697" i="4"/>
  <c r="J1338" i="4"/>
  <c r="J1327" i="4"/>
  <c r="J1450" i="4"/>
  <c r="J698" i="4"/>
  <c r="J470" i="4"/>
  <c r="J429" i="4"/>
  <c r="J795" i="4"/>
  <c r="J215" i="4"/>
  <c r="J1122" i="4"/>
  <c r="J501" i="4"/>
  <c r="J251" i="4"/>
  <c r="J803" i="4"/>
  <c r="J397" i="4"/>
  <c r="J264" i="4"/>
  <c r="J463" i="4"/>
  <c r="J114" i="4"/>
  <c r="J915" i="4"/>
  <c r="J485" i="4"/>
  <c r="J989" i="4"/>
  <c r="J527" i="4"/>
  <c r="J732" i="4"/>
  <c r="J1215" i="4"/>
  <c r="J1358" i="4"/>
  <c r="J837" i="4"/>
  <c r="J1399" i="4"/>
  <c r="J1665" i="4"/>
  <c r="J118" i="4"/>
  <c r="J1033" i="4"/>
  <c r="J517" i="4"/>
  <c r="J373" i="4"/>
  <c r="J90" i="4"/>
  <c r="J122" i="4"/>
  <c r="J293" i="4"/>
  <c r="J955" i="4"/>
  <c r="J956" i="4"/>
  <c r="J541" i="4"/>
  <c r="J1394" i="4"/>
  <c r="J756" i="4"/>
  <c r="J584" i="4"/>
  <c r="J380" i="4"/>
  <c r="J1311" i="4"/>
  <c r="J1254" i="4"/>
  <c r="J1284" i="4"/>
  <c r="J358" i="4"/>
  <c r="J924" i="4"/>
  <c r="J879" i="4"/>
  <c r="J600" i="4"/>
  <c r="J285" i="4"/>
  <c r="J1067" i="4"/>
  <c r="J718" i="4"/>
  <c r="J426" i="4"/>
  <c r="J1333" i="4"/>
  <c r="J137" i="4"/>
  <c r="J228" i="4"/>
  <c r="J786" i="4"/>
  <c r="J739" i="4"/>
  <c r="J321" i="4"/>
  <c r="J862" i="4"/>
  <c r="J206" i="4"/>
  <c r="J351" i="4"/>
  <c r="J544" i="4"/>
  <c r="J1678" i="4"/>
  <c r="J1115" i="4"/>
  <c r="J586" i="4"/>
  <c r="J821" i="4"/>
  <c r="J330" i="4"/>
  <c r="J193" i="4"/>
  <c r="J788" i="4"/>
  <c r="J216" i="4"/>
  <c r="J236" i="4"/>
  <c r="J1183" i="4"/>
  <c r="J605" i="4"/>
  <c r="J1228" i="4"/>
  <c r="J701" i="4"/>
  <c r="J948" i="4"/>
  <c r="J1082" i="4"/>
  <c r="J1134" i="4"/>
  <c r="J943" i="4"/>
  <c r="J662" i="4"/>
  <c r="J287" i="4"/>
  <c r="J793" i="4"/>
  <c r="J448" i="4"/>
  <c r="J1452" i="4"/>
  <c r="J1704" i="4"/>
  <c r="J1221" i="4"/>
  <c r="J1266" i="4"/>
  <c r="J1019" i="4"/>
  <c r="J1594" i="4"/>
  <c r="J374" i="4"/>
  <c r="J714" i="4"/>
  <c r="J893" i="4"/>
  <c r="J441" i="4"/>
  <c r="J78" i="4"/>
  <c r="J534" i="4"/>
  <c r="J669" i="4"/>
  <c r="J218" i="4"/>
  <c r="J689" i="4"/>
  <c r="J276" i="4"/>
  <c r="J1006" i="4"/>
  <c r="J850" i="4"/>
  <c r="J906" i="4"/>
  <c r="J106" i="4"/>
  <c r="J1264" i="4"/>
  <c r="J1572" i="4"/>
  <c r="J1584" i="4"/>
  <c r="J1486" i="4"/>
  <c r="J1465" i="4"/>
  <c r="J1112" i="4"/>
  <c r="J829" i="4"/>
  <c r="J753" i="4"/>
  <c r="J808" i="4"/>
  <c r="J654" i="4"/>
  <c r="J569" i="4"/>
  <c r="J1100" i="4"/>
  <c r="J59" i="4"/>
  <c r="J337" i="4"/>
  <c r="J895" i="4"/>
  <c r="J1013" i="4"/>
  <c r="J557" i="4"/>
  <c r="J638" i="4"/>
  <c r="J719" i="4"/>
  <c r="J639" i="4"/>
  <c r="J585" i="4"/>
  <c r="J1351" i="4"/>
  <c r="J1167" i="4"/>
  <c r="J967" i="4"/>
  <c r="J865" i="4"/>
  <c r="J637" i="4"/>
  <c r="J1247" i="4"/>
  <c r="J86" i="4"/>
  <c r="J946" i="4"/>
  <c r="J352" i="4"/>
  <c r="J912" i="4"/>
  <c r="J145" i="4"/>
  <c r="J709" i="4"/>
  <c r="J364" i="4"/>
  <c r="J667" i="4"/>
  <c r="J1224" i="4"/>
  <c r="J1114" i="4"/>
  <c r="J907" i="4"/>
  <c r="J729" i="4"/>
  <c r="J1523" i="4"/>
  <c r="J1536" i="4"/>
  <c r="J1460" i="4"/>
  <c r="J1614" i="4"/>
  <c r="J1178" i="4"/>
  <c r="J1319" i="4"/>
  <c r="J1109" i="4"/>
  <c r="J1524" i="4"/>
  <c r="J1342" i="4"/>
  <c r="J1644" i="4"/>
  <c r="J1343" i="4"/>
  <c r="J711" i="4"/>
  <c r="J752" i="4"/>
  <c r="J262" i="4"/>
  <c r="J535" i="4"/>
  <c r="J9" i="4"/>
  <c r="J300" i="4"/>
  <c r="J997" i="4"/>
  <c r="J225" i="4"/>
  <c r="J428" i="4"/>
  <c r="J546" i="4"/>
  <c r="J1229" i="4"/>
  <c r="J1472" i="4"/>
  <c r="J632" i="4"/>
  <c r="J419" i="4"/>
  <c r="J1135" i="4"/>
  <c r="J1391" i="4"/>
  <c r="J1355" i="4"/>
  <c r="J899" i="4"/>
  <c r="J1483" i="4"/>
  <c r="J913" i="4"/>
  <c r="J892" i="4"/>
  <c r="J731" i="4"/>
  <c r="J159" i="4"/>
  <c r="J998" i="4"/>
  <c r="J945" i="4"/>
  <c r="J957" i="4"/>
  <c r="J748" i="4"/>
  <c r="J1147" i="4"/>
  <c r="J775" i="4"/>
  <c r="J309" i="4"/>
  <c r="J1420" i="4"/>
  <c r="J1040" i="4"/>
  <c r="J1004" i="4"/>
  <c r="J1181" i="4"/>
  <c r="J1563" i="4"/>
  <c r="J1547" i="4"/>
  <c r="J1628" i="4"/>
  <c r="J542" i="4"/>
  <c r="J474" i="4"/>
  <c r="J1047" i="4"/>
  <c r="J625" i="4"/>
  <c r="J601" i="4"/>
  <c r="J432" i="4"/>
  <c r="J241" i="4"/>
  <c r="J1113" i="4"/>
  <c r="J1514" i="4"/>
  <c r="J550" i="4"/>
  <c r="J280" i="4"/>
  <c r="J805" i="4"/>
  <c r="J1418" i="4"/>
  <c r="J1209" i="4"/>
  <c r="J510" i="4"/>
  <c r="J1239" i="4"/>
  <c r="J1339" i="4"/>
  <c r="J1096" i="4"/>
  <c r="J692" i="4"/>
  <c r="J219" i="4"/>
  <c r="J365" i="4"/>
  <c r="J615" i="4"/>
  <c r="J306" i="4"/>
  <c r="J68" i="4"/>
  <c r="J681" i="4"/>
  <c r="J322" i="4"/>
  <c r="J684" i="4"/>
  <c r="J45" i="4"/>
  <c r="J536" i="4"/>
  <c r="J1389" i="4"/>
  <c r="J1835" i="4"/>
  <c r="J1573" i="4"/>
  <c r="J1606" i="4"/>
  <c r="J1695" i="4"/>
  <c r="J1188" i="4"/>
  <c r="J741" i="4"/>
  <c r="J629" i="4"/>
  <c r="J258" i="4"/>
  <c r="J768" i="4"/>
  <c r="J1154" i="4"/>
  <c r="J452" i="4"/>
  <c r="J56" i="4"/>
  <c r="J146" i="4"/>
  <c r="J628" i="4"/>
  <c r="J581" i="4"/>
  <c r="J1449" i="4"/>
  <c r="J1310" i="4"/>
  <c r="J1279" i="4"/>
  <c r="J487" i="4"/>
  <c r="J674" i="4"/>
  <c r="J1010" i="4"/>
  <c r="J407" i="4"/>
  <c r="J1545" i="4"/>
  <c r="J1350" i="4"/>
  <c r="J299" i="4"/>
  <c r="J1028" i="4"/>
  <c r="J1356" i="4"/>
  <c r="J733" i="4"/>
  <c r="J604" i="4"/>
  <c r="J165" i="4"/>
  <c r="J930" i="4"/>
  <c r="J332" i="4"/>
  <c r="J234" i="4"/>
  <c r="J575" i="4"/>
  <c r="J123" i="4"/>
  <c r="J1057" i="4"/>
  <c r="J556" i="4"/>
  <c r="J217" i="4"/>
  <c r="J871" i="4"/>
  <c r="J478" i="4"/>
  <c r="J846" i="4"/>
  <c r="J678" i="4"/>
  <c r="J52" i="4"/>
  <c r="J183" i="4"/>
  <c r="J820" i="4"/>
  <c r="J1710" i="4"/>
  <c r="J1737" i="4"/>
  <c r="J1464" i="4"/>
  <c r="J1618" i="4"/>
  <c r="J1711" i="4"/>
  <c r="J1225" i="4"/>
  <c r="J1437" i="4"/>
  <c r="J1323" i="4"/>
  <c r="J1629" i="4"/>
  <c r="J227" i="4"/>
  <c r="J168" i="4"/>
  <c r="J1005" i="4"/>
  <c r="J688" i="4"/>
  <c r="J572" i="4"/>
  <c r="J776" i="4"/>
  <c r="J900" i="4"/>
  <c r="J564" i="4"/>
  <c r="J1036" i="4"/>
  <c r="J614" i="4"/>
  <c r="J852" i="4"/>
  <c r="J1044" i="4"/>
  <c r="J573" i="4"/>
  <c r="J1185" i="4"/>
  <c r="J859" i="4"/>
  <c r="J1136" i="4"/>
  <c r="J950" i="4"/>
  <c r="J710" i="4"/>
  <c r="J195" i="4"/>
  <c r="J1387" i="4"/>
  <c r="J597" i="4"/>
  <c r="J464" i="4"/>
  <c r="J890" i="4"/>
  <c r="J371" i="4"/>
  <c r="J489" i="4"/>
  <c r="J238" i="4"/>
  <c r="J696" i="4"/>
  <c r="J999" i="4"/>
  <c r="J1671" i="4"/>
  <c r="J864" i="4"/>
  <c r="J531" i="4"/>
  <c r="J1080" i="4"/>
  <c r="J435" i="4"/>
  <c r="J354" i="4"/>
  <c r="J231" i="4"/>
  <c r="J162" i="4"/>
  <c r="J1099" i="4"/>
  <c r="J486" i="4"/>
  <c r="J765" i="4"/>
  <c r="J513" i="4"/>
  <c r="J851" i="4"/>
  <c r="J503" i="4"/>
  <c r="J314" i="4"/>
  <c r="J294" i="4"/>
  <c r="J1689" i="4"/>
  <c r="J1674" i="4"/>
  <c r="J1403" i="4"/>
  <c r="J1607" i="4"/>
  <c r="J1687" i="4"/>
  <c r="J1022" i="4"/>
  <c r="J1763" i="4"/>
  <c r="J1491" i="4"/>
  <c r="J1619" i="4"/>
  <c r="J1688" i="4"/>
  <c r="J1745" i="4"/>
  <c r="J523" i="4"/>
  <c r="J376" i="4"/>
  <c r="J58" i="4"/>
  <c r="J790" i="4"/>
  <c r="J807" i="4"/>
  <c r="J928" i="4"/>
  <c r="J124" i="4"/>
  <c r="J296" i="4"/>
  <c r="J1083" i="4"/>
  <c r="J772" i="4"/>
  <c r="J497" i="4"/>
  <c r="J1172" i="4"/>
  <c r="J547" i="4"/>
  <c r="J1270" i="4"/>
  <c r="J594" i="4"/>
  <c r="J424" i="4"/>
  <c r="J1210" i="4"/>
  <c r="J229" i="4"/>
  <c r="J335" i="4"/>
  <c r="J642" i="4"/>
  <c r="J28" i="4"/>
  <c r="J958" i="4"/>
  <c r="J1168" i="4"/>
  <c r="J1198" i="4"/>
  <c r="J1388" i="4"/>
  <c r="J1398" i="4"/>
  <c r="J857" i="4"/>
  <c r="J537" i="4"/>
  <c r="J274" i="4"/>
  <c r="J304" i="4"/>
  <c r="J1119" i="4"/>
  <c r="J270" i="4"/>
  <c r="J395" i="4"/>
  <c r="J99" i="4"/>
  <c r="J672" i="4"/>
  <c r="J932" i="4"/>
  <c r="J609" i="4"/>
  <c r="J405" i="4"/>
  <c r="J649" i="4"/>
  <c r="J1026" i="4"/>
  <c r="J436" i="4"/>
  <c r="J243" i="4"/>
  <c r="J1232" i="4"/>
  <c r="J1271" i="4"/>
  <c r="J288" i="4"/>
  <c r="J809" i="4"/>
  <c r="J754" i="4"/>
  <c r="J524" i="4"/>
  <c r="J1087" i="4"/>
  <c r="J1367" i="4"/>
  <c r="J664" i="4"/>
  <c r="J1598" i="4"/>
  <c r="J158" i="4"/>
  <c r="J97" i="4"/>
  <c r="J1157" i="4"/>
  <c r="J1306" i="4"/>
  <c r="J880" i="4"/>
  <c r="J940" i="4"/>
  <c r="J1414" i="4"/>
  <c r="J1137" i="4"/>
  <c r="J1786" i="4"/>
  <c r="J1937" i="4"/>
  <c r="J1756" i="4"/>
  <c r="J1242" i="4"/>
  <c r="J1557" i="4"/>
  <c r="J1548" i="4"/>
  <c r="J1129" i="4"/>
  <c r="J1257" i="4"/>
  <c r="J1537" i="4"/>
  <c r="J490" i="4"/>
  <c r="J833" i="4"/>
  <c r="J472" i="4"/>
  <c r="J905" i="4"/>
  <c r="J37" i="4"/>
  <c r="J1035" i="4"/>
  <c r="J1027" i="4"/>
  <c r="J438" i="4"/>
  <c r="J343" i="4"/>
  <c r="J318" i="4"/>
  <c r="J1216" i="4"/>
  <c r="J1235" i="4"/>
  <c r="J623" i="4"/>
  <c r="J1406" i="4"/>
  <c r="J488" i="4"/>
  <c r="J48" i="4"/>
  <c r="J1017" i="4"/>
  <c r="J1023" i="4"/>
  <c r="J1095" i="4"/>
  <c r="J888" i="4"/>
  <c r="J1180" i="4"/>
  <c r="J942" i="4"/>
  <c r="J579" i="4"/>
  <c r="J650" i="4"/>
  <c r="J760" i="4"/>
  <c r="J139" i="4"/>
  <c r="J1125" i="4"/>
  <c r="J1575" i="4"/>
  <c r="J67" i="4"/>
  <c r="J830" i="4"/>
  <c r="J1092" i="4"/>
  <c r="J918" i="4"/>
  <c r="J75" i="4"/>
  <c r="J1714" i="4"/>
  <c r="J1521" i="4"/>
  <c r="J1522" i="4"/>
  <c r="J1029" i="4"/>
  <c r="J1426" i="4"/>
  <c r="J212" i="4"/>
  <c r="J520" i="4"/>
  <c r="J643" i="4"/>
  <c r="J1018" i="4"/>
  <c r="J291" i="4"/>
  <c r="J745" i="4"/>
  <c r="J804" i="4"/>
  <c r="J1037" i="4"/>
  <c r="J861" i="4"/>
  <c r="J1143" i="4"/>
  <c r="J1479" i="4"/>
  <c r="J430" i="4"/>
  <c r="J200" i="4"/>
  <c r="J444" i="4"/>
  <c r="J1108" i="4"/>
  <c r="J1554" i="4"/>
  <c r="J1473" i="4"/>
  <c r="J872" i="4"/>
  <c r="J618" i="4"/>
  <c r="J929" i="4"/>
  <c r="J759" i="4"/>
  <c r="J1672" i="4"/>
  <c r="J107" i="4"/>
  <c r="J401" i="4"/>
  <c r="J562" i="4"/>
  <c r="J762" i="4"/>
  <c r="J445" i="4"/>
  <c r="J458" i="4"/>
  <c r="J77" i="4"/>
  <c r="J1214" i="4"/>
  <c r="J1436" i="4"/>
  <c r="J720" i="4"/>
  <c r="J981" i="4"/>
  <c r="J316" i="4"/>
  <c r="J477" i="4"/>
  <c r="J244" i="4"/>
  <c r="J39" i="4"/>
  <c r="J529" i="4"/>
  <c r="J434" i="4"/>
  <c r="J443" i="4"/>
  <c r="J1873" i="4"/>
  <c r="J1307" i="4"/>
  <c r="J1830" i="4"/>
  <c r="J1624" i="4"/>
  <c r="J1558" i="4"/>
  <c r="J1639" i="4"/>
  <c r="J1640" i="4"/>
  <c r="J1175" i="4"/>
  <c r="J1831" i="4"/>
  <c r="J1458" i="4"/>
  <c r="J1509" i="4"/>
  <c r="J1515" i="4"/>
  <c r="J1074" i="4"/>
  <c r="J1518" i="4"/>
  <c r="J1696" i="4"/>
  <c r="J1970" i="4"/>
  <c r="J1011" i="4"/>
  <c r="J655" i="4"/>
  <c r="J1111" i="4"/>
  <c r="J610" i="4"/>
  <c r="J232" i="4"/>
  <c r="J359" i="4"/>
  <c r="J451" i="4"/>
  <c r="J1212" i="4"/>
  <c r="J651" i="4"/>
  <c r="J10" i="4"/>
  <c r="J1173" i="4"/>
  <c r="J1313" i="4"/>
  <c r="J1314" i="4"/>
  <c r="J806" i="4"/>
  <c r="J744" i="4"/>
  <c r="J746" i="4"/>
  <c r="J249" i="4"/>
  <c r="J680" i="4"/>
  <c r="J1405" i="4"/>
  <c r="J17" i="4"/>
  <c r="J4" i="4"/>
  <c r="J1530" i="4"/>
  <c r="J1381" i="4"/>
  <c r="J622" i="4"/>
  <c r="J16" i="4"/>
  <c r="J5" i="4"/>
  <c r="J747" i="4"/>
  <c r="J1568" i="4"/>
  <c r="J1576" i="4"/>
  <c r="J1062" i="4"/>
  <c r="J437" i="4"/>
  <c r="J109" i="4"/>
  <c r="J440" i="4"/>
  <c r="J1069" i="4"/>
  <c r="J1664" i="4"/>
  <c r="J53" i="4"/>
  <c r="J1421" i="4"/>
  <c r="J646" i="4"/>
  <c r="J822" i="4"/>
  <c r="J608" i="4"/>
  <c r="J548" i="4"/>
  <c r="J658" i="4"/>
  <c r="J355" i="4"/>
  <c r="J992" i="4"/>
  <c r="J130" i="4"/>
  <c r="J773" i="4"/>
  <c r="J1240" i="4"/>
  <c r="J12" i="4"/>
  <c r="J910" i="4"/>
  <c r="J1045" i="4"/>
  <c r="J690" i="4"/>
  <c r="J169" i="4"/>
  <c r="J267" i="4"/>
  <c r="J1749" i="4"/>
  <c r="J1894" i="4"/>
  <c r="J1895" i="4"/>
  <c r="J1660" i="4"/>
  <c r="J842" i="4"/>
  <c r="J1798" i="4"/>
  <c r="J1670" i="4"/>
  <c r="J1371" i="4"/>
  <c r="J1116" i="4"/>
  <c r="J1061" i="4"/>
  <c r="J496" i="4"/>
  <c r="J155" i="4"/>
  <c r="J896" i="4"/>
  <c r="J917" i="4"/>
  <c r="J612" i="4"/>
  <c r="J1090" i="4"/>
  <c r="J909" i="4"/>
  <c r="J870" i="4"/>
  <c r="J62" i="4"/>
  <c r="J854" i="4"/>
  <c r="J778" i="4"/>
  <c r="J1262" i="4"/>
  <c r="J1132" i="4"/>
  <c r="J13" i="4"/>
  <c r="J717" i="4"/>
  <c r="J819" i="4"/>
  <c r="J1453" i="4"/>
  <c r="J1555" i="4"/>
  <c r="J439" i="4"/>
  <c r="J1200" i="4"/>
  <c r="J154" i="4"/>
  <c r="J1273" i="4"/>
  <c r="J132" i="4"/>
  <c r="J1587" i="4"/>
  <c r="J1246" i="4"/>
  <c r="J1140" i="4"/>
  <c r="J1574" i="4"/>
  <c r="J1655" i="4"/>
  <c r="J1308" i="4"/>
  <c r="J1295" i="4"/>
  <c r="J897" i="4"/>
  <c r="J555" i="4"/>
  <c r="J498" i="4"/>
  <c r="J170" i="4"/>
  <c r="J512" i="4"/>
  <c r="J1476" i="4"/>
  <c r="J1278" i="4"/>
  <c r="J726" i="4"/>
  <c r="J802" i="4"/>
  <c r="J1106" i="4"/>
  <c r="J1648" i="4"/>
  <c r="J1529" i="4"/>
  <c r="J392" i="4"/>
  <c r="J224" i="4"/>
  <c r="J1060" i="4"/>
  <c r="J755" i="4"/>
  <c r="J538" i="4"/>
  <c r="J82" i="4"/>
  <c r="J248" i="4"/>
  <c r="J19" i="4"/>
  <c r="J21" i="4"/>
  <c r="J403" i="4"/>
  <c r="J197" i="4"/>
  <c r="J465" i="4"/>
  <c r="J951" i="4"/>
  <c r="J598" i="4"/>
  <c r="J656" i="4"/>
  <c r="J188" i="4"/>
  <c r="J1493" i="4"/>
  <c r="J87" i="4"/>
  <c r="J65" i="4"/>
  <c r="J235" i="4"/>
  <c r="J1353" i="4"/>
  <c r="J1107" i="4"/>
  <c r="J120" i="4"/>
  <c r="J63" i="4"/>
  <c r="J112" i="4"/>
  <c r="J1110" i="4"/>
  <c r="J1012" i="4"/>
  <c r="J1072" i="4"/>
  <c r="J456" i="4"/>
  <c r="J71" i="4"/>
  <c r="J38" i="4"/>
  <c r="J1691" i="4"/>
  <c r="J1892" i="4"/>
  <c r="J1908" i="4"/>
  <c r="J1692" i="4"/>
  <c r="J1826" i="4"/>
  <c r="J1662" i="4"/>
  <c r="J1787" i="4"/>
  <c r="J1597" i="4"/>
  <c r="J1796" i="4"/>
  <c r="J1848" i="4"/>
  <c r="J1827" i="4"/>
  <c r="J1893" i="4"/>
  <c r="J1909" i="4"/>
  <c r="J1828" i="4"/>
  <c r="J1747" i="4"/>
  <c r="J1907" i="4"/>
  <c r="J1982" i="4"/>
  <c r="J1609" i="4"/>
  <c r="J1849" i="4"/>
  <c r="J1477" i="4"/>
  <c r="J1693" i="4"/>
  <c r="J1475" i="4"/>
  <c r="J3" i="4"/>
  <c r="J794" i="4"/>
  <c r="J471" i="4"/>
  <c r="J495" i="4"/>
  <c r="J342" i="4"/>
  <c r="J431" i="4"/>
  <c r="J826" i="4"/>
  <c r="J543" i="4"/>
  <c r="J14" i="4"/>
  <c r="J700" i="4"/>
  <c r="J1124" i="4"/>
  <c r="J583" i="4"/>
  <c r="J476" i="4"/>
  <c r="J1085" i="4"/>
  <c r="J691" i="4"/>
  <c r="J85" i="4"/>
  <c r="J687" i="4"/>
  <c r="J751" i="4"/>
  <c r="J388" i="4"/>
  <c r="J70" i="4"/>
  <c r="J412" i="4"/>
  <c r="J1503" i="4"/>
  <c r="J1549" i="4"/>
  <c r="J1365" i="4"/>
  <c r="J677" i="4"/>
  <c r="J843" i="4"/>
  <c r="J79" i="4"/>
  <c r="J259" i="4"/>
  <c r="J204" i="4"/>
  <c r="J661" i="4"/>
  <c r="J499" i="4"/>
  <c r="J1091" i="4"/>
  <c r="J27" i="4"/>
  <c r="J23" i="4"/>
  <c r="J619" i="4"/>
  <c r="J1610" i="4"/>
  <c r="J1501" i="4"/>
  <c r="J1451" i="4"/>
  <c r="J150" i="4"/>
  <c r="J665" i="4"/>
  <c r="J884" i="4"/>
  <c r="J468" i="4"/>
  <c r="J634" i="4"/>
  <c r="J1485" i="4"/>
  <c r="J113" i="4"/>
  <c r="J860" i="4"/>
  <c r="J148" i="4"/>
  <c r="J1546" i="4"/>
  <c r="J1104" i="4"/>
  <c r="J103" i="4"/>
  <c r="J1287" i="4"/>
  <c r="J847" i="4"/>
  <c r="J346" i="4"/>
  <c r="J1094" i="4"/>
  <c r="J101" i="4"/>
  <c r="J1054" i="4"/>
  <c r="J89" i="4"/>
  <c r="J1480" i="4"/>
  <c r="J1490" i="4"/>
  <c r="J1344" i="4"/>
  <c r="J1641" i="4"/>
  <c r="J782" i="4"/>
  <c r="J417" i="4"/>
  <c r="J1385" i="4"/>
  <c r="J588" i="4"/>
  <c r="J703" i="4"/>
  <c r="J1419" i="4"/>
  <c r="J525" i="4"/>
  <c r="J1542" i="4"/>
  <c r="J1793" i="4"/>
  <c r="J1494" i="4"/>
  <c r="J290" i="4"/>
  <c r="J1118" i="4"/>
  <c r="J952" i="4"/>
  <c r="J43" i="4"/>
  <c r="J1448" i="4"/>
  <c r="J1415" i="4"/>
  <c r="J198" i="4"/>
  <c r="J840" i="4"/>
  <c r="J1513" i="4"/>
  <c r="J853" i="4"/>
  <c r="J568" i="4"/>
  <c r="J446" i="4"/>
  <c r="J257" i="4"/>
  <c r="J1742" i="4"/>
  <c r="J1736" i="4"/>
  <c r="J1838" i="4"/>
  <c r="J1741" i="4"/>
  <c r="J1887" i="4"/>
  <c r="J1839" i="4"/>
  <c r="J1898" i="4"/>
  <c r="J223" i="4"/>
  <c r="J178" i="4"/>
  <c r="J920" i="4"/>
  <c r="J201" i="4"/>
  <c r="J387" i="4"/>
  <c r="J40" i="4"/>
  <c r="J1184" i="4"/>
  <c r="J250" i="4"/>
  <c r="J813" i="4"/>
  <c r="J312" i="4"/>
  <c r="J1289" i="4"/>
  <c r="J349" i="4"/>
  <c r="J777" i="4"/>
  <c r="J1439" i="4"/>
  <c r="J205" i="4"/>
  <c r="J973" i="4"/>
  <c r="J1459" i="4"/>
  <c r="J1844" i="4"/>
  <c r="J1516" i="4"/>
  <c r="J1845" i="4"/>
  <c r="J1531" i="4"/>
  <c r="J1150" i="4"/>
  <c r="J666" i="4"/>
  <c r="J749" i="4"/>
  <c r="J1070" i="4"/>
  <c r="J297" i="4"/>
  <c r="J156" i="4"/>
  <c r="J261" i="4"/>
  <c r="J240" i="4"/>
  <c r="J1821" i="4"/>
  <c r="J1352" i="4"/>
  <c r="J157" i="4"/>
  <c r="J339" i="4"/>
  <c r="J481" i="4"/>
  <c r="J799" i="4"/>
  <c r="J1293" i="4"/>
  <c r="J1249" i="4"/>
  <c r="J194" i="4"/>
  <c r="J211" i="4"/>
  <c r="J796" i="4"/>
  <c r="J603" i="4"/>
  <c r="J811" i="4"/>
  <c r="J1265" i="4"/>
  <c r="J1890" i="4"/>
  <c r="J1713" i="4"/>
  <c r="J1484" i="4"/>
  <c r="J7" i="4"/>
  <c r="J128" i="4"/>
  <c r="J108" i="4"/>
  <c r="J1409" i="4"/>
  <c r="J1446" i="4"/>
  <c r="J1632" i="4"/>
  <c r="J1562" i="4"/>
  <c r="J220" i="4"/>
  <c r="J1199" i="4"/>
  <c r="J1417" i="4"/>
  <c r="J1138" i="4"/>
  <c r="J175" i="4"/>
  <c r="J151" i="4"/>
  <c r="J1329" i="4"/>
  <c r="J1620" i="4"/>
  <c r="J1337" i="4"/>
  <c r="J396" i="4"/>
  <c r="J1298" i="4"/>
  <c r="J554" i="4"/>
  <c r="J41" i="4"/>
  <c r="J964" i="4"/>
  <c r="J1519" i="4"/>
  <c r="J1445" i="4"/>
  <c r="J1822" i="4"/>
  <c r="J379" i="4"/>
  <c r="J141" i="4"/>
  <c r="J530" i="4"/>
  <c r="J1153" i="4"/>
  <c r="J995" i="4"/>
  <c r="J409" i="4"/>
  <c r="J414" i="4"/>
  <c r="J116" i="4"/>
  <c r="J1595" i="4"/>
  <c r="J44" i="4"/>
  <c r="J1427" i="4"/>
  <c r="J283" i="4"/>
  <c r="J91" i="4"/>
  <c r="J1468" i="4"/>
  <c r="J1447" i="4"/>
  <c r="J398" i="4"/>
  <c r="J466" i="4"/>
  <c r="J493" i="4"/>
  <c r="J410" i="4"/>
  <c r="J268" i="4"/>
  <c r="J1038" i="4"/>
  <c r="J138" i="4"/>
  <c r="J119" i="4"/>
  <c r="J1401" i="4"/>
  <c r="J974" i="4"/>
  <c r="J391" i="4"/>
  <c r="J502" i="4"/>
  <c r="J202" i="4"/>
  <c r="J363" i="4"/>
  <c r="J320" i="4"/>
  <c r="J1369" i="4"/>
  <c r="J935" i="4"/>
  <c r="J433" i="4"/>
  <c r="J925" i="4"/>
  <c r="J1404" i="4"/>
  <c r="J247" i="4"/>
  <c r="J878" i="4"/>
  <c r="J526" i="4"/>
  <c r="J186" i="4"/>
  <c r="J333" i="4"/>
  <c r="J479" i="4"/>
  <c r="J800" i="4"/>
  <c r="J1478" i="4"/>
  <c r="J1570" i="4"/>
  <c r="J2002" i="4"/>
  <c r="J1759" i="4"/>
  <c r="J2003" i="4"/>
  <c r="J1874" i="4"/>
  <c r="J1811" i="4"/>
  <c r="J1302" i="4"/>
  <c r="J1685" i="4"/>
  <c r="J1997" i="4"/>
  <c r="J1384" i="4"/>
  <c r="J1331" i="4"/>
  <c r="J1832" i="4"/>
  <c r="J607" i="4"/>
  <c r="J1443" i="4"/>
  <c r="J922" i="4"/>
  <c r="J2031" i="4"/>
  <c r="J1330" i="4"/>
  <c r="J1974" i="4"/>
  <c r="J1667" i="4"/>
  <c r="J1332" i="4"/>
  <c r="J1929" i="4"/>
  <c r="J1910" i="4"/>
  <c r="J1820" i="4"/>
  <c r="J1612" i="4"/>
  <c r="J1875" i="4"/>
  <c r="J1016" i="4"/>
  <c r="J1971" i="4"/>
  <c r="J1422" i="4"/>
  <c r="J1226" i="4"/>
  <c r="J1750" i="4"/>
  <c r="J1917" i="4"/>
  <c r="J660" i="4"/>
  <c r="J95" i="4"/>
  <c r="J147" i="4"/>
  <c r="J1211" i="4"/>
  <c r="J273" i="4"/>
  <c r="J1190" i="4"/>
  <c r="J480" i="4"/>
  <c r="J783" i="4"/>
  <c r="J69" i="4"/>
  <c r="J1166" i="4"/>
  <c r="J996" i="4"/>
  <c r="J1192" i="4"/>
  <c r="J836" i="4"/>
  <c r="J1676" i="4"/>
  <c r="J1309" i="4"/>
  <c r="J663" i="4"/>
  <c r="J100" i="4"/>
  <c r="J1277" i="4"/>
  <c r="J1428" i="4"/>
  <c r="J707" i="4"/>
  <c r="J278" i="4"/>
  <c r="J1511" i="4"/>
  <c r="J740" i="4"/>
  <c r="J484" i="4"/>
  <c r="J1093" i="4"/>
  <c r="J980" i="4"/>
  <c r="J984" i="4"/>
  <c r="J61" i="4"/>
  <c r="J313" i="4"/>
  <c r="J1362" i="4"/>
  <c r="J1407" i="4"/>
  <c r="J1315" i="4"/>
  <c r="J1299" i="4"/>
  <c r="J693" i="4"/>
  <c r="J182" i="4"/>
  <c r="J657" i="4"/>
  <c r="J266" i="4"/>
  <c r="J1532" i="4"/>
  <c r="J1267" i="4"/>
  <c r="J993" i="4"/>
  <c r="J76" i="4"/>
  <c r="J1203" i="4"/>
  <c r="J798" i="4"/>
  <c r="J1380" i="4"/>
  <c r="J196" i="4"/>
  <c r="J372" i="4"/>
  <c r="J292" i="4"/>
  <c r="J1325" i="4"/>
  <c r="J626" i="4"/>
  <c r="J574" i="4"/>
  <c r="J1766" i="4"/>
  <c r="J161" i="4"/>
  <c r="J115" i="4"/>
  <c r="J50" i="4"/>
  <c r="J144" i="4"/>
  <c r="J1560" i="4"/>
  <c r="J11" i="4"/>
  <c r="J20" i="4"/>
  <c r="J1677" i="4"/>
  <c r="J74" i="4"/>
  <c r="J179" i="4"/>
  <c r="J1163" i="4"/>
  <c r="J213" i="4"/>
  <c r="J1032" i="4"/>
  <c r="J559" i="4"/>
  <c r="J1538" i="4"/>
  <c r="J360" i="4"/>
  <c r="J904" i="4"/>
  <c r="J1280" i="4"/>
  <c r="J734" i="4"/>
  <c r="J33" i="4"/>
  <c r="J140" i="4"/>
  <c r="J1312" i="4"/>
  <c r="J24" i="4"/>
  <c r="J1608" i="4"/>
  <c r="J540" i="4"/>
  <c r="J877" i="4"/>
  <c r="J450" i="4"/>
  <c r="J210" i="4"/>
  <c r="J1611" i="4"/>
  <c r="J1699" i="4"/>
  <c r="J1843" i="4"/>
  <c r="J509" i="4"/>
  <c r="J239" i="4"/>
  <c r="J254" i="4"/>
  <c r="J199" i="4"/>
  <c r="J400" i="4"/>
  <c r="J1300" i="4"/>
  <c r="J110" i="4"/>
  <c r="J858" i="4"/>
  <c r="J449" i="4"/>
  <c r="J255" i="4"/>
  <c r="J1541" i="4"/>
  <c r="J15" i="4"/>
  <c r="J98" i="4"/>
  <c r="J838" i="4"/>
  <c r="J117" i="4"/>
  <c r="J706" i="4"/>
  <c r="J295" i="4"/>
  <c r="J676" i="4"/>
  <c r="J627" i="4"/>
  <c r="J635" i="4"/>
  <c r="J848" i="4"/>
  <c r="J602" i="4"/>
  <c r="J1561" i="4"/>
  <c r="J1176" i="4"/>
  <c r="J233" i="4"/>
  <c r="J64" i="4"/>
  <c r="J1850" i="4"/>
  <c r="J1938" i="4"/>
  <c r="J1461" i="4"/>
  <c r="J1814" i="4"/>
  <c r="J282" i="4"/>
  <c r="J2005" i="4"/>
  <c r="J1735" i="4"/>
  <c r="J176" i="4"/>
  <c r="J713" i="4"/>
  <c r="J271" i="4"/>
  <c r="J716" i="4"/>
  <c r="J180" i="4"/>
  <c r="J875" i="4"/>
  <c r="J712" i="4"/>
  <c r="J576" i="4"/>
  <c r="J522" i="4"/>
  <c r="J645" i="4"/>
  <c r="J6" i="4"/>
  <c r="J60" i="4"/>
  <c r="J1646" i="4"/>
  <c r="J1408" i="4"/>
  <c r="J631" i="4"/>
  <c r="J324" i="4"/>
  <c r="J57" i="4"/>
  <c r="J671" i="4"/>
  <c r="J269" i="4"/>
  <c r="J237" i="4"/>
  <c r="J383" i="4"/>
  <c r="J1709" i="4"/>
  <c r="J1000" i="4"/>
  <c r="J1357" i="4"/>
  <c r="J685" i="4"/>
  <c r="J1818" i="4"/>
  <c r="J1073" i="4"/>
  <c r="J1885" i="4"/>
  <c r="J1751" i="4"/>
  <c r="J1496" i="4"/>
  <c r="J595" i="4"/>
  <c r="J66" i="4"/>
  <c r="J49" i="4"/>
  <c r="J630" i="4"/>
  <c r="J336" i="4"/>
  <c r="J1392" i="4"/>
  <c r="J885" i="4"/>
  <c r="J149" i="4"/>
  <c r="J1255" i="4"/>
  <c r="J1161" i="4"/>
  <c r="J277" i="4"/>
  <c r="J411" i="4"/>
  <c r="J831" i="4"/>
  <c r="J51" i="4"/>
  <c r="J1630" i="4"/>
  <c r="J35" i="4"/>
  <c r="J874" i="4"/>
  <c r="J302" i="4"/>
  <c r="J919" i="4"/>
  <c r="J475" i="4"/>
  <c r="J767" i="4"/>
  <c r="J721" i="4"/>
  <c r="J1259" i="4"/>
  <c r="J1395" i="4"/>
  <c r="J1703" i="4"/>
  <c r="J80" i="4"/>
  <c r="J284" i="4"/>
  <c r="J889" i="4"/>
  <c r="J1559" i="4"/>
  <c r="J1065" i="4"/>
  <c r="J1149" i="4"/>
  <c r="J102" i="4"/>
  <c r="J189" i="4"/>
  <c r="J26" i="4"/>
  <c r="J2009" i="4"/>
  <c r="J2010" i="4"/>
  <c r="J1761" i="4"/>
  <c r="J1966" i="4"/>
  <c r="J1649" i="4"/>
  <c r="J1492" i="4"/>
  <c r="J1762" i="4"/>
  <c r="J1631" i="4"/>
  <c r="J1334" i="4"/>
  <c r="J1705" i="4"/>
  <c r="J1577" i="4"/>
  <c r="J1889" i="4"/>
  <c r="J222" i="4"/>
  <c r="J83" i="4"/>
  <c r="J129" i="4"/>
  <c r="J143" i="4"/>
  <c r="J386" i="4"/>
  <c r="J1008" i="4"/>
  <c r="J30" i="4"/>
  <c r="J1272" i="4"/>
  <c r="J532" i="4"/>
  <c r="J375" i="4"/>
  <c r="J394" i="4"/>
  <c r="J459" i="4"/>
  <c r="J1799" i="4"/>
  <c r="J1801" i="4"/>
  <c r="J1800" i="4"/>
  <c r="J1007" i="4"/>
  <c r="J570" i="4"/>
  <c r="J1250" i="4"/>
  <c r="J286" i="4"/>
  <c r="J824" i="4"/>
  <c r="J827" i="4"/>
  <c r="J1430" i="4"/>
  <c r="J361" i="4"/>
  <c r="J423" i="4"/>
  <c r="J256" i="4"/>
  <c r="J84" i="4"/>
  <c r="J315" i="4"/>
  <c r="J1364" i="4"/>
  <c r="J2" i="4"/>
  <c r="J298" i="4"/>
  <c r="J1241" i="4"/>
  <c r="J1416" i="4"/>
  <c r="J1764" i="4"/>
  <c r="J415" i="4"/>
  <c r="J31" i="4"/>
  <c r="J736" i="4"/>
  <c r="J770" i="4"/>
  <c r="J1155" i="4"/>
  <c r="J381" i="4"/>
  <c r="J695" i="4"/>
  <c r="J47" i="4"/>
  <c r="J127" i="4"/>
  <c r="J192" i="4"/>
  <c r="J55" i="4"/>
  <c r="J725" i="4"/>
  <c r="J226" i="4"/>
  <c r="J1578" i="4"/>
  <c r="J789" i="4"/>
  <c r="J455" i="4"/>
  <c r="J985" i="4"/>
  <c r="J209" i="4"/>
  <c r="J886" i="4"/>
  <c r="J828" i="4"/>
  <c r="J764" i="4"/>
  <c r="J1474" i="4"/>
  <c r="J1286" i="4"/>
  <c r="J868" i="4"/>
  <c r="J1794" i="4"/>
  <c r="J422" i="4"/>
  <c r="J1219" i="4"/>
  <c r="J606" i="4"/>
  <c r="J1896" i="4"/>
  <c r="J2037" i="4"/>
  <c r="J1791" i="4"/>
  <c r="J515" i="4"/>
  <c r="J416" i="4"/>
  <c r="J1540" i="4"/>
  <c r="J596" i="4"/>
  <c r="J279" i="4"/>
  <c r="J1326" i="4"/>
  <c r="J1274" i="4"/>
  <c r="J272" i="4"/>
  <c r="J393" i="4"/>
  <c r="J18" i="4"/>
  <c r="J1121" i="4"/>
  <c r="J1410" i="4"/>
  <c r="J1906" i="4"/>
  <c r="J1583" i="4"/>
  <c r="J1201" i="4"/>
  <c r="J111" i="4"/>
  <c r="J1847" i="4"/>
  <c r="J72" i="4"/>
  <c r="J453" i="4"/>
  <c r="J167" i="4"/>
  <c r="J1379" i="4"/>
  <c r="J362" i="4"/>
  <c r="J724" i="4"/>
  <c r="J1888" i="4"/>
  <c r="J1765" i="4"/>
  <c r="J427" i="4"/>
  <c r="J153" i="4"/>
  <c r="J1769" i="4"/>
  <c r="J1220" i="4"/>
  <c r="J1502" i="4"/>
  <c r="J1002" i="4"/>
  <c r="J1823" i="4"/>
  <c r="J357" i="4"/>
  <c r="J1079" i="4"/>
  <c r="J1123" i="4"/>
  <c r="J580" i="4"/>
  <c r="J528" i="4"/>
  <c r="J1454" i="4"/>
  <c r="J1156" i="4"/>
  <c r="J1098" i="4"/>
  <c r="J136" i="4"/>
  <c r="J1886" i="4"/>
  <c r="J1440" i="4"/>
  <c r="J1489" i="4"/>
  <c r="J1020" i="4"/>
  <c r="J966" i="4"/>
  <c r="J715" i="4"/>
  <c r="J326" i="4"/>
  <c r="J1296" i="4"/>
  <c r="J350" i="4"/>
  <c r="J94" i="4"/>
  <c r="J566" i="4"/>
  <c r="J125" i="4"/>
  <c r="J1824" i="4"/>
  <c r="J876" i="4"/>
  <c r="J2013" i="4"/>
  <c r="J1980" i="4"/>
  <c r="J96" i="4"/>
  <c r="J539" i="4"/>
  <c r="J1101" i="4"/>
  <c r="J1396" i="4"/>
  <c r="J42" i="4"/>
  <c r="J986" i="4"/>
  <c r="J1386" i="4"/>
  <c r="J1512" i="4"/>
  <c r="J500" i="4"/>
  <c r="J730" i="4"/>
  <c r="J328" i="4"/>
  <c r="J1320" i="4"/>
  <c r="J1051" i="4"/>
  <c r="J1471" i="4"/>
  <c r="J801" i="4"/>
  <c r="J1669" i="4"/>
  <c r="J1661" i="4"/>
  <c r="J750" i="4"/>
  <c r="J599" i="4"/>
  <c r="J1977" i="4"/>
  <c r="J959" i="4"/>
  <c r="J34" i="4"/>
  <c r="J135" i="4"/>
  <c r="J785" i="4"/>
  <c r="J1651" i="4"/>
  <c r="J1230" i="4"/>
  <c r="J1058" i="4"/>
  <c r="J2012" i="4"/>
  <c r="J673" i="4"/>
  <c r="J1760" i="4"/>
  <c r="J947" i="4"/>
  <c r="J1543" i="4"/>
  <c r="J105" i="4"/>
  <c r="J1627" i="4"/>
  <c r="J1697" i="4"/>
  <c r="J1324" i="4"/>
  <c r="J1253" i="4"/>
  <c r="J461" i="4"/>
  <c r="J319" i="4"/>
  <c r="J903" i="4"/>
  <c r="J553" i="4"/>
  <c r="J1979" i="4"/>
  <c r="J668" i="4"/>
  <c r="J994" i="4"/>
  <c r="J171" i="4"/>
  <c r="J1634" i="4"/>
  <c r="J545" i="4"/>
  <c r="J1382" i="4"/>
  <c r="J506" i="4"/>
  <c r="J1171" i="4"/>
  <c r="J265" i="4"/>
  <c r="J953" i="4"/>
  <c r="J289" i="4"/>
  <c r="J406" i="4"/>
  <c r="J369" i="4"/>
  <c r="J81" i="4"/>
  <c r="J961" i="4"/>
  <c r="J93" i="4"/>
  <c r="J549" i="4"/>
  <c r="J577" i="4"/>
  <c r="J389" i="4"/>
  <c r="J8" i="4"/>
  <c r="J514" i="4"/>
  <c r="J221" i="4"/>
  <c r="J208" i="4"/>
  <c r="J121" i="4"/>
  <c r="J1510" i="4"/>
  <c r="J2044" i="4"/>
  <c r="J2045" i="4"/>
  <c r="J2047" i="4"/>
  <c r="J2049" i="4"/>
  <c r="J2050" i="4"/>
  <c r="J2051" i="4"/>
  <c r="J2053" i="4"/>
  <c r="J2054" i="4"/>
  <c r="J1833" i="4"/>
  <c r="J2055" i="4"/>
  <c r="J308" i="4"/>
  <c r="J1207" i="4"/>
  <c r="J2056" i="4"/>
  <c r="J2057" i="4"/>
  <c r="J2058" i="4"/>
  <c r="J1700" i="4"/>
  <c r="J2032" i="4"/>
  <c r="J2059" i="4"/>
  <c r="J1517" i="4"/>
  <c r="J1972" i="4"/>
  <c r="J1752" i="4"/>
  <c r="J1918" i="4"/>
  <c r="J2060" i="4"/>
  <c r="J382" i="4"/>
  <c r="J702" i="4"/>
  <c r="J1084" i="4"/>
  <c r="J491" i="4"/>
  <c r="J2061" i="4"/>
  <c r="J2062" i="4"/>
  <c r="J1939" i="4"/>
  <c r="J1169" i="4"/>
  <c r="J2063" i="4"/>
  <c r="J2064" i="4"/>
  <c r="J307" i="4"/>
  <c r="J2065" i="4"/>
  <c r="J185" i="4"/>
  <c r="J1429" i="4"/>
  <c r="J2066" i="4"/>
  <c r="J1930" i="4"/>
  <c r="J644" i="4"/>
  <c r="J2067" i="4"/>
  <c r="J582" i="4"/>
  <c r="J2068" i="4"/>
  <c r="J2069" i="4"/>
  <c r="J1967" i="4"/>
  <c r="J2070" i="4"/>
  <c r="J1621" i="4"/>
  <c r="J1836" i="4"/>
  <c r="J1758" i="4"/>
  <c r="J2071" i="4"/>
  <c r="J2072" i="4"/>
  <c r="J2073" i="4"/>
  <c r="J761" i="4"/>
  <c r="J2074" i="4"/>
  <c r="J2033" i="4"/>
  <c r="J1973" i="4"/>
  <c r="J253" i="4"/>
  <c r="J1919" i="4"/>
  <c r="J2075" i="4"/>
  <c r="J2076" i="4"/>
  <c r="J869" i="4"/>
  <c r="J1900" i="4"/>
  <c r="J2077" i="4"/>
  <c r="J2078" i="4"/>
  <c r="J2079" i="4"/>
  <c r="J1931" i="4"/>
  <c r="J1876" i="4"/>
  <c r="J2080" i="4"/>
  <c r="J1945" i="4"/>
  <c r="J1103" i="4"/>
  <c r="J2081" i="4"/>
  <c r="J2082" i="4"/>
  <c r="J2083" i="4"/>
  <c r="J2084" i="4"/>
  <c r="J815" i="4"/>
  <c r="J2085" i="4"/>
  <c r="J2086" i="4"/>
  <c r="J1840" i="4"/>
  <c r="J1701" i="4"/>
  <c r="J1882" i="4"/>
  <c r="J2087" i="4"/>
  <c r="J1940" i="4"/>
  <c r="J1842" i="4"/>
  <c r="J2088" i="4"/>
  <c r="J413" i="4"/>
  <c r="J2089" i="4"/>
  <c r="J2090" i="4"/>
  <c r="J245" i="4"/>
  <c r="J2091" i="4"/>
  <c r="J1920" i="4"/>
  <c r="J1139" i="4"/>
  <c r="J1932" i="4"/>
  <c r="J2022" i="4"/>
  <c r="J2092" i="4"/>
  <c r="J2093" i="4"/>
  <c r="J2094" i="4"/>
  <c r="J164" i="4"/>
  <c r="J2095" i="4"/>
  <c r="J2096" i="4"/>
  <c r="J2097" i="4"/>
  <c r="J2098" i="4"/>
  <c r="J2099" i="4"/>
  <c r="J1968" i="4"/>
  <c r="J675" i="4"/>
  <c r="J2004" i="4"/>
  <c r="J2100" i="4"/>
  <c r="J1076" i="4"/>
  <c r="J2101" i="4"/>
  <c r="J2102" i="4"/>
  <c r="J1883" i="4"/>
  <c r="J1499" i="4"/>
  <c r="J2103" i="4"/>
  <c r="J2104" i="4"/>
  <c r="J2105" i="4"/>
  <c r="J817" i="4"/>
  <c r="J1567" i="4"/>
  <c r="J2106" i="4"/>
  <c r="J1650" i="4"/>
  <c r="J2006" i="4"/>
  <c r="J1462" i="4"/>
  <c r="J2107" i="4"/>
  <c r="J2108" i="4"/>
  <c r="J2109" i="4"/>
  <c r="J1884" i="4"/>
  <c r="J2110" i="4"/>
  <c r="J2111" i="4"/>
  <c r="J1585" i="4"/>
  <c r="J1989" i="4"/>
  <c r="J2112" i="4"/>
  <c r="J2113" i="4"/>
  <c r="J1052" i="4"/>
  <c r="J2114" i="4"/>
  <c r="J2115" i="4"/>
  <c r="J2116" i="4"/>
  <c r="J2117" i="4"/>
  <c r="J2118" i="4"/>
  <c r="J421" i="4"/>
  <c r="J2119" i="4"/>
  <c r="J1282" i="4"/>
  <c r="J2120" i="4"/>
  <c r="J1998" i="4"/>
  <c r="J2121" i="4"/>
  <c r="J1556" i="4"/>
  <c r="J2122" i="4"/>
  <c r="J1933" i="4"/>
  <c r="J2123" i="4"/>
  <c r="J2124" i="4"/>
  <c r="J2125" i="4"/>
  <c r="J2126" i="4"/>
  <c r="J1792" i="4"/>
  <c r="J1846" i="4"/>
  <c r="J970" i="4"/>
  <c r="J1615" i="4"/>
  <c r="J1934" i="4"/>
  <c r="J2023" i="4"/>
  <c r="J2034" i="4"/>
  <c r="J1663" i="4"/>
  <c r="J331" i="4"/>
  <c r="J2127" i="4"/>
  <c r="J1647" i="4"/>
  <c r="J2128" i="4"/>
  <c r="J1748" i="4"/>
  <c r="J1276" i="4"/>
  <c r="J2129" i="4"/>
  <c r="J2130" i="4"/>
  <c r="J2131" i="4"/>
  <c r="J1653" i="4"/>
  <c r="J2132" i="4"/>
  <c r="J2035" i="4"/>
  <c r="J2133" i="4"/>
  <c r="J338" i="4"/>
  <c r="J1812" i="4"/>
  <c r="J2134" i="4"/>
  <c r="J1346" i="4"/>
  <c r="J2024" i="4"/>
  <c r="J1815" i="4"/>
  <c r="J1086" i="4"/>
  <c r="J1288" i="4"/>
  <c r="J1596" i="4"/>
  <c r="J2135" i="4"/>
  <c r="J1126" i="4"/>
  <c r="J1463" i="4"/>
  <c r="J2136" i="4"/>
  <c r="J1797" i="4"/>
  <c r="J2137" i="4"/>
  <c r="J1336" i="4"/>
  <c r="J845" i="4"/>
  <c r="J960" i="4"/>
  <c r="J1978" i="4"/>
  <c r="J2138" i="4"/>
  <c r="J457" i="4"/>
  <c r="J2139" i="4"/>
  <c r="J971" i="4"/>
  <c r="J1377" i="4"/>
  <c r="J2140" i="4"/>
  <c r="J2141" i="4"/>
  <c r="J1870" i="4"/>
  <c r="J866" i="4"/>
  <c r="J1261" i="4"/>
  <c r="J2142" i="4"/>
  <c r="J2025" i="4"/>
  <c r="J2143" i="4"/>
  <c r="J1813" i="4"/>
  <c r="J1739" i="4"/>
  <c r="J2144" i="4"/>
  <c r="J1617" i="4"/>
  <c r="J242" i="4"/>
  <c r="J2145" i="4"/>
  <c r="J1732" i="4"/>
  <c r="J2146" i="4"/>
  <c r="J1999" i="4"/>
  <c r="J1795" i="4"/>
  <c r="J1935" i="4"/>
  <c r="J2147" i="4"/>
  <c r="J931" i="4"/>
  <c r="J2148" i="4"/>
  <c r="J934" i="4"/>
  <c r="J2149" i="4"/>
  <c r="J1435" i="4"/>
  <c r="J2150" i="4"/>
  <c r="J1877" i="4"/>
  <c r="J2151" i="4"/>
  <c r="J2152" i="4"/>
  <c r="J1921" i="4"/>
  <c r="J617" i="4"/>
  <c r="J2153" i="4"/>
  <c r="J104" i="4"/>
  <c r="J2154" i="4"/>
  <c r="J2155" i="4"/>
  <c r="J2042" i="4"/>
  <c r="J1291" i="4"/>
  <c r="J722" i="4"/>
  <c r="J2041" i="4"/>
  <c r="J2156" i="4"/>
  <c r="J2157" i="4"/>
  <c r="J1626" i="4"/>
  <c r="J2158" i="4"/>
  <c r="J190" i="4"/>
  <c r="J1901" i="4"/>
  <c r="J404" i="4"/>
  <c r="J2159" i="4"/>
  <c r="J2026" i="4"/>
  <c r="J1363" i="4"/>
  <c r="J1878" i="4"/>
  <c r="J2160" i="4"/>
  <c r="J1182" i="4"/>
  <c r="J2161" i="4"/>
  <c r="J552" i="4"/>
  <c r="J2036" i="4"/>
  <c r="J1497" i="4"/>
  <c r="J1105" i="4"/>
  <c r="J1552" i="4"/>
  <c r="J2162" i="4"/>
  <c r="J1586" i="4"/>
  <c r="J2163" i="4"/>
  <c r="J1941" i="4"/>
  <c r="J301" i="4"/>
  <c r="J1053" i="4"/>
  <c r="J1283" i="4"/>
  <c r="J1902" i="4"/>
  <c r="J1361" i="4"/>
  <c r="J2164" i="4"/>
  <c r="J2165" i="4"/>
  <c r="J2166" i="4"/>
  <c r="J1803" i="4"/>
  <c r="J1248" i="4"/>
  <c r="J2167" i="4"/>
  <c r="J2168" i="4"/>
  <c r="J2169" i="4"/>
  <c r="J2170" i="4"/>
  <c r="J2171" i="4"/>
  <c r="J2172" i="4"/>
  <c r="J621" i="4"/>
  <c r="J1976" i="4"/>
  <c r="J1263" i="4"/>
  <c r="J1841" i="4"/>
  <c r="J2000" i="4"/>
  <c r="J2173" i="4"/>
  <c r="J2174" i="4"/>
  <c r="J1021" i="4"/>
  <c r="J1757" i="4"/>
  <c r="J2175" i="4"/>
  <c r="J2176" i="4"/>
  <c r="J2177" i="4"/>
  <c r="J2178" i="4"/>
  <c r="J246" i="4"/>
  <c r="J2040" i="4"/>
  <c r="J1922" i="4"/>
  <c r="J1633" i="4"/>
  <c r="J2179" i="4"/>
  <c r="J1975" i="4"/>
  <c r="J2027" i="4"/>
  <c r="J1622" i="4"/>
  <c r="J763" i="4"/>
  <c r="J1738" i="4"/>
  <c r="J2180" i="4"/>
  <c r="J1348" i="4"/>
  <c r="J2181" i="4"/>
  <c r="J2182" i="4"/>
  <c r="J2183" i="4"/>
  <c r="J969" i="4"/>
  <c r="J1441" i="4"/>
  <c r="J1539" i="4"/>
  <c r="J2184" i="4"/>
  <c r="J1990" i="4"/>
  <c r="J1923" i="4"/>
  <c r="J2185" i="4"/>
  <c r="J1553" i="4"/>
  <c r="J1904" i="4"/>
  <c r="J1686" i="4"/>
  <c r="J2186" i="4"/>
  <c r="J2187" i="4"/>
  <c r="J2188" i="4"/>
  <c r="J867" i="4"/>
  <c r="J2189" i="4"/>
  <c r="J2190" i="4"/>
  <c r="J1983" i="4"/>
  <c r="J2191" i="4"/>
  <c r="J728" i="4"/>
  <c r="J1527" i="4"/>
  <c r="J2192" i="4"/>
  <c r="J1581" i="4"/>
  <c r="J2193" i="4"/>
  <c r="J2194" i="4"/>
  <c r="J1712" i="4"/>
  <c r="J2195" i="4"/>
  <c r="J2196" i="4"/>
  <c r="J1871" i="4"/>
  <c r="J2028" i="4"/>
  <c r="J2197" i="4"/>
  <c r="J1702" i="4"/>
  <c r="J2198" i="4"/>
  <c r="J633" i="4"/>
  <c r="J2199" i="4"/>
  <c r="J2200" i="4"/>
  <c r="J2201" i="4"/>
  <c r="J2202" i="4"/>
  <c r="J1328" i="4"/>
  <c r="J1936" i="4"/>
  <c r="J2203" i="4"/>
  <c r="J2204" i="4"/>
  <c r="J133" i="4"/>
  <c r="J1520" i="4"/>
  <c r="J1668" i="4"/>
  <c r="J2205" i="4"/>
  <c r="J1528" i="4"/>
  <c r="J2206" i="4"/>
  <c r="J2207" i="4"/>
  <c r="J1991" i="4"/>
  <c r="J1770" i="4"/>
  <c r="J2038" i="4"/>
  <c r="J263" i="4"/>
  <c r="J1969" i="4"/>
  <c r="J1204" i="4"/>
  <c r="J968" i="4"/>
  <c r="J191" i="4"/>
  <c r="J1189" i="4"/>
  <c r="J1425" i="4"/>
  <c r="J2208" i="4"/>
  <c r="J2209" i="4"/>
  <c r="J1746" i="4"/>
  <c r="J2029" i="4"/>
  <c r="J2210" i="4"/>
  <c r="J1924" i="4"/>
  <c r="J2211" i="4"/>
  <c r="J2212" i="4"/>
  <c r="J2213" i="4"/>
  <c r="J2214" i="4"/>
  <c r="J1508" i="4"/>
  <c r="J1992" i="4"/>
  <c r="J1077" i="4"/>
  <c r="J2215" i="4"/>
  <c r="J2216" i="4"/>
  <c r="J2217" i="4"/>
  <c r="J1438" i="4"/>
  <c r="J1825" i="4"/>
  <c r="J2218" i="4"/>
  <c r="J1580" i="4"/>
  <c r="J134" i="4"/>
  <c r="J1947" i="4"/>
  <c r="J1347" i="4"/>
  <c r="J1234" i="4"/>
  <c r="J2219" i="4"/>
  <c r="J2030" i="4"/>
  <c r="J1656" i="4"/>
  <c r="J2220" i="4"/>
  <c r="J2221" i="4"/>
  <c r="J1690" i="4"/>
  <c r="J2008" i="4"/>
  <c r="J2222" i="4"/>
  <c r="J2039" i="4"/>
  <c r="J2223" i="4"/>
  <c r="J2224" i="4"/>
  <c r="J2225" i="4"/>
  <c r="J2226" i="4"/>
  <c r="J1819" i="4"/>
  <c r="J1544" i="4"/>
  <c r="J578" i="4"/>
  <c r="J881" i="4"/>
  <c r="J2227" i="4"/>
  <c r="J2228" i="4"/>
  <c r="J1442" i="4"/>
  <c r="J1744" i="4"/>
  <c r="J551" i="4"/>
  <c r="J2229" i="4"/>
  <c r="J1905" i="4"/>
  <c r="J2230" i="4"/>
  <c r="J2231" i="4"/>
  <c r="J1218" i="4"/>
  <c r="J2232" i="4"/>
  <c r="J2233" i="4"/>
  <c r="J2234" i="4"/>
  <c r="J2235" i="4"/>
  <c r="J2236" i="4"/>
  <c r="J1903" i="4"/>
  <c r="J2001" i="4"/>
  <c r="J1675" i="4"/>
  <c r="J1834" i="4"/>
  <c r="J727" i="4"/>
  <c r="J2237" i="4"/>
  <c r="J2238" i="4"/>
  <c r="J2239" i="4"/>
  <c r="J1790" i="4"/>
  <c r="J2240" i="4"/>
  <c r="J1579" i="4"/>
  <c r="J933" i="4"/>
  <c r="J1034" i="4"/>
  <c r="J2241" i="4"/>
  <c r="J2242" i="4"/>
  <c r="J1078" i="4"/>
  <c r="J2243" i="4"/>
  <c r="J385" i="4"/>
  <c r="J2244" i="4"/>
  <c r="J2245" i="4"/>
  <c r="J1256" i="4"/>
  <c r="J2246" i="4"/>
  <c r="J2247" i="4"/>
  <c r="J1942" i="4"/>
  <c r="J2248" i="4"/>
  <c r="J327" i="4"/>
  <c r="J567" i="4"/>
  <c r="J2249" i="4"/>
  <c r="J2250" i="4"/>
  <c r="J2251" i="4"/>
  <c r="J2252" i="4"/>
  <c r="J812" i="4"/>
  <c r="J1837" i="4"/>
  <c r="J341" i="4"/>
  <c r="J2253" i="4"/>
  <c r="J340" i="4"/>
  <c r="J1943" i="4"/>
  <c r="J983" i="4"/>
  <c r="J2254" i="4"/>
  <c r="I2" i="2"/>
  <c r="I3" i="2"/>
  <c r="I38" i="2"/>
  <c r="I37" i="2"/>
  <c r="I44" i="2"/>
  <c r="I20" i="2"/>
  <c r="I18" i="2"/>
  <c r="I58" i="2"/>
  <c r="I36" i="2"/>
  <c r="I13" i="2"/>
  <c r="I41" i="2"/>
  <c r="I4" i="2"/>
  <c r="I39" i="2"/>
  <c r="I35" i="2"/>
  <c r="I45" i="2"/>
  <c r="I17" i="2"/>
  <c r="I6" i="2"/>
  <c r="I52" i="2"/>
  <c r="I23" i="2"/>
  <c r="I5" i="2"/>
  <c r="I11" i="2"/>
  <c r="I9" i="2"/>
  <c r="I7" i="2"/>
  <c r="I15" i="2"/>
  <c r="I70" i="2"/>
  <c r="I25" i="2"/>
  <c r="I47" i="2"/>
  <c r="I10" i="2"/>
  <c r="I56" i="2"/>
  <c r="I69" i="2"/>
  <c r="I53" i="2"/>
  <c r="I102" i="2"/>
  <c r="I12" i="2"/>
  <c r="I19" i="2"/>
  <c r="I16" i="2"/>
  <c r="I24" i="2"/>
  <c r="I8" i="2"/>
  <c r="I79" i="2"/>
  <c r="I40" i="2"/>
  <c r="I110" i="2"/>
  <c r="I60" i="2"/>
  <c r="I75" i="2"/>
  <c r="I43" i="2"/>
  <c r="I68" i="2"/>
  <c r="I14" i="2"/>
  <c r="I89" i="2"/>
  <c r="I72" i="2"/>
  <c r="I22" i="2"/>
  <c r="I49" i="2"/>
  <c r="I59" i="2"/>
  <c r="I83" i="2"/>
  <c r="I61" i="2"/>
  <c r="I62" i="2"/>
  <c r="I21" i="2"/>
  <c r="I87" i="2"/>
  <c r="I113" i="2"/>
  <c r="I76" i="2"/>
  <c r="I85" i="2"/>
  <c r="I101" i="2"/>
  <c r="I116" i="2"/>
  <c r="I80" i="2"/>
  <c r="I125" i="2"/>
  <c r="I130" i="2"/>
  <c r="I90" i="2"/>
  <c r="I136" i="2"/>
  <c r="I67" i="2"/>
  <c r="I138" i="2"/>
  <c r="I74" i="2"/>
  <c r="I140" i="2"/>
  <c r="I145" i="2"/>
  <c r="I109" i="2"/>
  <c r="I91" i="2"/>
  <c r="I26" i="2"/>
  <c r="I142" i="2"/>
  <c r="I27" i="2"/>
  <c r="I54" i="2"/>
  <c r="I112" i="2"/>
  <c r="I107" i="2"/>
  <c r="I118" i="2"/>
  <c r="I152" i="2"/>
  <c r="I63" i="2"/>
  <c r="I55" i="2"/>
  <c r="I92" i="2"/>
  <c r="I115" i="2"/>
  <c r="I28" i="2"/>
  <c r="I42" i="2"/>
  <c r="I134" i="2"/>
  <c r="I103" i="2"/>
  <c r="I148" i="2"/>
  <c r="I141" i="2"/>
  <c r="I150" i="2"/>
  <c r="I81" i="2"/>
  <c r="I86" i="2"/>
  <c r="I151" i="2"/>
  <c r="I120" i="2"/>
  <c r="I131" i="2"/>
  <c r="I153" i="2"/>
  <c r="I29" i="2"/>
  <c r="I154" i="2"/>
  <c r="I64" i="2"/>
  <c r="I93" i="2"/>
  <c r="I135" i="2"/>
  <c r="I94" i="2"/>
  <c r="I95" i="2"/>
  <c r="I30" i="2"/>
  <c r="I84" i="2"/>
  <c r="I126" i="2"/>
  <c r="I114" i="2"/>
  <c r="I155" i="2"/>
  <c r="I156" i="2"/>
  <c r="I96" i="2"/>
  <c r="I117" i="2"/>
  <c r="I97" i="2"/>
  <c r="I98" i="2"/>
  <c r="I99" i="2"/>
  <c r="I157" i="2"/>
  <c r="I158" i="2"/>
  <c r="I82" i="2"/>
  <c r="I105" i="2"/>
  <c r="I50" i="2"/>
  <c r="I132" i="2"/>
  <c r="I144" i="2"/>
  <c r="I129" i="2"/>
  <c r="I159" i="2"/>
  <c r="I160" i="2"/>
  <c r="I73" i="2"/>
  <c r="I128" i="2"/>
  <c r="I46" i="2"/>
  <c r="I149" i="2"/>
  <c r="I147" i="2"/>
  <c r="I31" i="2"/>
  <c r="I161" i="2"/>
  <c r="I119" i="2"/>
  <c r="I32" i="2"/>
  <c r="I133" i="2"/>
  <c r="I77" i="2"/>
  <c r="I162" i="2"/>
  <c r="I88" i="2"/>
  <c r="I163" i="2"/>
  <c r="I122" i="2"/>
  <c r="I164" i="2"/>
  <c r="I139" i="2"/>
  <c r="I33" i="2"/>
  <c r="I51" i="2"/>
  <c r="I143" i="2"/>
  <c r="I100" i="2"/>
  <c r="I165" i="2"/>
  <c r="I65" i="2"/>
  <c r="I166" i="2"/>
  <c r="I108" i="2"/>
  <c r="I137" i="2"/>
  <c r="I78" i="2"/>
  <c r="I71" i="2"/>
  <c r="I127" i="2"/>
  <c r="I48" i="2"/>
  <c r="I121" i="2"/>
  <c r="I123" i="2"/>
  <c r="I146" i="2"/>
  <c r="I124" i="2"/>
  <c r="I57" i="2"/>
  <c r="I106" i="2"/>
  <c r="I66" i="2"/>
  <c r="I104" i="2"/>
  <c r="I34" i="2"/>
  <c r="I111" i="2"/>
  <c r="A76" i="5"/>
  <c r="A118" i="5"/>
  <c r="A160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Анализ полноты документооборота" description="Соединение с запросом &quot;Анализ полноты документооборота&quot; в книге." type="5" refreshedVersion="6" background="1" saveData="1">
    <dbPr connection="Provider=Microsoft.Mashup.OleDb.1;Data Source=$Workbook$;Location=Анализ полноты документооборота;Extended Properties=&quot;&quot;" command="SELECT * FROM [Анализ полноты документооборота]"/>
  </connection>
  <connection id="2" xr16:uid="{00000000-0015-0000-FFFF-FFFF01000000}" keepAlive="1" name="Запрос — Анализ полноты документооборота (поставщики детально)" description="Соединение с запросом &quot;Анализ полноты документооборота (поставщики детально)&quot; в книге." type="5" refreshedVersion="6" background="1" saveData="1">
    <dbPr connection="Provider=Microsoft.Mashup.OleDb.1;Data Source=$Workbook$;Location=Анализ полноты документооборота (поставщики детально);Extended Properties=&quot;&quot;" command="SELECT * FROM [Анализ полноты документооборота (поставщики детально)]"/>
  </connection>
  <connection id="3" xr16:uid="{00000000-0015-0000-FFFF-FFFF02000000}" keepAlive="1" name="Запрос — Анализ полноты документооборота (поставщики для x5)" description="Соединение с запросом &quot;Анализ полноты документооборота (поставщики для x5)&quot; в книге." type="5" refreshedVersion="6" background="1" saveData="1">
    <dbPr connection="Provider=Microsoft.Mashup.OleDb.1;Data Source=$Workbook$;Location=Анализ полноты документооборота (поставщики для x5);Extended Properties=&quot;&quot;" command="SELECT * FROM [Анализ полноты документооборота (поставщики для x5)]"/>
  </connection>
  <connection id="4" xr16:uid="{00000000-0015-0000-FFFF-FFFF03000000}" keepAlive="1" name="Запрос — Анализ полноты документооборота (поставщики)" description="Соединение с запросом &quot;Анализ полноты документооборота (поставщики)&quot; в книге." type="5" refreshedVersion="6" background="1" saveData="1">
    <dbPr connection="Provider=Microsoft.Mashup.OleDb.1;Data Source=$Workbook$;Location=Анализ полноты документооборота (поставщики);Extended Properties=&quot;&quot;" command="SELECT * FROM [Анализ полноты документооборота (поставщики)]"/>
  </connection>
</connections>
</file>

<file path=xl/sharedStrings.xml><?xml version="1.0" encoding="utf-8"?>
<sst xmlns="http://schemas.openxmlformats.org/spreadsheetml/2006/main" count="19190" uniqueCount="2508">
  <si>
    <t>acc_varcompanyname</t>
  </si>
  <si>
    <t>ord_cnt</t>
  </si>
  <si>
    <t>rsp_cnt</t>
  </si>
  <si>
    <t>des_cnt</t>
  </si>
  <si>
    <t>rec_cnt</t>
  </si>
  <si>
    <t>rsp_prc</t>
  </si>
  <si>
    <t>des_prc</t>
  </si>
  <si>
    <t>rec_prc</t>
  </si>
  <si>
    <t>Новэкс</t>
  </si>
  <si>
    <t>1С-Сеть</t>
  </si>
  <si>
    <t>Паляница</t>
  </si>
  <si>
    <t>Солнечный круг</t>
  </si>
  <si>
    <t>Розничная сеть Зельгрос</t>
  </si>
  <si>
    <t>Центр реструктуризации</t>
  </si>
  <si>
    <t>Лето</t>
  </si>
  <si>
    <t>Оглоблин Александр Александрович</t>
  </si>
  <si>
    <t>ДИКСИ ЮГ</t>
  </si>
  <si>
    <t>Элемент-Трейд</t>
  </si>
  <si>
    <t>Фреш Маркет</t>
  </si>
  <si>
    <t>Лента</t>
  </si>
  <si>
    <t>Табыш</t>
  </si>
  <si>
    <t>Спектр Групп</t>
  </si>
  <si>
    <t>Кораблик-Р</t>
  </si>
  <si>
    <t>Т и К Продукты</t>
  </si>
  <si>
    <t>СЕМЬЯ</t>
  </si>
  <si>
    <t>ОПТОВИК</t>
  </si>
  <si>
    <t>«ТК ПРОГРЕСС»</t>
  </si>
  <si>
    <t>НЕРАЛ-Продукт</t>
  </si>
  <si>
    <t>Пет Ритейл</t>
  </si>
  <si>
    <t>Роздухов Максим Евгеньевич</t>
  </si>
  <si>
    <t>ТД "Дуслык</t>
  </si>
  <si>
    <t>ПродМир</t>
  </si>
  <si>
    <t>МИЛАН</t>
  </si>
  <si>
    <t>Торговый Дом «Камилла</t>
  </si>
  <si>
    <t>Лев</t>
  </si>
  <si>
    <t>Кредо</t>
  </si>
  <si>
    <t>Петроторг</t>
  </si>
  <si>
    <t>Форвард</t>
  </si>
  <si>
    <t>Гиперглобус</t>
  </si>
  <si>
    <t>ЭССЕН Логистик</t>
  </si>
  <si>
    <t>Торговый дом "ПЕРЕКРЕСТОК</t>
  </si>
  <si>
    <t>Ритм-2000</t>
  </si>
  <si>
    <t>Джессика</t>
  </si>
  <si>
    <t>Пятью пять</t>
  </si>
  <si>
    <t>Торговый Дом "РеалЪ</t>
  </si>
  <si>
    <t>Смарт Велью Ритейл</t>
  </si>
  <si>
    <t>Феникс</t>
  </si>
  <si>
    <t>Барс-Ритейл</t>
  </si>
  <si>
    <t>Авоська – два</t>
  </si>
  <si>
    <t>СКБ Контур</t>
  </si>
  <si>
    <t>Ритейл-Центр</t>
  </si>
  <si>
    <t>КОРУС Консалтинг СНГ</t>
  </si>
  <si>
    <t>Башбакалея</t>
  </si>
  <si>
    <t>Пушкин В.Е.</t>
  </si>
  <si>
    <t>Русский Стиль - 97</t>
  </si>
  <si>
    <t>ГУЛЛИВЕР</t>
  </si>
  <si>
    <t>Волгаторг</t>
  </si>
  <si>
    <t>Компания Холидей</t>
  </si>
  <si>
    <t>Домашний Гастроном</t>
  </si>
  <si>
    <t>СПАР МИДДЛ ВОЛГА</t>
  </si>
  <si>
    <t>ЮВЕНКО ИНВЕСТ</t>
  </si>
  <si>
    <t>Альбион-2002</t>
  </si>
  <si>
    <t>Арендатор</t>
  </si>
  <si>
    <t>Система универсамов "Бегемот</t>
  </si>
  <si>
    <t/>
  </si>
  <si>
    <t>ВТД ТД</t>
  </si>
  <si>
    <t>Детский мир</t>
  </si>
  <si>
    <t>Торговый дом "Живи вкусно</t>
  </si>
  <si>
    <t>ТВК-Р</t>
  </si>
  <si>
    <t>МясновЪ-77</t>
  </si>
  <si>
    <t>EDISOFT</t>
  </si>
  <si>
    <t>Ассорти-Продукт</t>
  </si>
  <si>
    <t>Виктория Балтия</t>
  </si>
  <si>
    <t>Виват-трейд</t>
  </si>
  <si>
    <t>Сладкая Жизнь Плюс</t>
  </si>
  <si>
    <t>ТАНДЕР</t>
  </si>
  <si>
    <t>Ритейл Консалтинг Компани</t>
  </si>
  <si>
    <t>LeraData</t>
  </si>
  <si>
    <t>test</t>
  </si>
  <si>
    <t>ПУД</t>
  </si>
  <si>
    <t>Деловая Культура</t>
  </si>
  <si>
    <t>Черных Валерий Геннадьевич</t>
  </si>
  <si>
    <t>Карпов Владимир Анатольевич</t>
  </si>
  <si>
    <t>Актив</t>
  </si>
  <si>
    <t>АТАК</t>
  </si>
  <si>
    <t>Торговый Дом ГолдСад</t>
  </si>
  <si>
    <t>Счастье Есть</t>
  </si>
  <si>
    <t>Денди</t>
  </si>
  <si>
    <t>МОЛЛ</t>
  </si>
  <si>
    <t>ЛК Радиус</t>
  </si>
  <si>
    <t>Адмирал-ПТК</t>
  </si>
  <si>
    <t>РоСта-Трейдинг</t>
  </si>
  <si>
    <t>Мишель и К</t>
  </si>
  <si>
    <t>OBI FC Russia</t>
  </si>
  <si>
    <t>АПК "Агро-2000</t>
  </si>
  <si>
    <t>Виза ТД</t>
  </si>
  <si>
    <t>eXite-Russia</t>
  </si>
  <si>
    <t>КВАРТАЛ</t>
  </si>
  <si>
    <t>Компания Холидей Производство</t>
  </si>
  <si>
    <t>Гладышева Ирина Александровна</t>
  </si>
  <si>
    <t>ВИКТОРИЯ</t>
  </si>
  <si>
    <t>ООО АЭРО</t>
  </si>
  <si>
    <t>Розничная сеть Ашан</t>
  </si>
  <si>
    <t>ПРОВИЗИЯ</t>
  </si>
  <si>
    <t>Регион</t>
  </si>
  <si>
    <t>Имидж</t>
  </si>
  <si>
    <t>ТОМСКАЯ ОПТОВАЯ КОМПАНИЯ</t>
  </si>
  <si>
    <t>Роздухов М.Е.</t>
  </si>
  <si>
    <t>Лукойл</t>
  </si>
  <si>
    <t>Мясокурофф</t>
  </si>
  <si>
    <t>Кристалл</t>
  </si>
  <si>
    <t>"Равис птицефабрика Сосновская"</t>
  </si>
  <si>
    <t>"ТС РИОМАГ"</t>
  </si>
  <si>
    <t>Солнечный город</t>
  </si>
  <si>
    <t>Торговая сеть Аникс</t>
  </si>
  <si>
    <t>СК-трейд</t>
  </si>
  <si>
    <t>Даль Сиб Дистрибьюшн</t>
  </si>
  <si>
    <t>ДЖИКЛАБ</t>
  </si>
  <si>
    <t>Эм-Си Баухеми</t>
  </si>
  <si>
    <t>ОКЕЙ</t>
  </si>
  <si>
    <t>Важенина</t>
  </si>
  <si>
    <t>Южная Сырная Компания</t>
  </si>
  <si>
    <t>РАЙЦЕНТР</t>
  </si>
  <si>
    <t>Бона Фиде Трейдинг</t>
  </si>
  <si>
    <t>Мегатитан</t>
  </si>
  <si>
    <t>Торговый дом "ВКТ</t>
  </si>
  <si>
    <t>Акватэрра</t>
  </si>
  <si>
    <t>Рыжов Владимир Владимирович</t>
  </si>
  <si>
    <t>ТД АГАТ</t>
  </si>
  <si>
    <t>БРИСТОЛЬ РИТЕЙЛ ЛОГИСТИКС</t>
  </si>
  <si>
    <t>АРН</t>
  </si>
  <si>
    <t>ТЕСТОВЫЙ АККАУНТ</t>
  </si>
  <si>
    <t>РИА Е-Продукт</t>
  </si>
  <si>
    <t>Котэкс-Торг</t>
  </si>
  <si>
    <t>Вест Трейд</t>
  </si>
  <si>
    <t>Торговая Группа "Наш магазин"</t>
  </si>
  <si>
    <t>ФИРМА КОНУС</t>
  </si>
  <si>
    <t>Домино</t>
  </si>
  <si>
    <t>Алкогольная Региональная Компания</t>
  </si>
  <si>
    <t>Лотос-ритейл</t>
  </si>
  <si>
    <t>Беглецов Игорь Владимирович</t>
  </si>
  <si>
    <t>888</t>
  </si>
  <si>
    <t>Очаг 678</t>
  </si>
  <si>
    <t>CARREFOUR</t>
  </si>
  <si>
    <t>ИнтерАвтоСервис</t>
  </si>
  <si>
    <t>Северное Молоко</t>
  </si>
  <si>
    <t>МПК Атяшевский</t>
  </si>
  <si>
    <t>Ритейл</t>
  </si>
  <si>
    <t>ГАРАНТ-ТРЕЙД М</t>
  </si>
  <si>
    <t>Лига Дистрибьюторов</t>
  </si>
  <si>
    <t>ГринТрейд</t>
  </si>
  <si>
    <t>АМК "Рязанский</t>
  </si>
  <si>
    <t>Континент</t>
  </si>
  <si>
    <t>Микромаркет</t>
  </si>
  <si>
    <t>ЛОТОС-СТОЛИЦА</t>
  </si>
  <si>
    <t>Чернышихинский мясокомбинат</t>
  </si>
  <si>
    <t>Роксэт-С</t>
  </si>
  <si>
    <t>Локос</t>
  </si>
  <si>
    <t>"Компания "Метрополис"</t>
  </si>
  <si>
    <t>«ДИКСИ» Филиал «МЕГАМАРТ» «ДИКСИ Юг»</t>
  </si>
  <si>
    <t>Торгово-промышленная компания "Витязь"</t>
  </si>
  <si>
    <t>Табер Трейд</t>
  </si>
  <si>
    <t>Жирнов Д.Н.</t>
  </si>
  <si>
    <t>СИСЛИНК</t>
  </si>
  <si>
    <t>Евгения</t>
  </si>
  <si>
    <t>Компания Регул</t>
  </si>
  <si>
    <t>АНИСА-Н</t>
  </si>
  <si>
    <t>Торговый дом Восточный 4</t>
  </si>
  <si>
    <t>Моисеев Михаил Дмитриевич</t>
  </si>
  <si>
    <t>Кореновский молочно-консервный комбинат</t>
  </si>
  <si>
    <t>Вкусный Дом</t>
  </si>
  <si>
    <t>Фуд Трэйд</t>
  </si>
  <si>
    <t>Сырная тарелка</t>
  </si>
  <si>
    <t>Средний процент</t>
  </si>
  <si>
    <t>Устинова Людмила Ивановна</t>
  </si>
  <si>
    <t>ЛИТРА</t>
  </si>
  <si>
    <t>ЭНТЭК</t>
  </si>
  <si>
    <t>ВАТЕРВЕЙС</t>
  </si>
  <si>
    <t>ТРАСТ-ВОЛГА</t>
  </si>
  <si>
    <t>Славянский</t>
  </si>
  <si>
    <t>Веха</t>
  </si>
  <si>
    <t>Бифор плюс</t>
  </si>
  <si>
    <t>Коротоякский элеватор</t>
  </si>
  <si>
    <t>Будагов О.Ф</t>
  </si>
  <si>
    <t>Кубснаб</t>
  </si>
  <si>
    <t>Кидвуд</t>
  </si>
  <si>
    <t>АСТА-ПАК</t>
  </si>
  <si>
    <t>Интер Оил</t>
  </si>
  <si>
    <t>Сагуновский мясокомбинат</t>
  </si>
  <si>
    <t>Торговый Дом "Компания ЯСЕН</t>
  </si>
  <si>
    <t>Виноконьячный Дом "Альянс-1892</t>
  </si>
  <si>
    <t>Ибикус</t>
  </si>
  <si>
    <t>Тамамян Рубик Размикович</t>
  </si>
  <si>
    <t>Петробалт Компани</t>
  </si>
  <si>
    <t>ФРУТ-ЛОГИСТИК</t>
  </si>
  <si>
    <t>Эковита Лимитед</t>
  </si>
  <si>
    <t>Креатив-Лэнд</t>
  </si>
  <si>
    <t>Здоровье от природы</t>
  </si>
  <si>
    <t>ТД Золотой шар</t>
  </si>
  <si>
    <t>Предприятие ФЭСТ</t>
  </si>
  <si>
    <t>Кондитерская фабрика "Богородская</t>
  </si>
  <si>
    <t>АПИДЕЙ</t>
  </si>
  <si>
    <t>САИД ФРУТС</t>
  </si>
  <si>
    <t>ПромТоргСервис</t>
  </si>
  <si>
    <t>Торговый Дом Упаковка</t>
  </si>
  <si>
    <t>ФинСиб</t>
  </si>
  <si>
    <t>Компания АКАНА</t>
  </si>
  <si>
    <t>СИТИ РИТЕЙЛ</t>
  </si>
  <si>
    <t>Зелень Град</t>
  </si>
  <si>
    <t>МХУ</t>
  </si>
  <si>
    <t>Аквафор Поволжье</t>
  </si>
  <si>
    <t>Малышев Александр Евгеньевич</t>
  </si>
  <si>
    <t>Володарский</t>
  </si>
  <si>
    <t>ФЛЭКС</t>
  </si>
  <si>
    <t>Сиббланкоиздат</t>
  </si>
  <si>
    <t>Дельта-Опт</t>
  </si>
  <si>
    <t>Фирма "Сувенир</t>
  </si>
  <si>
    <t>АгроПром</t>
  </si>
  <si>
    <t>Валентина-НН</t>
  </si>
  <si>
    <t>Цирикидзе О.О.</t>
  </si>
  <si>
    <t>Агропродукт</t>
  </si>
  <si>
    <t>Цеолиты Поволжья</t>
  </si>
  <si>
    <t>ЭКО-МИТ РУС</t>
  </si>
  <si>
    <t>Фабричникова Нина Григорьевна</t>
  </si>
  <si>
    <t>Григорян С.М.</t>
  </si>
  <si>
    <t>Сынтульский завод напитков</t>
  </si>
  <si>
    <t>МолПромКубань</t>
  </si>
  <si>
    <t>Донская соляная компания</t>
  </si>
  <si>
    <t>Валиев Ильдар Фидаильевич</t>
  </si>
  <si>
    <t>Техноэкспорт</t>
  </si>
  <si>
    <t>Гейзер-Вита</t>
  </si>
  <si>
    <t>Монкаса</t>
  </si>
  <si>
    <t>Кавказ-21</t>
  </si>
  <si>
    <t>Кварта</t>
  </si>
  <si>
    <t>ХОХ</t>
  </si>
  <si>
    <t>АГРОБИЗНЕС</t>
  </si>
  <si>
    <t>Ликомп Воронеж</t>
  </si>
  <si>
    <t>Светлояр</t>
  </si>
  <si>
    <t>ДИАДОРА</t>
  </si>
  <si>
    <t>Тиссю-Бумага</t>
  </si>
  <si>
    <t>НЗБХ</t>
  </si>
  <si>
    <t>Петровский форт</t>
  </si>
  <si>
    <t>Крымская ореховая компания</t>
  </si>
  <si>
    <t>Клас-трейдинг</t>
  </si>
  <si>
    <t>Кисловодский хлебокомбинат</t>
  </si>
  <si>
    <t>Фонте</t>
  </si>
  <si>
    <t>Том-Текс</t>
  </si>
  <si>
    <t>Мистер Хе</t>
  </si>
  <si>
    <t>ТАИР</t>
  </si>
  <si>
    <t>КЛМ престиж</t>
  </si>
  <si>
    <t>Шекультиров Муса Магаметович</t>
  </si>
  <si>
    <t>Чебоксарская макаронно-кондитерская фабрика "Вавилон</t>
  </si>
  <si>
    <t>ДАНСОН-РУ</t>
  </si>
  <si>
    <t>Скорокухня</t>
  </si>
  <si>
    <t>ТИСИДА</t>
  </si>
  <si>
    <t>Дилер-Инвест</t>
  </si>
  <si>
    <t>ФУД</t>
  </si>
  <si>
    <t>Лаванда</t>
  </si>
  <si>
    <t>ЭЛИДА Групп</t>
  </si>
  <si>
    <t>Мацестинская чайная  фабрика Константина Туршу</t>
  </si>
  <si>
    <t>ЛАВ ПРОДУКТ</t>
  </si>
  <si>
    <t>Гармаш</t>
  </si>
  <si>
    <t>Здоровяк</t>
  </si>
  <si>
    <t>Издательство "ИЗО</t>
  </si>
  <si>
    <t>Премиум фуд</t>
  </si>
  <si>
    <t>ДАВИДИО</t>
  </si>
  <si>
    <t>Б и Г-АВ</t>
  </si>
  <si>
    <t>Прошянский коньячный завод</t>
  </si>
  <si>
    <t>Рославльская игрушка</t>
  </si>
  <si>
    <t>ОНЕГО АЛКО</t>
  </si>
  <si>
    <t>МИРИМПЭКС</t>
  </si>
  <si>
    <t>ИННОВА</t>
  </si>
  <si>
    <t>АЛЕКС ТОЙЗ</t>
  </si>
  <si>
    <t>ПРОМПОЛИМЕР</t>
  </si>
  <si>
    <t>Пархоменко Игорь Анатольевич</t>
  </si>
  <si>
    <t>Приволжские колбасы</t>
  </si>
  <si>
    <t>АСА</t>
  </si>
  <si>
    <t>ТОРГОВЫЙ ДОМ «ЧИСТОМОЛ</t>
  </si>
  <si>
    <t>КОНПРО</t>
  </si>
  <si>
    <t>Свиридовские</t>
  </si>
  <si>
    <t>Торговый Дом Охотоморье</t>
  </si>
  <si>
    <t>СОЛОМКО</t>
  </si>
  <si>
    <t>Неверкинский лимонад</t>
  </si>
  <si>
    <t>ГРАНД СТИЛЬ</t>
  </si>
  <si>
    <t>Балтийский торговый дом</t>
  </si>
  <si>
    <t>Диал-Экспорт</t>
  </si>
  <si>
    <t>Арлон</t>
  </si>
  <si>
    <t>АгроОрганик</t>
  </si>
  <si>
    <t>Кубанский продуктовый дом</t>
  </si>
  <si>
    <t>ТД Лактомир</t>
  </si>
  <si>
    <t>Торговый Дом  ДИНАСТИЯ</t>
  </si>
  <si>
    <t>Воронова Елена Викторовна</t>
  </si>
  <si>
    <t>Артель</t>
  </si>
  <si>
    <t>Ручеек</t>
  </si>
  <si>
    <t>ТПК Террапласт</t>
  </si>
  <si>
    <t>Птицефабрика "Дружба</t>
  </si>
  <si>
    <t>Авангард групп</t>
  </si>
  <si>
    <t>Эдельвейс</t>
  </si>
  <si>
    <t>Средства гигиены</t>
  </si>
  <si>
    <t>ТОРГОВЫЙ ДОМ МИР</t>
  </si>
  <si>
    <t>Фирма "Тандем</t>
  </si>
  <si>
    <t>ТК Альтернатива</t>
  </si>
  <si>
    <t>ЕСП-Контракт ГмБХ</t>
  </si>
  <si>
    <t>Саблин К.Ю.</t>
  </si>
  <si>
    <t>Медитеран</t>
  </si>
  <si>
    <t>ТД БЭЛЗ</t>
  </si>
  <si>
    <t>Сибирский уксус</t>
  </si>
  <si>
    <t>Краснокамский полиграфический комбинат</t>
  </si>
  <si>
    <t>Морская Звезда</t>
  </si>
  <si>
    <t>Премиум Дистрибьюшен</t>
  </si>
  <si>
    <t>Алекс-Фрут</t>
  </si>
  <si>
    <t>БИЗ ФРУТС</t>
  </si>
  <si>
    <t>Торговый Дом "Волна</t>
  </si>
  <si>
    <t>Игра Плюс</t>
  </si>
  <si>
    <t>ТК «ЛАКОМА</t>
  </si>
  <si>
    <t>Роял Кейк</t>
  </si>
  <si>
    <t>КОМФОРТ</t>
  </si>
  <si>
    <t>Апплика</t>
  </si>
  <si>
    <t>БЕСТФУДС</t>
  </si>
  <si>
    <t>Издательство "Фламинго</t>
  </si>
  <si>
    <t>Эвалар</t>
  </si>
  <si>
    <t>ФУДВЭЙ</t>
  </si>
  <si>
    <t>Торговый Дом Меркурий</t>
  </si>
  <si>
    <t>Дерманика-Трейд</t>
  </si>
  <si>
    <t>Агропромышленная Компания Злата</t>
  </si>
  <si>
    <t>Кондитерская фирма "Алтай</t>
  </si>
  <si>
    <t>Алтек Трейд</t>
  </si>
  <si>
    <t>Пчелин Павел Витальевич</t>
  </si>
  <si>
    <t>ЭмДжиЭл</t>
  </si>
  <si>
    <t>Торговый дом Парад плюс</t>
  </si>
  <si>
    <t>Вологодский молочный продукт</t>
  </si>
  <si>
    <t>Рафт</t>
  </si>
  <si>
    <t>Подарок</t>
  </si>
  <si>
    <t>Смирнова Елена Владимировна</t>
  </si>
  <si>
    <t>Касумов Амир Байрамали оглы</t>
  </si>
  <si>
    <t>Фирма ЭЙС</t>
  </si>
  <si>
    <t>Воронежская бумажная фабрика</t>
  </si>
  <si>
    <t>Надежда</t>
  </si>
  <si>
    <t>Солдатов Владимир Александрович</t>
  </si>
  <si>
    <t>Двинское</t>
  </si>
  <si>
    <t>ЭЛЕКСИ</t>
  </si>
  <si>
    <t>Руннова Юлия Олеговна</t>
  </si>
  <si>
    <t>Торговый дом "Сибирь-Упак"</t>
  </si>
  <si>
    <t>Кубань-ти</t>
  </si>
  <si>
    <t>Пром Агро</t>
  </si>
  <si>
    <t>Агростандарт</t>
  </si>
  <si>
    <t>Волжское</t>
  </si>
  <si>
    <t>АГРО-Импекс</t>
  </si>
  <si>
    <t>Злаки на завтрак</t>
  </si>
  <si>
    <t>Вода</t>
  </si>
  <si>
    <t>Фуэтте</t>
  </si>
  <si>
    <t>фруктовая компания "АГРО</t>
  </si>
  <si>
    <t>РУДО-СОФТ ДРИНКС</t>
  </si>
  <si>
    <t>Пивоваренный завод "Лысковский</t>
  </si>
  <si>
    <t>Казаков Сергей Александрович</t>
  </si>
  <si>
    <t>Компания Симпл</t>
  </si>
  <si>
    <t>Сила Вкуса</t>
  </si>
  <si>
    <t>Авангард</t>
  </si>
  <si>
    <t>ТД Продмакс</t>
  </si>
  <si>
    <t>Акиба</t>
  </si>
  <si>
    <t>Экспоторг</t>
  </si>
  <si>
    <t>ЭйБиТрейд</t>
  </si>
  <si>
    <t>АЛКО-СК</t>
  </si>
  <si>
    <t>Блиц Агро</t>
  </si>
  <si>
    <t>АМА-КОНФИ</t>
  </si>
  <si>
    <t>Техинформсистем "фирма "ТИС</t>
  </si>
  <si>
    <t>МАКСЭЛ</t>
  </si>
  <si>
    <t>ЗЕВС</t>
  </si>
  <si>
    <t>ДримФудс</t>
  </si>
  <si>
    <t>АПК</t>
  </si>
  <si>
    <t>ТД  "Яблочный Спас</t>
  </si>
  <si>
    <t>Пчелка Золотая</t>
  </si>
  <si>
    <t>Мега-Арсенал</t>
  </si>
  <si>
    <t>Инфолио Групп</t>
  </si>
  <si>
    <t>Детская компания</t>
  </si>
  <si>
    <t>Агрофирма Победа</t>
  </si>
  <si>
    <t>Исетский коопхлеб</t>
  </si>
  <si>
    <t>Аква-Вита</t>
  </si>
  <si>
    <t>Здоровая планета</t>
  </si>
  <si>
    <t>Милих Пластик</t>
  </si>
  <si>
    <t>АЛЬТЕРВЕСТ ТРЕЙД</t>
  </si>
  <si>
    <t>Борисовская керамика</t>
  </si>
  <si>
    <t>ЭЛЬБЕКО</t>
  </si>
  <si>
    <t>ПластТорг</t>
  </si>
  <si>
    <t>Объединенные маслоделы</t>
  </si>
  <si>
    <t>ОВОТОР-ТРАНС</t>
  </si>
  <si>
    <t>Джуманджи</t>
  </si>
  <si>
    <t>ЕМЕЛЯ РУСЬ</t>
  </si>
  <si>
    <t>Раника</t>
  </si>
  <si>
    <t>Лепрекон</t>
  </si>
  <si>
    <t>Шелфер</t>
  </si>
  <si>
    <t>Союз Текстильных Компаний</t>
  </si>
  <si>
    <t>Евросервис</t>
  </si>
  <si>
    <t>Жигулёвское пиво</t>
  </si>
  <si>
    <t>Норовский</t>
  </si>
  <si>
    <t>ГЛОБУС</t>
  </si>
  <si>
    <t>Зеленая Коллекция</t>
  </si>
  <si>
    <t>ЮНИОН ИМПОРТ</t>
  </si>
  <si>
    <t>КАРАВАН ПЛЮС</t>
  </si>
  <si>
    <t>ЮЖНЫЙ ПОЛЮС</t>
  </si>
  <si>
    <t>Дом 54</t>
  </si>
  <si>
    <t>РЭД</t>
  </si>
  <si>
    <t>ТД Миниледи</t>
  </si>
  <si>
    <t>ЕВРОЛЮКС</t>
  </si>
  <si>
    <t>Эссен-Агро</t>
  </si>
  <si>
    <t>Торговая компания Евразия Фудс</t>
  </si>
  <si>
    <t>Торговый Дом "Феникс</t>
  </si>
  <si>
    <t>Альфа-Трейд</t>
  </si>
  <si>
    <t>Издательский Дом "Вояж</t>
  </si>
  <si>
    <t>ЕНИСЕЙ</t>
  </si>
  <si>
    <t>Матекс</t>
  </si>
  <si>
    <t>ЛВЗ "Саранский"</t>
  </si>
  <si>
    <t>Бремор-Ростов</t>
  </si>
  <si>
    <t>Планета Холода 2001</t>
  </si>
  <si>
    <t>АКРОН</t>
  </si>
  <si>
    <t>Торговый Дом "БРАТЬЯ ГРИМ</t>
  </si>
  <si>
    <t>Немецкая Товарная Платформа</t>
  </si>
  <si>
    <t>Серова Лидия Егоровна</t>
  </si>
  <si>
    <t>Элита-Минерал групп</t>
  </si>
  <si>
    <t>МЕДИЛИКА</t>
  </si>
  <si>
    <t>Линаз</t>
  </si>
  <si>
    <t>Гринлайн</t>
  </si>
  <si>
    <t>ПремиумДринкс</t>
  </si>
  <si>
    <t>Смартум групп</t>
  </si>
  <si>
    <t>Татаева Асият Абдуллаевна</t>
  </si>
  <si>
    <t>Васильевский стекольный завод</t>
  </si>
  <si>
    <t>Можайский шампиньон</t>
  </si>
  <si>
    <t>АПК Геленджик</t>
  </si>
  <si>
    <t>АРГО ПЛЮС</t>
  </si>
  <si>
    <t>Агро-фрут</t>
  </si>
  <si>
    <t>Скимед</t>
  </si>
  <si>
    <t>РитМ</t>
  </si>
  <si>
    <t>ТПК КНАФФИ</t>
  </si>
  <si>
    <t>АЛЬТЕРНАТИВА</t>
  </si>
  <si>
    <t>МОЯЭКОФЕРМА</t>
  </si>
  <si>
    <t>Брянконфи</t>
  </si>
  <si>
    <t>Талисман</t>
  </si>
  <si>
    <t>ХИМПРОМПРОЕКТ</t>
  </si>
  <si>
    <t>Кошехабльский сыр завод</t>
  </si>
  <si>
    <t>АРС-НН</t>
  </si>
  <si>
    <t>Кузнецова Елена Анатольевна</t>
  </si>
  <si>
    <t>ТДМ  Волга</t>
  </si>
  <si>
    <t>Юбилейное</t>
  </si>
  <si>
    <t>Цуканов Д.В.</t>
  </si>
  <si>
    <t>Омаров Магомед Султанович</t>
  </si>
  <si>
    <t>Новель</t>
  </si>
  <si>
    <t>Компания "Презентс энд ти</t>
  </si>
  <si>
    <t>ФММ</t>
  </si>
  <si>
    <t>Империал-Трейд</t>
  </si>
  <si>
    <t>Компания "Выбор</t>
  </si>
  <si>
    <t>Академия климата</t>
  </si>
  <si>
    <t>АгроПак</t>
  </si>
  <si>
    <t>ВСФ Логистик</t>
  </si>
  <si>
    <t>Автонов Павел Владимирович</t>
  </si>
  <si>
    <t>Смайл Плюс</t>
  </si>
  <si>
    <t>Мытищинский молочный завод</t>
  </si>
  <si>
    <t>Текстиль-профи</t>
  </si>
  <si>
    <t>Оранжевая марка</t>
  </si>
  <si>
    <t>Шиндина Надежда Ивановна</t>
  </si>
  <si>
    <t>4СКИН</t>
  </si>
  <si>
    <t>Технолайн-2007</t>
  </si>
  <si>
    <t>Троица</t>
  </si>
  <si>
    <t>ДОБРЫЙ ХЛЕБ</t>
  </si>
  <si>
    <t>Канашский хлебозавод №2</t>
  </si>
  <si>
    <t>ТрейдКомфорт-Сибирь</t>
  </si>
  <si>
    <t>Север-Юг Центр</t>
  </si>
  <si>
    <t>Азбука Фуд Трейд</t>
  </si>
  <si>
    <t>Рыльский хлебозавод</t>
  </si>
  <si>
    <t>Приосколье СПб</t>
  </si>
  <si>
    <t>СТАО</t>
  </si>
  <si>
    <t>Торговый Дом "Каравай Кубани</t>
  </si>
  <si>
    <t>Торговый Дом "Сибиряк</t>
  </si>
  <si>
    <t>УНИВЕРКОМ</t>
  </si>
  <si>
    <t>ДИАРИТ</t>
  </si>
  <si>
    <t>Гудок</t>
  </si>
  <si>
    <t>ГЛОБУС-АГРО</t>
  </si>
  <si>
    <t>Батраков А. В.</t>
  </si>
  <si>
    <t>Дубрава Фудс</t>
  </si>
  <si>
    <t>Мяском</t>
  </si>
  <si>
    <t>ВИТАМИКС</t>
  </si>
  <si>
    <t>Устюженский хлебозавод</t>
  </si>
  <si>
    <t>Белов Владимир Геннадьевич</t>
  </si>
  <si>
    <t>Флорида</t>
  </si>
  <si>
    <t>ДЕЛЕНАК</t>
  </si>
  <si>
    <t>Елецкий мясокомбинат</t>
  </si>
  <si>
    <t>АгроСнабРитейл</t>
  </si>
  <si>
    <t>ПК Провинция</t>
  </si>
  <si>
    <t>Под парусом</t>
  </si>
  <si>
    <t>ТОСОЛ-СИНТЕЗ ТРЕЙДИНГ</t>
  </si>
  <si>
    <t>ФИРМА НЕВСКАЯ СУШКА</t>
  </si>
  <si>
    <t>ТрэйдСтор</t>
  </si>
  <si>
    <t>Шебекинский маслодельный завод</t>
  </si>
  <si>
    <t>Щелковский МПК</t>
  </si>
  <si>
    <t>Золотая Семечка</t>
  </si>
  <si>
    <t>Чистая вода</t>
  </si>
  <si>
    <t>ПЕТРОТРЕЙД</t>
  </si>
  <si>
    <t>Морской Бриз</t>
  </si>
  <si>
    <t>Мясокомбинат Башкирские колбасы</t>
  </si>
  <si>
    <t>Нордтекс</t>
  </si>
  <si>
    <t>РАДО</t>
  </si>
  <si>
    <t>Седо Хаусхолд продактс</t>
  </si>
  <si>
    <t>Уфимское хлебообъединение "Восход</t>
  </si>
  <si>
    <t>Партнер-Ярославль</t>
  </si>
  <si>
    <t>АЛЬФА СПИН</t>
  </si>
  <si>
    <t>Сидорин Дмитрий Вячеславович</t>
  </si>
  <si>
    <t>Гу.ру</t>
  </si>
  <si>
    <t>Фокина Людмила Евгеньевна</t>
  </si>
  <si>
    <t>Ангел Наш</t>
  </si>
  <si>
    <t>МАЙ</t>
  </si>
  <si>
    <t>Элитфрут</t>
  </si>
  <si>
    <t>Сериа Систем</t>
  </si>
  <si>
    <t>КС-сервис</t>
  </si>
  <si>
    <t>Аква Маркет</t>
  </si>
  <si>
    <t>Дельта Трейдинг</t>
  </si>
  <si>
    <t>ПФ НЕВСКАЯ ТРАПЕЗА</t>
  </si>
  <si>
    <t>Гончарова Анна Руслановна</t>
  </si>
  <si>
    <t>Маслозавод Нытвенский</t>
  </si>
  <si>
    <t>БАРС</t>
  </si>
  <si>
    <t>ЭКОФУД</t>
  </si>
  <si>
    <t>Спец-Сервис НН</t>
  </si>
  <si>
    <t>Миракл</t>
  </si>
  <si>
    <t>Донпродукт+</t>
  </si>
  <si>
    <t>Минеральные воды Хадыженска</t>
  </si>
  <si>
    <t>Акобян Гегам Бахшиевич</t>
  </si>
  <si>
    <t>Шарипов Исмоил Иброимович</t>
  </si>
  <si>
    <t>Останкинский молочный комбинат</t>
  </si>
  <si>
    <t>ФЕНТА</t>
  </si>
  <si>
    <t>ФРИЗ-ПРОДУКТ</t>
  </si>
  <si>
    <t>ДА</t>
  </si>
  <si>
    <t>Людиновский хлебокомбинат</t>
  </si>
  <si>
    <t>ПАРИТЕТ</t>
  </si>
  <si>
    <t>Юнистар</t>
  </si>
  <si>
    <t>ТОЛМИКС</t>
  </si>
  <si>
    <t>Авенир</t>
  </si>
  <si>
    <t>ТК Наша Игрушка </t>
  </si>
  <si>
    <t>ОЛЛА</t>
  </si>
  <si>
    <t>Хлебница Киреевск</t>
  </si>
  <si>
    <t>Компания Ника</t>
  </si>
  <si>
    <t>НеваФрут</t>
  </si>
  <si>
    <t>Просянникова И.Ю.</t>
  </si>
  <si>
    <t>ОптФрукт</t>
  </si>
  <si>
    <t>ТД "Пензахлеб</t>
  </si>
  <si>
    <t>Милагро Бевередж Компани</t>
  </si>
  <si>
    <t>ДАРЫ УДМУРТИИ</t>
  </si>
  <si>
    <t>ИВАНОВСКИЙ ПЕКАРЬ</t>
  </si>
  <si>
    <t>ТД Слада</t>
  </si>
  <si>
    <t>Развитие</t>
  </si>
  <si>
    <t>Феникс+</t>
  </si>
  <si>
    <t>ОПЕРАТОР</t>
  </si>
  <si>
    <t>Велес</t>
  </si>
  <si>
    <t>Адамян Тигран Сасунович</t>
  </si>
  <si>
    <t>ПТО «ОСНОВА»</t>
  </si>
  <si>
    <t>Останкинский завод напитков</t>
  </si>
  <si>
    <t>Вектор</t>
  </si>
  <si>
    <t>А.ЮНА</t>
  </si>
  <si>
    <t>Овчинников Владимир Геннадьевич</t>
  </si>
  <si>
    <t>МАРКЕТИНГОВЫЕ КОММУНИКАЦИИ И РЕШЕНИЯ</t>
  </si>
  <si>
    <t>НОВАЯ ИЗИДА</t>
  </si>
  <si>
    <t>Ахрамеев Виталий Александрович</t>
  </si>
  <si>
    <t>Промторг</t>
  </si>
  <si>
    <t>Матти рус</t>
  </si>
  <si>
    <t>Чистомол</t>
  </si>
  <si>
    <t>Ниссей</t>
  </si>
  <si>
    <t>Производственное объединение "МаксиМилк</t>
  </si>
  <si>
    <t>ПО Гермен</t>
  </si>
  <si>
    <t>Пензенский хлебозавод №2</t>
  </si>
  <si>
    <t>Полтекс</t>
  </si>
  <si>
    <t>Салина Трейд</t>
  </si>
  <si>
    <t>Старорусский пищекомбинат</t>
  </si>
  <si>
    <t>Урал Сервис</t>
  </si>
  <si>
    <t>Океан</t>
  </si>
  <si>
    <t>Рузский хлебозавод</t>
  </si>
  <si>
    <t>НПО Агросервис</t>
  </si>
  <si>
    <t>Профессор Белов</t>
  </si>
  <si>
    <t>Бумага-Трейд</t>
  </si>
  <si>
    <t>Би-энд-Би</t>
  </si>
  <si>
    <t>Черёмушки</t>
  </si>
  <si>
    <t>Диалог Плюс</t>
  </si>
  <si>
    <t>БУТАРУСТРЕЙД</t>
  </si>
  <si>
    <t>БИМО</t>
  </si>
  <si>
    <t>МегаПолюс</t>
  </si>
  <si>
    <t>Пром-текс</t>
  </si>
  <si>
    <t>А7 Агро</t>
  </si>
  <si>
    <t>Санкт-Петербургская куриная компания</t>
  </si>
  <si>
    <t>Хлебозавод № 24</t>
  </si>
  <si>
    <t>Дело</t>
  </si>
  <si>
    <t>ТКФ "Ясная Поляна</t>
  </si>
  <si>
    <t>Апельсин</t>
  </si>
  <si>
    <t>Проект-2015</t>
  </si>
  <si>
    <t>Мир</t>
  </si>
  <si>
    <t>Концерн Русский Мир</t>
  </si>
  <si>
    <t>СоюзАгро</t>
  </si>
  <si>
    <t>МАЛИБРИ</t>
  </si>
  <si>
    <t>АНКОР</t>
  </si>
  <si>
    <t>Русскарт-Сити</t>
  </si>
  <si>
    <t>Филатова Юлия Владимировна</t>
  </si>
  <si>
    <t>В Охотку</t>
  </si>
  <si>
    <t>Новотроицкий мясокомбинат</t>
  </si>
  <si>
    <t>Дашковка</t>
  </si>
  <si>
    <t>Таб-Алко</t>
  </si>
  <si>
    <t>Милк Трейд</t>
  </si>
  <si>
    <t>Кудрова А.Е.</t>
  </si>
  <si>
    <t>Антарэс</t>
  </si>
  <si>
    <t>Аргентум Юг</t>
  </si>
  <si>
    <t>Зиборова Анна Васильевна</t>
  </si>
  <si>
    <t>Кубанский бекон</t>
  </si>
  <si>
    <t>Милком</t>
  </si>
  <si>
    <t>ДОНМЯСОПРОДУКТ ПЛЮС</t>
  </si>
  <si>
    <t>МАКА</t>
  </si>
  <si>
    <t>Хлебозавод №1 города Рязани</t>
  </si>
  <si>
    <t>Мисеюк Татьяна Владимировна</t>
  </si>
  <si>
    <t>ХЛЕБ</t>
  </si>
  <si>
    <t>КОМОС ГРУПП</t>
  </si>
  <si>
    <t>Производственная фирма "ДАР</t>
  </si>
  <si>
    <t>Фауна Плюс</t>
  </si>
  <si>
    <t>БИБИКОЛЬ РУС</t>
  </si>
  <si>
    <t>Ассоль</t>
  </si>
  <si>
    <t>ТД АКВАМАРИН</t>
  </si>
  <si>
    <t>СТРОЙРЕМОНТ</t>
  </si>
  <si>
    <t>Пинго дистрибьюторз</t>
  </si>
  <si>
    <t>АгроСервис</t>
  </si>
  <si>
    <t>Сыроварня Волжанка</t>
  </si>
  <si>
    <t>ЭКЗОТИКА</t>
  </si>
  <si>
    <t>ТД Бронницкий</t>
  </si>
  <si>
    <t>ГРЕНЛАНДИЯ</t>
  </si>
  <si>
    <t>Мастер Вуд</t>
  </si>
  <si>
    <t>Экобум</t>
  </si>
  <si>
    <t>АЛСТ</t>
  </si>
  <si>
    <t>ТД Гармония</t>
  </si>
  <si>
    <t>Шаг Фрут</t>
  </si>
  <si>
    <t>Триумф</t>
  </si>
  <si>
    <t>Мечта</t>
  </si>
  <si>
    <t>Агро Ритейл</t>
  </si>
  <si>
    <t>Кашутчик Е.М.</t>
  </si>
  <si>
    <t>ТД Дубровкамолоко</t>
  </si>
  <si>
    <t>Дантон-Птицепром</t>
  </si>
  <si>
    <t>Борский хлеб</t>
  </si>
  <si>
    <t>КОЛВИ</t>
  </si>
  <si>
    <t>Русские традиции</t>
  </si>
  <si>
    <t>РЯБА</t>
  </si>
  <si>
    <t>ТК" Рыбновский молочный комбинат</t>
  </si>
  <si>
    <t>БАЛТЭКСПОРТ</t>
  </si>
  <si>
    <t>КД Слада</t>
  </si>
  <si>
    <t>Торговый Дом "ГСМ</t>
  </si>
  <si>
    <t>Сады придонья</t>
  </si>
  <si>
    <t>Джекфрут</t>
  </si>
  <si>
    <t>Соль Черноземья</t>
  </si>
  <si>
    <t>ДААР</t>
  </si>
  <si>
    <t>Агро-Приволжье</t>
  </si>
  <si>
    <t>Кафтанов Виктор Андреевич</t>
  </si>
  <si>
    <t>Бон Вояж</t>
  </si>
  <si>
    <t>Тэмле+</t>
  </si>
  <si>
    <t>Пермь-Агро</t>
  </si>
  <si>
    <t>ЮГ</t>
  </si>
  <si>
    <t>Соколовские Колбасы</t>
  </si>
  <si>
    <t>Ваш Хлеб</t>
  </si>
  <si>
    <t>Молочный комбинат Авида</t>
  </si>
  <si>
    <t>Белгранкорм</t>
  </si>
  <si>
    <t>ОВО групп</t>
  </si>
  <si>
    <t>Торговый Дом Селижарово</t>
  </si>
  <si>
    <t>Оверс Логистик</t>
  </si>
  <si>
    <t>АмидаКосметик</t>
  </si>
  <si>
    <t>Хаме Фудс</t>
  </si>
  <si>
    <t>Рус-Том</t>
  </si>
  <si>
    <t>Черноголовский источник</t>
  </si>
  <si>
    <t>Фортуна</t>
  </si>
  <si>
    <t>Криница-Трейд</t>
  </si>
  <si>
    <t>ДК ФудСервис</t>
  </si>
  <si>
    <t>СОДРУЖЕСТВО</t>
  </si>
  <si>
    <t>Фрутистайл</t>
  </si>
  <si>
    <t>БИР Мастер</t>
  </si>
  <si>
    <t>Козлов Сергей Борисович</t>
  </si>
  <si>
    <t>Наследие</t>
  </si>
  <si>
    <t>ТРИЭР-НН</t>
  </si>
  <si>
    <t>ШТРАУС</t>
  </si>
  <si>
    <t>ТК Караван</t>
  </si>
  <si>
    <t>АРСО-Директ</t>
  </si>
  <si>
    <t>Молочная ферма</t>
  </si>
  <si>
    <t>ДЕМЕТРА</t>
  </si>
  <si>
    <t>Сорокин С.Н.</t>
  </si>
  <si>
    <t>УралПлодОвощ</t>
  </si>
  <si>
    <t>СУРИС</t>
  </si>
  <si>
    <t>ПродСервис</t>
  </si>
  <si>
    <t>Колбасы от "Фабрики Качества</t>
  </si>
  <si>
    <t>ПРОДИМЕКС</t>
  </si>
  <si>
    <t>ГлобусФрут</t>
  </si>
  <si>
    <t>Лига Фрут</t>
  </si>
  <si>
    <t>Возрождение</t>
  </si>
  <si>
    <t>Экстра М</t>
  </si>
  <si>
    <t>Агрокомплекс Волхов</t>
  </si>
  <si>
    <t>Кондитерская фабрика Дульсе</t>
  </si>
  <si>
    <t>Гелиос-М</t>
  </si>
  <si>
    <t>Венеция</t>
  </si>
  <si>
    <t>Биомекс</t>
  </si>
  <si>
    <t>Бутербродная компания</t>
  </si>
  <si>
    <t>Фрут Сэт</t>
  </si>
  <si>
    <t>Импрод</t>
  </si>
  <si>
    <t>Линпак Трейдинг Рус</t>
  </si>
  <si>
    <t>Эвитэк</t>
  </si>
  <si>
    <t>БакалеяОпт НН</t>
  </si>
  <si>
    <t>Вишневогорская кондитерская фабрика</t>
  </si>
  <si>
    <t>Чистая планета</t>
  </si>
  <si>
    <t>ДУГЛАС</t>
  </si>
  <si>
    <t>Анашкин Константин Викторович</t>
  </si>
  <si>
    <t>Фрут-Фэмэли</t>
  </si>
  <si>
    <t>Славянский вкус</t>
  </si>
  <si>
    <t>ТД "Вкусные консервы</t>
  </si>
  <si>
    <t>ПИВТОРГ</t>
  </si>
  <si>
    <t>АРАЗРЕНК</t>
  </si>
  <si>
    <t>Борисоглебский трикотаж</t>
  </si>
  <si>
    <t>Компания Виват</t>
  </si>
  <si>
    <t>Хладокомбинат "Заречный</t>
  </si>
  <si>
    <t>ЛМР Пласт</t>
  </si>
  <si>
    <t>Ин Тайм</t>
  </si>
  <si>
    <t>АРТЭС-Спб</t>
  </si>
  <si>
    <t>Мартиросян Смбат Максимович</t>
  </si>
  <si>
    <t>Хлопцев Сергей Николаевич</t>
  </si>
  <si>
    <t>Шахунское молоко</t>
  </si>
  <si>
    <t>КУХМАСТЕР</t>
  </si>
  <si>
    <t>Южный Гриб</t>
  </si>
  <si>
    <t>Волга Айс</t>
  </si>
  <si>
    <t>Северный ветер</t>
  </si>
  <si>
    <t>ИнтерФиш</t>
  </si>
  <si>
    <t>АККОНД</t>
  </si>
  <si>
    <t>Рустрейд</t>
  </si>
  <si>
    <t>Торговый Дом "АКМАЙ</t>
  </si>
  <si>
    <t>Судогодский молочный завод</t>
  </si>
  <si>
    <t>Пивной двор Тюмень</t>
  </si>
  <si>
    <t>ПРИОСКОЛЬЕ-УРАЛ</t>
  </si>
  <si>
    <t>БИМАРТ</t>
  </si>
  <si>
    <t>Мясоперерабатывающий комплекс "Кубань</t>
  </si>
  <si>
    <t>Лейпуриен Тукку</t>
  </si>
  <si>
    <t>ЭРА МОРЯ</t>
  </si>
  <si>
    <t>АСГ групп</t>
  </si>
  <si>
    <t>Торговый Дом Родной край Белгород</t>
  </si>
  <si>
    <t>Орбита</t>
  </si>
  <si>
    <t>Ника Северо-Запад</t>
  </si>
  <si>
    <t>РусПрод</t>
  </si>
  <si>
    <t>Формация</t>
  </si>
  <si>
    <t>Вологодское Мороженое</t>
  </si>
  <si>
    <t>Вурнарский мясокомбинат</t>
  </si>
  <si>
    <t>Агла</t>
  </si>
  <si>
    <t>Бахчевод</t>
  </si>
  <si>
    <t>Мирата</t>
  </si>
  <si>
    <t>Домашних В.В.</t>
  </si>
  <si>
    <t>Импэкс</t>
  </si>
  <si>
    <t>Белый квадрат Сервис</t>
  </si>
  <si>
    <t>Август</t>
  </si>
  <si>
    <t>АПЛА</t>
  </si>
  <si>
    <t>СКАЙ ЛАЙТ</t>
  </si>
  <si>
    <t>Приват брендз пэкеджинг</t>
  </si>
  <si>
    <t>Диалог</t>
  </si>
  <si>
    <t>Торговая компания Лакомый кусочек</t>
  </si>
  <si>
    <t>Лайм</t>
  </si>
  <si>
    <t>Первый мясокомбинат</t>
  </si>
  <si>
    <t>Оренкарт</t>
  </si>
  <si>
    <t>Зарина</t>
  </si>
  <si>
    <t>Чечельницкая  Анастасия Александровна</t>
  </si>
  <si>
    <t>КРК Казань</t>
  </si>
  <si>
    <t>Торговый дом "СаначиноАгро</t>
  </si>
  <si>
    <t>Спецоборудование</t>
  </si>
  <si>
    <t>Дом Фруктов</t>
  </si>
  <si>
    <t>Мальцев Я.Г.</t>
  </si>
  <si>
    <t>Паритет</t>
  </si>
  <si>
    <t>Каргилл</t>
  </si>
  <si>
    <t>ЗетТекнолоджи</t>
  </si>
  <si>
    <t>Сервиспродукт</t>
  </si>
  <si>
    <t>ГринГолд</t>
  </si>
  <si>
    <t>Кертис</t>
  </si>
  <si>
    <t>МСВ</t>
  </si>
  <si>
    <t>Зам-Зам</t>
  </si>
  <si>
    <t>Богачева Людмила Борисовна</t>
  </si>
  <si>
    <t>Тахтамир А.А.</t>
  </si>
  <si>
    <t>Орион</t>
  </si>
  <si>
    <t>ТПК Южный продукт</t>
  </si>
  <si>
    <t>Полюстрово-Пола</t>
  </si>
  <si>
    <t>Торговый дом "Тэтчер</t>
  </si>
  <si>
    <t>Торговый Дом «АСР</t>
  </si>
  <si>
    <t>МАСТЕРФУД</t>
  </si>
  <si>
    <t>Кутей Елена Альбертовна</t>
  </si>
  <si>
    <t>ГРАН-МЭР</t>
  </si>
  <si>
    <t>ТД Айсберри</t>
  </si>
  <si>
    <t>Букет Чувашии</t>
  </si>
  <si>
    <t>Пивной двор</t>
  </si>
  <si>
    <t>СДС-ФУДС</t>
  </si>
  <si>
    <t>Натс Трейд</t>
  </si>
  <si>
    <t>Балтком Юни</t>
  </si>
  <si>
    <t>Минеральная вода и напитки</t>
  </si>
  <si>
    <t>Рязань-Косметик</t>
  </si>
  <si>
    <t>Компания "ПЕНЗАХОЛОД</t>
  </si>
  <si>
    <t>Ваше здоровье</t>
  </si>
  <si>
    <t>БАСКОНИЯ</t>
  </si>
  <si>
    <t>Мастерфиш</t>
  </si>
  <si>
    <t>ЮМИС</t>
  </si>
  <si>
    <t>Гелиос</t>
  </si>
  <si>
    <t>Житня</t>
  </si>
  <si>
    <t>НВ ЛАЙН</t>
  </si>
  <si>
    <t>Десненко Наталья Васильевна</t>
  </si>
  <si>
    <t>ТК "Ресурс-Юг</t>
  </si>
  <si>
    <t>ХлебТорг</t>
  </si>
  <si>
    <t>ПК Профтрейд</t>
  </si>
  <si>
    <t>КАСПИ</t>
  </si>
  <si>
    <t>ПродЛогистика</t>
  </si>
  <si>
    <t>Манго</t>
  </si>
  <si>
    <t>Профилактика</t>
  </si>
  <si>
    <t>Заргарян А.П.</t>
  </si>
  <si>
    <t>Ладья</t>
  </si>
  <si>
    <t>МайАгро</t>
  </si>
  <si>
    <t>Автайкин Андрей Михайлович</t>
  </si>
  <si>
    <t>Кубанская Соляная Компания</t>
  </si>
  <si>
    <t>СПРЭЙ</t>
  </si>
  <si>
    <t>Ставрополье</t>
  </si>
  <si>
    <t>Колорит</t>
  </si>
  <si>
    <t>Торговый Дом "РЕММА</t>
  </si>
  <si>
    <t>Орион Интернейшнл Евро</t>
  </si>
  <si>
    <t>Сбытовой кооператив Коломенский</t>
  </si>
  <si>
    <t>Люта</t>
  </si>
  <si>
    <t>ДАНОН ТРЕЙД</t>
  </si>
  <si>
    <t>Джюса-А</t>
  </si>
  <si>
    <t>Торговый дом "Лайнсервис</t>
  </si>
  <si>
    <t>Фрэш Логистик</t>
  </si>
  <si>
    <t>Фрутстар</t>
  </si>
  <si>
    <t>ТД Армениум</t>
  </si>
  <si>
    <t>Сказка эпохи</t>
  </si>
  <si>
    <t>Бизнес</t>
  </si>
  <si>
    <t>Носонова Юлия Владиславовна</t>
  </si>
  <si>
    <t>Торговый Дом Держава</t>
  </si>
  <si>
    <t>Панаскина Наталья Алексеевна</t>
  </si>
  <si>
    <t>Мирзоян Андраник Геворкович</t>
  </si>
  <si>
    <t>АГРОПРОМЫШЛЕННЫЙ ХОЛДИНГ "СЕРВИС</t>
  </si>
  <si>
    <t>ТОРГОВЫЙ ДОМ "УРАЛЬСКИЙ ПРОДУКТ</t>
  </si>
  <si>
    <t>Опт-Инвест</t>
  </si>
  <si>
    <t>Здоровые продукты</t>
  </si>
  <si>
    <t>Нальчикский молочный комбинат</t>
  </si>
  <si>
    <t>ЭРКОНПРОДУКТ</t>
  </si>
  <si>
    <t>Партнер</t>
  </si>
  <si>
    <t>ПИВОВАРНЯ МОСКВА - ЭФЕС</t>
  </si>
  <si>
    <t>РИЖСКИЙ ХЛЕБ</t>
  </si>
  <si>
    <t>Компания Торговый Дизайн</t>
  </si>
  <si>
    <t>КАРОСАД</t>
  </si>
  <si>
    <t>ГлавОбедСервис</t>
  </si>
  <si>
    <t>Княгининское молоко</t>
  </si>
  <si>
    <t>Астик</t>
  </si>
  <si>
    <t>ФОРМАТ</t>
  </si>
  <si>
    <t>Промводсервис</t>
  </si>
  <si>
    <t>РОСТ.ТОП.ПРОМ  НОРД</t>
  </si>
  <si>
    <t>Содружество</t>
  </si>
  <si>
    <t>Экогринтек</t>
  </si>
  <si>
    <t>Фруттель</t>
  </si>
  <si>
    <t>Крупы Урала</t>
  </si>
  <si>
    <t>Молочные Активы</t>
  </si>
  <si>
    <t>Внешнеторговая Фирма "ФУДЛАЙН</t>
  </si>
  <si>
    <t>ТД "Камские Поляны</t>
  </si>
  <si>
    <t>Грин Фудс</t>
  </si>
  <si>
    <t>Кёнигсбергские Коптильни</t>
  </si>
  <si>
    <t>Премьер</t>
  </si>
  <si>
    <t>РАЙ ФРУКТОВ</t>
  </si>
  <si>
    <t>АМОРЕ</t>
  </si>
  <si>
    <t>КОНЦЕПТЭНЕРГОРЕСУРС</t>
  </si>
  <si>
    <t>МолПродукт</t>
  </si>
  <si>
    <t>Новосибирская Фруктовая Компания</t>
  </si>
  <si>
    <t>Белый город</t>
  </si>
  <si>
    <t>Кондитерская фабрика "Нева</t>
  </si>
  <si>
    <t>Моррос</t>
  </si>
  <si>
    <t>ДОБРОСЛАД</t>
  </si>
  <si>
    <t>Тора</t>
  </si>
  <si>
    <t>ГУТ ФРУТ</t>
  </si>
  <si>
    <t>Славянка-Торг</t>
  </si>
  <si>
    <t>АйсКейк-ЭКО</t>
  </si>
  <si>
    <t>Диетпродукт</t>
  </si>
  <si>
    <t>МОХНАТЫЕ УШКИ</t>
  </si>
  <si>
    <t>Издательский Дом «Проф-Пресс</t>
  </si>
  <si>
    <t>Маслова и Ко</t>
  </si>
  <si>
    <t>Биостандарт</t>
  </si>
  <si>
    <t>Андреевский КД Северо-Запад</t>
  </si>
  <si>
    <t>Гудкова Светлана Витальевна</t>
  </si>
  <si>
    <t>Концепция Вкуса</t>
  </si>
  <si>
    <t>Пензенский хлебозавод №4</t>
  </si>
  <si>
    <t>Новомичуринский хлебозавод</t>
  </si>
  <si>
    <t>ЛК Дистрибуция</t>
  </si>
  <si>
    <t>Уфимский мясоконсервный комбинат</t>
  </si>
  <si>
    <t>Гамма Плюс</t>
  </si>
  <si>
    <t>Востряково-2</t>
  </si>
  <si>
    <t>ВегаТрейд</t>
  </si>
  <si>
    <t>Павлов Александр Сергеевич</t>
  </si>
  <si>
    <t>Ярославский бройлер</t>
  </si>
  <si>
    <t>Молторгопт</t>
  </si>
  <si>
    <t>Вита-Фрукт</t>
  </si>
  <si>
    <t>Энергия</t>
  </si>
  <si>
    <t>ПРОМУПАКОВКА</t>
  </si>
  <si>
    <t>ЮНИБИР</t>
  </si>
  <si>
    <t>Инвест Плюс</t>
  </si>
  <si>
    <t>ТД Регион</t>
  </si>
  <si>
    <t>Стимул-колор косметик</t>
  </si>
  <si>
    <t>ЮгАлко</t>
  </si>
  <si>
    <t>Селтинг</t>
  </si>
  <si>
    <t>Торговый дом Кондитерской фабрики "Березники</t>
  </si>
  <si>
    <t>Торговый Дом Челны Холод</t>
  </si>
  <si>
    <t>Славяна</t>
  </si>
  <si>
    <t>Крупа</t>
  </si>
  <si>
    <t>Щербаков Антон Валерьевич</t>
  </si>
  <si>
    <t>Карабиди А.Д.</t>
  </si>
  <si>
    <t>Сударушка</t>
  </si>
  <si>
    <t>Юник Трейд</t>
  </si>
  <si>
    <t>Талицкие Молочные Фермы</t>
  </si>
  <si>
    <t>Питерское</t>
  </si>
  <si>
    <t>Сергачский хлебозавод</t>
  </si>
  <si>
    <t>Гридин Дмитрий Владимирович</t>
  </si>
  <si>
    <t>Лыткаринский Пищевой Комбинат</t>
  </si>
  <si>
    <t>Аквалайн</t>
  </si>
  <si>
    <t>Компания "Белая Птица</t>
  </si>
  <si>
    <t>Гайнутдинова Зухра Хасяновна</t>
  </si>
  <si>
    <t>Дары полей</t>
  </si>
  <si>
    <t>Тепличный комбинат "Майский</t>
  </si>
  <si>
    <t>Пекарня Андреасян</t>
  </si>
  <si>
    <t>ТД Молочное</t>
  </si>
  <si>
    <t>Шкипер</t>
  </si>
  <si>
    <t>Транзит-Ойл</t>
  </si>
  <si>
    <t>Овощевод</t>
  </si>
  <si>
    <t>Новая Сибирь Химия Инвентарь</t>
  </si>
  <si>
    <t>СЫТИНЪ - СОЧИ</t>
  </si>
  <si>
    <t>Маркет Трейд</t>
  </si>
  <si>
    <t>Фабрика домашних солений</t>
  </si>
  <si>
    <t>Морепродукты</t>
  </si>
  <si>
    <t>ТВК-Кубань</t>
  </si>
  <si>
    <t>ЮНИТИ-М</t>
  </si>
  <si>
    <t>ШКХП</t>
  </si>
  <si>
    <t>ТСК Комус</t>
  </si>
  <si>
    <t>Монолит-Т</t>
  </si>
  <si>
    <t>Мясной Дом</t>
  </si>
  <si>
    <t>Юрьев - Польский мясокомбинат</t>
  </si>
  <si>
    <t>Торговая компания "МОЛОЧНЫЙ МИР</t>
  </si>
  <si>
    <t>Сулимовский Торговый Дом</t>
  </si>
  <si>
    <t>Гермис</t>
  </si>
  <si>
    <t>Квас Трейд</t>
  </si>
  <si>
    <t>Олива-Факел</t>
  </si>
  <si>
    <t>Мартынова Светлана Геннадьевна</t>
  </si>
  <si>
    <t>Серовский гормолзавод</t>
  </si>
  <si>
    <t>Торговый дом "Лидер Фреш</t>
  </si>
  <si>
    <t>Геба</t>
  </si>
  <si>
    <t>ДЭНМАКС</t>
  </si>
  <si>
    <t>УК Базис групп</t>
  </si>
  <si>
    <t>Агрофирма Вятские Зори</t>
  </si>
  <si>
    <t>Прайс-Т</t>
  </si>
  <si>
    <t>Диви Арт</t>
  </si>
  <si>
    <t>Компания Поставка</t>
  </si>
  <si>
    <t>МастерФуд НЧ</t>
  </si>
  <si>
    <t>Диетика</t>
  </si>
  <si>
    <t>Крымэколайф</t>
  </si>
  <si>
    <t>Сарая СНГ</t>
  </si>
  <si>
    <t>Торговый Дом Азимут Фиш</t>
  </si>
  <si>
    <t>ТРИ ПИНГВИНА</t>
  </si>
  <si>
    <t>Чипита Санкт-Петербург</t>
  </si>
  <si>
    <t>Глобус</t>
  </si>
  <si>
    <t>Русский Снэк</t>
  </si>
  <si>
    <t>БалтОвощ</t>
  </si>
  <si>
    <t>Магпрод</t>
  </si>
  <si>
    <t>ЗМК</t>
  </si>
  <si>
    <t>Мясной дом БОРОДИНА</t>
  </si>
  <si>
    <t>Бентус лаборатории</t>
  </si>
  <si>
    <t>Первый Оптовик</t>
  </si>
  <si>
    <t>Южная дистрибуторская компания</t>
  </si>
  <si>
    <t>Динамика</t>
  </si>
  <si>
    <t>Бабела Владислав Андреевич</t>
  </si>
  <si>
    <t>Арст</t>
  </si>
  <si>
    <t>Ариан</t>
  </si>
  <si>
    <t>Зеленодольский молочноперерабатывающий комбинат</t>
  </si>
  <si>
    <t>Аризона-II</t>
  </si>
  <si>
    <t>Гармония</t>
  </si>
  <si>
    <t>Торговый Дом НАНС</t>
  </si>
  <si>
    <t>ДВА КАПИТАНА</t>
  </si>
  <si>
    <t>Регион-Трейд</t>
  </si>
  <si>
    <t>Эхо</t>
  </si>
  <si>
    <t>Малина</t>
  </si>
  <si>
    <t>Корвет-Трейд</t>
  </si>
  <si>
    <t>Серебряные ключи</t>
  </si>
  <si>
    <t>Ладейщикова Татьяна Олеговна</t>
  </si>
  <si>
    <t>Аэростар Контракт</t>
  </si>
  <si>
    <t>Угличский завод минеральной воды</t>
  </si>
  <si>
    <t>Мегаконд</t>
  </si>
  <si>
    <t>Балатон и К</t>
  </si>
  <si>
    <t>Юнион</t>
  </si>
  <si>
    <t>Воронежросагро-М</t>
  </si>
  <si>
    <t>Свиричевский Д.Ю.</t>
  </si>
  <si>
    <t>Йошкар-Олинский мясокомбинат</t>
  </si>
  <si>
    <t>ТД Солнечный</t>
  </si>
  <si>
    <t>Парадокс</t>
  </si>
  <si>
    <t>ТРИО</t>
  </si>
  <si>
    <t>Сейма-Птица</t>
  </si>
  <si>
    <t>Завгородний А. А.</t>
  </si>
  <si>
    <t>Карус</t>
  </si>
  <si>
    <t>МЕРКАТУС НОВА КОМПАНИ</t>
  </si>
  <si>
    <t>Томаровский мясокомбинат</t>
  </si>
  <si>
    <t>НДС</t>
  </si>
  <si>
    <t>К-ТЕКС</t>
  </si>
  <si>
    <t>ЛАГУНА</t>
  </si>
  <si>
    <t>ПЛОДООВОЩНОЙ СОЮЗ</t>
  </si>
  <si>
    <t>Синтез</t>
  </si>
  <si>
    <t>ТК-Феникс</t>
  </si>
  <si>
    <t>ЯНДАР</t>
  </si>
  <si>
    <t>Мурванидзе Шалва Зурабович</t>
  </si>
  <si>
    <t>АРМПРОДУКТ</t>
  </si>
  <si>
    <t>Ассорти</t>
  </si>
  <si>
    <t>Хлебозавод Юг Руси</t>
  </si>
  <si>
    <t>Первое Решение</t>
  </si>
  <si>
    <t>Регион Ресурс</t>
  </si>
  <si>
    <t>ТОРГОВЫЙ ДОМ МАНУЙЛОВ</t>
  </si>
  <si>
    <t>Волна</t>
  </si>
  <si>
    <t>ТД Сково</t>
  </si>
  <si>
    <t>Шибаев Дмитрий Вячеславович</t>
  </si>
  <si>
    <t>Серебряное Наследие</t>
  </si>
  <si>
    <t>Фирма Унитрон</t>
  </si>
  <si>
    <t>Сентрум</t>
  </si>
  <si>
    <t>Тырыш</t>
  </si>
  <si>
    <t>Фрегат</t>
  </si>
  <si>
    <t>МЕГАПОЛИС</t>
  </si>
  <si>
    <t>Камышинский комбинат продуктов питания (ККПП)</t>
  </si>
  <si>
    <t>САШЭ</t>
  </si>
  <si>
    <t>Рефлект-Неон</t>
  </si>
  <si>
    <t>Юг АгроТрейд Групп</t>
  </si>
  <si>
    <t>Свитлайн</t>
  </si>
  <si>
    <t>СПЕКТР</t>
  </si>
  <si>
    <t>Премиум Тула</t>
  </si>
  <si>
    <t>Железногорский хлебозавод</t>
  </si>
  <si>
    <t>УК "Регионинвест</t>
  </si>
  <si>
    <t>Пельмени от фермера Нагорных</t>
  </si>
  <si>
    <t>Экомилк</t>
  </si>
  <si>
    <t>ТрастФинГрупп</t>
  </si>
  <si>
    <t>1 Салат</t>
  </si>
  <si>
    <t>БРАЗИС-ОБУВЬ</t>
  </si>
  <si>
    <t>РАДА</t>
  </si>
  <si>
    <t>ТД Три Кита</t>
  </si>
  <si>
    <t>ТРАНСАТЛАНТИК ИНТЕРНЕЙШНЛ</t>
  </si>
  <si>
    <t>Эко-культура-Трейд</t>
  </si>
  <si>
    <t>МВВ</t>
  </si>
  <si>
    <t>Коммерческая группа Кондитер</t>
  </si>
  <si>
    <t>Белорусская продовольственная компания</t>
  </si>
  <si>
    <t>ЛСВ ТРЕЙД</t>
  </si>
  <si>
    <t>Бальзам</t>
  </si>
  <si>
    <t>НЕО Продукт</t>
  </si>
  <si>
    <t>ТД АРКАДА</t>
  </si>
  <si>
    <t>Покровский Продукт</t>
  </si>
  <si>
    <t>Далеан С</t>
  </si>
  <si>
    <t>Бархатлева Анна Викторовна</t>
  </si>
  <si>
    <t>Баумбах Сергей Эдуардович</t>
  </si>
  <si>
    <t>ДП-Трейд</t>
  </si>
  <si>
    <t>Тортила</t>
  </si>
  <si>
    <t>СЗ Сармич</t>
  </si>
  <si>
    <t>Гуламбаев Нодир Сайиткаримович</t>
  </si>
  <si>
    <t>Гермес</t>
  </si>
  <si>
    <t>Сызранский мясокомбинат</t>
  </si>
  <si>
    <t>Уника</t>
  </si>
  <si>
    <t>Источник</t>
  </si>
  <si>
    <t>АСС-ФИШ</t>
  </si>
  <si>
    <t>ТД "Пряничный край</t>
  </si>
  <si>
    <t>ПУЛЬСАР</t>
  </si>
  <si>
    <t>Матвеева Марина Владимировна</t>
  </si>
  <si>
    <t>Лариса</t>
  </si>
  <si>
    <t>Новониколаевский</t>
  </si>
  <si>
    <t>Дальневосточная компания</t>
  </si>
  <si>
    <t>Прод-Торг</t>
  </si>
  <si>
    <t>Эста Фуд Трейд</t>
  </si>
  <si>
    <t>ФРЕШ МИКС</t>
  </si>
  <si>
    <t>Кафе Красоты</t>
  </si>
  <si>
    <t>Абинский Пивовар</t>
  </si>
  <si>
    <t>Ксанти трейдинг</t>
  </si>
  <si>
    <t>Сайдерс</t>
  </si>
  <si>
    <t>Алиди-Норд</t>
  </si>
  <si>
    <t>Ходырев Александр Сергеевич</t>
  </si>
  <si>
    <t>МИОЛЛА</t>
  </si>
  <si>
    <t>Мецара-Ростов</t>
  </si>
  <si>
    <t>Классик-Посуда</t>
  </si>
  <si>
    <t>БХК-СН</t>
  </si>
  <si>
    <t>Кондитерская фабрика "Вкуснотеевъ</t>
  </si>
  <si>
    <t>УзГарденс</t>
  </si>
  <si>
    <t>Фрут Сервис</t>
  </si>
  <si>
    <t>Пифагор</t>
  </si>
  <si>
    <t>Классик</t>
  </si>
  <si>
    <t>Аварус</t>
  </si>
  <si>
    <t>Граф ИкоркоФФ</t>
  </si>
  <si>
    <t>Междуреченское пиво</t>
  </si>
  <si>
    <t>Окская Птицефабрика</t>
  </si>
  <si>
    <t>Тандем-Нижний Новгород</t>
  </si>
  <si>
    <t>Стэлс</t>
  </si>
  <si>
    <t>Пилигрим-Аква</t>
  </si>
  <si>
    <t>Репьёвский крупозавод</t>
  </si>
  <si>
    <t>ФишТорг</t>
  </si>
  <si>
    <t>Лидер-Аква</t>
  </si>
  <si>
    <t>Постников Сергей Викторович</t>
  </si>
  <si>
    <t>Перспектива</t>
  </si>
  <si>
    <t>НОВАЯ СТОЛИЦА</t>
  </si>
  <si>
    <t>Клинский хлебокомбинат</t>
  </si>
  <si>
    <t>ЯНТАРЬ</t>
  </si>
  <si>
    <t>БРПИ</t>
  </si>
  <si>
    <t>ЭРА-98</t>
  </si>
  <si>
    <t>ТПК Мягкий Дом</t>
  </si>
  <si>
    <t>Чампион Фуд</t>
  </si>
  <si>
    <t>ЦентрТорг</t>
  </si>
  <si>
    <t>Фитокосметик</t>
  </si>
  <si>
    <t>Рыбторг-Самара</t>
  </si>
  <si>
    <t>Вершина</t>
  </si>
  <si>
    <t>Покровская птицефабрика</t>
  </si>
  <si>
    <t>АЛАНДА ингредиентс</t>
  </si>
  <si>
    <t>ИТАЛ СИТИ ФУД</t>
  </si>
  <si>
    <t>ПТФ Вланкон</t>
  </si>
  <si>
    <t>Кондитерская Фабрика "Виват</t>
  </si>
  <si>
    <t>Торговый Дом НХК</t>
  </si>
  <si>
    <t>Баринофф</t>
  </si>
  <si>
    <t>Монетный Двор Универс</t>
  </si>
  <si>
    <t>ФРУКТОВЫЙ МИР</t>
  </si>
  <si>
    <t>АЛЬТАИР</t>
  </si>
  <si>
    <t>Торговый Дом Лабиринт</t>
  </si>
  <si>
    <t>Экоагрофарминг</t>
  </si>
  <si>
    <t>Саратов-Холод Плюс</t>
  </si>
  <si>
    <t>Кампина</t>
  </si>
  <si>
    <t>Скайфуд</t>
  </si>
  <si>
    <t>Распак</t>
  </si>
  <si>
    <t>Лидер</t>
  </si>
  <si>
    <t>ЮЗБЕРГ</t>
  </si>
  <si>
    <t>Форвард Трейд</t>
  </si>
  <si>
    <t>ПОИСК</t>
  </si>
  <si>
    <t>Агротехнолоджи</t>
  </si>
  <si>
    <t>Мирато Азия</t>
  </si>
  <si>
    <t>НИКА</t>
  </si>
  <si>
    <t>Торговый дом "КОЛИЗ</t>
  </si>
  <si>
    <t>Селекционно-генетический центр "Мортадель</t>
  </si>
  <si>
    <t>Трудовое</t>
  </si>
  <si>
    <t>БКК Коломенский</t>
  </si>
  <si>
    <t>Группа Черкизово</t>
  </si>
  <si>
    <t>ИМЦ "МПС</t>
  </si>
  <si>
    <t>ДИАД</t>
  </si>
  <si>
    <t>Дельта клаб</t>
  </si>
  <si>
    <t>Интегра</t>
  </si>
  <si>
    <t>Молвест</t>
  </si>
  <si>
    <t>Ястребов Владислав Петрович</t>
  </si>
  <si>
    <t>Балтсервис</t>
  </si>
  <si>
    <t>Русская Водная Компания</t>
  </si>
  <si>
    <t>МегаФуд</t>
  </si>
  <si>
    <t>Фамилия</t>
  </si>
  <si>
    <t>Колос</t>
  </si>
  <si>
    <t>ЭСКОРТ СЕРВИС</t>
  </si>
  <si>
    <t>ОК Верхневолжский продторг</t>
  </si>
  <si>
    <t>СЭД</t>
  </si>
  <si>
    <t>Зеленодольский хлебокомбинат</t>
  </si>
  <si>
    <t>СТАТУС-Н</t>
  </si>
  <si>
    <t>Реал</t>
  </si>
  <si>
    <t>СИБИРСКАЯ ТЕКСТИЛЬНАЯ МАНУФАКТУРА</t>
  </si>
  <si>
    <t>Процион</t>
  </si>
  <si>
    <t>Сафари кофе трейдинг</t>
  </si>
  <si>
    <t>Компания Дельфа</t>
  </si>
  <si>
    <t>Торговый дом "КОРД"</t>
  </si>
  <si>
    <t>Опытный стекольный завод</t>
  </si>
  <si>
    <t>Фирма "ЛИРОНАС</t>
  </si>
  <si>
    <t>Дружба</t>
  </si>
  <si>
    <t>ВИННЫЙ ДОМ ИНКЕРМАН</t>
  </si>
  <si>
    <t>Самарский хлебозавод №5</t>
  </si>
  <si>
    <t>МОН ШАРМЕ</t>
  </si>
  <si>
    <t>ВИНТРЕСТ-7</t>
  </si>
  <si>
    <t>Русское Парфюмерное Товарищество ( РПТ )</t>
  </si>
  <si>
    <t>Мясокомбинат Клинский</t>
  </si>
  <si>
    <t>Торговый Дом "ГРЕКО</t>
  </si>
  <si>
    <t>Артпласт</t>
  </si>
  <si>
    <t>Торговая компания "Яблоко"</t>
  </si>
  <si>
    <t>ТК "Рахмат</t>
  </si>
  <si>
    <t>Старый пекарь</t>
  </si>
  <si>
    <t>Русский кондитер</t>
  </si>
  <si>
    <t>Фруктовый Мир</t>
  </si>
  <si>
    <t>СКМИ</t>
  </si>
  <si>
    <t>Солена</t>
  </si>
  <si>
    <t>Прохладное</t>
  </si>
  <si>
    <t>Самарский кондитер</t>
  </si>
  <si>
    <t>ТД Дмитрогорский продукт</t>
  </si>
  <si>
    <t>Садовый Рай</t>
  </si>
  <si>
    <t>Торговый Дом Оптимус</t>
  </si>
  <si>
    <t>Магуро</t>
  </si>
  <si>
    <t>ТЕГА</t>
  </si>
  <si>
    <t>ПРАЛИНЕ РУС</t>
  </si>
  <si>
    <t>Ритэйл Бир</t>
  </si>
  <si>
    <t>СЫРНЫЙ ДОМ</t>
  </si>
  <si>
    <t>Управляющая компания Трапеза</t>
  </si>
  <si>
    <t>УМКА</t>
  </si>
  <si>
    <t>Компания УралОвощ</t>
  </si>
  <si>
    <t>МакКейн Маркетинг (Рус)</t>
  </si>
  <si>
    <t>ТК УМК+</t>
  </si>
  <si>
    <t>Леотон Трейдинг</t>
  </si>
  <si>
    <t>ПО Запсибкола</t>
  </si>
  <si>
    <t>Семь ветров</t>
  </si>
  <si>
    <t>Мерлетто</t>
  </si>
  <si>
    <t>Агромир</t>
  </si>
  <si>
    <t>Омский бекон</t>
  </si>
  <si>
    <t>Чайная дистрибьюторская компания</t>
  </si>
  <si>
    <t>ТД "АЛЕВ</t>
  </si>
  <si>
    <t>БетулаФарм</t>
  </si>
  <si>
    <t>ДиаДом</t>
  </si>
  <si>
    <t>СОБО</t>
  </si>
  <si>
    <t>Русский Банный Дом</t>
  </si>
  <si>
    <t>ДЭЛЬПАССО</t>
  </si>
  <si>
    <t>Мир Фрукт</t>
  </si>
  <si>
    <t>СВБК</t>
  </si>
  <si>
    <t>Гранд Кастель</t>
  </si>
  <si>
    <t>СимбирскМолПром</t>
  </si>
  <si>
    <t>Нарзан</t>
  </si>
  <si>
    <t>Колос-3</t>
  </si>
  <si>
    <t>ТК Тандем - Самара</t>
  </si>
  <si>
    <t>Президент</t>
  </si>
  <si>
    <t>Центр корпоративного обслуживания</t>
  </si>
  <si>
    <t>Кондитер трейд</t>
  </si>
  <si>
    <t>Хот-ня Трейдинг</t>
  </si>
  <si>
    <t>Солопов Андрей Александрович</t>
  </si>
  <si>
    <t>Челны-Бройлер</t>
  </si>
  <si>
    <t>Мясоперерабатывающий комбинат МИРКО</t>
  </si>
  <si>
    <t>ПРОДО Птицефабрика Сибирская</t>
  </si>
  <si>
    <t>ПРОДО Птицефабрика Пермская</t>
  </si>
  <si>
    <t>Кашинский ликеро-водочный завод "Вереск</t>
  </si>
  <si>
    <t>Ярцевский комбинат алкогольных и безалкогольных напитков</t>
  </si>
  <si>
    <t>Сон Н.С.</t>
  </si>
  <si>
    <t>Микояновский Мясокомбинат</t>
  </si>
  <si>
    <t>ТОРГОВАЯ КОМПАНИЯ</t>
  </si>
  <si>
    <t>Компания "Хлебный Дом</t>
  </si>
  <si>
    <t>Холдинговая компания Диона</t>
  </si>
  <si>
    <t>НМЖК</t>
  </si>
  <si>
    <t>РЕГИОН 50</t>
  </si>
  <si>
    <t>Миллениум-Регионы</t>
  </si>
  <si>
    <t>Тимашевская птицефабрика</t>
  </si>
  <si>
    <t>СНЭК-Инжиниринг</t>
  </si>
  <si>
    <t>Круг</t>
  </si>
  <si>
    <t>СХП "Смольное</t>
  </si>
  <si>
    <t>Мороз</t>
  </si>
  <si>
    <t>Самарский булочно-кондитерский комбинат</t>
  </si>
  <si>
    <t>Саутин Иван Иванович</t>
  </si>
  <si>
    <t>СПАЙКА-РУС</t>
  </si>
  <si>
    <t>Ивановский бройлер</t>
  </si>
  <si>
    <t>ТД Братья Чебурашкины</t>
  </si>
  <si>
    <t>Производственно-коммерческая фирма "Смак</t>
  </si>
  <si>
    <t>Переславский хлебозавод</t>
  </si>
  <si>
    <t>Аргос-М</t>
  </si>
  <si>
    <t>МилкЭкспресс</t>
  </si>
  <si>
    <t>Петровские Нивы</t>
  </si>
  <si>
    <t>Фруктовая почта</t>
  </si>
  <si>
    <t>ТД "ФерЭльГам</t>
  </si>
  <si>
    <t>ПРОДО Птицефабрика Калужская</t>
  </si>
  <si>
    <t>ПК Дуэт</t>
  </si>
  <si>
    <t>Наркизов Пётр Алексеевич</t>
  </si>
  <si>
    <t>СОЮЗПРОДТОРГ</t>
  </si>
  <si>
    <t>Шитов Николай Петрович</t>
  </si>
  <si>
    <t>Денеб</t>
  </si>
  <si>
    <t>ОСАКА</t>
  </si>
  <si>
    <t>Приправка.РУ</t>
  </si>
  <si>
    <t>Сетка</t>
  </si>
  <si>
    <t>Ижевский источник</t>
  </si>
  <si>
    <t>Левин Константин Олегович</t>
  </si>
  <si>
    <t>Сибирская клетчатка</t>
  </si>
  <si>
    <t>Водолей</t>
  </si>
  <si>
    <t>Ионина и Ко</t>
  </si>
  <si>
    <t>Торговый дом "Ассистент</t>
  </si>
  <si>
    <t>Головачев Михаил Викторович</t>
  </si>
  <si>
    <t>Акваторг</t>
  </si>
  <si>
    <t>Полар Бриз</t>
  </si>
  <si>
    <t>АЛЬМА</t>
  </si>
  <si>
    <t>Торговый дом «Оскольская мука</t>
  </si>
  <si>
    <t>Агроимпорт</t>
  </si>
  <si>
    <t>Патч</t>
  </si>
  <si>
    <t>Раздолье-Трейд</t>
  </si>
  <si>
    <t>КАРАВАЙ</t>
  </si>
  <si>
    <t>Птицефабрика Таганрогская</t>
  </si>
  <si>
    <t>Партнер-С</t>
  </si>
  <si>
    <t>Нижегородская областная фармация</t>
  </si>
  <si>
    <t>СОЛОДОВЪ</t>
  </si>
  <si>
    <t>Витаторг</t>
  </si>
  <si>
    <t>Голованов Александр Юрьевич</t>
  </si>
  <si>
    <t>ЕВРО-ОПТ</t>
  </si>
  <si>
    <t>Карат Плюс</t>
  </si>
  <si>
    <t>ОРИАНТ</t>
  </si>
  <si>
    <t>БОГАРА</t>
  </si>
  <si>
    <t>Торговый дом "Кухня без границ</t>
  </si>
  <si>
    <t>Бисквит</t>
  </si>
  <si>
    <t>Омский Майонезный Завод</t>
  </si>
  <si>
    <t>ЕвроФрукт</t>
  </si>
  <si>
    <t>Орловский Хлебокомбинат "Юность</t>
  </si>
  <si>
    <t>Горячие крендели Север</t>
  </si>
  <si>
    <t>Невский Сахар Петербург</t>
  </si>
  <si>
    <t>М-Дистрибьюшн</t>
  </si>
  <si>
    <t>Вязниковский хлебокомбинат</t>
  </si>
  <si>
    <t>ПРОДО Птицефабрика Чикская</t>
  </si>
  <si>
    <t>АЛМА ХОЛДИНГ</t>
  </si>
  <si>
    <t>АкваМастер</t>
  </si>
  <si>
    <t>Маслозавод Третьяковский</t>
  </si>
  <si>
    <t>ГутФрут</t>
  </si>
  <si>
    <t>Кондитерпром</t>
  </si>
  <si>
    <t>Фирма Саман</t>
  </si>
  <si>
    <t>МаСКо</t>
  </si>
  <si>
    <t>Холдинг-Компания "Реал</t>
  </si>
  <si>
    <t>Юпласт-Черноземье</t>
  </si>
  <si>
    <t>Хэлп+</t>
  </si>
  <si>
    <t>Диапазон</t>
  </si>
  <si>
    <t>Казанский хлебозавод №3</t>
  </si>
  <si>
    <t>Каравай</t>
  </si>
  <si>
    <t>Карсакбаева Гаухар Идрисовна</t>
  </si>
  <si>
    <t>Квадрат</t>
  </si>
  <si>
    <t>Ботаника</t>
  </si>
  <si>
    <t>ВеллТрейд</t>
  </si>
  <si>
    <t>ХК "Ополье</t>
  </si>
  <si>
    <t>Торговый Дом "РАТИБОР</t>
  </si>
  <si>
    <t>Максим Горький</t>
  </si>
  <si>
    <t>Русский Икорный Дом</t>
  </si>
  <si>
    <t>Фруктовый город</t>
  </si>
  <si>
    <t>Раменский кондитерский комбинат</t>
  </si>
  <si>
    <t>Хлебокомбинат</t>
  </si>
  <si>
    <t>Товарная база</t>
  </si>
  <si>
    <t>Ярославский хлебозавод № 4</t>
  </si>
  <si>
    <t>Товарное хозяйство</t>
  </si>
  <si>
    <t>Интерконтинентал Фрут Корпорэйшн</t>
  </si>
  <si>
    <t>Савушкин продукт</t>
  </si>
  <si>
    <t>ТД БЕЛОГОРЬЕ</t>
  </si>
  <si>
    <t>ЗЛАТИБОРАЦ ТРЕЙД</t>
  </si>
  <si>
    <t>Винная компания "Каудаль</t>
  </si>
  <si>
    <t>ПКФ "Астсырпром</t>
  </si>
  <si>
    <t>Даниловские сыры</t>
  </si>
  <si>
    <t>Узморье</t>
  </si>
  <si>
    <t>ПРОДО Тюменский бройлер</t>
  </si>
  <si>
    <t>ТАФА</t>
  </si>
  <si>
    <t>Логус-агро</t>
  </si>
  <si>
    <t>СКЭМ</t>
  </si>
  <si>
    <t>7 ОЗЕР</t>
  </si>
  <si>
    <t>Компания Сверус</t>
  </si>
  <si>
    <t>АкваАргентум</t>
  </si>
  <si>
    <t>Цитадель" ДКК</t>
  </si>
  <si>
    <t>ФАДЕЕНКОВА ДАРЬЯ ГЕННАДИЕВНА</t>
  </si>
  <si>
    <t>Морское содружество</t>
  </si>
  <si>
    <t>Плодомир</t>
  </si>
  <si>
    <t>Авагян Маргар Агасиевич</t>
  </si>
  <si>
    <t>КОНДИ-2000</t>
  </si>
  <si>
    <t>Брянск-Агро</t>
  </si>
  <si>
    <t>Крупяной завод №1</t>
  </si>
  <si>
    <t>Торговый дом "Деловой проспект</t>
  </si>
  <si>
    <t>ФК ДОЛИНА</t>
  </si>
  <si>
    <t>Винзавод "Надежда</t>
  </si>
  <si>
    <t>Объединение "Союзпищепром</t>
  </si>
  <si>
    <t>ТК Грибной Дождь</t>
  </si>
  <si>
    <t>СТАНИЧНЫЕ ПРОДУКТЫ</t>
  </si>
  <si>
    <t>Русский хлеб</t>
  </si>
  <si>
    <t>Торговый Дом"Золотое Яичко"</t>
  </si>
  <si>
    <t>Домашний +</t>
  </si>
  <si>
    <t>Сан Фрут</t>
  </si>
  <si>
    <t>М-пластика</t>
  </si>
  <si>
    <t>Дмитровские колбасы</t>
  </si>
  <si>
    <t>МАРГТРЕЙД</t>
  </si>
  <si>
    <t>Карагезян Карен Жорович</t>
  </si>
  <si>
    <t>Луховицкий мукомольный завод</t>
  </si>
  <si>
    <t>Зайцева Елена Александровна</t>
  </si>
  <si>
    <t>Магия вкусов</t>
  </si>
  <si>
    <t>Продсоюз</t>
  </si>
  <si>
    <t>Интерфудпром</t>
  </si>
  <si>
    <t>Торговая компания МАКСИМА</t>
  </si>
  <si>
    <t>Торговый дом «Мегаполис</t>
  </si>
  <si>
    <t>Астронотус</t>
  </si>
  <si>
    <t>Куприянова Елена Владимировна</t>
  </si>
  <si>
    <t>РУСАГРО-САХАР</t>
  </si>
  <si>
    <t>ПЕКАРЪ</t>
  </si>
  <si>
    <t>Сантол</t>
  </si>
  <si>
    <t>Торговый дом"Брянский мясокомбинат</t>
  </si>
  <si>
    <t>Наджафов Н.Т.О.</t>
  </si>
  <si>
    <t>БИРЛЕНД</t>
  </si>
  <si>
    <t>Агрокомбинат "Южный</t>
  </si>
  <si>
    <t>ТПК Вилон</t>
  </si>
  <si>
    <t>ТД Эколенд</t>
  </si>
  <si>
    <t>МЭК</t>
  </si>
  <si>
    <t>МяскоМ</t>
  </si>
  <si>
    <t>Фарватер-Косметикс</t>
  </si>
  <si>
    <t>Перепелюков Ю.Ю</t>
  </si>
  <si>
    <t>Альфапак 2000</t>
  </si>
  <si>
    <t>Столичная бумага</t>
  </si>
  <si>
    <t>Малахов Виктор Владимирович</t>
  </si>
  <si>
    <t>Караван Сладостей</t>
  </si>
  <si>
    <t>РОСМ</t>
  </si>
  <si>
    <t>Леденец</t>
  </si>
  <si>
    <t>Аксиома</t>
  </si>
  <si>
    <t>ТД СКаД</t>
  </si>
  <si>
    <t>Мегаполис-Продукт</t>
  </si>
  <si>
    <t>Каскад-НН</t>
  </si>
  <si>
    <t>Этель Торг</t>
  </si>
  <si>
    <t>ПК Эко.Сенеж</t>
  </si>
  <si>
    <t>Птицефабрика "Приморская</t>
  </si>
  <si>
    <t>ПКФ "ФРУКТОВЫЕ ВОДЫ"</t>
  </si>
  <si>
    <t>ЛЭЙН ГРАНД</t>
  </si>
  <si>
    <t>ВОДОЦИКЛ</t>
  </si>
  <si>
    <t>Семушка</t>
  </si>
  <si>
    <t>Шестое Чувство</t>
  </si>
  <si>
    <t>ТоргПродАльянс</t>
  </si>
  <si>
    <t>Хозторг</t>
  </si>
  <si>
    <t>Пискаревский молзавод</t>
  </si>
  <si>
    <t>Козырева Л.А.</t>
  </si>
  <si>
    <t>Грифон</t>
  </si>
  <si>
    <t>Группа Грин Рэй</t>
  </si>
  <si>
    <t>Сыйлан</t>
  </si>
  <si>
    <t>Холмогорова Светлана Юрьевна</t>
  </si>
  <si>
    <t>Б и К</t>
  </si>
  <si>
    <t>Сладости для Радости</t>
  </si>
  <si>
    <t>Континент Центр</t>
  </si>
  <si>
    <t>Агропромышленная компания "Корпорация "Уральский хлеб</t>
  </si>
  <si>
    <t>Хлебодар</t>
  </si>
  <si>
    <t>ТД Рузское молоко</t>
  </si>
  <si>
    <t>Бакалея-торг</t>
  </si>
  <si>
    <t>АРИАН</t>
  </si>
  <si>
    <t>ТуттоФуд+</t>
  </si>
  <si>
    <t>Орбита-МСБУ</t>
  </si>
  <si>
    <t>Чистопольский хлебозавод</t>
  </si>
  <si>
    <t>Домашние пельмени</t>
  </si>
  <si>
    <t>Элан Галерея</t>
  </si>
  <si>
    <t>фирма "Калория</t>
  </si>
  <si>
    <t>Дьячина Татьяна Юрьевна</t>
  </si>
  <si>
    <t>ЭЛЛАТИКА</t>
  </si>
  <si>
    <t>МАРАФОН</t>
  </si>
  <si>
    <t>Аспект</t>
  </si>
  <si>
    <t>Дельта</t>
  </si>
  <si>
    <t>Липецкптица</t>
  </si>
  <si>
    <t>Хлебообъединение Восход</t>
  </si>
  <si>
    <t>Аполлонское</t>
  </si>
  <si>
    <t>Норма-опт</t>
  </si>
  <si>
    <t>Ленькова Вера Юрьевна</t>
  </si>
  <si>
    <t>Пек-Кон</t>
  </si>
  <si>
    <t>Юрвес Сити</t>
  </si>
  <si>
    <t>ЕМЗ</t>
  </si>
  <si>
    <t>Хёрст Шкулёв Паблишинг, г.Ростов-на-Дону</t>
  </si>
  <si>
    <t>АЛКОГРАД</t>
  </si>
  <si>
    <t>Кондитер - БЕСТ</t>
  </si>
  <si>
    <t>Гигиена-Север</t>
  </si>
  <si>
    <t>Лина</t>
  </si>
  <si>
    <t>Вимм-Билль-Данн</t>
  </si>
  <si>
    <t>Кофе плюс</t>
  </si>
  <si>
    <t>Останкино-новый стандарт</t>
  </si>
  <si>
    <t>Питомник "Сады Кубани</t>
  </si>
  <si>
    <t>Москвичёва Галина Петровна</t>
  </si>
  <si>
    <t>Доширак Рус</t>
  </si>
  <si>
    <t>МИСТЕРФРУТ</t>
  </si>
  <si>
    <t>Савочкин А.В.</t>
  </si>
  <si>
    <t>Барилла Рус</t>
  </si>
  <si>
    <t>ПРИОСКОЛЬЕ-ЮГ</t>
  </si>
  <si>
    <t>Форт</t>
  </si>
  <si>
    <t>Яковлев Дмитрий Михайлович</t>
  </si>
  <si>
    <t>КРОЛЪ и К</t>
  </si>
  <si>
    <t>Венский цех</t>
  </si>
  <si>
    <t>СоЛЮД</t>
  </si>
  <si>
    <t>АС Аматек</t>
  </si>
  <si>
    <t>Максимум и К</t>
  </si>
  <si>
    <t>Белоусова Светлана Юрьевна</t>
  </si>
  <si>
    <t>ТК Меридиан</t>
  </si>
  <si>
    <t>Родник</t>
  </si>
  <si>
    <t>Амалес</t>
  </si>
  <si>
    <t>Л’Ореаль</t>
  </si>
  <si>
    <t>МАЛВИКЪ</t>
  </si>
  <si>
    <t>Соло</t>
  </si>
  <si>
    <t>СОРОЧИНСКИЙ ХЛЕБОКОМБИНАТ</t>
  </si>
  <si>
    <t>Торговый Дом Покоторг</t>
  </si>
  <si>
    <t>Юнитполимер</t>
  </si>
  <si>
    <t>Профит-НН</t>
  </si>
  <si>
    <t>ЛИКА-МИКС</t>
  </si>
  <si>
    <t>ТД "Шкуренко</t>
  </si>
  <si>
    <t>Мстинское Молоко</t>
  </si>
  <si>
    <t>Сортавальский хлебокомбинат</t>
  </si>
  <si>
    <t>БЕЛГОРОДСКИЕ ОВОЩИ</t>
  </si>
  <si>
    <t>Зеленая дача</t>
  </si>
  <si>
    <t>ФРУТАГРО</t>
  </si>
  <si>
    <t>Рандеву</t>
  </si>
  <si>
    <t>Лещенко И. Ф.</t>
  </si>
  <si>
    <t>Рашпилевское ОПТТОРГ</t>
  </si>
  <si>
    <t>ТД "МАЗЛИНАТ</t>
  </si>
  <si>
    <t>ЭНЕРГОСЕРВИС</t>
  </si>
  <si>
    <t>СФЕРА</t>
  </si>
  <si>
    <t>Кукарин Александр Евгеньевич</t>
  </si>
  <si>
    <t>СОРДИС</t>
  </si>
  <si>
    <t>Емелин Алексей Сергеевич</t>
  </si>
  <si>
    <t>Соль</t>
  </si>
  <si>
    <t>Кислородов</t>
  </si>
  <si>
    <t>ТИПОГРАФИЯ АЛЬБАТРОС</t>
  </si>
  <si>
    <t>Хёрст Шкулёв Паблишинг  г. Самара</t>
  </si>
  <si>
    <t>Юрченко Ольга Федоровна</t>
  </si>
  <si>
    <t>ТД Менсаль плюс</t>
  </si>
  <si>
    <t>РЫЖИЙ КОТ</t>
  </si>
  <si>
    <t>Лимонадная фабрика "Майкопская"</t>
  </si>
  <si>
    <t>Хёрст Шкулёв Паблишинг, г. Липецк</t>
  </si>
  <si>
    <t>ТД Белка</t>
  </si>
  <si>
    <t>Кнут Евгений Павлович</t>
  </si>
  <si>
    <t>РИДИН</t>
  </si>
  <si>
    <t>АртХаус</t>
  </si>
  <si>
    <t>АСК-Агро</t>
  </si>
  <si>
    <t>Фабрика Бытовой Химии БОН</t>
  </si>
  <si>
    <t>МИРКОМГРУПП</t>
  </si>
  <si>
    <t>Хёрст Шкулёв Паблишинг, г. Тольятти</t>
  </si>
  <si>
    <t>МАКСЛИ</t>
  </si>
  <si>
    <t>Слоянка</t>
  </si>
  <si>
    <t>Хёрст Шкулёв Паблишинг, г. Екатеринбург</t>
  </si>
  <si>
    <t>БАШМАКОВСКИЙ ХЛЕБ</t>
  </si>
  <si>
    <t>ЯСНОЕ ОКО</t>
  </si>
  <si>
    <t>ФАБРИКА ТОРТОВ</t>
  </si>
  <si>
    <t>Белорецкий маслосыркомбинат</t>
  </si>
  <si>
    <t>Азовский хлеб</t>
  </si>
  <si>
    <t>Хёрст Шкулёв Паблишинг, г. Пермь</t>
  </si>
  <si>
    <t>Мясокомбинат "Золотой Рог</t>
  </si>
  <si>
    <t>Торговая Компания "Грибная Поляна</t>
  </si>
  <si>
    <t>Альфа Трейд</t>
  </si>
  <si>
    <t>Унивита Петербург</t>
  </si>
  <si>
    <t>Ризык</t>
  </si>
  <si>
    <t>СдобС</t>
  </si>
  <si>
    <t>Хёрст Шкулёв Паблишинг, г. Ульяновск</t>
  </si>
  <si>
    <t>Хёрст Шкулёв Паблишинг, г. Оренбург</t>
  </si>
  <si>
    <t>Премиум-сегмент</t>
  </si>
  <si>
    <t>Крюков Вячеслав Михайлович</t>
  </si>
  <si>
    <t>Тимекс Про</t>
  </si>
  <si>
    <t>Торговый Дом "Обуховские минеральные воды</t>
  </si>
  <si>
    <t>ЧЕРЕПОВЕЦКИЙ ХЛЕБОКОМБИНАТ</t>
  </si>
  <si>
    <t>Производственная Компания Валенсия</t>
  </si>
  <si>
    <t>Норма</t>
  </si>
  <si>
    <t>Прод-Арс</t>
  </si>
  <si>
    <t>Шишкин Лес Торг</t>
  </si>
  <si>
    <t>Клевер Дистрибьюция</t>
  </si>
  <si>
    <t>Красногорский хлебзавод</t>
  </si>
  <si>
    <t>Союз</t>
  </si>
  <si>
    <t>Внешторг</t>
  </si>
  <si>
    <t>РЕНЕССАНС</t>
  </si>
  <si>
    <t>Хёрст Шкулёв Паблишинг, г. Челябинск</t>
  </si>
  <si>
    <t>Томмолоко</t>
  </si>
  <si>
    <t>Гиагинский</t>
  </si>
  <si>
    <t>Отрадные</t>
  </si>
  <si>
    <t>ПРОДТРЕЙДИНГ</t>
  </si>
  <si>
    <t>Авача</t>
  </si>
  <si>
    <t>Муркофф</t>
  </si>
  <si>
    <t>Карташев Владимир Валерьевич</t>
  </si>
  <si>
    <t>НТТ</t>
  </si>
  <si>
    <t>КХП ЗЛАК</t>
  </si>
  <si>
    <t>Белые Горы</t>
  </si>
  <si>
    <t>КомТехПоставка</t>
  </si>
  <si>
    <t>Виктория</t>
  </si>
  <si>
    <t>Гринкосметикс</t>
  </si>
  <si>
    <t>Новгородхлеб</t>
  </si>
  <si>
    <t>Хёрст Шкулёв Паблишинг</t>
  </si>
  <si>
    <t>ПОЛАЙС</t>
  </si>
  <si>
    <t>Сарпинка</t>
  </si>
  <si>
    <t>АИДИ и К</t>
  </si>
  <si>
    <t>Невский берег</t>
  </si>
  <si>
    <t>Мясокомбинат Олимпия</t>
  </si>
  <si>
    <t>Сарапульская Кондитерская Фабрика</t>
  </si>
  <si>
    <t>Рыженков Сергей Викторович</t>
  </si>
  <si>
    <t>Торговый дом "АНЮТИНО</t>
  </si>
  <si>
    <t>Латипов Дилшод Хошимжанович</t>
  </si>
  <si>
    <t>Саратовский хлебокомбинат им. Стружкина</t>
  </si>
  <si>
    <t>ХЛЕБНЫЙ  ДОМ</t>
  </si>
  <si>
    <t>Экспресс-Сервис</t>
  </si>
  <si>
    <t>Даниловский Хлебозавод</t>
  </si>
  <si>
    <t>Бибиков А.Н.</t>
  </si>
  <si>
    <t>СМАК</t>
  </si>
  <si>
    <t>Кондитерская фабрика «ФАНТЭЛЬ</t>
  </si>
  <si>
    <t>Тройка</t>
  </si>
  <si>
    <t>Шереметьевские торты</t>
  </si>
  <si>
    <t>Береза</t>
  </si>
  <si>
    <t>Романцов С.В.</t>
  </si>
  <si>
    <t>Мир вкуса</t>
  </si>
  <si>
    <t>Компания "Пик-Франс</t>
  </si>
  <si>
    <t>ТК "Что Надо</t>
  </si>
  <si>
    <t>Ростовский комбинат шампанских вин</t>
  </si>
  <si>
    <t>Млечный путь</t>
  </si>
  <si>
    <t>Кондитерская фабрика "Счастливые дети</t>
  </si>
  <si>
    <t>Виктория Петербург</t>
  </si>
  <si>
    <t>Грибаков Дмитрий Вадимович</t>
  </si>
  <si>
    <t>ЭкоМаркет</t>
  </si>
  <si>
    <t>ТД Метелица</t>
  </si>
  <si>
    <t>Купецкий дом "Посадъ</t>
  </si>
  <si>
    <t>Тульский хлебокомбинат</t>
  </si>
  <si>
    <t>Гатауллин Р.М.</t>
  </si>
  <si>
    <t>Независимость</t>
  </si>
  <si>
    <t>Нью Фудс</t>
  </si>
  <si>
    <t>Море продуктов</t>
  </si>
  <si>
    <t>Эгида</t>
  </si>
  <si>
    <t>Грейт Дистрибьюшн</t>
  </si>
  <si>
    <t>Кострома пластик</t>
  </si>
  <si>
    <t>Системы УОКТ</t>
  </si>
  <si>
    <t>РАПП Кавказ-мясо</t>
  </si>
  <si>
    <t>Ариант плюс один</t>
  </si>
  <si>
    <t>Вологодский хлебокомбинат</t>
  </si>
  <si>
    <t>ТД РОССИЧ</t>
  </si>
  <si>
    <t>Антов П.Г.</t>
  </si>
  <si>
    <t>Тохадзе Т.А.</t>
  </si>
  <si>
    <t>Торговый Дом Виктория</t>
  </si>
  <si>
    <t>Мастер Вин</t>
  </si>
  <si>
    <t>Компания Добрыня</t>
  </si>
  <si>
    <t>Боб и Соя</t>
  </si>
  <si>
    <t>Гуковская М.Ю.</t>
  </si>
  <si>
    <t>Хлебзавод №1</t>
  </si>
  <si>
    <t>Живое Пиво</t>
  </si>
  <si>
    <t>Мир тортов</t>
  </si>
  <si>
    <t>Тайди-Кубань</t>
  </si>
  <si>
    <t>АТЛ Плюс</t>
  </si>
  <si>
    <t>Диченко Любовь Александровна</t>
  </si>
  <si>
    <t>ТД "Абрау</t>
  </si>
  <si>
    <t>Кондитер</t>
  </si>
  <si>
    <t>ЮНАЙТЕД ДИСТРИБЮШН</t>
  </si>
  <si>
    <t>Логист</t>
  </si>
  <si>
    <t>Летас</t>
  </si>
  <si>
    <t>Т.Д. Белый фрегат</t>
  </si>
  <si>
    <t>Крестьянское хозяйство Макарова И.М.</t>
  </si>
  <si>
    <t>Хлебозавод</t>
  </si>
  <si>
    <t>Йошкар-Олинский консервный завод</t>
  </si>
  <si>
    <t>ТД "Сибирский производитель"</t>
  </si>
  <si>
    <t>ЭКОСЕРВИС</t>
  </si>
  <si>
    <t>Кварц</t>
  </si>
  <si>
    <t>Хлебный Дом</t>
  </si>
  <si>
    <t>Удмуртская фруктовая компания</t>
  </si>
  <si>
    <t>Нова Инвест</t>
  </si>
  <si>
    <t>ЛОРИ ГРУПП</t>
  </si>
  <si>
    <t>Кремнев А.Г.</t>
  </si>
  <si>
    <t>Продукты питания Комбинат</t>
  </si>
  <si>
    <t>ДИАДАР</t>
  </si>
  <si>
    <t>Хлебокомбинат  Георгиевский</t>
  </si>
  <si>
    <t>Грейтфудс</t>
  </si>
  <si>
    <t>Колбасный цех "Элита</t>
  </si>
  <si>
    <t>Торговый дом "Гермес</t>
  </si>
  <si>
    <t>Морозова Л.А.</t>
  </si>
  <si>
    <t>Агромясопром</t>
  </si>
  <si>
    <t>Кинешемский хлебокомбинат</t>
  </si>
  <si>
    <t>Меридиан</t>
  </si>
  <si>
    <t>Бумагофф</t>
  </si>
  <si>
    <t>Самарский молочный двор</t>
  </si>
  <si>
    <t>Торговый дом "Курская птицефабрика</t>
  </si>
  <si>
    <t>ТК "МЕГАПОЛИС</t>
  </si>
  <si>
    <t>МореЛэнд</t>
  </si>
  <si>
    <t>Лакомка</t>
  </si>
  <si>
    <t>Вожгальский маслосырзавод</t>
  </si>
  <si>
    <t>ТК Нижагросервис</t>
  </si>
  <si>
    <t>АМС Медиа</t>
  </si>
  <si>
    <t>Александрова Ольга Геннадьевна</t>
  </si>
  <si>
    <t>Симерон</t>
  </si>
  <si>
    <t>Торговый Дом Азия</t>
  </si>
  <si>
    <t>Агрохолдинг "СТЕПЬ</t>
  </si>
  <si>
    <t>Масловские колбасы</t>
  </si>
  <si>
    <t>Торговый Дом Ярмарка</t>
  </si>
  <si>
    <t>Бирмаркет</t>
  </si>
  <si>
    <t>Ковровский кролик</t>
  </si>
  <si>
    <t>Производственная компания ХлебникЪ</t>
  </si>
  <si>
    <t>ИмперияМОКС</t>
  </si>
  <si>
    <t>Национальная фруктовая компания</t>
  </si>
  <si>
    <t>Консервный завод "Саранский</t>
  </si>
  <si>
    <t>Владалко</t>
  </si>
  <si>
    <t>С-НОВО</t>
  </si>
  <si>
    <t>Поречский</t>
  </si>
  <si>
    <t>Молоко</t>
  </si>
  <si>
    <t>Технопарк 1Д</t>
  </si>
  <si>
    <t>ЭкоГрупп Терминал</t>
  </si>
  <si>
    <t>КОЛИБРИ</t>
  </si>
  <si>
    <t>Витамины с грядки</t>
  </si>
  <si>
    <t>Сладофф</t>
  </si>
  <si>
    <t>ХЛЕБОПЕК</t>
  </si>
  <si>
    <t>Уржумский спиртоводочный завод</t>
  </si>
  <si>
    <t>Агрика</t>
  </si>
  <si>
    <t>Тамбовский хлебозавод</t>
  </si>
  <si>
    <t>ТК БОЧКАРИ</t>
  </si>
  <si>
    <t>Пивной мастер</t>
  </si>
  <si>
    <t>Зеленый Век</t>
  </si>
  <si>
    <t>Ногинский Пищевой Комбинат</t>
  </si>
  <si>
    <t>СВАМ Групп</t>
  </si>
  <si>
    <t>ЭЛЬД-КОСМЕТИК</t>
  </si>
  <si>
    <t>ВайнСпиритс</t>
  </si>
  <si>
    <t>Дзержинскхлеб</t>
  </si>
  <si>
    <t>Муниров Азат Шамилевич</t>
  </si>
  <si>
    <t>Капитаны</t>
  </si>
  <si>
    <t>Камасервис</t>
  </si>
  <si>
    <t>Агрофирма "Сеймовская"</t>
  </si>
  <si>
    <t>Татьяна Трейд</t>
  </si>
  <si>
    <t>ХЛЕБОЗАВОД</t>
  </si>
  <si>
    <t>Аскон</t>
  </si>
  <si>
    <t>Владимирский хлебокомбинат</t>
  </si>
  <si>
    <t>АСТРУД</t>
  </si>
  <si>
    <t>Авелино Вендинг</t>
  </si>
  <si>
    <t>Торговый Дом "Квестор"</t>
  </si>
  <si>
    <t>ВИНКОМ Пласт</t>
  </si>
  <si>
    <t>ФМСГ РУ</t>
  </si>
  <si>
    <t>Вайн студио</t>
  </si>
  <si>
    <t>Мирабель</t>
  </si>
  <si>
    <t>БАЛТИКА</t>
  </si>
  <si>
    <t>Три Семерки</t>
  </si>
  <si>
    <t>Виноторговая компания "Форт</t>
  </si>
  <si>
    <t>Компания АВМ-Пластик</t>
  </si>
  <si>
    <t>Агросила-Коммерция</t>
  </si>
  <si>
    <t>Ванта</t>
  </si>
  <si>
    <t>Торговый Дом "Вятский хлеб</t>
  </si>
  <si>
    <t>ЛОТОС</t>
  </si>
  <si>
    <t>Подравка</t>
  </si>
  <si>
    <t>ТОРТЫ</t>
  </si>
  <si>
    <t>Фирма Мортадель</t>
  </si>
  <si>
    <t>Вита 1</t>
  </si>
  <si>
    <t>Варненский комбинат хлебопродуктов</t>
  </si>
  <si>
    <t>Авак</t>
  </si>
  <si>
    <t>Йошкар-Олинский Хладокомбинат</t>
  </si>
  <si>
    <t>Ледяной дом</t>
  </si>
  <si>
    <t>ТОРГОВЫЙ ДОМ "ИНВЕСТПРОМ-ОПТ</t>
  </si>
  <si>
    <t>ИСТРА-ХЛЕБОПРОДУКТ</t>
  </si>
  <si>
    <t>Измайлов Рустам Шамилович</t>
  </si>
  <si>
    <t>Равенна</t>
  </si>
  <si>
    <t>ТД Раббани</t>
  </si>
  <si>
    <t>Элинар-Бройлер</t>
  </si>
  <si>
    <t>АПИС МЕЛЛИФЕРА</t>
  </si>
  <si>
    <t>Эки</t>
  </si>
  <si>
    <t>ФармЛайн</t>
  </si>
  <si>
    <t>КАМЕНСКИЙ МАСЛОЗАВОД</t>
  </si>
  <si>
    <t>Нововоронежхлеб</t>
  </si>
  <si>
    <t>Умалат</t>
  </si>
  <si>
    <t>Сафоновохлеб</t>
  </si>
  <si>
    <t>Дмитрий</t>
  </si>
  <si>
    <t>Пищекомбинат Бежицкий</t>
  </si>
  <si>
    <t>ТК "Мираторг</t>
  </si>
  <si>
    <t>Кондитерский Дом "Меркурий</t>
  </si>
  <si>
    <t>Московская ореховая компания</t>
  </si>
  <si>
    <t>ОПТИМУМ</t>
  </si>
  <si>
    <t>Хоум энд Хаус Продуктс</t>
  </si>
  <si>
    <t>ЭкспертЛогистик</t>
  </si>
  <si>
    <t>Кировский мясокомбинат</t>
  </si>
  <si>
    <t>Клетнянский хлебозавод</t>
  </si>
  <si>
    <t>Нерсисян Арменуи Вардгесовна</t>
  </si>
  <si>
    <t>ПКФ "Блюз</t>
  </si>
  <si>
    <t>ВайнБерри</t>
  </si>
  <si>
    <t>Инмарко-Трейд</t>
  </si>
  <si>
    <t>Октябрьский хлебокомбинат</t>
  </si>
  <si>
    <t>ТД Вектор-С</t>
  </si>
  <si>
    <t>Выксунский хлеб</t>
  </si>
  <si>
    <t>Ижевский хлебозавод №3</t>
  </si>
  <si>
    <t>Русвинторг</t>
  </si>
  <si>
    <t>Никоноров Олег Евгеньевич</t>
  </si>
  <si>
    <t>Гранте</t>
  </si>
  <si>
    <t>Севко Логистик</t>
  </si>
  <si>
    <t>УЗРМВ "Аква-Вайт</t>
  </si>
  <si>
    <t>Айс-М</t>
  </si>
  <si>
    <t>Хлебпром</t>
  </si>
  <si>
    <t>Фронери Рус</t>
  </si>
  <si>
    <t>Фуд- Трейд</t>
  </si>
  <si>
    <t>Агрофирма</t>
  </si>
  <si>
    <t>Торговый дом Ламзурь</t>
  </si>
  <si>
    <t>КАЗАНЬ МИЛК</t>
  </si>
  <si>
    <t>Фреш Роял</t>
  </si>
  <si>
    <t>КэшГрупп</t>
  </si>
  <si>
    <t>Национальные Алкогольные Традиции</t>
  </si>
  <si>
    <t>ПКФ РусАгроГрупп</t>
  </si>
  <si>
    <t>Курскмаслопром</t>
  </si>
  <si>
    <t>ОКЕАНСОЮЗ</t>
  </si>
  <si>
    <t>Строй Альянс</t>
  </si>
  <si>
    <t>Нью Маркетс Менеджмент</t>
  </si>
  <si>
    <t>Восьмая Империя</t>
  </si>
  <si>
    <t>Мясокомбинат "Звениговский</t>
  </si>
  <si>
    <t>Вельд-21</t>
  </si>
  <si>
    <t>ТД Ассорти</t>
  </si>
  <si>
    <t>Адзинова Аминат Магометовна</t>
  </si>
  <si>
    <t>Римко</t>
  </si>
  <si>
    <t>СЫРНЫЙ ДВОР</t>
  </si>
  <si>
    <t>АльтерВЕСТ XXI век</t>
  </si>
  <si>
    <t>БМС</t>
  </si>
  <si>
    <t>Степные просторы</t>
  </si>
  <si>
    <t>Гранви</t>
  </si>
  <si>
    <t>Юрвестрейд</t>
  </si>
  <si>
    <t>РЕМОЛИКА</t>
  </si>
  <si>
    <t>Балтик продукт</t>
  </si>
  <si>
    <t>Хлеб</t>
  </si>
  <si>
    <t>Юникам</t>
  </si>
  <si>
    <t>Дон Десерт</t>
  </si>
  <si>
    <t>Дэма</t>
  </si>
  <si>
    <t>Знак хлеба</t>
  </si>
  <si>
    <t>Актив Упак</t>
  </si>
  <si>
    <t>АСТ-Интернэшнл Инваэронмэнт</t>
  </si>
  <si>
    <t>Фаворит</t>
  </si>
  <si>
    <t>Успех ЛТД</t>
  </si>
  <si>
    <t>СТМ Ритейл Сервис Групп</t>
  </si>
  <si>
    <t>Сернурский сырзавод</t>
  </si>
  <si>
    <t>Тульский молочный комбинат</t>
  </si>
  <si>
    <t>Крюкова Екатерина Сергеевна</t>
  </si>
  <si>
    <t>ТоргПродукт</t>
  </si>
  <si>
    <t>Олкеа</t>
  </si>
  <si>
    <t>Пермалко</t>
  </si>
  <si>
    <t>АВИЛОН</t>
  </si>
  <si>
    <t>Интри Сервис</t>
  </si>
  <si>
    <t>Анапский Хлебокомбинат</t>
  </si>
  <si>
    <t>АС-Маркет</t>
  </si>
  <si>
    <t>Лощинина Анастасия Николаевна</t>
  </si>
  <si>
    <t>Север-Метрополь</t>
  </si>
  <si>
    <t>ВЕЛЕСКОМ</t>
  </si>
  <si>
    <t>АРМЯНСКИЙ КОНЬЯК</t>
  </si>
  <si>
    <t>АгроМаркет</t>
  </si>
  <si>
    <t>Пермский мясокомбинат</t>
  </si>
  <si>
    <t>Стиллейс</t>
  </si>
  <si>
    <t>ЮСК-АГРО</t>
  </si>
  <si>
    <t>ВторРесурсы</t>
  </si>
  <si>
    <t>ТЕРРА ФУД РУС</t>
  </si>
  <si>
    <t>ЮностьПлюс</t>
  </si>
  <si>
    <t>Эссойла</t>
  </si>
  <si>
    <t>Южная многоотраслевая корпорация</t>
  </si>
  <si>
    <t>БАЛТИК МАСТЕР М</t>
  </si>
  <si>
    <t>Ознобихина Людмила Ивановна</t>
  </si>
  <si>
    <t>Торговый дом АйсДей</t>
  </si>
  <si>
    <t>Ведзижев М. Т.</t>
  </si>
  <si>
    <t>Кировский молочный комбинат</t>
  </si>
  <si>
    <t>Красноярское молоко</t>
  </si>
  <si>
    <t>Дубровин Вячеслав Сергеевич</t>
  </si>
  <si>
    <t>Глава КФХ Шипицын А.С.</t>
  </si>
  <si>
    <t>ВЕРЕСК</t>
  </si>
  <si>
    <t>Хорошее дело. Мордовия</t>
  </si>
  <si>
    <t>Свит Лайф Фудсервис</t>
  </si>
  <si>
    <t>Легион</t>
  </si>
  <si>
    <t>Малахит</t>
  </si>
  <si>
    <t>Рыба-царь</t>
  </si>
  <si>
    <t>ПКФ Белый ключ-М</t>
  </si>
  <si>
    <t>ПРОФИНФО</t>
  </si>
  <si>
    <t>ИНСТАНТА РУС</t>
  </si>
  <si>
    <t>Мукомол</t>
  </si>
  <si>
    <t>ГРИНВЭЙ</t>
  </si>
  <si>
    <t>МЗ "Устюгмолоко</t>
  </si>
  <si>
    <t>Вино он-лайн АГ</t>
  </si>
  <si>
    <t>Ритейл Логистик</t>
  </si>
  <si>
    <t>Алексеевский молочноконсервный комбинат</t>
  </si>
  <si>
    <t>Парус-Плюс</t>
  </si>
  <si>
    <t>МК-1 Алтай</t>
  </si>
  <si>
    <t>белла-Дон</t>
  </si>
  <si>
    <t>Полинка</t>
  </si>
  <si>
    <t>Хлебозавод №5</t>
  </si>
  <si>
    <t>Садыков Равиль Аксянович</t>
  </si>
  <si>
    <t>АРХИМЕД</t>
  </si>
  <si>
    <t>АРЗАМАССКИЕ ОВОЩИ</t>
  </si>
  <si>
    <t>НПО Грибные Технологии</t>
  </si>
  <si>
    <t>Компания "Проксима</t>
  </si>
  <si>
    <t>Донконсервпром ЮГ</t>
  </si>
  <si>
    <t>Джагунава Д.М.</t>
  </si>
  <si>
    <t>ДЕТСКАЯ ПИЩЕВАЯ СТАНЦИЯ</t>
  </si>
  <si>
    <t>ЮРВЕС</t>
  </si>
  <si>
    <t>ГРАНД-НН</t>
  </si>
  <si>
    <t>Патисье</t>
  </si>
  <si>
    <t>Компания Здоровая жизнь</t>
  </si>
  <si>
    <t>ВЕСКО</t>
  </si>
  <si>
    <t>ТД УГУР</t>
  </si>
  <si>
    <t>Фирма Надежда</t>
  </si>
  <si>
    <t>Лайн</t>
  </si>
  <si>
    <t>Гранд Делис</t>
  </si>
  <si>
    <t>Мануйлов</t>
  </si>
  <si>
    <t>Торговый Дом ЭКО-культура</t>
  </si>
  <si>
    <t>Терсинка</t>
  </si>
  <si>
    <t>Регата-Столица</t>
  </si>
  <si>
    <t>Яншина Татьяна Константиновна</t>
  </si>
  <si>
    <t>Тюкавина Оксана Владимировна</t>
  </si>
  <si>
    <t>АРСО-ЛОГИСТИК</t>
  </si>
  <si>
    <t>МОСАЗЕРВИНЗАВОД</t>
  </si>
  <si>
    <t>Тарасова Анна Альбертовна</t>
  </si>
  <si>
    <t>Весна</t>
  </si>
  <si>
    <t>Кочетова Надежда Вячеславовна</t>
  </si>
  <si>
    <t>Максимов Б.Ц.</t>
  </si>
  <si>
    <t>ТД Ессентукские Минеральные Воды +</t>
  </si>
  <si>
    <t>Поспелихинский молочный комбинат</t>
  </si>
  <si>
    <t>ТК Снабсервис-НН</t>
  </si>
  <si>
    <t>Мир Зелени</t>
  </si>
  <si>
    <t>Мирибян Зульфира Талгатовна</t>
  </si>
  <si>
    <t>Ича-IV-М</t>
  </si>
  <si>
    <t>Симбирская молочная компания</t>
  </si>
  <si>
    <t>Сыродельный комбинат "Ичалковский</t>
  </si>
  <si>
    <t>КОНТИНЕНТАЛЬ</t>
  </si>
  <si>
    <t>Зелёный Мир</t>
  </si>
  <si>
    <t>Фирма "Арсений</t>
  </si>
  <si>
    <t>Пугачевхлеб</t>
  </si>
  <si>
    <t>Оптимум Логистик</t>
  </si>
  <si>
    <t>Самарский Хлебозавод №2</t>
  </si>
  <si>
    <t>МЕТРОТ</t>
  </si>
  <si>
    <t>МИЛК РЕПАБЛИК</t>
  </si>
  <si>
    <t>Хайят Сервис</t>
  </si>
  <si>
    <t>Хлеб-Пита</t>
  </si>
  <si>
    <t>Елизавета+</t>
  </si>
  <si>
    <t>Агрофирма "Октябрьская"</t>
  </si>
  <si>
    <t>Мясокомбинат Калачевский</t>
  </si>
  <si>
    <t>Традиционные виды хлеба</t>
  </si>
  <si>
    <t>Боков Сергей Александрович</t>
  </si>
  <si>
    <t>Глобус Групп</t>
  </si>
  <si>
    <t>Энерго ЭМС</t>
  </si>
  <si>
    <t>Левант Алексей Евгеньевич</t>
  </si>
  <si>
    <t>Свежий хлеб</t>
  </si>
  <si>
    <t>Аксенов Владимир Владимирович</t>
  </si>
  <si>
    <t>САКС Игрушки</t>
  </si>
  <si>
    <t>Булочно-кондитерский комбинат</t>
  </si>
  <si>
    <t>ТД ТАЙПИТ</t>
  </si>
  <si>
    <t>Тихорецкий пивоваренный завод</t>
  </si>
  <si>
    <t>Тосол-Синтез-Инвест</t>
  </si>
  <si>
    <t>Торговый Дом "Продэкс"</t>
  </si>
  <si>
    <t>Фирма С-2</t>
  </si>
  <si>
    <t>БанБас</t>
  </si>
  <si>
    <t>Исток-Д</t>
  </si>
  <si>
    <t>Кудинова Н. Г.</t>
  </si>
  <si>
    <t>Меркурий</t>
  </si>
  <si>
    <t>ПКП "Провансаль</t>
  </si>
  <si>
    <t>А-сантехника</t>
  </si>
  <si>
    <t>Кравченко Валерий Викторович</t>
  </si>
  <si>
    <t>Исток+</t>
  </si>
  <si>
    <t>Меркурий-3</t>
  </si>
  <si>
    <t>ЮНГХАЙНРИХ подъемно-погрузочная техника</t>
  </si>
  <si>
    <t>МигАрт</t>
  </si>
  <si>
    <t>Спектр</t>
  </si>
  <si>
    <t>Торговый дом "Фитокод</t>
  </si>
  <si>
    <t>Голофаев Сергей Николаевич</t>
  </si>
  <si>
    <t>Продовольственная группа "Русский хлеб</t>
  </si>
  <si>
    <t>Челябинский Торговый дом - СИТНО</t>
  </si>
  <si>
    <t>Колесников Андрей Геннадьевич</t>
  </si>
  <si>
    <t>Здоровая нация</t>
  </si>
  <si>
    <t>ИБИС</t>
  </si>
  <si>
    <t>Хлебозавод №2</t>
  </si>
  <si>
    <t>АП Дельта</t>
  </si>
  <si>
    <t>Чувашхлебопродукт" в интересах филиала "Чебоксарский элеватор"</t>
  </si>
  <si>
    <t>Чаганский хлеб</t>
  </si>
  <si>
    <t>НАДЕЖДА</t>
  </si>
  <si>
    <t>ГРИН МАРКЕТ КАРЕЛИЯ</t>
  </si>
  <si>
    <t>Вико рус</t>
  </si>
  <si>
    <t>Торговая компания "Русь-Матушка</t>
  </si>
  <si>
    <t>Фили-Бейкер</t>
  </si>
  <si>
    <t>Крымский винный завод</t>
  </si>
  <si>
    <t>Логистическая Компания "Центр Бизнес Холод"</t>
  </si>
  <si>
    <t>Виктори Групп</t>
  </si>
  <si>
    <t>Пригородный</t>
  </si>
  <si>
    <t>Мантинга</t>
  </si>
  <si>
    <t>Абрамова Елена Николаевна</t>
  </si>
  <si>
    <t>Армхлеб</t>
  </si>
  <si>
    <t>Торговый дом "Северо-запад</t>
  </si>
  <si>
    <t>ТОЛЬЯТТИХЛЕБ</t>
  </si>
  <si>
    <t>МЕРКУРИЙ</t>
  </si>
  <si>
    <t>Торговый Дом "АККОНД</t>
  </si>
  <si>
    <t>Мирабелла Р</t>
  </si>
  <si>
    <t>КРАСНОАРМЕЙСКИЙ ХЛЕБ</t>
  </si>
  <si>
    <t>Агро Партнер</t>
  </si>
  <si>
    <t>ТОРГАГРО</t>
  </si>
  <si>
    <t>Степанян Тигран Степанович</t>
  </si>
  <si>
    <t>Дайичи</t>
  </si>
  <si>
    <t>Кристер</t>
  </si>
  <si>
    <t>Лактис</t>
  </si>
  <si>
    <t>Алкон</t>
  </si>
  <si>
    <t>Фацер</t>
  </si>
  <si>
    <t>Тольяттимолоко</t>
  </si>
  <si>
    <t>Сибирская Водочная Компания</t>
  </si>
  <si>
    <t>Сызранский рыбокомбинат №2</t>
  </si>
  <si>
    <t>ВИТО-ВИТО</t>
  </si>
  <si>
    <t>Компания Тензор</t>
  </si>
  <si>
    <t>Кузминки-Молоко</t>
  </si>
  <si>
    <t>ДНЦ-МАРКЕТ</t>
  </si>
  <si>
    <t>Хлебокомбинат Курганинский</t>
  </si>
  <si>
    <t>ЛогистикГрупп</t>
  </si>
  <si>
    <t>Трейд+</t>
  </si>
  <si>
    <t>Пармалат МК</t>
  </si>
  <si>
    <t>ЛМ-ФУД</t>
  </si>
  <si>
    <t>Ростовская кондитерская фабрика</t>
  </si>
  <si>
    <t>АФИПСКИЙ ХЛЕБОКОМБИНАТ</t>
  </si>
  <si>
    <t>Эспада</t>
  </si>
  <si>
    <t>МОЛТРЕЙД</t>
  </si>
  <si>
    <t>Глава К(Ф)Х Алекян Лусан Перджиковна</t>
  </si>
  <si>
    <t>Корсар</t>
  </si>
  <si>
    <t>ТД "Сиберия</t>
  </si>
  <si>
    <t>Багдасарян Карен Коляевич</t>
  </si>
  <si>
    <t>Баргус Трейд</t>
  </si>
  <si>
    <t>Торговый Дом РАПТ</t>
  </si>
  <si>
    <t>Медком-МП</t>
  </si>
  <si>
    <t>Эроглу Ахмет</t>
  </si>
  <si>
    <t>Невская перспектива</t>
  </si>
  <si>
    <t>ПКФ "АвтоПромСнаб</t>
  </si>
  <si>
    <t>БПК-Урал</t>
  </si>
  <si>
    <t>ТД ХОЛДИНГ</t>
  </si>
  <si>
    <t>Интерпластик-Краснодар</t>
  </si>
  <si>
    <t>Северо-западная торфяная компания</t>
  </si>
  <si>
    <t>ЛЭДИ</t>
  </si>
  <si>
    <t>Зеленый Мир</t>
  </si>
  <si>
    <t>Сочипиво</t>
  </si>
  <si>
    <t>ЕФТ</t>
  </si>
  <si>
    <t>СТРЕЛЕЦ</t>
  </si>
  <si>
    <t>Заречье плюс</t>
  </si>
  <si>
    <t>Булак</t>
  </si>
  <si>
    <t>НОВОКОСМЕТИК</t>
  </si>
  <si>
    <t>ЛимаФиш</t>
  </si>
  <si>
    <t>ВАГРУС М</t>
  </si>
  <si>
    <t>Саргсян Джаник Вачаганович</t>
  </si>
  <si>
    <t>Булочно-кондитерский комбинат "Моршанский</t>
  </si>
  <si>
    <t>Приоритет</t>
  </si>
  <si>
    <t>Сурский хлебокомбинат</t>
  </si>
  <si>
    <t>Аургазымолпродукт</t>
  </si>
  <si>
    <t>ФрешПродукт</t>
  </si>
  <si>
    <t>ТЛХ</t>
  </si>
  <si>
    <t>МПК "Георгиевский</t>
  </si>
  <si>
    <t>Седа</t>
  </si>
  <si>
    <t>ОРЕЛХЛЕБ</t>
  </si>
  <si>
    <t>Ананьев Олег Александрович</t>
  </si>
  <si>
    <t>Казанский хлебозавод №2</t>
  </si>
  <si>
    <t>Стем</t>
  </si>
  <si>
    <t>Бейгл К</t>
  </si>
  <si>
    <t>АУРА-СИБИРИ</t>
  </si>
  <si>
    <t>Инноватор Косметикс</t>
  </si>
  <si>
    <t>Булацев С.Р.</t>
  </si>
  <si>
    <t>Комолова Татьяна Николаевна</t>
  </si>
  <si>
    <t>Кинешемский городской молочный завод</t>
  </si>
  <si>
    <t>Концерн Аксион</t>
  </si>
  <si>
    <t>БЬЮТИ АРТ</t>
  </si>
  <si>
    <t>Торговый дом "ВВК</t>
  </si>
  <si>
    <t>Фалкон Трейдинг Груп</t>
  </si>
  <si>
    <t>СтройКом</t>
  </si>
  <si>
    <t>Мясной двор</t>
  </si>
  <si>
    <t>ЛЕМА-КОР ТРЕЙД</t>
  </si>
  <si>
    <t>Эврика Плюс</t>
  </si>
  <si>
    <t>ТФД</t>
  </si>
  <si>
    <t>ГК РусКом</t>
  </si>
  <si>
    <t>Гранвиль</t>
  </si>
  <si>
    <t>СХП-птицефабрика "Харабалинская</t>
  </si>
  <si>
    <t>Авангард-плюс</t>
  </si>
  <si>
    <t>Рыбный рай</t>
  </si>
  <si>
    <t>Хусейнова Е.Ю.</t>
  </si>
  <si>
    <t>Перепечин Евгений Генадьевич</t>
  </si>
  <si>
    <t>Фирма "Сигнон</t>
  </si>
  <si>
    <t>Торговый Дом "Северный</t>
  </si>
  <si>
    <t>Мираж</t>
  </si>
  <si>
    <t>Торговый дом "СОВА</t>
  </si>
  <si>
    <t>Мирибян Элла Араевна</t>
  </si>
  <si>
    <t>АмидаТрейд</t>
  </si>
  <si>
    <t>АПК Индиго</t>
  </si>
  <si>
    <t>Ремолика</t>
  </si>
  <si>
    <t>МЕДОВЫЙ ДОМ</t>
  </si>
  <si>
    <t>ФишХолл</t>
  </si>
  <si>
    <t>Зернышков Виктор Александрович</t>
  </si>
  <si>
    <t>ПКФ "Новокуйбышевскхлеб</t>
  </si>
  <si>
    <t>Линкор</t>
  </si>
  <si>
    <t>Фортис</t>
  </si>
  <si>
    <t>Фирма Эвелина</t>
  </si>
  <si>
    <t>Вкусные Технологии</t>
  </si>
  <si>
    <t>ОЛБО</t>
  </si>
  <si>
    <t>ПЕЦ-ХААС</t>
  </si>
  <si>
    <t>Морсби</t>
  </si>
  <si>
    <t>Гридем</t>
  </si>
  <si>
    <t>Алеф-Виналь-Крым</t>
  </si>
  <si>
    <t>ПОК</t>
  </si>
  <si>
    <t>Лига Плюс</t>
  </si>
  <si>
    <t>Влас-95</t>
  </si>
  <si>
    <t>Нижнеломовский хлебокомбинат</t>
  </si>
  <si>
    <t>Торговый дом "Конфаэль</t>
  </si>
  <si>
    <t>ПРОДИМЕКС-Холдинг</t>
  </si>
  <si>
    <t>Чиполлино</t>
  </si>
  <si>
    <t>Омни-Юг</t>
  </si>
  <si>
    <t>Дикий мед</t>
  </si>
  <si>
    <t>Вологодский молочный комбинат</t>
  </si>
  <si>
    <t>Ягубова Улвия Сараб Кызы</t>
  </si>
  <si>
    <t>Производственная компания МЕГА-СОУС</t>
  </si>
  <si>
    <t>Тайди-Сити</t>
  </si>
  <si>
    <t>Велес НН</t>
  </si>
  <si>
    <t>Деметра</t>
  </si>
  <si>
    <t>Гекса-нетканые материалы</t>
  </si>
  <si>
    <t>Южная молочная компания</t>
  </si>
  <si>
    <t>Экономная хозяйка</t>
  </si>
  <si>
    <t>Компания Пчельник</t>
  </si>
  <si>
    <t>Солнечный край</t>
  </si>
  <si>
    <t>Аланта</t>
  </si>
  <si>
    <t>БельПродукт</t>
  </si>
  <si>
    <t>ОЛМО Логистик</t>
  </si>
  <si>
    <t>Упакмаркет</t>
  </si>
  <si>
    <t>Статус-групп</t>
  </si>
  <si>
    <t>Акимова А.Н.</t>
  </si>
  <si>
    <t>Сибснэк</t>
  </si>
  <si>
    <t>Киселева Ирина Михайловна</t>
  </si>
  <si>
    <t>АРГО</t>
  </si>
  <si>
    <t>ЕвроПласт</t>
  </si>
  <si>
    <t>Введенский завод безалкогольных напитков</t>
  </si>
  <si>
    <t>Сказочный остров</t>
  </si>
  <si>
    <t>Аргос 2003</t>
  </si>
  <si>
    <t>Ликон</t>
  </si>
  <si>
    <t>Ширяева Г.И.</t>
  </si>
  <si>
    <t>ДомБытХим</t>
  </si>
  <si>
    <t>Городской сервисный центр малого хлебопечения "ПЕКАРЬ И КОНДИТЕР</t>
  </si>
  <si>
    <t>Ноктюрн</t>
  </si>
  <si>
    <t>Торговый Дом "Колбасы и деликатесы "Сетунь</t>
  </si>
  <si>
    <t>ПОЛИСАД</t>
  </si>
  <si>
    <t>БЛК</t>
  </si>
  <si>
    <t>Маслозавод Тотемский</t>
  </si>
  <si>
    <t>Си-Проджект</t>
  </si>
  <si>
    <t>Цимлянские вина</t>
  </si>
  <si>
    <t>ФруктДом</t>
  </si>
  <si>
    <t>Кравченко В.В.</t>
  </si>
  <si>
    <t>Хачатрян Г.Ф.</t>
  </si>
  <si>
    <t>Рыба-Хит</t>
  </si>
  <si>
    <t>ТД Молпроект</t>
  </si>
  <si>
    <t>РеалТрейд</t>
  </si>
  <si>
    <t>ЛАЙЛА</t>
  </si>
  <si>
    <t>Старорусские пекарни и кондитерские</t>
  </si>
  <si>
    <t>ЭЛИКА</t>
  </si>
  <si>
    <t>Веста</t>
  </si>
  <si>
    <t>Победа</t>
  </si>
  <si>
    <t>Птицефабрика Ореховская</t>
  </si>
  <si>
    <t>Фабрика кондитерских изделий Птичье молоко</t>
  </si>
  <si>
    <t>Объединенные кондитеры</t>
  </si>
  <si>
    <t>Торговый Дом «Агро - Спутник»</t>
  </si>
  <si>
    <t>Баженова Валентина Петровна</t>
  </si>
  <si>
    <t>КОНТЕ ДОН</t>
  </si>
  <si>
    <t>ФинИнвест</t>
  </si>
  <si>
    <t>Торговый Дом Двенадцать месяцев</t>
  </si>
  <si>
    <t>Лотос Импэкс</t>
  </si>
  <si>
    <t>Губерния-2014</t>
  </si>
  <si>
    <t>БелВита</t>
  </si>
  <si>
    <t>АС групп</t>
  </si>
  <si>
    <t>Им Э.В</t>
  </si>
  <si>
    <t>Ермолаев Игорь Викторович</t>
  </si>
  <si>
    <t>Лапенков Глеб Иванович</t>
  </si>
  <si>
    <t>Тесей</t>
  </si>
  <si>
    <t>Ступинский химический завод</t>
  </si>
  <si>
    <t>Фруктовый Рай</t>
  </si>
  <si>
    <t>Кинетов Артур Александрович</t>
  </si>
  <si>
    <t>ПЕКАРЬ-М</t>
  </si>
  <si>
    <t>Т.А.К</t>
  </si>
  <si>
    <t>ВИТЕКС</t>
  </si>
  <si>
    <t>ЮГАГРОИНТЕКС</t>
  </si>
  <si>
    <t>КЕРАСИС</t>
  </si>
  <si>
    <t>Дагомысчай</t>
  </si>
  <si>
    <t>ОРЕШКИН</t>
  </si>
  <si>
    <t>АлтайПроект</t>
  </si>
  <si>
    <t>СЛАДОГРАД</t>
  </si>
  <si>
    <t>ТД Русский хлеб</t>
  </si>
  <si>
    <t>МИРКОН</t>
  </si>
  <si>
    <t>Грин Лайн</t>
  </si>
  <si>
    <t>Маслодельный завод Красноборский</t>
  </si>
  <si>
    <t>Импульс</t>
  </si>
  <si>
    <t>Жуковское молоко</t>
  </si>
  <si>
    <t>Кураев Александр Александрович</t>
  </si>
  <si>
    <t>Корпорация Курская хлебная база № 24</t>
  </si>
  <si>
    <t>ЭФФЕКТ МСК</t>
  </si>
  <si>
    <t>ТД НМК</t>
  </si>
  <si>
    <t>Фомкина Ольга Геннадьевна</t>
  </si>
  <si>
    <t>Гильдебрандт В.Ю.</t>
  </si>
  <si>
    <t>АРТ-ФИШ</t>
  </si>
  <si>
    <t>САНЧУРСКИЙ МАСЛОЗАВОД</t>
  </si>
  <si>
    <t>Компания Сервис-СТ</t>
  </si>
  <si>
    <t>Макарова Л. В.</t>
  </si>
  <si>
    <t>Салаты и Деликатесы</t>
  </si>
  <si>
    <t>НУАР-ФРУТ</t>
  </si>
  <si>
    <t>КИРСАНОВХЛЕБ</t>
  </si>
  <si>
    <t>Петра +</t>
  </si>
  <si>
    <t>Этель-торг</t>
  </si>
  <si>
    <t>Биосфера Полимер</t>
  </si>
  <si>
    <t>МАКАРИЙ-М</t>
  </si>
  <si>
    <t>АСТРАХАНЕЦ</t>
  </si>
  <si>
    <t>ПАРТНЕР</t>
  </si>
  <si>
    <t>Солнечная долина</t>
  </si>
  <si>
    <t>ДАН СТАР</t>
  </si>
  <si>
    <t>БЕЛЫЙ ПОЛИМЕР</t>
  </si>
  <si>
    <t>Компания "Ставилон"</t>
  </si>
  <si>
    <t>Алтей и Ко</t>
  </si>
  <si>
    <t>Хлебокомбинат Руднянского РАЙПО</t>
  </si>
  <si>
    <t>Марковский Виталий Вениаминович</t>
  </si>
  <si>
    <t>Торговый Союз "МЕРКУРИЙ</t>
  </si>
  <si>
    <t>ПРОДТОРГТРАНС</t>
  </si>
  <si>
    <t>Ярченко Владислав Владимирович</t>
  </si>
  <si>
    <t>ЧелябСвет</t>
  </si>
  <si>
    <t>ОК Союзконсервмолоко</t>
  </si>
  <si>
    <t>РКЗ "Катран"</t>
  </si>
  <si>
    <t>ТК ЭКОНОМ</t>
  </si>
  <si>
    <t>МЕЛОНС</t>
  </si>
  <si>
    <t>Григорян Норайр Гарникович</t>
  </si>
  <si>
    <t>Биттиров Алим Исмаилович</t>
  </si>
  <si>
    <t>Болотин П.И.</t>
  </si>
  <si>
    <t>Хайят</t>
  </si>
  <si>
    <t>Овощторг</t>
  </si>
  <si>
    <t>Кайзер Трейд</t>
  </si>
  <si>
    <t>ЗЕЛЕНТОРГ НН</t>
  </si>
  <si>
    <t>Фермерские Колбасы</t>
  </si>
  <si>
    <t>МАРТ-РЕГИОН</t>
  </si>
  <si>
    <t>Пищевик Плюс</t>
  </si>
  <si>
    <t>Деметра Фрут</t>
  </si>
  <si>
    <t>Погосов Левон Саркисович</t>
  </si>
  <si>
    <t>ТК ЛЕГРАНД</t>
  </si>
  <si>
    <t>ПРОФИТРЕЙД</t>
  </si>
  <si>
    <t>Чистый Мир</t>
  </si>
  <si>
    <t>На-Бис</t>
  </si>
  <si>
    <t>Ещенко Марина Константиновна</t>
  </si>
  <si>
    <t>Текс Трейд</t>
  </si>
  <si>
    <t>Тамбовский хлебокомбинат</t>
  </si>
  <si>
    <t>Альта-М</t>
  </si>
  <si>
    <t>Дельта Парфюм</t>
  </si>
  <si>
    <t>Фруктовая галактика</t>
  </si>
  <si>
    <t>Савельев и К</t>
  </si>
  <si>
    <t>Торговый дом Играмолоко</t>
  </si>
  <si>
    <t>Дом обуви</t>
  </si>
  <si>
    <t>Царь хлеб</t>
  </si>
  <si>
    <t>ДанЛинк</t>
  </si>
  <si>
    <t>Жаруголь</t>
  </si>
  <si>
    <t>ПО Агротехпром</t>
  </si>
  <si>
    <t>Русский продукт</t>
  </si>
  <si>
    <t>Виктор Трейд</t>
  </si>
  <si>
    <t>ВИТАМИН</t>
  </si>
  <si>
    <t>Мируашвили Г.Г.</t>
  </si>
  <si>
    <t>Пласт-Дон</t>
  </si>
  <si>
    <t>Нестле Россия</t>
  </si>
  <si>
    <t>Торговый дом "Хотнинская вода</t>
  </si>
  <si>
    <t>Молочный Юг</t>
  </si>
  <si>
    <t>Кухня №1</t>
  </si>
  <si>
    <t>Фарм Форте</t>
  </si>
  <si>
    <t>Керимханов Нариман Керимханович</t>
  </si>
  <si>
    <t>КВАДРАТ</t>
  </si>
  <si>
    <t>БРОКАР ПАРФЮМС</t>
  </si>
  <si>
    <t>Ашуров Рузмат Абдулахатович</t>
  </si>
  <si>
    <t>Бахус</t>
  </si>
  <si>
    <t>Ной</t>
  </si>
  <si>
    <t>Дербентский Коньячный комбинат</t>
  </si>
  <si>
    <t>Инес Трейд</t>
  </si>
  <si>
    <t>Дигидон</t>
  </si>
  <si>
    <t>Капитан-Торг</t>
  </si>
  <si>
    <t>МК Светловодский</t>
  </si>
  <si>
    <t>Пивоварня "Дiановъ</t>
  </si>
  <si>
    <t>Сибирский Мыловар</t>
  </si>
  <si>
    <t>Алексеева О.А.</t>
  </si>
  <si>
    <t>АСК</t>
  </si>
  <si>
    <t>Столичные кондитеры</t>
  </si>
  <si>
    <t>Дмитрогорский мясоперерабатывающий завод</t>
  </si>
  <si>
    <t>Фишторг</t>
  </si>
  <si>
    <t>Пивные традиции</t>
  </si>
  <si>
    <t>Рязанский кролик</t>
  </si>
  <si>
    <t>Экодиво</t>
  </si>
  <si>
    <t>Альбион</t>
  </si>
  <si>
    <t>Диана</t>
  </si>
  <si>
    <t>ЭлфаРус</t>
  </si>
  <si>
    <t>ОСК</t>
  </si>
  <si>
    <t>АГРО-СЕВЕР</t>
  </si>
  <si>
    <t>Экспресс-Кубань</t>
  </si>
  <si>
    <t>Хлебозавод № 28</t>
  </si>
  <si>
    <t>Лесма</t>
  </si>
  <si>
    <t>Татрова Людмила Варденовна</t>
  </si>
  <si>
    <t>Империя-"Л</t>
  </si>
  <si>
    <t>ТД "Дагомысчай</t>
  </si>
  <si>
    <t>Эссен Продакшн АГ</t>
  </si>
  <si>
    <t>Купите вкусненькое</t>
  </si>
  <si>
    <t>К Логистик</t>
  </si>
  <si>
    <t>Добрый Хлеб</t>
  </si>
  <si>
    <t>Империя</t>
  </si>
  <si>
    <t>Мусаелян Вадим Размикович</t>
  </si>
  <si>
    <t>Новокубанский хлебокомбинат</t>
  </si>
  <si>
    <t>Станд-Арт</t>
  </si>
  <si>
    <t>ТК Добрея</t>
  </si>
  <si>
    <t>АЛЛЕГРО</t>
  </si>
  <si>
    <t>ЦТУ-1</t>
  </si>
  <si>
    <t>МС ФУДС</t>
  </si>
  <si>
    <t>Севцов Андрей Анатольевич</t>
  </si>
  <si>
    <t>Улаев Александр Викторович</t>
  </si>
  <si>
    <t>ПИВОВАРЕННЫЙ ЗАВОД "ОРСКИЙ</t>
  </si>
  <si>
    <t>Орел-Ойл</t>
  </si>
  <si>
    <t>Краснова Ирина Сергеевна</t>
  </si>
  <si>
    <t>Сосновская А.А.</t>
  </si>
  <si>
    <t>ФрешТим</t>
  </si>
  <si>
    <t>СанБейкери</t>
  </si>
  <si>
    <t>ТД «УСПЕХ</t>
  </si>
  <si>
    <t>Айсберри Норд</t>
  </si>
  <si>
    <t>Бабинские колбасы</t>
  </si>
  <si>
    <t>Главторг</t>
  </si>
  <si>
    <t>НОВАТОР</t>
  </si>
  <si>
    <t>Зарина-юг</t>
  </si>
  <si>
    <t>Т.Д. Стимул Колор</t>
  </si>
  <si>
    <t>Фрибир</t>
  </si>
  <si>
    <t>Халвичный завод «Нальчикский</t>
  </si>
  <si>
    <t>Останин А. А.</t>
  </si>
  <si>
    <t>Маклецова Светлана Владимировна</t>
  </si>
  <si>
    <t>АЭРО-ПРО</t>
  </si>
  <si>
    <t>Дружба народов Нова</t>
  </si>
  <si>
    <t>Торговый дом " Русский рыбный мир</t>
  </si>
  <si>
    <t>Бастион</t>
  </si>
  <si>
    <t>АЛКОмпани Драфт</t>
  </si>
  <si>
    <t>ПРОФТОРГ</t>
  </si>
  <si>
    <t>Сибирская коллекция СПБ</t>
  </si>
  <si>
    <t>Звениговский городской молочный комбинат</t>
  </si>
  <si>
    <t>Пехотина Елена Владимировна</t>
  </si>
  <si>
    <t>Хироу Рус</t>
  </si>
  <si>
    <t>Росток</t>
  </si>
  <si>
    <t>Комфорт МАКС</t>
  </si>
  <si>
    <t>Кондитерская фабрика "Ленинградская</t>
  </si>
  <si>
    <t>ИнтегФуд-Краснодар</t>
  </si>
  <si>
    <t>Стар Экспо</t>
  </si>
  <si>
    <t>ОЛВА ФУДС</t>
  </si>
  <si>
    <t>Соляник СПб</t>
  </si>
  <si>
    <t>Наш хлеб</t>
  </si>
  <si>
    <t>АЛК ГРУПП-НИЖНИЙ НОВГОРОД</t>
  </si>
  <si>
    <t>Саткинский хлебокомбинат</t>
  </si>
  <si>
    <t>Фрешторг</t>
  </si>
  <si>
    <t>Эксперт Логистик</t>
  </si>
  <si>
    <t>Витамины Кавказа</t>
  </si>
  <si>
    <t>Стандарт" г. Самара</t>
  </si>
  <si>
    <t>Кольцова Елена Станиславовна</t>
  </si>
  <si>
    <t>«Майма-Молоко»ТД</t>
  </si>
  <si>
    <t>ТК Сантис</t>
  </si>
  <si>
    <t>Аркадия</t>
  </si>
  <si>
    <t>Дабро-Молоко</t>
  </si>
  <si>
    <t>Ресурс</t>
  </si>
  <si>
    <t>Оганесян Арам Жораевич</t>
  </si>
  <si>
    <t>Южный Двор-164</t>
  </si>
  <si>
    <t>Картонно-бумажный комбинат</t>
  </si>
  <si>
    <t>Торговый сервис</t>
  </si>
  <si>
    <t>Велес Центр</t>
  </si>
  <si>
    <t>Троль-Авто</t>
  </si>
  <si>
    <t>Кофе ОМНИ</t>
  </si>
  <si>
    <t>Смарт-продукт</t>
  </si>
  <si>
    <t>Артенян Сурен Андраники</t>
  </si>
  <si>
    <t>МЕГА ТРЕЙД</t>
  </si>
  <si>
    <t>Бег</t>
  </si>
  <si>
    <t>Айсбит</t>
  </si>
  <si>
    <t>Солнечный вкус</t>
  </si>
  <si>
    <t>Волжский Мясокомбинат</t>
  </si>
  <si>
    <t>ТД АмидаТрейд</t>
  </si>
  <si>
    <t>Интер-трейд-юнион</t>
  </si>
  <si>
    <t>Компас здоровья ЮФО</t>
  </si>
  <si>
    <t>ТЕКСТИЛЬТРЕЙД</t>
  </si>
  <si>
    <t>Уткина О.В.</t>
  </si>
  <si>
    <t>А-маркт</t>
  </si>
  <si>
    <t>Вектор-Юг</t>
  </si>
  <si>
    <t>Таверико</t>
  </si>
  <si>
    <t>Эко Продукт</t>
  </si>
  <si>
    <t>Ярмарка веселья</t>
  </si>
  <si>
    <t>ТОДИКО</t>
  </si>
  <si>
    <t>МАГНЕТАР</t>
  </si>
  <si>
    <t>Леонардо Баффи</t>
  </si>
  <si>
    <t>ТОРГОВЫЙ ДОМ ВЕК</t>
  </si>
  <si>
    <t>Рейнгольд</t>
  </si>
  <si>
    <t>Браво Трейд</t>
  </si>
  <si>
    <t>Форт Трейд Логистик</t>
  </si>
  <si>
    <t>Презент</t>
  </si>
  <si>
    <t>ФЦ-Фаворит</t>
  </si>
  <si>
    <t>ПСКОВСКИЙ ХЛЕБОКОМБИНАТ</t>
  </si>
  <si>
    <t>Глазырин Андрей Леонидович</t>
  </si>
  <si>
    <t>ПРОДАКШН  ТРЭЙД</t>
  </si>
  <si>
    <t>Югоптторг - 23</t>
  </si>
  <si>
    <t>ОСТПРОД</t>
  </si>
  <si>
    <t>Партнер Логистик</t>
  </si>
  <si>
    <t>Производственный Холдинг "Здрава</t>
  </si>
  <si>
    <t>БАХЧИСАРАЙ</t>
  </si>
  <si>
    <t>Светлый Строй</t>
  </si>
  <si>
    <t>Градус</t>
  </si>
  <si>
    <t>МКС</t>
  </si>
  <si>
    <t>Профи Парфюм</t>
  </si>
  <si>
    <t>РМ-плюс</t>
  </si>
  <si>
    <t>ФруктМаркет</t>
  </si>
  <si>
    <t>ТПК "ДМ Текстиль Менеджмент</t>
  </si>
  <si>
    <t>НЬЮ ЛУК</t>
  </si>
  <si>
    <t>ЗРМ Бобровский</t>
  </si>
  <si>
    <t>Кубанская Кормилица</t>
  </si>
  <si>
    <t>РДК Восток-Запад</t>
  </si>
  <si>
    <t>АРТ ПАРФЮМ</t>
  </si>
  <si>
    <t>Восход</t>
  </si>
  <si>
    <t>Торговый Дом Оптина</t>
  </si>
  <si>
    <t>Олимп</t>
  </si>
  <si>
    <t>ВЕНЕЦИЯ СПБ</t>
  </si>
  <si>
    <t>Элитторг</t>
  </si>
  <si>
    <t>ЛИДЕРПАКЮГ</t>
  </si>
  <si>
    <t>Аваль-Трейд</t>
  </si>
  <si>
    <t>Белебеевский ордена "Знак почета" молочный комбинат</t>
  </si>
  <si>
    <t>Агросервис</t>
  </si>
  <si>
    <t>ДЮА</t>
  </si>
  <si>
    <t>Пивоварня Бравариус</t>
  </si>
  <si>
    <t>Арт Дизайн Волга</t>
  </si>
  <si>
    <t>Смайли Челябинск</t>
  </si>
  <si>
    <t>Юг-Импорт</t>
  </si>
  <si>
    <t>ДК Мегатрейд-Юг</t>
  </si>
  <si>
    <t>Мега - Парфюм</t>
  </si>
  <si>
    <t>КОСМЕТИКС</t>
  </si>
  <si>
    <t>Ёлка</t>
  </si>
  <si>
    <t>Лалибела кофе</t>
  </si>
  <si>
    <t>Эф Эй Би</t>
  </si>
  <si>
    <t>СПС-Алко</t>
  </si>
  <si>
    <t>Кубпищепак</t>
  </si>
  <si>
    <t>ТРЕЙДИНГ</t>
  </si>
  <si>
    <t>Мишкинские пряники</t>
  </si>
  <si>
    <t>Камский Бекон</t>
  </si>
  <si>
    <t>Продовольственная корпорация "Царь-Град</t>
  </si>
  <si>
    <t>Колтунов В.О.</t>
  </si>
  <si>
    <t>Теницкая Татьяна Викторовна</t>
  </si>
  <si>
    <t>АТАРДО</t>
  </si>
  <si>
    <t>ЮВИЛИНА</t>
  </si>
  <si>
    <t>ЭНЕРГИЯ</t>
  </si>
  <si>
    <t>Агросоюз</t>
  </si>
  <si>
    <t>КОРОНА</t>
  </si>
  <si>
    <t>Винный Торговый ДОМ</t>
  </si>
  <si>
    <t>Пивобезалкогольный комбинат "Крым</t>
  </si>
  <si>
    <t>Шумаков Павел Владимирович</t>
  </si>
  <si>
    <t>Усть-Лабинская зерновая компания "Кубань</t>
  </si>
  <si>
    <t>Радуга фруктов</t>
  </si>
  <si>
    <t>МПК"Пивоваренный Завод Майкопский</t>
  </si>
  <si>
    <t>Джи Си Трейд</t>
  </si>
  <si>
    <t>Аквапром</t>
  </si>
  <si>
    <t>ЮНИМАК</t>
  </si>
  <si>
    <t>Баляев Равиль Абдулкаримович</t>
  </si>
  <si>
    <t>Тонян С.Н.</t>
  </si>
  <si>
    <t>Алко-трейд</t>
  </si>
  <si>
    <t>ФРУТЛИДЕР</t>
  </si>
  <si>
    <t>МОСКОВИЯ ЛОГИСТИК</t>
  </si>
  <si>
    <t>СКИНАЙС</t>
  </si>
  <si>
    <t>Заполярный хлебозавод</t>
  </si>
  <si>
    <t>Торговое Решение</t>
  </si>
  <si>
    <t>ТД Вася-Василек</t>
  </si>
  <si>
    <t>ТД «Винерон</t>
  </si>
  <si>
    <t>Слободской хлеб</t>
  </si>
  <si>
    <t>Арсенал Логистикс Групп</t>
  </si>
  <si>
    <t>Бизон-Т</t>
  </si>
  <si>
    <t>create table dwh.bi_ordrsp_agg</t>
  </si>
  <si>
    <t>as</t>
  </si>
  <si>
    <t>select distinct ordrsp_ord_number, ordrsp_ord_date, ordrsp_supplier_gln, ordrsp_byer_gln, doc_chain_id</t>
  </si>
  <si>
    <t>from dwh.bi_orderrsp_position</t>
  </si>
  <si>
    <t>where ordrsp_ord_number is not null</t>
  </si>
  <si>
    <t>and ordrsp_ord_date is not null</t>
  </si>
  <si>
    <t>and ordrsp_supplier_gln is not null</t>
  </si>
  <si>
    <t>and ordrsp_byer_gln is not null;</t>
  </si>
  <si>
    <t>create table dwh.bi_desadv_agg</t>
  </si>
  <si>
    <t>select distinct desadv_ord_number, desadv_ord_date, desadv_supplier_gln, desadv_byer_gln, doc_chain_id</t>
  </si>
  <si>
    <t>from dwh.bi_desadv_position</t>
  </si>
  <si>
    <t>where desadv_ord_number is not null</t>
  </si>
  <si>
    <t>and desadv_ord_date is not null</t>
  </si>
  <si>
    <t>and desadv_supplier_gln is not null</t>
  </si>
  <si>
    <t>and desadv_byer_gln is not null;</t>
  </si>
  <si>
    <t>create table dwh.bi_recadv_agg</t>
  </si>
  <si>
    <t>select distinct recadv_ord_number, recadv_ord_date, recadv_supplier_gln, recadv_byer_gln, doc_chain_id</t>
  </si>
  <si>
    <t>from dwh.bi_recadv_position</t>
  </si>
  <si>
    <t>where recadv_ord_number is not null</t>
  </si>
  <si>
    <t>and recadv_ord_date is not null</t>
  </si>
  <si>
    <t>and recadv_supplier_gln is not null</t>
  </si>
  <si>
    <t>and recadv_byer_gln is not null;</t>
  </si>
  <si>
    <t>create table dwh.bi_orders_agg</t>
  </si>
  <si>
    <t>select distinct ord_number, ord_date, ord_supplier_gln, ord_byer_gln, doc_chain_id</t>
  </si>
  <si>
    <t>from dwh.bi_order_position</t>
  </si>
  <si>
    <t>where ord_number is not null</t>
  </si>
  <si>
    <t>and ord_date is not null</t>
  </si>
  <si>
    <t>and ord_supplier_gln is not null</t>
  </si>
  <si>
    <t>and ord_byer_gln is not null;</t>
  </si>
  <si>
    <t>select * from dwh.bi_order_position o</t>
  </si>
  <si>
    <t>inner join dwh.bi_recadv_position r</t>
  </si>
  <si>
    <t>on o.doc_chain_id=r.doc_chain_id</t>
  </si>
  <si>
    <t>--drop table dwh.bi_ordrsp_agg;</t>
  </si>
  <si>
    <t>--drop table dwh.bi_desadv_agg;</t>
  </si>
  <si>
    <t>--drop table dwh.bi_recadv_agg;</t>
  </si>
  <si>
    <t>--drop table dwh.bi_orders_agg;</t>
  </si>
  <si>
    <t>select * from dwh.bi_desadv_agg;</t>
  </si>
  <si>
    <t>select * from dwh.bi_recadv_agg;</t>
  </si>
  <si>
    <t>select * from dwh.bi_orders_agg;</t>
  </si>
  <si>
    <t>select * from dwh.bi_ordrsp_agg;</t>
  </si>
  <si>
    <t>select count(1) cnt, count(ord_number) ordnum, count(ord_date) orddate, count(ord_byer_gln) buy, count(ord_supplier_gln) suppl</t>
  </si>
  <si>
    <t>from dwh.bi_orders_agg</t>
  </si>
  <si>
    <t>where ord_number is not null;</t>
  </si>
  <si>
    <t>select count(1) cnt, count(ordrsp_ord_number) ordnum, count(ordrsp_ord_date) orddate, count(ordrsp_byer_gln) buy, count(ordrsp_supplier_gln) suppl</t>
  </si>
  <si>
    <t>from dwh.bi_ordrsp_agg</t>
  </si>
  <si>
    <t>--</t>
  </si>
  <si>
    <t>select count(1) cnt, count(desadv_ord_number) ordnum, count(desadv_ord_date) orddate, count(desadv_byer_gln) buy, count(desadv_supplier_gln) suppl</t>
  </si>
  <si>
    <t>from dwh.bi_desadv_agg</t>
  </si>
  <si>
    <t>where desadv_ord_number is not null;</t>
  </si>
  <si>
    <t>select count(1) cnt, count(recadv_ord_number) ordnum, count(recadv_ord_date) orddate, count(recadv_byer_gln) buy, count(recadv_supplier_gln) suppl</t>
  </si>
  <si>
    <t>from dwh.bi_recadv_agg</t>
  </si>
  <si>
    <t>where recadv_ord_number is not null;</t>
  </si>
  <si>
    <t>select doc_chain_id, count(1) cnt</t>
  </si>
  <si>
    <t>group by 1</t>
  </si>
  <si>
    <t>having count(1)&gt;1</t>
  </si>
  <si>
    <t>order by count(1) desc;</t>
  </si>
  <si>
    <t>select * from stg_doc_chain_to_load</t>
  </si>
  <si>
    <t>where intchainid=897240408;</t>
  </si>
  <si>
    <t>--drop table del_me_doc_chain_stats_byers;</t>
  </si>
  <si>
    <t>create table del_me_doc_chain_stats_byers</t>
  </si>
  <si>
    <t>select a.varcompanyname acc_varcompanyname</t>
  </si>
  <si>
    <t>,count(ord.doc_chain_id) ord_cnt</t>
  </si>
  <si>
    <t>,count(rsp.doc_chain_id) rsp_cnt</t>
  </si>
  <si>
    <t>,count(des.doc_chain_id) des_cnt</t>
  </si>
  <si>
    <t>,count(rec.doc_chain_id) rec_cnt</t>
  </si>
  <si>
    <t>from dwh.bi_orders_agg ord</t>
  </si>
  <si>
    <t>left join (select distinct doc_chain_id from bi_ordrsp_agg rsp) rsp</t>
  </si>
  <si>
    <t>on ord.doc_chain_id=rsp.doc_chain_id</t>
  </si>
  <si>
    <t>and ord.ord_number=rsp.ordrsp_ord_number</t>
  </si>
  <si>
    <t>and ord.ord_date=rsp.ordrsp_ord_date</t>
  </si>
  <si>
    <t>and ord_byer_gln=rsp.ordrsp_byer_gln</t>
  </si>
  <si>
    <t>and ord_supplier_gln=rsp.ordrsp_supplier_gln</t>
  </si>
  <si>
    <t>left join (select distinct doc_chain_id from bi_desadv_agg des) des</t>
  </si>
  <si>
    <t>on ord.doc_chain_id=des.doc_chain_id</t>
  </si>
  <si>
    <t>and ord.ord_number=des.desadv_ord_number</t>
  </si>
  <si>
    <t>and ord.ord_date=des.desadv_ord_date</t>
  </si>
  <si>
    <t>and ord_byer_gln=des.desadv_byer_gln</t>
  </si>
  <si>
    <t>and ord_supplier_gln=des.desadv_supplier_gln</t>
  </si>
  <si>
    <t>left join (select distinct doc_chain_id from bi_recadv_agg rec) rec</t>
  </si>
  <si>
    <t>on ord.doc_chain_id=rec.doc_chain_id</t>
  </si>
  <si>
    <t>and ord.ord_number=rec.recadv_ord_number</t>
  </si>
  <si>
    <t>and ord.ord_date=rec.recadv_ord_date</t>
  </si>
  <si>
    <t>and ord_byer_gln=rec.recadv_byer_gln</t>
  </si>
  <si>
    <t>and ord_supplier_gln=rec.recadv_supplier_gln</t>
  </si>
  <si>
    <t>left join dwh.stg_gln g</t>
  </si>
  <si>
    <t>on g.vargln=ord.ord_byer_gln</t>
  </si>
  <si>
    <t>left join dwh.stg_account a</t>
  </si>
  <si>
    <t>on a.intaccountid=g.intaccountid</t>
  </si>
  <si>
    <t>where ord.ord_byer_gln is not null --по ошибке загружены документы, которых по факту нет, не учитываем их</t>
  </si>
  <si>
    <t>group by a.varcompanyname;</t>
  </si>
  <si>
    <t>select sq.*</t>
  </si>
  <si>
    <t>,round(rsp_cnt::numeric/ord_cnt::numeric,4) rsp_prc</t>
  </si>
  <si>
    <t>,round(des_cnt::numeric/ord_cnt::numeric,4) des_prc</t>
  </si>
  <si>
    <t>,round(rec_cnt::numeric/ord_cnt::numeric,4) rec_prc</t>
  </si>
  <si>
    <t>from del_me_doc_chain_stats_byers sq</t>
  </si>
  <si>
    <t>order by rec_prc desc;</t>
  </si>
  <si>
    <t>--drop table del_me_doc_chain_stats_suppl;</t>
  </si>
  <si>
    <t>create table del_me_doc_chain_stats_suppl</t>
  </si>
  <si>
    <t>on g.vargln=ord.ord_supplier_gln</t>
  </si>
  <si>
    <t>where ord.ord_supplier_gln is not null --по ошибке загружены документы, которых по факту нет, не учитываем их</t>
  </si>
  <si>
    <t>from del_me_doc_chain_stats_suppl sq</t>
  </si>
  <si>
    <t>Вес</t>
  </si>
  <si>
    <t>where ordrsp_byer_gln is not null;</t>
  </si>
  <si>
    <t>create table del_me_doc_chain_stats_suppl_x5</t>
  </si>
  <si>
    <t>inner join dwh.stg_gln_x5 g5</t>
  </si>
  <si>
    <t>on g5.vargln=ord.ord_byer_gln</t>
  </si>
  <si>
    <t>from del_me_doc_chain_stats_suppl_x5 sq</t>
  </si>
  <si>
    <t>suppl_name</t>
  </si>
  <si>
    <t>buyer_name</t>
  </si>
  <si>
    <t>Названия строк</t>
  </si>
  <si>
    <t>(пусто)</t>
  </si>
  <si>
    <t>Общий итог</t>
  </si>
  <si>
    <t>Сумма по полю ord_cnt</t>
  </si>
  <si>
    <t>Средниц прц</t>
  </si>
  <si>
    <t>Среднее по полю Средниц прц</t>
  </si>
  <si>
    <t>Сумма по полю Вес</t>
  </si>
  <si>
    <t>Количество по полю buyer_name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</si>
</sst>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 tint="-4.9989318521683403E-2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NumberFormat="1"/>
    <xf numFmtId="3" fontId="0" fillId="0" borderId="0" xfId="0" applyNumberFormat="1"/>
    <xf numFmtId="10" fontId="0" fillId="0" borderId="0" xfId="0" applyNumberFormat="1"/>
    <xf numFmtId="0" fontId="1" fillId="0" borderId="0" xfId="0" applyNumberFormat="1" applyFont="1"/>
    <xf numFmtId="0" fontId="0" fillId="2" borderId="0" xfId="0" applyFill="1"/>
    <xf numFmtId="0" fontId="3" fillId="3" borderId="0" xfId="0" applyNumberFormat="1" applyFont="1" applyFill="1"/>
    <xf numFmtId="0" fontId="2" fillId="3" borderId="0" xfId="0" applyNumberFormat="1" applyFont="1" applyFill="1"/>
    <xf numFmtId="0" fontId="0" fillId="3" borderId="0" xfId="0" applyFill="1"/>
    <xf numFmtId="0" fontId="0" fillId="0" borderId="0" xfId="0" applyFill="1"/>
    <xf numFmtId="0" fontId="4" fillId="0" borderId="0" xfId="0" applyNumberFormat="1" applyFont="1" applyFill="1"/>
    <xf numFmtId="2" fontId="0" fillId="0" borderId="0" xfId="0" applyNumberFormat="1"/>
    <xf numFmtId="2" fontId="0" fillId="3" borderId="0" xfId="0" applyNumberFormat="1" applyFill="1"/>
    <xf numFmtId="0" fontId="2" fillId="3" borderId="0" xfId="0" applyFont="1" applyFill="1"/>
    <xf numFmtId="3" fontId="0" fillId="0" borderId="0" xfId="0" applyNumberFormat="1" applyAlignment="1">
      <alignment horizontal="center"/>
    </xf>
    <xf numFmtId="3" fontId="0" fillId="3" borderId="0" xfId="0" applyNumberFormat="1" applyFill="1"/>
    <xf numFmtId="0" fontId="2" fillId="0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</cellXfs>
  <cellStyles count="1">
    <cellStyle name="Обычный" xfId="0" builtinId="0"/>
  </cellStyles>
  <dxfs count="36"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3" formatCode="#,##0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3" formatCode="#,##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fill>
        <patternFill>
          <bgColor theme="9" tint="0.79998168889431442"/>
        </patternFill>
      </fill>
    </dxf>
    <dxf>
      <fill>
        <patternFill>
          <bgColor theme="0" tint="-4.9989318521683403E-2"/>
        </patternFill>
      </fill>
    </dxf>
    <dxf>
      <fill>
        <patternFill>
          <bgColor theme="9" tint="0.79998168889431442"/>
        </patternFill>
      </fill>
    </dxf>
    <dxf>
      <font>
        <color auto="1"/>
      </font>
      <fill>
        <patternFill>
          <bgColor theme="0" tint="-4.9989318521683403E-2"/>
        </patternFill>
      </fill>
    </dxf>
  </dxfs>
  <tableStyles count="2" defaultTableStyle="TableStyleMedium2" defaultPivotStyle="Стиль сводной таблицы 2">
    <tableStyle name="Стиль сводной таблицы 1" table="0" count="2" xr9:uid="{509FFA3D-75CE-451E-A018-19208946ADB9}">
      <tableStyleElement type="firstRowStripe" dxfId="35"/>
      <tableStyleElement type="secondRowStripe" dxfId="34"/>
    </tableStyle>
    <tableStyle name="Стиль сводной таблицы 2" table="0" count="2" xr9:uid="{EC508D7A-17F7-4E0D-BED6-E9F7E99EA451}">
      <tableStyleElement type="firstRowStripe" dxfId="33"/>
      <tableStyleElement type="secondRowStripe" dxfId="3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Головачев Дмитрий" refreshedDate="43206.551556712962" createdVersion="6" refreshedVersion="6" minRefreshableVersion="3" recordCount="6627" xr:uid="{B2AA2AC7-066D-4C19-AEF8-B1E2FC56890B}">
  <cacheSource type="worksheet">
    <worksheetSource ref="A1:K1048576" sheet="Постав.(детально)"/>
  </cacheSource>
  <cacheFields count="11">
    <cacheField name="suppl_name" numFmtId="0">
      <sharedItems containsBlank="1" count="2230">
        <s v="ЛСВ ТРЕЙД"/>
        <s v="ОНЕГО АЛКО"/>
        <s v="Омский Майонезный Завод"/>
        <s v="Ознобихина Людмила Ивановна"/>
        <s v="Океан"/>
        <s v="ОКЕАНСОЮЗ"/>
        <s v="Омаров Магомед Султанович"/>
        <s v="Олкеа"/>
        <s v="Окская Птицефабрика"/>
        <s v="Яковлев Дмитрий Михайлович"/>
        <s v="Юрьев - Польский мясокомбинат"/>
        <s v="Юрченко Ольга Федоровна"/>
        <s v="Юпласт-Черноземье"/>
        <s v="Юнитполимер"/>
        <s v="ЮНИОН ИМПОРТ"/>
        <s v="Юникам"/>
        <s v="ЮНАЙТЕД ДИСТРИБЮШН"/>
        <s v="eXite-Russia"/>
        <s v="ЮМИС"/>
        <s v="ЮЗБЕРГ"/>
        <s v="ЮЖНЫЙ ПОЛЮС"/>
        <s v="LeraData"/>
        <s v="Юбилейное"/>
        <s v="Эхо"/>
        <s v="Эста Фуд Трейд"/>
        <s v="Эссен-Агро"/>
        <s v="ЭСКОРТ СЕРВИС"/>
        <s v="А-сантехника"/>
        <s v="ЭРКОНПРОДУКТ"/>
        <s v="А.ЮНА"/>
        <s v="Абрамова Елена Николаевна"/>
        <s v="ЭРА-98"/>
        <s v="Авангард"/>
        <s v="Авангард групп"/>
        <s v="ЭНТЭК"/>
        <s v="Энерго ЭМС"/>
        <s v="ЭмДжиЭл"/>
        <s v="ЭЛЬБЕКО"/>
        <s v="ЭЛЛАТИКА"/>
        <s v="Элита-Минерал групп"/>
        <s v="АВИЛОН"/>
        <s v="Автонов Павел Владимирович"/>
        <s v="Агла"/>
        <s v="Агро Партнер"/>
        <s v="АГРО-Импекс"/>
        <s v="Агро-Приволжье"/>
        <s v="ЭЛИДА Групп"/>
        <s v="Агро-фрут"/>
        <s v="АГРОБИЗНЕС"/>
        <s v="ЭЛЕКСИ"/>
        <s v="Элан Галерея"/>
        <s v="Агрокомбинат &quot;Южный"/>
        <s v="Агрокомплекс Волхов"/>
        <s v="АгроМаркет"/>
        <s v="Экспресс-Сервис"/>
        <s v="Экспоторг"/>
        <s v="ЭкспертЛогистик"/>
        <s v="АгроОрганик"/>
        <s v="АгроПак"/>
        <s v="Агропродукт"/>
        <s v="АгроПром"/>
        <s v="Агропромышленная Компания Злата"/>
        <s v="АгроСервис"/>
        <s v="АгроСнабРитейл"/>
        <s v="Агростандарт"/>
        <s v="Агрофирма"/>
        <s v="ЭкоГрупп Терминал"/>
        <s v="Агрофирма &quot;Сеймовская&quot;"/>
        <s v="Агрофирма Победа"/>
        <s v="Эковита Лимитед"/>
        <s v="Адмирал-ПТК"/>
        <s v="Азбука Фуд Трейд"/>
        <s v="Экобум"/>
        <s v="ЭКО-МИТ РУС"/>
        <s v="Эко-культура-Трейд"/>
        <s v="Эки"/>
        <s v="Академия климата"/>
        <s v="Аква-Вита"/>
        <s v="ЭйБиТрейд"/>
        <s v="АкваАргентум"/>
        <s v="Эдельвейс"/>
        <s v="Аквафор Поволжье"/>
        <s v="Акиба"/>
        <s v="Эвалар"/>
        <s v="Щербаков Антон Валерьевич"/>
        <s v="АККОНД"/>
        <s v="АКРОН"/>
        <s v="Аксенов Владимир Владимирович"/>
        <s v="ШТРАУС"/>
        <s v="Аксиома"/>
        <s v="Шишкин Лес Торг"/>
        <s v="АЛЕКС ТОЙЗ"/>
        <s v="Алекс-Фрут"/>
        <s v="АЛКО-СК"/>
        <s v="Шитов Николай Петрович"/>
        <s v="Шиндина Надежда Ивановна"/>
        <s v="Шелфер"/>
        <s v="Шекультиров Муса Магаметович"/>
        <s v="Алтек Трейд"/>
        <s v="Шахунское молоко"/>
        <s v="1 Салат"/>
        <s v="АЛЬТАИР"/>
        <s v="АльтерВЕСТ XXI век"/>
        <s v="Чувашхлебопродукт&quot; в интересах филиала &quot;Чебоксарский элеватор&quot;"/>
        <s v="АЛЬТЕРВЕСТ ТРЕЙД"/>
        <s v="АЛЬТЕРНАТИВА"/>
        <s v="Чистопольский хлебозавод"/>
        <s v="Альфа Трейд"/>
        <s v="Альфа-Трейд"/>
        <s v="Альфапак 2000"/>
        <s v="АМА-КОНФИ"/>
        <s v="Чистомол"/>
        <s v="АмидаКосметик"/>
        <s v="АМК &quot;Рязанский"/>
        <s v="Чипита Санкт-Петербург"/>
        <s v="Чечельницкая  Анастасия Александровна"/>
        <s v="Чернышихинский мясокомбинат"/>
        <s v="АМС Медиа"/>
        <s v="Черноголовский источник"/>
        <s v="Анапский Хлебокомбинат"/>
        <s v="Антов П.Г."/>
        <s v="АП Дельта"/>
        <s v="АПИДЕЙ"/>
        <s v="ЧЕРЕПОВЕЦКИЙ ХЛЕБОКОМБИНАТ"/>
        <s v="АПК"/>
        <s v="Черёмушки"/>
        <s v="Челны-Бройлер"/>
        <s v="Чебоксарская макаронно-кондитерская фабрика &quot;Вавилон"/>
        <s v="Цуканов Д.В."/>
        <s v="Цитадель&quot; ДКК"/>
        <s v="Цирикидзе О.О."/>
        <s v="Цеолиты Поволжья"/>
        <s v="Центр корпоративного обслуживания"/>
        <s v="АПК Геленджик"/>
        <s v="Апплика"/>
        <s v="АРГО ПЛЮС"/>
        <s v="ХОХ"/>
        <s v="Хот-ня Трейдинг"/>
        <s v="Арендатор"/>
        <s v="Ариант плюс один"/>
        <s v="Холдинг-Компания &quot;Реал"/>
        <s v="Арлон"/>
        <s v="Армхлеб"/>
        <s v="АРМЯНСКИЙ КОНЬЯК"/>
        <s v="АРС-НН"/>
        <s v="Арст"/>
        <s v="Артель"/>
        <s v="Артпласт"/>
        <s v="АРТЭС-Спб"/>
        <s v="ХЛЕБОПЕК"/>
        <s v="АРХИМЕД"/>
        <s v="Хлебокомбинат Курганинский"/>
        <s v="АСА"/>
        <s v="АСК-Агро"/>
        <s v="Хлебозавод №5"/>
        <s v="Ассоль"/>
        <s v="АСТ-Интернэшнл Инваэронмэнт"/>
        <s v="АСТА-ПАК"/>
        <s v="Хлебозавод"/>
        <s v="АТЛ Плюс"/>
        <s v="Хлебзавод №1"/>
        <s v="Ахрамеев Виталий Александрович"/>
        <s v="Аэростар Контракт"/>
        <s v="Б и Г-АВ"/>
        <s v="Б и К"/>
        <s v="Бабела Владислав Андреевич"/>
        <s v="Хладокомбинат &quot;Заречный"/>
        <s v="ХК &quot;Ополье"/>
        <s v="Балтийский торговый дом"/>
        <s v="ХИМПРОМПРОЕКТ"/>
        <s v="БалтОвощ"/>
        <s v="Бальзам"/>
        <s v="Хаме Фудс"/>
        <s v="Фуэтте"/>
        <s v="ФУДВЭЙ"/>
        <s v="ФУД"/>
        <s v="Баринофф"/>
        <s v="БАСКОНИЯ"/>
        <s v="Батраков А. В."/>
        <s v="Фруттель"/>
        <s v="Фрутистайл"/>
        <s v="ФРУТАГРО"/>
        <s v="БЕЛГОРОДСКИЕ ОВОЩИ"/>
        <s v="ФРУТ-ЛОГИСТИК"/>
        <s v="Фрут Сервис"/>
        <s v="белла-Дон"/>
        <s v="Белорусская продовольственная компания"/>
        <s v="Фруктовый город"/>
        <s v="фруктовая компания &quot;АГРО"/>
        <s v="ФРИЗ-ПРОДУКТ"/>
        <s v="Белый квадрат Сервис"/>
        <s v="Фреш Роял"/>
        <s v="Бентус лаборатории"/>
        <s v="БЕСТФУДС"/>
        <s v="Би-энд-Би"/>
        <s v="Форт"/>
        <s v="БИБИКОЛЬ РУС"/>
        <s v="БИЗ ФРУТС"/>
        <s v="Бизнес"/>
        <s v="Форвард Трейд"/>
        <s v="Фонте"/>
        <s v="Бирмаркет"/>
        <s v="ФММ"/>
        <s v="ФЛЭКС"/>
        <s v="Бифор плюс"/>
        <s v="Блиц Агро"/>
        <s v="БМС"/>
        <s v="Фирма ЭЙС"/>
        <s v="Боб и Соя"/>
        <s v="Богачева Людмила Борисовна"/>
        <s v="Фирма С-2"/>
        <s v="Борисовская керамика"/>
        <s v="Борисоглебский трикотаж"/>
        <s v="Фирма Надежда"/>
        <s v="Ботаника"/>
        <s v="Фирма Мортадель"/>
        <s v="БРАЗИС-ОБУВЬ"/>
        <s v="Бремор-Ростов"/>
        <s v="Фирма &quot;Тандем"/>
        <s v="Фирма &quot;Сувенир"/>
        <s v="БРПИ"/>
        <s v="Брянконфи"/>
        <s v="Будагов О.Ф"/>
        <s v="Букет Чувашии"/>
        <s v="фирма &quot;Калория"/>
        <s v="Фирма &quot;Арсений"/>
        <s v="ФинСиб"/>
        <s v="Булочно-кондитерский комбинат"/>
        <s v="Бумага-Трейд"/>
        <s v="Бумагофф"/>
        <s v="ФЕНТА"/>
        <s v="В Охотку"/>
        <s v="Феникс"/>
        <s v="ФармЛайн"/>
        <s v="Фарватер-Косметикс"/>
        <s v="ВайнСпиритс"/>
        <s v="Валентина-НН"/>
        <s v="Валиев Ильдар Фидаильевич"/>
        <s v="Васильевский стекольный завод"/>
        <s v="ВАТЕРВЕЙС"/>
        <s v="Ваш Хлеб"/>
        <s v="Ведзижев М. Т."/>
        <s v="Фаворит"/>
        <s v="Фабричникова Нина Григорьевна"/>
        <s v="ФАБРИКА ТОРТОВ"/>
        <s v="ВеллТрейд"/>
        <s v="Вельд-21"/>
        <s v="Фабрика Бытовой Химии БОН"/>
        <s v="ВЕРЕСК"/>
        <s v="Устинова Людмила Ивановна"/>
        <s v="Успех ЛТД"/>
        <s v="ВЕСКО"/>
        <s v="Уржумский спиртоводочный завод"/>
        <s v="Веха"/>
        <s v="Управляющая компания Трапеза"/>
        <s v="Виктория"/>
        <s v="Виктория Петербург"/>
        <s v="УНИВЕРКОМ"/>
        <s v="Винзавод &quot;Надежда"/>
        <s v="УК Базис групп"/>
        <s v="УЗРМВ &quot;Аква-Вайт"/>
        <s v="Винная компания &quot;Каудаль"/>
        <s v="ВИННЫЙ ДОМ ИНКЕРМАН"/>
        <s v="Узморье"/>
        <s v="УзГарденс"/>
        <s v="Угличский завод минеральной воды"/>
        <s v="Вино он-лайн АГ"/>
        <s v="Тырыш"/>
        <s v="Виноконьячный Дом &quot;Альянс-1892"/>
        <s v="Виноторговая компания &quot;Форт"/>
        <s v="Вита 1"/>
        <s v="Тульский хлебокомбинат"/>
        <s v="Витамины с грядки"/>
        <s v="Тульский молочный комбинат"/>
        <s v="Витаторг"/>
        <s v="Троица"/>
        <s v="ВИТО-ВИТО"/>
        <s v="Триумф"/>
        <s v="Владалко"/>
        <s v="ТрейдКомфорт-Сибирь"/>
        <s v="ТрастФинГрупп"/>
        <s v="Владимирский хлебокомбинат"/>
        <s v="ТРАСТ-ВОЛГА"/>
        <s v="ТРАНСАТЛАНТИК ИНТЕРНЕЙШНЛ"/>
        <s v="Вода"/>
        <s v="ТПК Террапласт"/>
        <s v="ВОДОЦИКЛ"/>
        <s v="ТПК КНАФФИ"/>
        <s v="Волга Айс"/>
        <s v="ТПК Вилон"/>
        <s v="Волжское"/>
        <s v="Тосол-Синтез-Инвест"/>
        <s v="Вологодский молочный продукт"/>
        <s v="ТОСОЛ-СИНТЕЗ ТРЕЙДИНГ"/>
        <s v="Володарский"/>
        <s v="Воронежросагро-М"/>
        <s v="Воронежская бумажная фабрика"/>
        <s v="Воронова Елена Викторовна"/>
        <s v="Тортила"/>
        <s v="ТоргПродукт"/>
        <s v="Восьмая Империя"/>
        <s v="ТоргПродАльянс"/>
        <s v="Торговый Дом&quot;Золотое Яичко&quot;"/>
        <s v="ВСФ Логистик"/>
        <s v="ВторРесурсы"/>
        <s v="Вурнарский мясокомбинат"/>
        <s v="Торговый Дом Ярмарка"/>
        <s v="Гайнутдинова Зухра Хасяновна"/>
        <s v="Торговый Дом Челны Холод"/>
        <s v="Гармаш"/>
        <s v="Гармония"/>
        <s v="Торговый Дом Упаковка"/>
        <s v="Торговый Дом Селижарово"/>
        <s v="Торговый дом Парад плюс"/>
        <s v="Торговый Дом Охотоморье"/>
        <s v="Геба"/>
        <s v="Торговый Дом НХК"/>
        <s v="Торговый Дом НАНС"/>
        <s v="ТОРГОВЫЙ ДОМ МИР"/>
        <s v="Торговый Дом Меркурий"/>
        <s v="Гейзер-Вита"/>
        <s v="Гелиос"/>
        <s v="Торговый Дом Виктория"/>
        <s v="Гелиос-М"/>
        <s v="Гермис"/>
        <s v="ТОРГОВЫЙ ДОМ «ЧИСТОМОЛ"/>
        <s v="Гиагинский"/>
        <s v="Гигиена-Север"/>
        <s v="Торговый дом «Мегаполис"/>
        <s v="ГЛОБУС"/>
        <s v="4СКИН"/>
        <s v="ГЛОБУС-АГРО"/>
        <s v="Голованов Александр Юрьевич"/>
        <s v="Торговый дом &quot;Фитокод"/>
        <s v="Ястребов Владислав Петрович"/>
        <s v="Торговый Дом &quot;Феникс"/>
        <s v="ТОРГОВЫЙ ДОМ &quot;УРАЛЬСКИЙ ПРОДУКТ"/>
        <s v="Горячие крендели Север"/>
        <s v="Торговый дом &quot;Сибирь-Упак&quot;"/>
        <s v="ГРАН-МЭР"/>
        <s v="Торговый дом &quot;СаначиноАгро"/>
        <s v="Торговый Дом &quot;РАТИБОР"/>
        <s v="Торговый Дом &quot;Обуховские минеральные воды"/>
        <s v="Гранви"/>
        <s v="7 ОЗЕР"/>
        <s v="Гранд Кастель"/>
        <s v="ГРАНД СТИЛЬ"/>
        <s v="Торговый дом &quot;Лайнсервис"/>
        <s v="Гранте"/>
        <s v="Грейт Дистрибьюшн"/>
        <s v="Грейтфудс"/>
        <s v="Торговый дом &quot;Кухня без границ"/>
        <s v="Грибаков Дмитрий Вадимович"/>
        <s v="Григорян С.М."/>
        <s v="Торговый Дом &quot;Компания ЯСЕН"/>
        <s v="ГРИН МАРКЕТ КАРЕЛИЯ"/>
        <s v="Торговый дом &quot;КОЛИЗ"/>
        <s v="Гринлайн"/>
        <s v="ТОРГОВЫЙ ДОМ &quot;ИНВЕСТПРОМ-ОПТ"/>
        <s v="Грифон"/>
        <s v="Группа Грин Рэй"/>
        <s v="Торговый Дом &quot;Волна"/>
        <s v="Торговый Дом &quot;БРАТЬЯ ГРИМ"/>
        <s v="Торговый дом &quot;АНЮТИНО"/>
        <s v="Торговый Дом &quot;АКМАЙ"/>
        <s v="Торговый Дом  ДИНАСТИЯ"/>
        <s v="Торговая компания МАКСИМА"/>
        <s v="Торговая компания Евразия Фудс"/>
        <s v="Группа Черкизово"/>
        <s v="Торговая компания &quot;Русь-Матушка"/>
        <s v="Гудкова Светлана Витальевна"/>
        <s v="Гудок"/>
        <s v="Гуковская М.Ю."/>
        <s v="ДА"/>
        <s v="ДААР"/>
        <s v="ТОРГОВАЯ КОМПАНИЯ"/>
        <s v="ДАВИДИО"/>
        <s v="Дальневосточная компания"/>
        <s v="Даниловские сыры"/>
        <s v="Даниловский Хлебозавод"/>
        <s v="Томмолоко"/>
        <s v="ДАНСОН-РУ"/>
        <s v="Дантон-Птицепром"/>
        <s v="Дашковка"/>
        <s v="Томаровский мясокомбинат"/>
        <s v="ДВА КАПИТАНА"/>
        <s v="Двинское"/>
        <s v="Том-Текс"/>
        <s v="Тольяттимолоко"/>
        <s v="Дельта клаб"/>
        <s v="ТКФ &quot;Ясная Поляна"/>
        <s v="ТК&quot; Рыбновский молочный комбинат"/>
        <s v="Дельта-Опт"/>
        <s v="ТК УМК+"/>
        <s v="ТК Тандем - Самара"/>
        <s v="Дерманика-Трейд"/>
        <s v="Детская компания"/>
        <s v="ДЕТСКАЯ ПИЩЕВАЯ СТАНЦИЯ"/>
        <s v="Джуманджи"/>
        <s v="Дзержинскхлеб"/>
        <s v="ДИАД"/>
        <s v="ДИАДАР"/>
        <s v="ТК Грибной Дождь"/>
        <s v="ДиаДом"/>
        <s v="ДИАДОРА"/>
        <s v="Диал-Экспорт"/>
        <s v="ТК Альтернатива"/>
        <s v="Диалог"/>
        <s v="ТК «ЛАКОМА"/>
        <s v="ТК &quot;Что Надо"/>
        <s v="Диапазон"/>
        <s v="ДИАРИТ"/>
        <s v="Дилер-Инвест"/>
        <s v="Диченко Любовь Александровна"/>
        <s v="ДК ФудСервис"/>
        <s v="Дмитровские колбасы"/>
        <s v="ДНЦ-МАРКЕТ"/>
        <s v="ТК &quot;МЕГАПОЛИС"/>
        <s v="Тихорецкий пивоваренный завод"/>
        <s v="Тиссю-Бумага"/>
        <s v="ТИСИДА"/>
        <s v="ДОБРЫЙ ХЛЕБ"/>
        <s v="Дом 54"/>
        <s v="Тимекс Про"/>
        <s v="Домашний +"/>
        <s v="Домашних В.В."/>
        <s v="Тимашевская птицефабрика"/>
        <s v="Техноэкспорт"/>
        <s v="Технопарк 1Д"/>
        <s v="Дон Десерт"/>
        <s v="Технолайн-2007"/>
        <s v="Техинформсистем &quot;фирма &quot;ТИС"/>
        <s v="Терсинка"/>
        <s v="Донконсервпром ЮГ"/>
        <s v="ДОНМЯСОПРОДУКТ ПЛЮС"/>
        <s v="Донская соляная компания"/>
        <s v="Доширак Рус"/>
        <s v="ДП-Трейд"/>
        <s v="ДримФудс"/>
        <s v="Текстиль-профи"/>
        <s v="ТЕГА"/>
        <s v="ТДМ  Волга"/>
        <s v="ДЭЛЬПАССО"/>
        <s v="ТД Эколенд"/>
        <s v="ТД Три Кита"/>
        <s v="ЕВРО-ОПТ"/>
        <s v="ТД ТАЙПИТ"/>
        <s v="ЕВРОЛЮКС"/>
        <s v="Евросервис"/>
        <s v="ТД Слада"/>
        <s v="ТД Сково"/>
        <s v="ЕМЕЛЯ РУСЬ"/>
        <s v="ЕНИСЕЙ"/>
        <s v="ЕСП-Контракт ГмБХ"/>
        <s v="Железногорский хлебозавод"/>
        <s v="Живое Пиво"/>
        <s v="Жигулёвское пиво"/>
        <s v="ТД РОССИЧ"/>
        <s v="Заргарян А.П."/>
        <s v="ТД Раббани"/>
        <s v="ТД Продмакс"/>
        <s v="ТД Молочное"/>
        <s v="ТД Миниледи"/>
        <s v="Здоровая планета"/>
        <s v="Здоровые продукты"/>
        <s v="Здоровье от природы"/>
        <s v="Здоровяк"/>
        <s v="ЗЕВС"/>
        <s v="Зеленая Коллекция"/>
        <s v="Зеленодольский хлебокомбинат"/>
        <s v="ТД Метелица"/>
        <s v="ТД Лактомир"/>
        <s v="ТД Золотой шар"/>
        <s v="Зелёный Мир"/>
        <s v="Зелень Град"/>
        <s v="ЗетТекнолоджи"/>
        <s v="Зиборова Анна Васильевна"/>
        <s v="Злаки на завтрак"/>
        <s v="ЗЛАТИБОРАЦ ТРЕЙД"/>
        <s v="ТД Вектор-С"/>
        <s v="Золотая Семечка"/>
        <s v="Ибикус"/>
        <s v="ТД БЭЛЗ"/>
        <s v="Игра Плюс"/>
        <s v="ТД Братья Чебурашкины"/>
        <s v="Издательский Дом &quot;Вояж"/>
        <s v="Издательский Дом «Проф-Пресс"/>
        <s v="Издательство &quot;ИЗО"/>
        <s v="Издательство &quot;Фламинго"/>
        <s v="ТД Ассорти"/>
        <s v="Империал-Трейд"/>
        <s v="ТД Армениум"/>
        <s v="ТД АРКАДА"/>
        <s v="Импэкс"/>
        <s v="ИННОВА"/>
        <s v="ТД &quot;ФерЭльГам"/>
        <s v="ИНСТАНТА РУС"/>
        <s v="ТД &quot;Пряничный край"/>
        <s v="Интер Оил"/>
        <s v="ИнтерФиш"/>
        <s v="Интерфудпром"/>
        <s v="Интри Сервис"/>
        <s v="Инфолио Групп"/>
        <s v="Ярцевский комбинат алкогольных и безалкогольных напитков"/>
        <s v="Исетский коопхлеб"/>
        <s v="Исток-Д"/>
        <s v="ТД &quot;Вкусные консервы"/>
        <s v="Исток+"/>
        <s v="Источник"/>
        <s v="ИСТРА-ХЛЕБОПРОДУКТ"/>
        <s v="ИТАЛ СИТИ ФУД"/>
        <s v="Ича-IV-М"/>
        <s v="ТД &quot;Абрау"/>
        <s v="Йошкар-Олинский консервный завод"/>
        <s v="Йошкар-Олинский мясокомбинат"/>
        <s v="Йошкар-Олинский Хладокомбинат"/>
        <s v="ТД  &quot;Яблочный Спас"/>
        <s v="ТВК-Кубань"/>
        <s v="Кавказ-21"/>
        <s v="Казаков Сергей Александрович"/>
        <s v="ТАФА"/>
        <s v="Татаева Асият Абдуллаевна"/>
        <s v="Тарасова Анна Альбертовна"/>
        <s v="КАМЕНСКИЙ МАСЛОЗАВОД"/>
        <s v="Кампина"/>
        <s v="Тандем-Нижний Новгород"/>
        <s v="Камышинский комбинат продуктов питания (ККПП)"/>
        <s v="Канашский хлебозавод №2"/>
        <s v="Тамамян Рубик Размикович"/>
        <s v="Талисман"/>
        <s v="Тайди-Кубань"/>
        <s v="Каравай"/>
        <s v="ТАИР"/>
        <s v="КАРАВАН ПЛЮС"/>
        <s v="Сынтульский завод напитков"/>
        <s v="Сыйлан"/>
        <s v="Каргилл"/>
        <s v="Сызранский рыбокомбинат №2"/>
        <s v="Сызранский мясокомбинат"/>
        <s v="КАРОСАД"/>
        <s v="Касумов Амир Байрамали оглы"/>
        <s v="Кафе Красоты"/>
        <s v="Кафтанов Виктор Андреевич"/>
        <s v="Судогодский молочный завод"/>
        <s v="Кашинский ликеро-водочный завод &quot;Вереск"/>
        <s v="Кашутчик Е.М."/>
        <s v="Квадрат"/>
        <s v="Кварта"/>
        <s v="Столичная бумага"/>
        <s v="Стимул-колор косметик"/>
        <s v="Квас Трейд"/>
        <s v="КД Слада"/>
        <s v="Степанян Тигран Степанович"/>
        <s v="Старорусский пищекомбинат"/>
        <s v="СТАО"/>
        <s v="Кидвуд"/>
        <s v="Кинешемский хлебокомбинат"/>
        <s v="СТАНИЧНЫЕ ПРОДУКТЫ"/>
        <s v="Кировский молочный комбинат"/>
        <s v="Средства гигиены"/>
        <s v="Кировский мясокомбинат"/>
        <s v="Спец-Сервис НН"/>
        <s v="СПЕКТР"/>
        <s v="Кисловодский хлебокомбинат"/>
        <s v="Клас-трейдинг"/>
        <s v="СПАЙКА-РУС"/>
        <s v="Союз Текстильных Компаний"/>
        <s v="Классик"/>
        <s v="СОРДИС"/>
        <s v="Классик-Посуда"/>
        <s v="Клетнянский хлебозавод"/>
        <s v="Клинский хлебокомбинат"/>
        <s v="СоЛЮД"/>
        <s v="КЛМ престиж"/>
        <s v="Соль Черноземья"/>
        <s v="Солопов Андрей Александрович"/>
        <s v="СОЛОМКО"/>
        <s v="Ковровский кролик"/>
        <s v="Козлов Сергей Борисович"/>
        <s v="Козырева Л.А."/>
        <s v="Колбасный цех &quot;Элита"/>
        <s v="КОЛВИ"/>
        <s v="Солена"/>
        <s v="Колесников Андрей Геннадьевич"/>
        <s v="Солдатов Владимир Александрович"/>
        <s v="Колорит"/>
        <s v="Соколовские Колбасы"/>
        <s v="Колос"/>
        <s v="СОБО"/>
        <s v="Коммерческая группа Кондитер"/>
        <s v="СНЭК-Инжиниринг"/>
        <s v="Смирнова Елена Владимировна"/>
        <s v="Смартум групп"/>
        <s v="Компания &quot;Выбор"/>
        <s v="Компания &quot;ПЕНЗАХОЛОД"/>
        <s v="Смайл Плюс"/>
        <s v="Компания &quot;Презентс энд ти"/>
        <s v="Сладофф"/>
        <s v="Компания АВМ-Пластик"/>
        <s v="Компания АКАНА"/>
        <s v="Славянский вкус"/>
        <s v="Компания Добрыня"/>
        <s v="Славянский"/>
        <s v="Компания Здоровая жизнь"/>
        <s v="Компания Ника"/>
        <s v="Славянка-Торг"/>
        <s v="Компания Симпл"/>
        <s v="СКЭМ"/>
        <s v="Скорокухня"/>
        <s v="КОМФОРТ"/>
        <s v="Скимед"/>
        <s v="СКБ Контур"/>
        <s v="Кондитерская фабрика &quot;Богородская"/>
        <s v="Кондитерская Фабрика &quot;Виват"/>
        <s v="СК-трейд"/>
        <s v="Кондитерская фабрика &quot;Вкуснотеевъ"/>
        <s v="СИТИ РИТЕЙЛ"/>
        <s v="Кондитерская фабрика &quot;Нева"/>
        <s v="СИСЛИНК"/>
        <s v="Кондитерская фабрика &quot;Счастливые дети"/>
        <s v="Синтез"/>
        <s v="Кондитерская фирма &quot;Алтай"/>
        <s v="КОНПРО"/>
        <s v="Консервный завод &quot;Саранский"/>
        <s v="Сила Вкуса"/>
        <s v="Сибирский уксус"/>
        <s v="Сибирская Водочная Компания"/>
        <s v="Сиббланкоиздат"/>
        <s v="КОНТИНЕНТАЛЬ"/>
        <s v="СЗ Сармич"/>
        <s v="EDISOFT"/>
        <s v="Коротоякский элеватор"/>
        <s v="Серова Лидия Егоровна"/>
        <s v="Серебряное Наследие"/>
        <s v="Сервиспродукт"/>
        <s v="Семушка"/>
        <s v="Кострома пластик"/>
        <s v="Кошехабльский сыр завод"/>
        <s v="Кравченко Валерий Викторович"/>
        <s v="Сейма-Птица"/>
        <s v="КРАСНОАРМЕЙСКИЙ ХЛЕБ"/>
        <s v="Краснокамский полиграфический комбинат"/>
        <s v="Седо Хаусхолд продактс"/>
        <s v="Креатив-Лэнд"/>
        <s v="Криница-Трейд"/>
        <s v="Север-Юг Центр"/>
        <s v="КРК Казань"/>
        <s v="СДС-ФУДС"/>
        <s v="КРОЛЪ и К"/>
        <s v="Крупа"/>
        <s v="Свитлайн"/>
        <s v="Крупы Урала"/>
        <s v="Крымская ореховая компания"/>
        <s v="Свиричевский Д.Ю."/>
        <s v="Свиридовские"/>
        <s v="Светлояр"/>
        <s v="КС-сервис"/>
        <s v="Ксанти трейдинг"/>
        <s v="СВБК"/>
        <s v="Кубанская Соляная Компания"/>
        <s v="Кубанский бекон"/>
        <s v="Кубанский продуктовый дом"/>
        <s v="Кубань-ти"/>
        <s v="СВАМ Групп"/>
        <s v="Кубснаб"/>
        <s v="Кузминки-Молоко"/>
        <s v="Кузнецова Елена Анатольевна"/>
        <s v="Купецкий дом &quot;Посадъ"/>
        <s v="Сафоновохлеб"/>
        <s v="Сафари кофе трейдинг"/>
        <s v="Курскмаслопром"/>
        <s v="КУХМАСТЕР"/>
        <s v="Саратовский хлебокомбинат им. Стружкина"/>
        <s v="КХП ЗЛАК"/>
        <s v="КэшГрупп"/>
        <s v="Саратов-Холод Плюс"/>
        <s v="Л’Ореаль"/>
        <s v="ЛАВ ПРОДУКТ"/>
        <s v="Лаванда"/>
        <s v="Сантол"/>
        <s v="Ладья"/>
        <s v="Лакомка"/>
        <s v="ЛВЗ &quot;Саранский&quot;"/>
        <s v="Самарский кондитер"/>
        <s v="Салина Трейд"/>
        <s v="Леотон Трейдинг"/>
        <s v="Лепрекон"/>
        <s v="Сайдерс"/>
        <s v="САИД ФРУТС"/>
        <s v="Садыков Равиль Аксянович"/>
        <s v="Лидер"/>
        <s v="Сады придонья"/>
        <s v="Лидер-Аква"/>
        <s v="Сагуновский мясокомбинат"/>
        <s v="Савушкин продукт"/>
        <s v="Ликомп Воронеж"/>
        <s v="Лимонадная фабрика &quot;Майкопская&quot;"/>
        <s v="Лина"/>
        <s v="Линаз"/>
        <s v="Липецкптица"/>
        <s v="ЛИТРА"/>
        <s v="Саблин К.Ю."/>
        <s v="С-НОВО"/>
        <s v="ЛК Дистрибуция"/>
        <s v="РЯБА"/>
        <s v="ЛМР Пласт"/>
        <s v="Логист"/>
        <s v="РЭД"/>
        <s v="Рыба-царь"/>
        <s v="Ручеек"/>
        <s v="Русский Снэк"/>
        <s v="Лыткаринский Пищевой Комбинат"/>
        <s v="Русский кондитер"/>
        <s v="Русский Икорный Дом"/>
        <s v="ЛЭЙН ГРАНД"/>
        <s v="Люта"/>
        <s v="М-Дистрибьюшн"/>
        <s v="Русскарт-Сити"/>
        <s v="РусПрод"/>
        <s v="М-пластика"/>
        <s v="Магуро"/>
        <s v="Русвинторг"/>
        <s v="РУСАГРО-САХАР"/>
        <s v="Максимов Б.Ц."/>
        <s v="Максимум и К"/>
        <s v="МАКСЭЛ"/>
        <s v="Малахит"/>
        <s v="Руннова Юлия Олеговна"/>
        <s v="РУДО-СОФТ ДРИНКС"/>
        <s v="Роял Кейк"/>
        <s v="МАЛВИКЪ"/>
        <s v="Ростовский комбинат шампанских вин"/>
        <s v="МАЛИБРИ"/>
        <s v="Малышев Александр Евгеньевич"/>
        <s v="Манго"/>
        <s v="РОСМ"/>
        <s v="Рославльская игрушка"/>
        <s v="Романцов С.В."/>
        <s v="МАРГТРЕЙД"/>
        <s v="Родник"/>
        <s v="РитМ"/>
        <s v="Мартынова Светлана Геннадьевна"/>
        <s v="Ритейл Логистик"/>
        <s v="Маслова и Ко"/>
        <s v="Римко"/>
        <s v="Маслозавод Нытвенский"/>
        <s v="Маслозавод Третьяковский"/>
        <s v="Мастер Вин"/>
        <s v="Репьёвский крупозавод"/>
        <s v="МАСТЕРФУД"/>
        <s v="РЕНЕССАНС"/>
        <s v="Матвеева Марина Владимировна"/>
        <s v="Матекс"/>
        <s v="Матти рус"/>
        <s v="Мацестинская чайная  фабрика Константина Туршу"/>
        <s v="Регион-Трейд"/>
        <s v="Регион Ресурс"/>
        <s v="РЕГИОН 50"/>
        <s v="МВВ"/>
        <s v="Мега-Арсенал"/>
        <s v="МЕГАПОЛИС"/>
        <s v="Регата-Столица"/>
        <s v="Рафт"/>
        <s v="МЕДИЛИКА"/>
        <s v="Медитеран"/>
        <s v="Распак"/>
        <s v="Раника"/>
        <s v="Раздолье-Трейд"/>
        <s v="Меркурий"/>
        <s v="Пчелка Золотая"/>
        <s v="Пчелин Павел Витальевич"/>
        <s v="Мерлетто"/>
        <s v="МЕТРОТ"/>
        <s v="МЗ &quot;Устюгмолоко"/>
        <s v="Птицефабрика Таганрогская"/>
        <s v="Птицефабрика &quot;Дружба"/>
        <s v="Прошянский коньячный завод"/>
        <s v="Микояновский Мясокомбинат"/>
        <s v="Милагро Бевередж Компани"/>
        <s v="Милих Пластик"/>
        <s v="МИЛК РЕПАБЛИК"/>
        <s v="Милк Трейд"/>
        <s v="Профилактика"/>
        <s v="Профессор Белов"/>
        <s v="Миллениум-Регионы"/>
        <s v="Минеральная вода и напитки"/>
        <s v="Промторг"/>
        <s v="ПРОМПОЛИМЕР"/>
        <s v="Пром-текс"/>
        <s v="Мир"/>
        <s v="Мир вкуса"/>
        <s v="Пром Агро"/>
        <s v="Мир тортов"/>
        <s v="Мирата"/>
        <s v="Мирато Азия"/>
        <s v="Проект-2015"/>
        <s v="Продукты питания Комбинат"/>
        <s v="МИРИМПЭКС"/>
        <s v="МИРКОМГРУПП"/>
        <s v="Мистер Хе"/>
        <s v="Продсоюз"/>
        <s v="ПродСервис"/>
        <s v="Мишель и К"/>
        <s v="Можайский шампиньон"/>
        <s v="Молвест"/>
        <s v="Молоко"/>
        <s v="ПРОДО Птицефабрика Пермская"/>
        <s v="ПродЛогистика"/>
        <s v="Молочный комбинат Авида"/>
        <s v="МолПромКубань"/>
        <s v="Молторгопт"/>
        <s v="МОН ШАРМЕ"/>
        <s v="Монетный Двор Универс"/>
        <s v="Монкаса"/>
        <s v="Монолит-Т"/>
        <s v="Прод-Торг"/>
        <s v="МореЛэнд"/>
        <s v="Прод-Арс"/>
        <s v="Морепродукты"/>
        <s v="Приправка.РУ"/>
        <s v="Пригородный"/>
        <s v="Мороз"/>
        <s v="Приволжские колбасы"/>
        <s v="Премьер"/>
        <s v="Морская Звезда"/>
        <s v="Морское содружество"/>
        <s v="ПремиумДринкс"/>
        <s v="Премиум фуд"/>
        <s v="Премиум Дистрибьюшен"/>
        <s v="Предприятие ФЭСТ"/>
        <s v="Москвичёва Галина Петровна"/>
        <s v="Московская ореховая компания"/>
        <s v="МОЯЭКОФЕРМА"/>
        <s v="Полинка"/>
        <s v="Полар Бриз"/>
        <s v="Покровский Продукт"/>
        <s v="ПОИСК"/>
        <s v="Подарок"/>
        <s v="ПластТорг"/>
        <s v="Планета Холода 2001"/>
        <s v="ПКФ РусАгроГрупп"/>
        <s v="ПКФ Белый ключ-М"/>
        <s v="ПКФ &quot;Астсырпром"/>
        <s v="Мукомол"/>
        <s v="Муниров Азат Шамилевич"/>
        <s v="ПКП &quot;Провансаль"/>
        <s v="Муркофф"/>
        <s v="МХУ"/>
        <s v="Мытищинский молочный завод"/>
        <s v="Мяском"/>
        <s v="ПК Профтрейд"/>
        <s v="ПК Дуэт"/>
        <s v="Мясной дом БОРОДИНА"/>
        <s v="Пищекомбинат Бежицкий"/>
        <s v="Мясокомбинат &quot;Звениговский"/>
        <s v="Мясокомбинат Калачевский"/>
        <s v="Питерское"/>
        <s v="Пискаревский молзавод"/>
        <s v="Мясокомбинат Клинский"/>
        <s v="Пилигрим-Аква"/>
        <s v="Мясокомбинат Олимпия"/>
        <s v="Мясоперерабатывающий комплекс &quot;Кубань"/>
        <s v="ПИВОВАРНЯ МОСКВА - ЭФЕС"/>
        <s v="Надежда"/>
        <s v="Нальчикский молочный комбинат"/>
        <s v="Пивоваренный завод &quot;Лысковский"/>
        <s v="Пивной мастер"/>
        <s v="Нарзан"/>
        <s v="Петровский форт"/>
        <s v="Петровские Нивы"/>
        <s v="Петробалт Компани"/>
        <s v="Перспектива"/>
        <s v="Пермь-Агро"/>
        <s v="Натс Трейд"/>
        <s v="Переславский хлебозавод"/>
        <s v="Национальная фруктовая компания"/>
        <s v="Первый мясокомбинат"/>
        <s v="Национальные Алкогольные Традиции"/>
        <s v="НВ ЛАЙН"/>
        <s v="Неверкинский лимонад"/>
        <s v="Невский берег"/>
        <s v="Невский Сахар Петербург"/>
        <s v="Немецкая Товарная Платформа"/>
        <s v="НЕО Продукт"/>
        <s v="Пекарня Андреасян"/>
        <s v="Патисье"/>
        <s v="Пархоменко Игорь Анатольевич"/>
        <s v="НЗБХ"/>
        <s v="НИКА"/>
        <s v="Партнер-С"/>
        <s v="Ника Северо-Запад"/>
        <s v="Ниссей"/>
        <s v="Партнер"/>
        <s v="ПАРИТЕТ"/>
        <s v="НМЖК"/>
        <s v="Нова Инвест"/>
        <s v="Останкинский молочный комбинат"/>
        <s v="Новгородхлеб"/>
        <s v="Новель"/>
        <s v="Нововоронежхлеб"/>
        <s v="Останкино-новый стандарт"/>
        <s v="Новотроицкий мясокомбинат"/>
        <s v="Ногинский Пищевой Комбинат"/>
        <s v="Орловский Хлебокомбинат &quot;Юность"/>
        <s v="Нордтекс"/>
        <s v="Орион Интернейшнл Евро"/>
        <s v="Норма"/>
        <s v="Норовский"/>
        <s v="НПО Агросервис"/>
        <s v="Орион"/>
        <s v="ОРИАНТ"/>
        <s v="Нью Маркетс Менеджмент"/>
        <s v="Орбита-МСБУ"/>
        <s v="Нью Фудс"/>
        <s v="Оранжевая марка"/>
        <s v="Опытный стекольный завод"/>
        <s v="Объединенные маслоделы"/>
        <s v="ОВО групп"/>
        <s v="ОВОТОР-ТРАНС"/>
        <s v="Оптимум Логистик"/>
        <s v="ОПТИМУМ"/>
        <s v="Вязниковский хлебокомбинат"/>
        <s v="Саутин Иван Иванович"/>
        <s v="Знак хлеба"/>
        <s v="ПФ НЕВСКАЯ ТРАПЕЗА"/>
        <s v="СОДРУЖЕСТВО"/>
        <s v="Миракл"/>
        <s v="Кондитерская фабрика Дульсе"/>
        <s v="Рыльский хлебозавод"/>
        <s v="Юрвес Сити"/>
        <s v="ХЛЕБ"/>
        <s v="Приосколье СПб"/>
        <s v="Хлебпром"/>
        <s v="Торговый Дом &quot;Каравай Кубани"/>
        <s v="Вимм-Билль-Данн"/>
        <s v="Хлебный Дом"/>
        <s v="КОМОС ГРУПП"/>
        <s v="Торговый Дом &quot;Сибиряк"/>
        <s v="Никоноров Олег Евгеньевич"/>
        <s v="Карат Плюс"/>
        <s v="Хлебокомбинат"/>
        <s v="Русский хлеб"/>
        <s v="Хлебозавод Юг Руси"/>
        <s v="Производственно-коммерческая фирма &quot;Смак"/>
        <s v="Елецкий мясокомбинат"/>
        <s v="Казанский хлебозавод №3"/>
        <s v="Фирма &quot;ЛИРОНАС"/>
        <s v="Хэлп+"/>
        <s v="Княгининское молоко"/>
        <s v="Дэма"/>
        <s v="Ярославский хлебозавод № 4"/>
        <s v="Бутербродная компания"/>
        <s v="Дело"/>
        <s v="ЛОРИ ГРУПП"/>
        <s v="Белые Горы"/>
        <s v="Красноярское молоко"/>
        <s v="Круг"/>
        <s v="Дубрава Фудс"/>
        <s v="Ванта"/>
        <s v="Садовый Рай"/>
        <s v="Адзинова Аминат Магометовна"/>
        <s v="БКК Коломенский"/>
        <s v="Море продуктов"/>
        <s v="АИДИ и К"/>
        <s v="ЕМЗ"/>
        <s v="Тахтамир А.А."/>
        <s v="НОВАЯ СТОЛИЦА"/>
        <s v="ВИТАМИКС"/>
        <s v="Устюженский хлебозавод"/>
        <s v="ПЕКАРЪ"/>
        <s v="Венеция"/>
        <s v="Август"/>
        <s v="Белов Владимир Геннадьевич"/>
        <s v="Балтком Юни"/>
        <s v="ДЕЛЕНАК"/>
        <s v="Флорида"/>
        <s v="МПК Атяшевский"/>
        <s v="Куприянова Елена Владимировна"/>
        <s v="Под парусом"/>
        <s v="ПК Провинция"/>
        <s v="ЭРА МОРЯ"/>
        <s v="Север-Метрополь"/>
        <s v="Крестьянское хозяйство Макарова И.М."/>
        <s v="ФИРМА НЕВСКАЯ СУШКА"/>
        <s v="Аскон"/>
        <s v="Барилла Рус"/>
        <s v="Тэмле+"/>
        <s v="Элинар-Бройлер"/>
        <s v="ТрэйдСтор"/>
        <s v="Аква Маркет"/>
        <s v="ТК Наша Игрушка "/>
        <s v="Союз"/>
        <s v="Милком"/>
        <s v="Шебекинский маслодельный завод"/>
        <s v="Щелковский МПК"/>
        <s v="ЯНТАРЬ"/>
        <s v="Самарский хлебозавод №5"/>
        <s v="Фабрика домашних солений"/>
        <s v="Чистая вода"/>
        <s v="Тамбовский хлебозавод"/>
        <s v="ПЕТРОТРЕЙД"/>
        <s v="Компания &quot;Хлебный Дом"/>
        <s v="Кондитерский Дом &quot;Меркурий"/>
        <s v="Октябрьский хлебокомбинат"/>
        <s v="Пивной двор"/>
        <s v="ЛАГУНА"/>
        <s v="ТД Айсберри"/>
        <s v="Северное Молоко"/>
        <s v="Морской Бриз"/>
        <s v="Мясокомбинат Башкирские колбасы"/>
        <s v="ГринТрейд"/>
        <s v="Ижевский хлебозавод №3"/>
        <s v="Дельта Трейдинг"/>
        <s v="Сударушка"/>
        <s v="Пензенский хлебозавод №4"/>
        <s v="Уфимское хлебообъединение &quot;Восход"/>
        <s v="Хлебозавод №2"/>
        <s v="ТК Караван"/>
        <s v="ДОБРОСЛАД"/>
        <s v="РАДО"/>
        <s v="Сказка эпохи"/>
        <s v="Сортавальский хлебокомбинат"/>
        <s v="Пензенский хлебозавод №2"/>
        <s v="Партнер-Ярославль"/>
        <s v="АЛЬФА СПИН"/>
        <s v="Фрэш Логистик"/>
        <s v="Олива-Факел"/>
        <s v="Пермский мясокомбинат"/>
        <s v="Выксунский хлеб"/>
        <s v="Ассорти"/>
        <s v="МАЙ"/>
        <s v="Колос-3"/>
        <s v="СЫРНЫЙ ДОМ"/>
        <s v="Максим Горький"/>
        <s v="Сидорин Дмитрий Вячеславович"/>
        <s v="Самарский булочно-кондитерский комбинат"/>
        <s v="Торговый Дом &quot;Вятский хлеб"/>
        <s v="Ритэйл Бир"/>
        <s v="Ангел Наш"/>
        <s v="ТД Рузское молоко"/>
        <s v="Фокина Людмила Евгеньевна"/>
        <s v="Гу.ру"/>
        <s v="Экстра М"/>
        <s v="ЭкоМаркет"/>
        <s v="Элитфрут"/>
        <s v="Сериа Систем"/>
        <s v="Торговый Дом Азия"/>
        <s v="ТК Нижагросервис"/>
        <s v="Ивановский бройлер"/>
        <s v="Торговый дом &quot;КОРД&quot;"/>
        <s v="Алексеевский молочноконсервный комбинат"/>
        <s v="Объединение &quot;Союзпищепром"/>
        <s v="Хлебозавод № 24"/>
        <s v="Рус-Том"/>
        <s v="Эвитэк"/>
        <s v="Производственная компания ХлебникЪ"/>
        <s v="Междуреченское пиво"/>
        <s v="Свежий хлеб"/>
        <s v="Концепция Вкуса"/>
        <s v="Гончарова Анна Руслановна"/>
        <s v="Молочная ферма"/>
        <s v="ТОЛЬЯТТИХЛЕБ"/>
        <s v="Мисеюк Татьяна Владимировна"/>
        <s v="БАРС"/>
        <s v="ЭКОФУД"/>
        <s v="А7 Агро"/>
        <s v="Интегра"/>
        <s v="ПРОДО Птицефабрика Сибирская"/>
        <s v="ПОЛАЙС"/>
        <s v="Филатова Юлия Владимировна"/>
        <s v="Мегаполис-Продукт"/>
        <s v="Рузский хлебозавод"/>
        <s v="ПРОДО Тюменский бройлер"/>
        <s v="Омский бекон"/>
        <s v="Хлебокомбинат  Георгиевский"/>
        <s v="ЮРВЕС"/>
        <s v="Авак"/>
        <s v="Экомилк"/>
        <s v="Донпродукт+"/>
        <s v="Минеральные воды Хадыженска"/>
        <s v="Ярославский бройлер"/>
        <s v="КОЛИБРИ"/>
        <s v="Хлебозавод №1 города Рязани"/>
        <s v="Шкипер"/>
        <s v="Акобян Гегам Бахшиевич"/>
        <s v="Шарипов Исмоил Иброимович"/>
        <s v="ПРОДО Птицефабрика Калужская"/>
        <s v="Торговый Дом Родной край Белгород"/>
        <s v="Береза"/>
        <s v="Этель Торг"/>
        <s v="НеваФрут"/>
        <s v="Производственная фирма &quot;ДАР"/>
        <s v="Ходырев Александр Сергеевич"/>
        <s v="Шереметьевские торты"/>
        <s v="Зеленодольский молочноперерабатывающий комбинат"/>
        <s v="Сон Н.С."/>
        <s v="МаСКо"/>
        <s v="Импрод"/>
        <s v="Торговая компания &quot;МОЛОЧНЫЙ МИР"/>
        <s v="Молочные Активы"/>
        <s v="Зарина"/>
        <s v="Людиновский хлебокомбинат"/>
        <s v="ДЕМЕТРА"/>
        <s v="ПРОДИМЕКС"/>
        <s v="Савочкин А.В."/>
        <s v="ИмперияМОКС"/>
        <s v="Востряково-2"/>
        <s v="МОСАЗЕРВИНЗАВОД"/>
        <s v="Холдинговая компания Диона"/>
        <s v="Останкинский завод напитков"/>
        <s v="Чаганский хлеб"/>
        <s v="ТОЛМИКС"/>
        <s v="Юнистар"/>
        <s v="Авенир"/>
        <s v="Фили-Бейкер"/>
        <s v="Бисквит"/>
        <s v="Хлебница Киреевск"/>
        <s v="Развитие"/>
        <s v="Варненский комбинат хлебопродуктов"/>
        <s v="ОЛЛА"/>
        <s v="Крюкова Екатерина Сергеевна"/>
        <s v="АПИС МЕЛЛИФЕРА"/>
        <s v="Уфимский мясоконсервный комбинат"/>
        <s v="Белорецкий маслосыркомбинат"/>
        <s v="Вожгальский маслосырзавод"/>
        <s v="МАКА"/>
        <s v="Кочетова Надежда Вячеславовна"/>
        <s v="Агропромышленная компания &quot;Корпорация &quot;Уральский хлеб"/>
        <s v="Просянникова И.Ю."/>
        <s v="ОптФрукт"/>
        <s v="ТД &quot;Пензахлеб"/>
        <s v="Вектор"/>
        <s v="АПК &quot;Агро-2000"/>
        <s v="Южная многоотраслевая корпорация"/>
        <s v="Велес"/>
        <s v="Премиум-сегмент"/>
        <s v="Капитаны"/>
        <s v="Эгида"/>
        <s v="ИВАНОВСКИЙ ПЕКАРЬ"/>
        <s v="ДАРЫ УДМУРТИИ"/>
        <s v="ТД Дмитрогорский продукт"/>
        <s v="Феникс+"/>
        <s v="ОК Верхневолжский продторг"/>
        <s v="ОПЕРАТОР"/>
        <s v="Адамян Тигран Сасунович"/>
        <s v="ПТО «ОСНОВА»"/>
        <s v="Ризык"/>
        <s v="Агро Ритейл"/>
        <s v="ТОРГАГРО"/>
        <s v="МакКейн Маркетинг (Рус)"/>
        <s v="Овчинников Владимир Геннадьевич"/>
        <s v="НОВАЯ ИЗИДА"/>
        <s v="МАРКЕТИНГОВЫЕ КОММУНИКАЦИИ И РЕШЕНИЯ"/>
        <s v="Белый город"/>
        <s v="МИОЛЛА"/>
        <s v="Гринкосметикс"/>
        <s v="Товарная база"/>
        <s v="АСС-ФИШ"/>
        <s v="Алиди-Норд"/>
        <s v="Производственное объединение &quot;МаксиМилк"/>
        <s v="Шаг Фрут"/>
        <s v="Биомекс"/>
        <s v="ПО Гермен"/>
        <s v="Антарэс"/>
        <s v="Полтекс"/>
        <s v="ПРИОСКОЛЬЕ-ЮГ"/>
        <s v="Оренкарт"/>
        <s v="Хлебодар"/>
        <s v="Овощевод"/>
        <s v="Наджафов Н.Т.О."/>
        <s v="ВайнБерри"/>
        <s v="Млечный путь"/>
        <s v="Хлебообъединение Восход"/>
        <s v="Урал Сервис"/>
        <s v="ТД &quot;АЛЕВ"/>
        <s v="Санкт-Петербургская куриная компания"/>
        <s v="Торговый дом &quot;Гермес"/>
        <s v="Амалес"/>
        <s v="Ин Тайм"/>
        <s v="ТД АКВАМАРИН"/>
        <s v="АЛКОГРАД"/>
        <s v="Сергачский хлебозавод"/>
        <s v="Хлеб-Пита"/>
        <s v="НТТ"/>
        <s v="ПК Эко.Сенеж"/>
        <s v="Диалог Плюс"/>
        <s v="Сарпинка"/>
        <s v="БУТАРУСТРЕЙД"/>
        <s v="БИМО"/>
        <s v="МегаПолюс"/>
        <s v="Мальцев Я.Г."/>
        <s v="Рандеву"/>
        <s v="ТК &quot;Мираторг"/>
        <s v="Славяна"/>
        <s v="Маркет Трейд"/>
        <s v="Соло"/>
        <s v="Апельсин"/>
        <s v="МЕРКАТУС НОВА КОМПАНИ"/>
        <s v="Концерн Русский Мир"/>
        <s v="СоюзАгро"/>
        <s v="Умалат"/>
        <s v="Азовский хлеб"/>
        <s v="КОРУС Консалтинг СНГ"/>
        <s v="Венский цех"/>
        <s v="Балатон и К"/>
        <s v="ТК &quot;Ресурс-Юг"/>
        <s v="Лайн"/>
        <s v="АНКОР"/>
        <s v="Биостандарт"/>
        <s v="Фамилия"/>
        <s v="Таб-Алко"/>
        <s v="Кудрова А.Е."/>
        <s v="Мирибян Зульфира Талгатовна"/>
        <s v="Транзит-Ойл"/>
        <s v="Южный Гриб"/>
        <s v="Аргентум Юг"/>
        <s v="Чампион Фуд"/>
        <s v="Ваше здоровье"/>
        <s v="Аквалайн"/>
        <s v="МилкЭкспресс"/>
        <s v="Компания Дельфа"/>
        <s v="Агросила-Коммерция"/>
        <s v="СМАК"/>
        <s v="Фауна Плюс"/>
        <s v="СТРОЙРЕМОНТ"/>
        <s v="Пинго дистрибьюторз"/>
        <s v="Мегаконд"/>
        <s v="Сыроварня Волжанка"/>
        <s v="ЭКЗОТИКА"/>
        <s v="ТД Бронницкий"/>
        <s v="ЕвроФрукт"/>
        <s v="Мстинское Молоко"/>
        <s v="ГРЕНЛАНДИЯ"/>
        <s v="Торговый Дом «АСР"/>
        <s v="АЛСТ"/>
        <s v="ПРОДО Птицефабрика Чикская"/>
        <s v="Мастер Вуд"/>
        <s v="Фрут-Фэмэли"/>
        <s v="ТД Гармония"/>
        <s v="Мечта"/>
        <s v="Компания &quot;Пик-Франс"/>
        <s v="Кондитер"/>
        <s v="ТД Дубровкамолоко"/>
        <s v="ШКХП"/>
        <s v="Русские традиции"/>
        <s v="Реал"/>
        <s v="Завгородний А. А."/>
        <s v="СКМИ"/>
        <s v="Борский хлеб"/>
        <s v="Внешнеторговая Фирма &quot;ФУДЛАЙН"/>
        <s v="БАЛТЭКСПОРТ"/>
        <s v="АМОРЕ"/>
        <s v="Сбытовой кооператив Коломенский"/>
        <s v="Торговый Дом &quot;ГСМ"/>
        <s v="Джекфрут"/>
        <s v="Бон Вояж"/>
        <s v="ТК Меридиан"/>
        <s v="ЗМК"/>
        <s v="ЮГ"/>
        <s v="Каскад-НН"/>
        <s v="ХлебТорг"/>
        <s v="РАДА"/>
        <s v="Свит Лайф Фудсервис"/>
        <s v="Поспелихинский молочный комбинат"/>
        <s v="Торговый дом &quot;Северо-запад"/>
        <s v="ТСК Комус"/>
        <s v="Белгранкорм"/>
        <s v="НПО Грибные Технологии"/>
        <s v="Оверс Логистик"/>
        <s v="Фацер"/>
        <s v="Первое Решение"/>
        <s v="Фортуна"/>
        <s v="БИР Мастер"/>
        <s v="Наследие"/>
        <s v="Серебряные ключи"/>
        <s v="ТРИЭР-НН"/>
        <s v="ГлобусФрут"/>
        <s v="Торговый дом &quot;Курская птицефабрика"/>
        <s v="Волна"/>
        <s v="АРСО-Директ"/>
        <s v="Сорокин С.Н."/>
        <s v="УралПлодОвощ"/>
        <s v="СУРИС"/>
        <s v="Колбасы от &quot;Фабрики Качества"/>
        <s v="Карташев Владимир Валерьевич"/>
        <s v="Логистическая Компания &quot;Центр Бизнес Холод&quot;"/>
        <s v="Производственная Компания Валенсия"/>
        <s v="Возрождение"/>
        <s v="Весна"/>
        <s v="Лига Фрут"/>
        <s v="Леденец"/>
        <s v="Фрут Сэт"/>
        <s v="СОРОЧИНСКИЙ ХЛЕБОКОМБИНАТ"/>
        <s v="БакалеяОпт НН"/>
        <s v="Линпак Трейдинг Рус"/>
        <s v="Вишневогорская кондитерская фабрика"/>
        <s v="Фрутстар"/>
        <s v="Чистая планета"/>
        <s v="ДУГЛАС"/>
        <s v="Анашкин Константин Викторович"/>
        <s v="РАЙ ФРУКТОВ"/>
        <s v="ПИВТОРГ"/>
        <s v="АРАЗРЕНК"/>
        <s v="Компания Виват"/>
        <s v="Мартиросян Смбат Максимович"/>
        <s v="Хлопцев Сергей Николаевич"/>
        <s v="ФК ДОЛИНА"/>
        <s v="Сладкая Жизнь Плюс"/>
        <s v="Постников Сергей Викторович"/>
        <s v="Северный ветер"/>
        <s v="Симбирская молочная компания"/>
        <s v="Рустрейд"/>
        <s v="Процион"/>
        <s v="Лейпуриен Тукку"/>
        <s v="Аризона-II"/>
        <s v="Пивной двор Тюмень"/>
        <s v="БИМАРТ"/>
        <s v="ПРИОСКОЛЬЕ-УРАЛ"/>
        <s v="АСГ групп"/>
        <s v="ФАДЕЕНКОВА ДАРЬЯ ГЕННАДИЕВНА"/>
        <s v="Орбита"/>
        <s v="Формация"/>
        <s v="Вологодское Мороженое"/>
        <s v="Лощинина Анастасия Николаевна"/>
        <s v="Бахчевод"/>
        <s v="Скайфуд"/>
        <s v="ГутФрут"/>
        <s v="Торговый дом&quot;Брянский мясокомбинат"/>
        <s v="Мирзоян Андраник Геворкович"/>
        <s v="Приват брендз пэкеджинг"/>
        <s v="Торговая компания Лакомый кусочек"/>
        <s v="Лайм"/>
        <s v="Лариса"/>
        <s v="АПЛА"/>
        <s v="СКАЙ ЛАЙТ"/>
        <s v="Голофаев Сергей Николаевич"/>
        <s v="ТД Солнечный"/>
        <s v="Гамма Плюс"/>
        <s v="Актив Упак"/>
        <s v="Т.Д. Белый фрегат"/>
        <s v="Спецоборудование"/>
        <s v="Дом Фруктов"/>
        <s v="Торговый дом &quot;Лидер Фреш"/>
        <s v="Стэлс"/>
        <s v="Зам-Зам"/>
        <s v="Торговый дом &quot;Тэтчер"/>
        <s v="ТПК Южный продукт"/>
        <s v="МСВ"/>
        <s v="Полюстрово-Пола"/>
        <s v="Кертис"/>
        <s v="ГринГолд"/>
        <s v="Кутей Елена Альбертовна"/>
        <s v="Инмарко-Трейд"/>
        <s v="Рязань-Косметик"/>
        <s v="ТОРГОВЫЙ ДОМ МАНУЙЛОВ"/>
        <s v="Сулимовский Торговый Дом"/>
        <s v="Житня"/>
        <s v="Десненко Наталья Васильевна"/>
        <s v="Мастерфиш"/>
        <s v="Премиум Тула"/>
        <s v="ХЛЕБНЫЙ  ДОМ"/>
        <s v="КАСПИ"/>
        <s v="МайАгро"/>
        <s v="Автайкин Андрей Михайлович"/>
        <s v="СПРЭЙ"/>
        <s v="Татьяна Трейд"/>
        <s v="Ставрополье"/>
        <s v="Трудовое"/>
        <s v="Торговый Дом &quot;РЕММА"/>
        <s v="МегаФуд"/>
        <s v="КОНДИ-2000"/>
        <s v="Севко Логистик"/>
        <s v="Сан Фрут"/>
        <s v="Брянск-Агро"/>
        <s v="Агроимпорт"/>
        <s v="Кондитерская фабрика «ФАНТЭЛЬ"/>
        <s v="Зеленый Век"/>
        <s v="Кёнигсбергские Коптильни"/>
        <s v="ДАНОН ТРЕЙД"/>
        <s v="Павлов Александр Сергеевич"/>
        <s v="Астронотус"/>
        <s v="Джюса-А"/>
        <s v="Раменский кондитерский комбинат"/>
        <s v="ГлавОбедСервис"/>
        <s v="Торговый Дом Держава"/>
        <s v="Носонова Юлия Владиславовна"/>
        <s v="Панаскина Наталья Алексеевна"/>
        <s v="АГРОПРОМЫШЛЕННЫЙ ХОЛДИНГ &quot;СЕРВИС"/>
        <s v="НДС"/>
        <s v="Опт-Инвест"/>
        <s v="СОЛОДОВЪ"/>
        <s v="Юнион"/>
        <s v="РИЖСКИЙ ХЛЕБ"/>
        <s v="Компания Торговый Дизайн"/>
        <s v="Астик"/>
        <s v="Мир Фрукт"/>
        <s v="Экогринтек"/>
        <s v="Промводсервис"/>
        <s v="ФОРМАТ"/>
        <s v="Тепличный комбинат &quot;Майский"/>
        <s v="РОСТ.ТОП.ПРОМ  НОРД"/>
        <s v="ТД &quot;Камские Поляны"/>
        <s v="Грин Фудс"/>
        <s v="Дары полей"/>
        <s v="КОНЦЕПТЭНЕРГОРЕСУРС"/>
        <s v="МолПродукт"/>
        <s v="Торговый Дом Оптимус"/>
        <s v="Новосибирская Фруктовая Компания"/>
        <s v="Моррос"/>
        <s v="Континент"/>
        <s v="Тора"/>
        <s v="ГУТ ФРУТ"/>
        <s v="Авагян Маргар Агасиевич"/>
        <s v="АйсКейк-ЭКО"/>
        <s v="Диетпродукт"/>
        <s v="ВегаТрейд"/>
        <s v="МОХНАТЫЕ УШКИ"/>
        <s v="Аварус"/>
        <s v="Андреевский КД Северо-Запад"/>
        <s v="Компания Поставка"/>
        <s v="Карсакбаева Гаухар Идрисовна"/>
        <s v="Новомичуринский хлебозавод"/>
        <s v="РАПП Кавказ-мясо"/>
        <s v="ТД Регион"/>
        <s v="Фитокосметик"/>
        <s v="ЮНИБИР"/>
        <s v="ЮгАлко"/>
        <s v="ЛИКА-МИКС"/>
        <s v="Торговый дом Кондитерской фабрики &quot;Березники"/>
        <s v="Энергия"/>
        <s v="ПРОМУПАКОВКА"/>
        <s v="Селтинг"/>
        <s v="Ладейщикова Татьяна Олеговна"/>
        <s v="Вершина"/>
        <s v="Вита-Фрукт"/>
        <s v="Балтик продукт"/>
        <s v="Сетка"/>
        <s v="Инвест Плюс"/>
        <s v="Фруктовая почта"/>
        <s v="Карабиди А.Д."/>
        <s v="Тюкавина Оксана Владимировна"/>
        <s v="Юник Трейд"/>
        <s v="Талицкие Молочные Фермы"/>
        <s v="Гридин Дмитрий Владимирович"/>
        <s v="ТОРТЫ"/>
        <s v="Морозова Л.А."/>
        <s v="Компания &quot;Белая Птица"/>
        <s v="Елизавета+"/>
        <s v="Абинский Пивовар"/>
        <s v="Мясной Дом"/>
        <s v="Магпрод"/>
        <s v="Кондитер трейд"/>
        <s v="Новая Сибирь Химия Инвентарь"/>
        <s v="СЫТИНЪ - СОЧИ"/>
        <s v="Агромясопром"/>
        <s v="ЮНИТИ-М"/>
        <s v="ТРИ ПИНГВИНА"/>
        <s v="Эссойла"/>
        <s v="Серовский гормолзавод"/>
        <s v="Питомник &quot;Сады Кубани"/>
        <s v="Крымэколайф"/>
        <s v="Парус-Плюс"/>
        <s v="Бибиков А.Н."/>
        <s v="Диви Арт"/>
        <s v="Диетика"/>
        <s v="Фруктовый Мир"/>
        <s v="ДЭНМАКС"/>
        <s v="Сарая СНГ"/>
        <s v="Прайс-Т"/>
        <s v="МастерФуд НЧ"/>
        <s v="Агрофирма Вятские Зори"/>
        <s v="Меридиан"/>
        <s v="Торговый Дом Азимут Фиш"/>
        <s v="Кондитерпром"/>
        <s v="Левант Алексей Евгеньевич"/>
        <s v="Южная дистрибуторская компания"/>
        <s v="Первый Оптовик"/>
        <s v="Кудинова Н. Г."/>
        <s v="Фирма Саман"/>
        <s v="Динамика"/>
        <s v="Ариан"/>
        <s v="Унивита Петербург"/>
        <s v="Малина"/>
        <s v="Корвет-Трейд"/>
        <s v="Домашние пельмени"/>
        <s v="Парадокс"/>
        <s v="ТРИО"/>
        <s v="Карус"/>
        <s v="К-ТЕКС"/>
        <s v="ПЛОДООВОЩНОЙ СОЮЗ"/>
        <s v="ТК-Феникс"/>
        <s v="ЯНДАР"/>
        <s v="Мурванидзе Шалва Зурабович"/>
        <s v="Кремнев А.Г."/>
        <s v="АРМПРОДУКТ"/>
        <s v="Юг АгроТрейд Групп"/>
        <s v="Фирма Унитрон"/>
        <s v="Шибаев Дмитрий Вячеславович"/>
        <s v="Рефлект-Неон"/>
        <s v="Сентрум"/>
        <s v="САШЭ"/>
        <s v="Фрегат"/>
        <s v="ФишТорг"/>
        <s v="Гатауллин Р.М."/>
        <s v="УК &quot;Регионинвест"/>
        <s v="Пельмени от фермера Нагорных"/>
        <s v="Отрадные"/>
        <s v="Далеан С"/>
        <s v="Бархатлева Анна Викторовна"/>
        <s v="Баумбах Сергей Эдуардович"/>
        <s v="Гуламбаев Нодир Сайиткаримович"/>
        <s v="Гермес"/>
        <s v="Мантинга"/>
        <s v="Дьячина Татьяна Юрьевна"/>
        <s v="ПУЛЬСАР"/>
        <s v="Уника"/>
        <s v="Новониколаевский"/>
        <s v="ФРЕШ МИКС"/>
        <s v="АРСО-ЛОГИСТИК"/>
        <s v="Дмитрий"/>
        <s v="АС Аматек"/>
        <s v="1С-Сеть"/>
        <s v="Торговая Компания &quot;Грибная Поляна"/>
        <s v="Мецара-Ростов"/>
        <s v="БХК-СН"/>
        <s v="ПРАЛИНЕ РУС"/>
        <s v=""/>
        <s v="Пифагор"/>
        <s v="Мясокомбинат &quot;Золотой Рог"/>
        <s v="Граф ИкоркоФФ"/>
        <s v="Торговый Дом Лабиринт"/>
        <s v="ПТФ Вланкон"/>
        <s v="Равенна"/>
        <s v="Степные просторы"/>
        <s v="Регион"/>
        <s v="ТПК Мягкий Дом"/>
        <s v="АЛАНДА ингредиентс"/>
        <s v="ЦентрТорг"/>
        <s v="Рыбторг-Самара"/>
        <s v="Покровская птицефабрика"/>
        <s v="Экоагрофарминг"/>
        <s v="СИБИРСКАЯ ТЕКСТИЛЬНАЯ МАНУФАКТУРА"/>
        <s v="Агротехнолоджи"/>
        <s v="Прохладное"/>
        <s v="Селекционно-генетический центр &quot;Мортадель"/>
        <s v="ИМЦ &quot;МПС"/>
        <s v="Белоусова Светлана Юрьевна"/>
        <s v="Айс-М"/>
        <s v="Русская Водная Компания"/>
        <s v="Балтсервис"/>
        <s v="Русское Парфюмерное Товарищество ( РПТ )"/>
        <s v="СТАТУС-Н"/>
        <s v="СЭД"/>
        <s v="Агромир"/>
        <s v="Дубровин Вячеслав Сергеевич"/>
        <s v="Дружба"/>
        <s v="ВИНТРЕСТ-7"/>
        <s v="Компания Холидей Производство"/>
        <s v="МЭК"/>
        <s v="Сладости для Радости"/>
        <s v="Торговая компания &quot;Яблоко&quot;"/>
        <s v="ТК &quot;Рахмат"/>
        <s v="Поречский"/>
        <s v="Старый пекарь"/>
        <s v="Торговый Дом &quot;ГРЕКО"/>
        <s v="УМКА"/>
        <s v="Компания УралОвощ"/>
        <s v="ПО Запсибкола"/>
        <s v="Семь ветров"/>
        <s v="Чайная дистрибьюторская компания"/>
        <s v="БетулаФарм"/>
        <s v="Русский Банный Дом"/>
        <s v="АС-Маркет"/>
        <s v="Александрова Ольга Геннадьевна"/>
        <s v="СимбирскМолПром"/>
        <s v="Президент"/>
        <s v="Мясоперерабатывающий комбинат МИРКО"/>
        <s v="КомТехПоставка"/>
        <s v="ЮностьПлюс"/>
        <s v="Симерон"/>
        <s v="СХП &quot;Смольное"/>
        <s v="Аргос-М"/>
        <s v="Челябинский Торговый дом - СИТНО"/>
        <s v="Левин Константин Олегович"/>
        <s v="Акваторг"/>
        <s v="АЛЬМА"/>
        <s v="Водолей"/>
        <s v="Глобус Групп"/>
        <s v="Головачев Михаил Викторович"/>
        <s v="Денеб"/>
        <s v="Ижевский источник"/>
        <s v="Ионина и Ко"/>
        <s v="Наркизов Пётр Алексеевич"/>
        <s v="ОСАКА"/>
        <s v="Патч"/>
        <s v="ПКФ &quot;Блюз"/>
        <s v="Сибирская клетчатка"/>
        <s v="СОЮЗПРОДТОРГ"/>
        <s v="ТИПОГРАФИЯ АЛЬБАТРОС"/>
        <s v="Торговый дом &quot;Ассистент"/>
        <s v="Торговый дом «Оскольская мука"/>
        <s v="ТуттоФуд+"/>
        <s v="ФМСГ РУ"/>
        <s v="Нижегородская областная фармация"/>
        <s v="Компания Сверус"/>
        <s v="КАЗАНЬ МИЛК"/>
        <s v="БОГАРА"/>
        <s v="АкваМастер"/>
        <s v="АЛМА ХОЛДИНГ"/>
        <s v="БИРЛЕНД"/>
        <s v="Товарное хозяйство"/>
        <s v="Интерконтинентал Фрут Корпорэйшн"/>
        <s v="ТД БЕЛОГОРЬЕ"/>
        <s v="Логус-агро"/>
        <s v="Плодомир"/>
        <s v="Торговый дом &quot;Деловой проспект"/>
        <s v="Сарапульская Кондитерская Фабрика"/>
        <s v="Крупяной завод №1"/>
        <s v="Внешторг"/>
        <s v="Карагезян Карен Жорович"/>
        <s v="Камасервис"/>
        <s v="ЭЛЬД-КОСМЕТИК"/>
        <s v="Луховицкий мукомольный завод"/>
        <s v="Магия вкусов"/>
        <s v="Зайцева Елена Александровна"/>
        <s v="Пугачевхлеб"/>
        <s v="ПКФ &quot;ФРУКТОВЫЕ ВОДЫ&quot;"/>
        <s v="Перепелюков Ю.Ю"/>
        <s v="Караван Сладостей"/>
        <s v="Малахов Виктор Владимирович"/>
        <s v="ТД СКаД"/>
        <s v="Глава КФХ Шипицын А.С."/>
        <s v="Соль"/>
        <s v="БАШМАКОВСКИЙ ХЛЕБ"/>
        <s v="Птицефабрика &quot;Приморская"/>
        <s v="Вайн студио"/>
        <s v="Шестое Чувство"/>
        <s v="Хозторг"/>
        <s v="Аспект"/>
        <s v="Холмогорова Светлана Юрьевна"/>
        <s v="Континент Центр"/>
        <s v="Бакалея-торг"/>
        <s v="ТК БОЧКАРИ"/>
        <s v="Летас"/>
        <s v="Фронери Рус"/>
        <s v="МАРАФОН"/>
        <s v="Дельта"/>
        <s v="Аполлонское"/>
        <s v="Норма-опт"/>
        <s v="Ленькова Вера Юрьевна"/>
        <s v="Пек-Кон"/>
        <s v="Хёрст Шкулёв Паблишинг, г.Ростов-на-Дону"/>
        <s v="Кондитер - БЕСТ"/>
        <s v="Кофе плюс"/>
        <s v="МИСТЕРФРУТ"/>
        <s v="Торговый Дом Покоторг"/>
        <s v="Профит-НН"/>
        <s v="ТД &quot;Шкуренко"/>
        <s v="Зеленая дача"/>
        <s v="Подравка"/>
        <s v="Деловая Культура"/>
        <s v="РИДИН"/>
        <s v="Лещенко И. Ф."/>
        <s v="ТД &quot;МАЗЛИНАТ"/>
        <s v="Хёрст Шкулёв Паблишинг  г. Самара"/>
        <s v="Хёрст Шкулёв Паблишинг, г. Екатеринбург"/>
        <s v="Хёрст Шкулёв Паблишинг, г. Липецк"/>
        <s v="Хёрст Шкулёв Паблишинг, г. Тольятти"/>
        <s v="ТД Белка"/>
        <s v="АртХаус"/>
        <s v="Слоянка"/>
        <s v="МАКСЛИ"/>
        <s v="ТД Менсаль плюс"/>
        <s v="Кукарин Александр Евгеньевич"/>
        <s v="Кнут Евгений Павлович"/>
        <s v="Емелин Алексей Сергеевич"/>
        <s v="Кислородов"/>
        <s v="ЯСНОЕ ОКО"/>
        <s v="Кристер"/>
        <s v="Рашпилевское ОПТТОРГ"/>
        <s v="ПРОДТРЕЙДИНГ"/>
        <s v="ЭНЕРГОСЕРВИС"/>
        <s v="РЫЖИЙ КОТ"/>
        <s v="СФЕРА"/>
        <s v="Хёрст Шкулёв Паблишинг, г. Пермь"/>
        <s v="СдобС"/>
        <s v="Масловские колбасы"/>
        <s v="Хёрст Шкулёв Паблишинг, г. Ульяновск"/>
        <s v="Хёрст Шкулёв Паблишинг, г. Оренбург"/>
        <s v="Крюков Вячеслав Михайлович"/>
        <s v="Клевер Дистрибьюция"/>
        <s v="Красногорский хлебзавод"/>
        <s v="Хёрст Шкулёв Паблишинг, г. Челябинск"/>
        <s v="Авача"/>
        <s v="Хёрст Шкулёв Паблишинг"/>
        <s v="Тройка"/>
        <s v="ЛОТОС"/>
        <s v="Рыженков Сергей Викторович"/>
        <s v="Латипов Дилшод Хошимжанович"/>
        <s v="Традиционные виды хлеба"/>
        <s v="Независимость"/>
        <s v="Системы УОКТ"/>
        <s v="Вологодский хлебокомбинат"/>
        <s v="Тохадзе Т.А."/>
        <s v="ТД &quot;Сибирский производитель&quot;"/>
        <s v="ЭКОСЕРВИС"/>
        <s v="Кварц"/>
        <s v="Самарский молочный двор"/>
        <s v="Хорошее дело. Мордовия"/>
        <s v="Агрохолдинг &quot;СТЕПЬ"/>
        <s v="Агрика"/>
        <s v="БАЛТИКА"/>
        <s v="Здоровая нация"/>
        <s v="РЕМОЛИКА"/>
        <s v="ВИНКОМ Пласт"/>
        <s v="Авелино Вендинг"/>
        <s v="Виктори Групп"/>
        <s v="Торговый Дом &quot;Квестор&quot;"/>
        <s v="Мануйлов"/>
        <s v="Три Семерки"/>
        <s v="АСТРУД"/>
        <s v="Мирабелла Р"/>
        <s v="Хайят Сервис"/>
        <s v="Мирабель"/>
        <s v="Кристалл"/>
        <s v="Ледяной дом"/>
        <s v="Измайлов Рустам Шамилович"/>
        <s v="Юрвестрейд"/>
        <s v="Хоум энд Хаус Продуктс"/>
        <s v="СТМ Ритейл Сервис Групп"/>
        <s v="Нерсисян Арменуи Вардгесовна"/>
        <s v="Фуд- Трейд"/>
        <s v="Торговый дом Ламзурь"/>
        <s v="Крымский винный завод"/>
        <s v="Строй Альянс"/>
        <s v="СЫРНЫЙ ДВОР"/>
        <s v="Торговый Дом ЭКО-культура"/>
        <s v="МК-1 Алтай"/>
        <s v="Сернурский сырзавод"/>
        <s v="Пермалко"/>
        <s v="ВЕЛЕСКОМ"/>
        <s v="Стиллейс"/>
        <s v="ЮСК-АГРО"/>
        <s v="БАЛТИК МАСТЕР М"/>
        <s v="Легион"/>
        <s v="Торговый дом АйсДей"/>
        <s v="Алкон"/>
        <s v="ПРОФИНФО"/>
        <s v="ГРИНВЭЙ"/>
        <s v="Меркурий-3"/>
        <s v="АРЗАМАССКИЕ ОВОЩИ"/>
        <s v="Джагунава Д.М."/>
        <s v="Компания &quot;Проксима"/>
        <s v="ГРАНД-НН"/>
        <s v="Яншина Татьяна Константиновна"/>
        <s v="ТД УГУР"/>
        <s v="Гранд Делис"/>
        <s v="ТК Снабсервис-НН"/>
        <s v="Мир Зелени"/>
        <s v="Сыродельный комбинат &quot;Ичалковский"/>
        <s v="Самарский Хлебозавод №2"/>
        <s v="Агрофирма &quot;Октябрьская&quot;"/>
        <s v="Боков Сергей Александрович"/>
        <s v="Продовольственная группа &quot;Русский хлеб"/>
        <s v="САКС Игрушки"/>
        <s v="Торговый Дом &quot;Продэкс&quot;"/>
        <s v="БанБас"/>
        <s v="ЮНГХАЙНРИХ подъемно-погрузочная техника"/>
        <s v="МигАрт"/>
        <s v="ИБИС"/>
        <s v="Вико рус"/>
        <s v="Ритейл-Центр"/>
        <s v="Торговый Дом &quot;АККОНД"/>
        <s v="Дайичи"/>
        <s v="Лактис"/>
        <s v="Компания Тензор"/>
        <s v="Северо-западная торфяная компания"/>
        <s v="Севцов Андрей Анатольевич"/>
        <s v="Седа"/>
        <s v="Краснова Ирина Сергеевна"/>
        <s v="Кравченко В.В."/>
        <s v="Кофе ОМНИ"/>
        <s v="КОСМЕТИКС"/>
        <s v="Корсар"/>
        <s v="Корпорация Курская хлебная база № 24"/>
        <s v="КОРОНА"/>
        <s v="Концерн Аксион"/>
        <s v="Си-Проджект"/>
        <s v="Сибирская коллекция СПБ"/>
        <s v="Сибирский Мыловар"/>
        <s v="Сибснэк"/>
        <s v="КОНТЕ ДОН"/>
        <s v="Кондитерская фабрика &quot;Ленинградская"/>
        <s v="Сказочный остров"/>
        <s v="СКИНАЙС"/>
        <s v="Комфорт МАКС"/>
        <s v="Компас здоровья ЮФО"/>
        <s v="Компания Сервис-СТ"/>
        <s v="Компания Регул"/>
        <s v="Компания Пчельник"/>
        <s v="СЛАДОГРАД"/>
        <s v="Слободской хлеб"/>
        <s v="Компания &quot;Ставилон&quot;"/>
        <s v="Смайли Челябинск"/>
        <s v="Смарт-продукт"/>
        <s v="Комолова Татьяна Николаевна"/>
        <s v="Кольцова Елена Станиславовна"/>
        <s v="Колтунов В.О."/>
        <s v="Солнечная долина"/>
        <s v="Солнечный вкус"/>
        <s v="Солнечный край"/>
        <s v="Соляник СПб"/>
        <s v="Сосновская А.А."/>
        <s v="Сочипиво"/>
        <s v="СПАР МИДДЛ ВОЛГА"/>
        <s v="Киселева Ирина Михайловна"/>
        <s v="КИРСАНОВХЛЕБ"/>
        <s v="СПС-Алко"/>
        <s v="Станд-Арт"/>
        <s v="Стандарт&quot; г. Самара"/>
        <s v="Кинешемский городской молочный завод"/>
        <s v="Кинетов Артур Александрович"/>
        <s v="Керимханов Нариман Керимханович"/>
        <s v="КЕРАСИС"/>
        <s v="Стар Экспо"/>
        <s v="Старорусские пекарни и кондитерские"/>
        <s v="Статус-групп"/>
        <s v="Стем"/>
        <s v="Столичные кондитеры"/>
        <s v="СТРЕЛЕЦ"/>
        <s v="СтройКом"/>
        <s v="Ступинский химический завод"/>
        <s v="Сурский хлебокомбинат"/>
        <s v="Картонно-бумажный комбинат"/>
        <s v="СХП-птицефабрика &quot;Харабалинская"/>
        <s v="Т и К Продукты"/>
        <s v="Т.А.К"/>
        <s v="Т.Д. Стимул Колор"/>
        <s v="Таверико"/>
        <s v="Тайди-Сити"/>
        <s v="Капитан-Торг"/>
        <s v="Тамбовский хлебокомбинат"/>
        <s v="Камский Бекон"/>
        <s v="Татрова Людмила Варденовна"/>
        <s v="Кайзер Трейд"/>
        <s v="Казанский хлебозавод №2"/>
        <s v="К Логистик"/>
        <s v="ТД &quot;Дагомысчай"/>
        <s v="Интерпластик-Краснодар"/>
        <s v="Интер-трейд-юнион"/>
        <s v="ИнтегФуд-Краснодар"/>
        <s v="ТД &quot;Сиберия"/>
        <s v="Инноватор Косметикс"/>
        <s v="Инес Трейд"/>
        <s v="ТД «Винерон"/>
        <s v="ТД «УСПЕХ"/>
        <s v="Импульс"/>
        <s v="ТД АмидаТрейд"/>
        <s v="Империя-&quot;Л"/>
        <s v="Империя"/>
        <s v="Им Э.В"/>
        <s v="ТД Вася-Василек"/>
        <s v="ЗРМ Бобровский"/>
        <s v="Зернышков Виктор Александрович"/>
        <s v="Зеленый Мир"/>
        <s v="ЗЕЛЕНТОРГ НН"/>
        <s v="Ярченко Владислав Владимирович"/>
        <s v="Звениговский городской молочный комбинат"/>
        <s v="ТД Молпроект"/>
        <s v="ТД НМК"/>
        <s v="Зарина-юг"/>
        <s v="Заречье плюс"/>
        <s v="Заполярный хлебозавод"/>
        <s v="Жуковское молоко"/>
        <s v="Жаруголь"/>
        <s v="Ещенко Марина Константиновна"/>
        <s v="ЕФТ"/>
        <s v="Ермолаев Игорь Викторович"/>
        <s v="ТД Русский хлеб"/>
        <s v="Ёлка"/>
        <s v="ЕвроПласт"/>
        <s v="ДЮА"/>
        <s v="ТД ХОЛДИНГ"/>
        <s v="Текс Трейд"/>
        <s v="Дружба народов Нова"/>
        <s v="ТЕКСТИЛЬТРЕЙД"/>
        <s v="Теницкая Татьяна Викторовна"/>
        <s v="Тесей"/>
        <s v="ТЕСТОВЫЙ АККАУНТ"/>
        <s v="ДомБытХим"/>
        <s v="Дом обуви"/>
        <s v="Дмитрогорский мясоперерабатывающий завод"/>
        <s v="ДК Мегатрейд-Юг"/>
        <s v="Дикий мед"/>
        <s v="Дигидон"/>
        <s v="Диана"/>
        <s v="ТК Добрея"/>
        <s v="ТК ЛЕГРАНД"/>
        <s v="ТК Сантис"/>
        <s v="Джи Си Трейд"/>
        <s v="Дербентский Коньячный комбинат"/>
        <s v="Деметра Фрут"/>
        <s v="ТК ЭКОНОМ"/>
        <s v="Дельта Парфюм"/>
        <s v="ТЛХ"/>
        <s v="ТОДИКО"/>
        <s v="ДанЛинк"/>
        <s v="Тонян С.Н."/>
        <s v="ДАН СТАР"/>
        <s v="Дагомысчай"/>
        <s v="Дабро-Молоко"/>
        <s v="Губерния-2014"/>
        <s v="Торговое Решение"/>
        <s v="Торговый дом &quot; Русский рыбный мир"/>
        <s v="Торговый дом &quot;ВВК"/>
        <s v="Торговый дом &quot;Живи вкусно"/>
        <s v="Торговый Дом &quot;Колбасы и деликатесы &quot;Сетунь"/>
        <s v="Грин Лайн"/>
        <s v="Торговый дом &quot;Конфаэль"/>
        <s v="Гридем"/>
        <s v="Григорян Норайр Гарникович"/>
        <s v="Гранвиль"/>
        <s v="Торговый Дом &quot;Северный"/>
        <s v="Градус"/>
        <s v="Торговый дом &quot;СОВА"/>
        <s v="Городской сервисный центр малого хлебопечения &quot;ПЕКАРЬ И КОНДИТЕР"/>
        <s v="Торговый дом &quot;Хотнинская вода"/>
        <s v="Торговый Дом «Агро - Спутник»"/>
        <s v="Глазырин Андрей Леонидович"/>
        <s v="Главторг"/>
        <s v="Глава К(Ф)Х Алекян Лусан Перджиковна"/>
        <s v="ГК РусКом"/>
        <s v="Гильдебрандт В.Ю."/>
        <s v="ТОРГОВЫЙ ДОМ ВЕК"/>
        <s v="Торговый Дом Двенадцать месяцев"/>
        <s v="Торговый дом Играмолоко"/>
        <s v="Гекса-нетканые материалы"/>
        <s v="Торговый Дом Оптина"/>
        <s v="Торговый Дом РАПТ"/>
        <s v="Торговый сервис"/>
        <s v="Торговый Союз &quot;МЕРКУРИЙ"/>
        <s v="Восход"/>
        <s v="Вологодский молочный комбинат"/>
        <s v="ТПК &quot;ДМ Текстиль Менеджмент"/>
        <s v="Волжский Мясокомбинат"/>
        <s v="Влас-95"/>
        <s v="Трейд+"/>
        <s v="ТРЕЙДИНГ"/>
        <s v="Вкусные Технологии"/>
        <s v="ВИТЕКС"/>
        <s v="Троль-Авто"/>
        <s v="Витамины Кавказа"/>
        <s v="ВИТАМИН"/>
        <s v="ТФД"/>
        <s v="Винный Торговый ДОМ"/>
        <s v="Улаев Александр Викторович"/>
        <s v="Упакмаркет"/>
        <s v="Виктор Трейд"/>
        <s v="Веста"/>
        <s v="Усть-Лабинская зерновая компания &quot;Кубань"/>
        <s v="Уткина О.В."/>
        <s v="ВЕНЕЦИЯ СПБ"/>
        <s v="Фабрика кондитерских изделий Птичье молоко"/>
        <s v="Велес Центр"/>
        <s v="Велес НН"/>
        <s v="Вектор-Юг"/>
        <s v="Фалкон Трейдинг Груп"/>
        <s v="Введенский завод безалкогольных напитков"/>
        <s v="Фарм Форте"/>
        <s v="ВАГРУС М"/>
        <s v="БЬЮТИ АРТ"/>
        <s v="Фермерские Колбасы"/>
        <s v="Булочно-кондитерский комбинат &quot;Моршанский"/>
        <s v="ФинИнвест"/>
        <s v="Булацев С.Р."/>
        <s v="Булак"/>
        <s v="Фирма &quot;Сигнон"/>
        <s v="БРОКАР ПАРФЮМС"/>
        <s v="Браво Трейд"/>
        <s v="БПК-Урал"/>
        <s v="Бона Фиде Трейдинг"/>
        <s v="Болотин П.И."/>
        <s v="Фирма Эвелина"/>
        <s v="БЛК"/>
        <s v="ФишХолл"/>
        <s v="Биттиров Алим Исмаилович"/>
        <s v="Фомкина Ольга Геннадьевна"/>
        <s v="Биосфера Полимер"/>
        <s v="Бизон-Т"/>
        <s v="Форт Трейд Логистик"/>
        <s v="Фортис"/>
        <s v="БельПродукт"/>
        <s v="БЕЛЫЙ ПОЛИМЕР"/>
        <s v="ФрешПродукт"/>
        <s v="ФрешТим"/>
        <s v="Фрешторг"/>
        <s v="Фрибир"/>
        <s v="ФруктДом"/>
        <s v="ФруктМаркет"/>
        <s v="Фруктовая галактика"/>
        <s v="Фруктовый Рай"/>
        <s v="Белебеевский ордена &quot;Знак почета&quot; молочный комбинат"/>
        <s v="БелВита"/>
        <s v="Бейгл К"/>
        <s v="Бег"/>
        <s v="ФРУТЛИДЕР"/>
        <s v="БАХЧИСАРАЙ"/>
        <s v="Бахус"/>
        <s v="Бастион"/>
        <s v="ФЦ-Фаворит"/>
        <s v="Хайят"/>
        <s v="Халвичный завод «Нальчикский"/>
        <s v="Баргус Трейд"/>
        <s v="Баляев Равиль Абдулкаримович"/>
        <s v="Хачатрян Г.Ф."/>
        <s v="Хироу Рус"/>
        <s v="Баженова Валентина Петровна"/>
        <s v="Багдасарян Карен Коляевич"/>
        <s v="Бабинские колбасы"/>
        <s v="АЭРО-ПРО"/>
        <s v="Ашуров Рузмат Абдулахатович"/>
        <s v="АФИПСКИЙ ХЛЕБОКОМБИНАТ"/>
        <s v="Аургазымолпродукт"/>
        <s v="АУРА-СИБИРИ"/>
        <s v="АТАРДО"/>
        <s v="АСТРАХАНЕЦ"/>
        <s v="Хлебозавод № 28"/>
        <s v="АСК"/>
        <s v="Хлебокомбинат Руднянского РАЙПО"/>
        <s v="АС групп"/>
        <s v="Артенян Сурен Андраники"/>
        <s v="АРТ-ФИШ"/>
        <s v="АРТ ПАРФЮМ"/>
        <s v="Арт Дизайн Волга"/>
        <s v="Арсенал Логистикс Групп"/>
        <s v="Аркадия"/>
        <s v="Аргос 2003"/>
        <s v="Хусейнова Е.Ю."/>
        <s v="АРГО"/>
        <s v="АПК Индиго"/>
        <s v="Царь хлеб"/>
        <s v="Цимлянские вина"/>
        <s v="ЦТУ-1"/>
        <s v="ЧелябСвет"/>
        <s v="Ананьев Олег Александрович"/>
        <s v="АмидаТрейд"/>
        <s v="Чиполлино"/>
        <s v="Чистый Мир"/>
        <s v="Альта-М"/>
        <s v="Альбион"/>
        <s v="Алтей и Ко"/>
        <s v="АлтайПроект"/>
        <s v="АЛЛЕГРО"/>
        <s v="АЛКОмпани Драфт"/>
        <s v="Ширяева Г.И."/>
        <s v="Алко-трейд"/>
        <s v="АЛК ГРУПП-НИЖНИЙ НОВГОРОД"/>
        <s v="Алеф-Виналь-Крым"/>
        <s v="Алексеева О.А."/>
        <s v="Аланта"/>
        <s v="Шумаков Павел Владимирович"/>
        <s v="Акимова А.Н."/>
        <s v="Аквапром"/>
        <s v="Эврика Плюс"/>
        <s v="Айсбит"/>
        <s v="Эко Продукт"/>
        <s v="Айсберри Норд"/>
        <s v="Экодиво"/>
        <s v="Агросоюз"/>
        <s v="Экономная хозяйка"/>
        <s v="Эксперт Логистик"/>
        <s v="Экспресс-Кубань"/>
        <s v="АГРО-СЕВЕР"/>
        <s v="ЭЛИКА"/>
        <s v="Элитторг"/>
        <s v="ЭлфаРус"/>
        <s v="Эм-Си Баухеми"/>
        <s v="Авангард-плюс"/>
        <s v="Аваль-Трейд"/>
        <s v="Эроглу Ахмет"/>
        <s v="А-маркт"/>
        <s v="Эспада"/>
        <s v="Эссен Продакшн АГ"/>
        <s v="test"/>
        <s v="Этель-торг"/>
        <s v="Эф Эй Би"/>
        <s v="ЭФФЕКТ МСК"/>
        <s v="ЮВИЛИНА"/>
        <s v="Юг-Импорт"/>
        <s v="ЮГАГРОИНТЕКС"/>
        <s v="Югоптторг - 23"/>
        <s v="Южная молочная компания"/>
        <s v="Южный Двор-164"/>
        <s v="ЮНИМАК"/>
        <s v="Ягубова Улвия Сараб Кызы"/>
        <s v="Ярмарка веселья"/>
        <s v="ОЛВА ФУДС"/>
        <s v="ОЛБО"/>
        <s v="Олимп"/>
        <s v="ОЛМО Логистик"/>
        <s v="Омни-Юг"/>
        <s v="ОКЕЙ"/>
        <s v="ОК Союзконсервмолоко"/>
        <s v="Оганесян Арам Жораевич"/>
        <s v="Овощторг"/>
        <s v="Объединенные кондитеры"/>
        <s v="Орел-Ойл"/>
        <s v="ОРЕЛХЛЕБ"/>
        <s v="ОРЕШКИН"/>
        <s v="НЬЮ ЛУК"/>
        <s v="НУАР-ФРУТ"/>
        <s v="Ноктюрн"/>
        <s v="Ной"/>
        <s v="ОСК"/>
        <s v="Останин А. А."/>
        <s v="Новокубанский хлебокомбинат"/>
        <s v="НОВОКОСМЕТИК"/>
        <s v="НОВАТОР"/>
        <s v="ОСТПРОД"/>
        <s v="Пармалат МК"/>
        <s v="Партнер Логистик"/>
        <s v="Нижнеломовский хлебокомбинат"/>
        <s v="Нестле Россия"/>
        <s v="Невская перспектива"/>
        <s v="ПЕКАРЬ-М"/>
        <s v="Наш хлеб"/>
        <s v="Перепечин Евгений Генадьевич"/>
        <s v="Петра +"/>
        <s v="Пехотина Елена Владимировна"/>
        <s v="ПЕЦ-ХААС"/>
        <s v="Пивные традиции"/>
        <s v="Пивобезалкогольный комбинат &quot;Крым"/>
        <s v="ПИВОВАРЕННЫЙ ЗАВОД &quot;ОРСКИЙ"/>
        <s v="Пивоварня &quot;Дiановъ"/>
        <s v="Пивоварня Бравариус"/>
        <s v="На-Бис"/>
        <s v="Пищевик Плюс"/>
        <s v="Мясной двор"/>
        <s v="Мусаелян Вадим Размикович"/>
        <s v="ПКФ &quot;АвтоПромСнаб"/>
        <s v="ПКФ &quot;Новокуйбышевскхлеб"/>
        <s v="МС ФУДС"/>
        <s v="МПК&quot;Пивоваренный Завод Майкопский"/>
        <s v="Пласт-Дон"/>
        <s v="ПО Агротехпром"/>
        <s v="Победа"/>
        <s v="Погосов Левон Саркисович"/>
        <s v="ПОК"/>
        <s v="МПК &quot;Георгиевский"/>
        <s v="ПОЛИСАД"/>
        <s v="МОСКОВИЯ ЛОГИСТИК"/>
        <s v="Презент"/>
        <s v="Морсби"/>
        <s v="Приоритет"/>
        <s v="ПРОДАКШН  ТРЭЙД"/>
        <s v="МОЛТРЕЙД"/>
        <s v="ПРОДИМЕКС-Холдинг"/>
        <s v="Молочный Юг"/>
        <s v="МКС"/>
        <s v="МК Светловодский"/>
        <s v="Продовольственная корпорация &quot;Царь-Град"/>
        <s v="Мишкинские пряники"/>
        <s v="ПРОДТОРГТРАНС"/>
        <s v="Мируашвили Г.Г."/>
        <s v="МИРКОН"/>
        <s v="Мирибян Элла Араевна"/>
        <s v="Производственная компания МЕГА-СОУС"/>
        <s v="Мираж"/>
        <s v="Производственный Холдинг &quot;Здрава"/>
        <s v="Профи Парфюм"/>
        <s v="ПРОФИТРЕЙД"/>
        <s v="ПРОФТОРГ"/>
        <s v="ПСКОВСКИЙ ХЛЕБОКОМБИНАТ"/>
        <s v="Птицефабрика Ореховская"/>
        <s v="Радуга фруктов"/>
        <s v="МЕЛОНС"/>
        <s v="МЕДОВЫЙ ДОМ"/>
        <s v="Медком-МП"/>
        <s v="РДК Восток-Запад"/>
        <s v="РеалТрейд"/>
        <s v="МЕГА ТРЕЙД"/>
        <s v="Мега - Парфюм"/>
        <s v="Рейнгольд"/>
        <s v="Ресурс"/>
        <s v="Маслозавод Тотемский"/>
        <s v="Маслодельный завод Красноборский"/>
        <s v="Ритейл"/>
        <s v="МАРТ-РЕГИОН"/>
        <s v="РКЗ &quot;Катран&quot;"/>
        <s v="РМ-плюс"/>
        <s v="Марковский Виталий Вениаминович"/>
        <s v="Ростовская кондитерская фабрика"/>
        <s v="Росток"/>
        <s v="Маклецова Светлана Владимировна"/>
        <s v="Макарова Л. В."/>
        <s v="МАКАРИЙ-М"/>
        <s v="МАГНЕТАР"/>
        <s v="Русский продукт"/>
        <s v="ЛЭДИ"/>
        <s v="Лотос Импэкс"/>
        <s v="Рыба-Хит"/>
        <s v="Рыбный рай"/>
        <s v="ЛогистикГрупп"/>
        <s v="ЛМ-ФУД"/>
        <s v="Рязанский кролик"/>
        <s v="Савельев и К"/>
        <s v="Линкор"/>
        <s v="ЛимаФиш"/>
        <s v="Ликон"/>
        <s v="ЛИДЕРПАКЮГ"/>
        <s v="Лига Плюс"/>
        <s v="Салаты и Деликатесы"/>
        <s v="Лесма"/>
        <s v="Леонардо Баффи"/>
        <s v="ЛЕМА-КОР ТРЕЙД"/>
        <s v="«Майма-Молоко»ТД"/>
        <s v="Лапенков Глеб Иванович"/>
        <s v="Лалибела кофе"/>
        <s v="СанБейкери"/>
        <s v="ЛАЙЛА"/>
        <s v="САНЧУРСКИЙ МАСЛОЗАВОД"/>
        <s v="Саргсян Джаник Вачаганович"/>
        <s v="Кухня №1"/>
        <s v="Саткинский хлебокомбинат"/>
        <s v="Кураев Александр Александрович"/>
        <s v="Купите вкусненькое"/>
        <s v="Кубпищепак"/>
        <s v="Кубанская Кормилица"/>
        <s v="Светлый Строй"/>
        <m/>
      </sharedItems>
    </cacheField>
    <cacheField name="buyer_name" numFmtId="0">
      <sharedItems containsBlank="1" count="166">
        <s v="Торговый дом &quot;ПЕРЕКРЕСТОК"/>
        <s v="Лента"/>
        <s v="Компания Холидей"/>
        <s v="Фреш Маркет"/>
        <s v="ТАНДЕР"/>
        <s v="КОРУС Консалтинг СНГ"/>
        <s v="Розничная сеть Зельгрос"/>
        <s v="СКБ Контур"/>
        <s v="Т и К Продукты"/>
        <s v="Кораблик-Р"/>
        <s v="ПродМир"/>
        <s v="ОПТОВИК"/>
        <s v="Спектр Групп"/>
        <s v="Солнечный круг"/>
        <s v="Смарт Велью Ритейл"/>
        <s v="ЭССЕН Логистик"/>
        <s v="Табыш"/>
        <s v="Башбакалея"/>
        <s v="Ритейл-Центр"/>
        <s v="Торговый Дом «Камилла"/>
        <s v="СПАР МИДДЛ ВОЛГА"/>
        <s v="Барс-Ритейл"/>
        <s v="ДИКСИ ЮГ"/>
        <s v="«ТК ПРОГРЕСС»"/>
        <s v="Виктория Балтия"/>
        <s v="Элемент-Трейд"/>
        <s v="ГУЛЛИВЕР"/>
        <s v="Торговый Дом &quot;РеалЪ"/>
        <s v="Авоська – два"/>
        <s v="Гиперглобус"/>
        <s v="Джессика"/>
        <s v="ЮВЕНКО ИНВЕСТ"/>
        <s v="Ритм-2000"/>
        <s v="Русский Стиль - 97"/>
        <s v="ТВК-Р"/>
        <s v="Пет Ритейл"/>
        <s v="Пушкин В.Е."/>
        <s v="Лев"/>
        <s v="Пятью пять"/>
        <s v="Петроторг"/>
        <s v="Виват-трейд"/>
        <s v="МИЛАН"/>
        <s v="СЕМЬЯ"/>
        <s v="Новэкс"/>
        <s v="ПУД"/>
        <s v="Центр реструктуризации"/>
        <s v="Роздухов Максим Евгеньевич"/>
        <s v="LeraData"/>
        <s v="1С-Сеть"/>
        <s v="Паляница"/>
        <s v="Оглоблин Александр Александрович"/>
        <s v="Альбион-2002"/>
        <s v="EDISOFT"/>
        <s v="ТД &quot;Дуслык"/>
        <s v="Система универсамов &quot;Бегемот"/>
        <s v="Лето"/>
        <s v="Кредо"/>
        <s v="НЕРАЛ-Продукт"/>
        <s v="Ассорти-Продукт"/>
        <s v="Волгаторг"/>
        <s v="Форвард"/>
        <s v="Сладкая Жизнь Плюс"/>
        <s v="Домашний Гастроном"/>
        <s v="Феникс"/>
        <s v="Торговый дом &quot;Живи вкусно"/>
        <s v="Арендатор"/>
        <s v="ВТД ТД"/>
        <s v="Детский мир"/>
        <s v="МясновЪ-77"/>
        <s v="Ритейл Консалтинг Компани"/>
        <s v="test"/>
        <s v="АТАК"/>
        <s v="eXite-Russia"/>
        <s v="888"/>
        <s v="Розничная сеть Ашан"/>
        <s v="Северное Молоко"/>
        <s v="ГАРАНТ-ТРЕЙД М"/>
        <s v="Евгения"/>
        <s v="Лотос-ритейл"/>
        <s v="Моисеев Михаил Дмитриевич"/>
        <s v="Гладышева Ирина Александровна"/>
        <s v="«ДИКСИ» Филиал «МЕГАМАРТ» «ДИКСИ Юг»"/>
        <s v="МОЛЛ"/>
        <s v="Табер Трейд"/>
        <s v="АМК &quot;Рязанский"/>
        <s v="Лукойл"/>
        <s v="Торговый Дом ГолдСад"/>
        <s v="Чернышихинский мясокомбинат"/>
        <s v="&quot;ТС РИОМАГ&quot;"/>
        <s v="CARREFOUR"/>
        <s v="Роксэт-С"/>
        <s v="Локос"/>
        <s v="Вкусный Дом"/>
        <s v="КВАРТАЛ"/>
        <s v="Котэкс-Торг"/>
        <s v="Деловая Культура"/>
        <s v="OBI FC Russia"/>
        <s v="Микромаркет"/>
        <s v="БРИСТОЛЬ РИТЕЙЛ ЛОГИСТИКС"/>
        <s v="ФИРМА КОНУС"/>
        <s v="ТД АГАТ"/>
        <s v="Компания Холидей Производство"/>
        <s v="ТЕСТОВЫЙ АККАУНТ"/>
        <s v="Алкогольная Региональная Компания"/>
        <s v="Мегатитан"/>
        <s v="Торговая сеть Аникс"/>
        <s v="Торговый дом Восточный 4"/>
        <s v="Торговая Группа &quot;Наш магазин&quot;"/>
        <s v="Мясокурофф"/>
        <s v="Актив"/>
        <s v="Виза ТД"/>
        <s v="Торговый дом &quot;ВКТ"/>
        <s v="Южная Сырная Компания"/>
        <s v="Черных Валерий Геннадьевич"/>
        <s v="Торгово-промышленная компания &quot;Витязь&quot;"/>
        <s v="ТОМСКАЯ ОПТОВАЯ КОМПАНИЯ"/>
        <s v="Сырная тарелка"/>
        <s v="Роздухов М.Е."/>
        <s v="РИА Е-Продукт"/>
        <s v="Регион"/>
        <s v="Очаг 678"/>
        <s v="Лига Дистрибьюторов"/>
        <s v="Кореновский молочно-консервный комбинат"/>
        <s v="Компания Регул"/>
        <s v="Карпов Владимир Анатольевич"/>
        <s v="ГринТрейд"/>
        <s v="Беглецов Игорь Владимирович"/>
        <s v="АПК &quot;Агро-2000"/>
        <s v="&quot;Равис птицефабрика Сосновская&quot;"/>
        <s v="&quot;Компания &quot;Метрополис&quot;"/>
        <s v="Эм-Си Баухеми"/>
        <s v="СК-трейд"/>
        <s v="СИСЛИНК"/>
        <s v="ИнтерАвтоСервис"/>
        <s v="ОКЕЙ"/>
        <s v="РАЙЦЕНТР"/>
        <s v="ВИКТОРИЯ"/>
        <s v="ПРОВИЗИЯ"/>
        <s v="Бона Фиде Трейдинг"/>
        <s v="Мишель и К"/>
        <s v="АРН"/>
        <s v=""/>
        <s v="Фуд Трэйд"/>
        <s v="Солнечный город"/>
        <s v="Рыжов Владимир Владимирович"/>
        <s v="РоСта-Трейдинг"/>
        <s v="ЛОТОС-СТОЛИЦА"/>
        <s v="ЛК Радиус"/>
        <s v="Домино"/>
        <s v="Вест Трейд"/>
        <s v="Акватэрра"/>
        <s v="Счастье Есть"/>
        <s v="ООО АЭРО"/>
        <s v="МПК Атяшевский"/>
        <s v="Имидж"/>
        <s v="АНИСА-Н"/>
        <s v="Адмирал-ПТК"/>
        <s v="Континент"/>
        <s v="ДЖИКЛАБ"/>
        <s v="Денди"/>
        <s v="Даль Сиб Дистрибьюшн"/>
        <s v="Важенина"/>
        <s v="Жирнов Д.Н."/>
        <s v="Ритейл"/>
        <s v="Кристалл"/>
        <m/>
      </sharedItems>
    </cacheField>
    <cacheField name="ord_cnt" numFmtId="0">
      <sharedItems containsString="0" containsBlank="1" containsNumber="1" containsInteger="1" minValue="1" maxValue="196584"/>
    </cacheField>
    <cacheField name="rsp_cnt" numFmtId="0">
      <sharedItems containsString="0" containsBlank="1" containsNumber="1" containsInteger="1" minValue="0" maxValue="183179"/>
    </cacheField>
    <cacheField name="des_cnt" numFmtId="0">
      <sharedItems containsString="0" containsBlank="1" containsNumber="1" containsInteger="1" minValue="0" maxValue="169851"/>
    </cacheField>
    <cacheField name="rec_cnt" numFmtId="0">
      <sharedItems containsString="0" containsBlank="1" containsNumber="1" containsInteger="1" minValue="0" maxValue="90024"/>
    </cacheField>
    <cacheField name="rsp_prc" numFmtId="10">
      <sharedItems containsString="0" containsBlank="1" containsNumber="1" minValue="0" maxValue="1"/>
    </cacheField>
    <cacheField name="des_prc" numFmtId="10">
      <sharedItems containsString="0" containsBlank="1" containsNumber="1" minValue="0" maxValue="1"/>
    </cacheField>
    <cacheField name="rec_prc" numFmtId="10">
      <sharedItems containsString="0" containsBlank="1" containsNumber="1" minValue="0" maxValue="1"/>
    </cacheField>
    <cacheField name="Средниц прц" numFmtId="9">
      <sharedItems containsString="0" containsBlank="1" containsNumber="1" minValue="0" maxValue="1" count="102">
        <n v="0.98"/>
        <n v="0.67"/>
        <n v="0.33"/>
        <n v="1"/>
        <n v="0.92"/>
        <n v="0.57999999999999996"/>
        <n v="0.99"/>
        <n v="0.56000000000000005"/>
        <n v="0.93"/>
        <n v="0.62"/>
        <n v="0.89"/>
        <n v="0.64"/>
        <n v="0.97"/>
        <n v="0.66"/>
        <n v="0.65"/>
        <n v="0.95"/>
        <n v="0.81"/>
        <n v="0.84"/>
        <n v="0.52"/>
        <n v="0.71"/>
        <n v="0.85"/>
        <n v="0.91"/>
        <n v="0.69"/>
        <n v="0.83"/>
        <n v="0.39"/>
        <n v="0.5"/>
        <n v="0.35"/>
        <n v="0.88"/>
        <n v="0.94"/>
        <n v="0.78"/>
        <n v="0.63"/>
        <n v="0.8"/>
        <n v="0.53"/>
        <n v="0.7"/>
        <n v="0.68"/>
        <n v="0.38"/>
        <n v="0.6"/>
        <n v="0.9"/>
        <n v="0.79"/>
        <n v="0.75"/>
        <n v="0.44"/>
        <n v="0.36"/>
        <n v="0.54"/>
        <n v="0.86"/>
        <n v="0.42"/>
        <n v="0.87"/>
        <n v="0.72"/>
        <n v="0.37"/>
        <n v="0.96"/>
        <n v="0.77"/>
        <n v="0.56999999999999995"/>
        <n v="0.82"/>
        <n v="0.48"/>
        <n v="0.76"/>
        <n v="0.59"/>
        <n v="0.43"/>
        <n v="0.34"/>
        <n v="0.46"/>
        <n v="0.49"/>
        <n v="0.55000000000000004"/>
        <n v="0.4"/>
        <n v="0.74"/>
        <n v="0.73"/>
        <n v="0.61"/>
        <n v="0.32"/>
        <n v="0.41"/>
        <n v="0.47"/>
        <n v="0.31"/>
        <n v="0.51"/>
        <n v="0.45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09"/>
        <n v="0.08"/>
        <n v="7.0000000000000007E-2"/>
        <n v="0.06"/>
        <n v="0.05"/>
        <n v="0.04"/>
        <n v="0.03"/>
        <n v="0.02"/>
        <n v="0.01"/>
        <n v="0"/>
        <n v="0.1"/>
        <m/>
      </sharedItems>
    </cacheField>
    <cacheField name="Вес" numFmtId="3">
      <sharedItems containsString="0" containsBlank="1" containsNumber="1" containsInteger="1" minValue="0" maxValue="1336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27">
  <r>
    <x v="0"/>
    <x v="0"/>
    <n v="37"/>
    <n v="35"/>
    <n v="37"/>
    <n v="37"/>
    <n v="0.94589999999999996"/>
    <n v="1"/>
    <n v="1"/>
    <x v="0"/>
    <n v="36"/>
  </r>
  <r>
    <x v="1"/>
    <x v="1"/>
    <n v="6"/>
    <n v="0"/>
    <n v="6"/>
    <n v="6"/>
    <n v="0"/>
    <n v="1"/>
    <n v="1"/>
    <x v="1"/>
    <n v="4"/>
  </r>
  <r>
    <x v="2"/>
    <x v="2"/>
    <n v="2"/>
    <n v="0"/>
    <n v="0"/>
    <n v="2"/>
    <n v="0"/>
    <n v="0"/>
    <n v="1"/>
    <x v="2"/>
    <n v="1"/>
  </r>
  <r>
    <x v="3"/>
    <x v="0"/>
    <n v="10"/>
    <n v="10"/>
    <n v="0"/>
    <n v="10"/>
    <n v="1"/>
    <n v="0"/>
    <n v="1"/>
    <x v="1"/>
    <n v="7"/>
  </r>
  <r>
    <x v="4"/>
    <x v="3"/>
    <n v="2"/>
    <n v="0"/>
    <n v="0"/>
    <n v="2"/>
    <n v="0"/>
    <n v="0"/>
    <n v="1"/>
    <x v="2"/>
    <n v="1"/>
  </r>
  <r>
    <x v="5"/>
    <x v="0"/>
    <n v="1"/>
    <n v="0"/>
    <n v="1"/>
    <n v="1"/>
    <n v="0"/>
    <n v="1"/>
    <n v="1"/>
    <x v="1"/>
    <n v="1"/>
  </r>
  <r>
    <x v="6"/>
    <x v="4"/>
    <n v="2"/>
    <n v="2"/>
    <n v="2"/>
    <n v="2"/>
    <n v="1"/>
    <n v="1"/>
    <n v="1"/>
    <x v="3"/>
    <n v="2"/>
  </r>
  <r>
    <x v="7"/>
    <x v="0"/>
    <n v="4"/>
    <n v="4"/>
    <n v="4"/>
    <n v="4"/>
    <n v="1"/>
    <n v="1"/>
    <n v="1"/>
    <x v="3"/>
    <n v="4"/>
  </r>
  <r>
    <x v="7"/>
    <x v="5"/>
    <n v="3"/>
    <n v="3"/>
    <n v="3"/>
    <n v="3"/>
    <n v="1"/>
    <n v="1"/>
    <n v="1"/>
    <x v="3"/>
    <n v="3"/>
  </r>
  <r>
    <x v="8"/>
    <x v="1"/>
    <n v="20"/>
    <n v="19"/>
    <n v="20"/>
    <n v="20"/>
    <n v="0.95"/>
    <n v="1"/>
    <n v="1"/>
    <x v="0"/>
    <n v="20"/>
  </r>
  <r>
    <x v="8"/>
    <x v="6"/>
    <n v="43"/>
    <n v="43"/>
    <n v="43"/>
    <n v="43"/>
    <n v="1"/>
    <n v="1"/>
    <n v="1"/>
    <x v="3"/>
    <n v="43"/>
  </r>
  <r>
    <x v="8"/>
    <x v="7"/>
    <n v="16"/>
    <n v="0"/>
    <n v="16"/>
    <n v="16"/>
    <n v="0"/>
    <n v="1"/>
    <n v="1"/>
    <x v="1"/>
    <n v="11"/>
  </r>
  <r>
    <x v="8"/>
    <x v="8"/>
    <n v="11"/>
    <n v="11"/>
    <n v="11"/>
    <n v="11"/>
    <n v="1"/>
    <n v="1"/>
    <n v="1"/>
    <x v="3"/>
    <n v="11"/>
  </r>
  <r>
    <x v="9"/>
    <x v="9"/>
    <n v="18"/>
    <n v="0"/>
    <n v="18"/>
    <n v="18"/>
    <n v="0"/>
    <n v="1"/>
    <n v="1"/>
    <x v="1"/>
    <n v="12"/>
  </r>
  <r>
    <x v="10"/>
    <x v="1"/>
    <n v="34"/>
    <n v="0"/>
    <n v="34"/>
    <n v="34"/>
    <n v="0"/>
    <n v="1"/>
    <n v="1"/>
    <x v="1"/>
    <n v="23"/>
  </r>
  <r>
    <x v="11"/>
    <x v="1"/>
    <n v="9"/>
    <n v="9"/>
    <n v="9"/>
    <n v="9"/>
    <n v="1"/>
    <n v="1"/>
    <n v="1"/>
    <x v="3"/>
    <n v="9"/>
  </r>
  <r>
    <x v="12"/>
    <x v="4"/>
    <n v="8"/>
    <n v="6"/>
    <n v="8"/>
    <n v="8"/>
    <n v="0.75"/>
    <n v="1"/>
    <n v="1"/>
    <x v="4"/>
    <n v="7"/>
  </r>
  <r>
    <x v="12"/>
    <x v="10"/>
    <n v="7"/>
    <n v="7"/>
    <n v="7"/>
    <n v="7"/>
    <n v="1"/>
    <n v="1"/>
    <n v="1"/>
    <x v="3"/>
    <n v="7"/>
  </r>
  <r>
    <x v="13"/>
    <x v="1"/>
    <n v="11"/>
    <n v="0"/>
    <n v="11"/>
    <n v="11"/>
    <n v="0"/>
    <n v="1"/>
    <n v="1"/>
    <x v="1"/>
    <n v="7"/>
  </r>
  <r>
    <x v="13"/>
    <x v="5"/>
    <n v="11"/>
    <n v="0"/>
    <n v="11"/>
    <n v="11"/>
    <n v="0"/>
    <n v="1"/>
    <n v="1"/>
    <x v="1"/>
    <n v="7"/>
  </r>
  <r>
    <x v="14"/>
    <x v="0"/>
    <n v="12"/>
    <n v="0"/>
    <n v="0"/>
    <n v="12"/>
    <n v="0"/>
    <n v="0"/>
    <n v="1"/>
    <x v="2"/>
    <n v="4"/>
  </r>
  <r>
    <x v="15"/>
    <x v="11"/>
    <n v="4"/>
    <n v="0"/>
    <n v="0"/>
    <n v="4"/>
    <n v="0"/>
    <n v="0"/>
    <n v="1"/>
    <x v="2"/>
    <n v="1"/>
  </r>
  <r>
    <x v="16"/>
    <x v="0"/>
    <n v="8"/>
    <n v="0"/>
    <n v="0"/>
    <n v="8"/>
    <n v="0"/>
    <n v="0"/>
    <n v="1"/>
    <x v="2"/>
    <n v="3"/>
  </r>
  <r>
    <x v="16"/>
    <x v="7"/>
    <n v="2"/>
    <n v="0"/>
    <n v="2"/>
    <n v="2"/>
    <n v="0"/>
    <n v="1"/>
    <n v="1"/>
    <x v="1"/>
    <n v="1"/>
  </r>
  <r>
    <x v="17"/>
    <x v="12"/>
    <n v="8"/>
    <n v="0"/>
    <n v="6"/>
    <n v="8"/>
    <n v="0"/>
    <n v="0.75"/>
    <n v="1"/>
    <x v="5"/>
    <n v="5"/>
  </r>
  <r>
    <x v="16"/>
    <x v="6"/>
    <n v="23"/>
    <n v="22"/>
    <n v="23"/>
    <n v="23"/>
    <n v="0.95650000000000002"/>
    <n v="1"/>
    <n v="1"/>
    <x v="6"/>
    <n v="23"/>
  </r>
  <r>
    <x v="16"/>
    <x v="10"/>
    <n v="4"/>
    <n v="4"/>
    <n v="4"/>
    <n v="4"/>
    <n v="1"/>
    <n v="1"/>
    <n v="1"/>
    <x v="3"/>
    <n v="4"/>
  </r>
  <r>
    <x v="18"/>
    <x v="11"/>
    <n v="4"/>
    <n v="4"/>
    <n v="3"/>
    <n v="4"/>
    <n v="1"/>
    <n v="0.75"/>
    <n v="1"/>
    <x v="4"/>
    <n v="4"/>
  </r>
  <r>
    <x v="19"/>
    <x v="4"/>
    <n v="22"/>
    <n v="22"/>
    <n v="22"/>
    <n v="22"/>
    <n v="1"/>
    <n v="1"/>
    <n v="1"/>
    <x v="3"/>
    <n v="22"/>
  </r>
  <r>
    <x v="20"/>
    <x v="13"/>
    <n v="40"/>
    <n v="40"/>
    <n v="40"/>
    <n v="40"/>
    <n v="1"/>
    <n v="1"/>
    <n v="1"/>
    <x v="3"/>
    <n v="40"/>
  </r>
  <r>
    <x v="21"/>
    <x v="5"/>
    <n v="5"/>
    <n v="0"/>
    <n v="5"/>
    <n v="5"/>
    <n v="0"/>
    <n v="1"/>
    <n v="1"/>
    <x v="1"/>
    <n v="3"/>
  </r>
  <r>
    <x v="22"/>
    <x v="4"/>
    <n v="34"/>
    <n v="34"/>
    <n v="34"/>
    <n v="34"/>
    <n v="1"/>
    <n v="1"/>
    <n v="1"/>
    <x v="3"/>
    <n v="34"/>
  </r>
  <r>
    <x v="21"/>
    <x v="14"/>
    <n v="1"/>
    <n v="0"/>
    <n v="1"/>
    <n v="1"/>
    <n v="0"/>
    <n v="1"/>
    <n v="1"/>
    <x v="1"/>
    <n v="1"/>
  </r>
  <r>
    <x v="23"/>
    <x v="0"/>
    <n v="26"/>
    <n v="26"/>
    <n v="26"/>
    <n v="26"/>
    <n v="1"/>
    <n v="1"/>
    <n v="1"/>
    <x v="3"/>
    <n v="26"/>
  </r>
  <r>
    <x v="24"/>
    <x v="8"/>
    <n v="8"/>
    <n v="8"/>
    <n v="8"/>
    <n v="8"/>
    <n v="1"/>
    <n v="1"/>
    <n v="1"/>
    <x v="3"/>
    <n v="8"/>
  </r>
  <r>
    <x v="25"/>
    <x v="15"/>
    <n v="19"/>
    <n v="19"/>
    <n v="19"/>
    <n v="19"/>
    <n v="1"/>
    <n v="1"/>
    <n v="1"/>
    <x v="3"/>
    <n v="19"/>
  </r>
  <r>
    <x v="25"/>
    <x v="16"/>
    <n v="16"/>
    <n v="16"/>
    <n v="16"/>
    <n v="16"/>
    <n v="1"/>
    <n v="1"/>
    <n v="1"/>
    <x v="3"/>
    <n v="16"/>
  </r>
  <r>
    <x v="26"/>
    <x v="8"/>
    <n v="6"/>
    <n v="0"/>
    <n v="4"/>
    <n v="6"/>
    <n v="0"/>
    <n v="0.66669999999999996"/>
    <n v="1"/>
    <x v="7"/>
    <n v="3"/>
  </r>
  <r>
    <x v="27"/>
    <x v="6"/>
    <n v="10"/>
    <n v="0"/>
    <n v="10"/>
    <n v="10"/>
    <n v="0"/>
    <n v="1"/>
    <n v="1"/>
    <x v="1"/>
    <n v="7"/>
  </r>
  <r>
    <x v="28"/>
    <x v="8"/>
    <n v="2"/>
    <n v="0"/>
    <n v="2"/>
    <n v="2"/>
    <n v="0"/>
    <n v="1"/>
    <n v="1"/>
    <x v="1"/>
    <n v="1"/>
  </r>
  <r>
    <x v="27"/>
    <x v="0"/>
    <n v="2"/>
    <n v="2"/>
    <n v="2"/>
    <n v="2"/>
    <n v="1"/>
    <n v="1"/>
    <n v="1"/>
    <x v="3"/>
    <n v="2"/>
  </r>
  <r>
    <x v="28"/>
    <x v="1"/>
    <n v="16"/>
    <n v="0"/>
    <n v="16"/>
    <n v="16"/>
    <n v="0"/>
    <n v="1"/>
    <n v="1"/>
    <x v="1"/>
    <n v="11"/>
  </r>
  <r>
    <x v="29"/>
    <x v="4"/>
    <n v="30"/>
    <n v="30"/>
    <n v="30"/>
    <n v="30"/>
    <n v="1"/>
    <n v="1"/>
    <n v="1"/>
    <x v="3"/>
    <n v="30"/>
  </r>
  <r>
    <x v="28"/>
    <x v="2"/>
    <n v="4"/>
    <n v="0"/>
    <n v="0"/>
    <n v="4"/>
    <n v="0"/>
    <n v="0"/>
    <n v="1"/>
    <x v="2"/>
    <n v="1"/>
  </r>
  <r>
    <x v="30"/>
    <x v="1"/>
    <n v="33"/>
    <n v="26"/>
    <n v="33"/>
    <n v="33"/>
    <n v="0.78790000000000004"/>
    <n v="1"/>
    <n v="1"/>
    <x v="8"/>
    <n v="31"/>
  </r>
  <r>
    <x v="28"/>
    <x v="17"/>
    <n v="2"/>
    <n v="2"/>
    <n v="2"/>
    <n v="2"/>
    <n v="1"/>
    <n v="1"/>
    <n v="1"/>
    <x v="3"/>
    <n v="2"/>
  </r>
  <r>
    <x v="31"/>
    <x v="5"/>
    <n v="33"/>
    <n v="0"/>
    <n v="33"/>
    <n v="33"/>
    <n v="0"/>
    <n v="1"/>
    <n v="1"/>
    <x v="1"/>
    <n v="22"/>
  </r>
  <r>
    <x v="32"/>
    <x v="18"/>
    <n v="1"/>
    <n v="0"/>
    <n v="1"/>
    <n v="1"/>
    <n v="0"/>
    <n v="1"/>
    <n v="1"/>
    <x v="1"/>
    <n v="1"/>
  </r>
  <r>
    <x v="33"/>
    <x v="7"/>
    <n v="1"/>
    <n v="0"/>
    <n v="0"/>
    <n v="1"/>
    <n v="0"/>
    <n v="0"/>
    <n v="1"/>
    <x v="2"/>
    <n v="0"/>
  </r>
  <r>
    <x v="33"/>
    <x v="0"/>
    <n v="1"/>
    <n v="0"/>
    <n v="0"/>
    <n v="1"/>
    <n v="0"/>
    <n v="0"/>
    <n v="1"/>
    <x v="2"/>
    <n v="0"/>
  </r>
  <r>
    <x v="34"/>
    <x v="15"/>
    <n v="2"/>
    <n v="0"/>
    <n v="0"/>
    <n v="2"/>
    <n v="0"/>
    <n v="0"/>
    <n v="1"/>
    <x v="2"/>
    <n v="1"/>
  </r>
  <r>
    <x v="35"/>
    <x v="4"/>
    <n v="1"/>
    <n v="1"/>
    <n v="1"/>
    <n v="1"/>
    <n v="1"/>
    <n v="1"/>
    <n v="1"/>
    <x v="3"/>
    <n v="1"/>
  </r>
  <r>
    <x v="36"/>
    <x v="0"/>
    <n v="8"/>
    <n v="8"/>
    <n v="8"/>
    <n v="8"/>
    <n v="1"/>
    <n v="1"/>
    <n v="1"/>
    <x v="3"/>
    <n v="8"/>
  </r>
  <r>
    <x v="36"/>
    <x v="7"/>
    <n v="7"/>
    <n v="0"/>
    <n v="7"/>
    <n v="7"/>
    <n v="0"/>
    <n v="1"/>
    <n v="1"/>
    <x v="1"/>
    <n v="5"/>
  </r>
  <r>
    <x v="37"/>
    <x v="2"/>
    <n v="4"/>
    <n v="4"/>
    <n v="0"/>
    <n v="4"/>
    <n v="1"/>
    <n v="0"/>
    <n v="1"/>
    <x v="1"/>
    <n v="3"/>
  </r>
  <r>
    <x v="38"/>
    <x v="0"/>
    <n v="7"/>
    <n v="0"/>
    <n v="6"/>
    <n v="7"/>
    <n v="0"/>
    <n v="0.85709999999999997"/>
    <n v="1"/>
    <x v="9"/>
    <n v="4"/>
  </r>
  <r>
    <x v="39"/>
    <x v="1"/>
    <n v="5"/>
    <n v="0"/>
    <n v="5"/>
    <n v="5"/>
    <n v="0"/>
    <n v="1"/>
    <n v="1"/>
    <x v="1"/>
    <n v="3"/>
  </r>
  <r>
    <x v="40"/>
    <x v="0"/>
    <n v="6"/>
    <n v="6"/>
    <n v="6"/>
    <n v="6"/>
    <n v="1"/>
    <n v="1"/>
    <n v="1"/>
    <x v="3"/>
    <n v="6"/>
  </r>
  <r>
    <x v="41"/>
    <x v="13"/>
    <n v="105"/>
    <n v="105"/>
    <n v="105"/>
    <n v="105"/>
    <n v="1"/>
    <n v="1"/>
    <n v="1"/>
    <x v="3"/>
    <n v="105"/>
  </r>
  <r>
    <x v="42"/>
    <x v="19"/>
    <n v="3"/>
    <n v="3"/>
    <n v="2"/>
    <n v="3"/>
    <n v="1"/>
    <n v="0.66669999999999996"/>
    <n v="1"/>
    <x v="10"/>
    <n v="3"/>
  </r>
  <r>
    <x v="43"/>
    <x v="20"/>
    <n v="14"/>
    <n v="0"/>
    <n v="14"/>
    <n v="14"/>
    <n v="0"/>
    <n v="1"/>
    <n v="1"/>
    <x v="1"/>
    <n v="9"/>
  </r>
  <r>
    <x v="44"/>
    <x v="4"/>
    <n v="4"/>
    <n v="2"/>
    <n v="2"/>
    <n v="4"/>
    <n v="0.5"/>
    <n v="0.5"/>
    <n v="1"/>
    <x v="1"/>
    <n v="3"/>
  </r>
  <r>
    <x v="45"/>
    <x v="1"/>
    <n v="27"/>
    <n v="0"/>
    <n v="27"/>
    <n v="27"/>
    <n v="0"/>
    <n v="1"/>
    <n v="1"/>
    <x v="1"/>
    <n v="18"/>
  </r>
  <r>
    <x v="46"/>
    <x v="21"/>
    <n v="1"/>
    <n v="0"/>
    <n v="0"/>
    <n v="1"/>
    <n v="0"/>
    <n v="0"/>
    <n v="1"/>
    <x v="2"/>
    <n v="0"/>
  </r>
  <r>
    <x v="47"/>
    <x v="4"/>
    <n v="97"/>
    <n v="0"/>
    <n v="0"/>
    <n v="97"/>
    <n v="0"/>
    <n v="0"/>
    <n v="1"/>
    <x v="2"/>
    <n v="32"/>
  </r>
  <r>
    <x v="48"/>
    <x v="22"/>
    <n v="7"/>
    <n v="7"/>
    <n v="7"/>
    <n v="7"/>
    <n v="1"/>
    <n v="1"/>
    <n v="1"/>
    <x v="3"/>
    <n v="7"/>
  </r>
  <r>
    <x v="49"/>
    <x v="8"/>
    <n v="1"/>
    <n v="1"/>
    <n v="1"/>
    <n v="1"/>
    <n v="1"/>
    <n v="1"/>
    <n v="1"/>
    <x v="3"/>
    <n v="1"/>
  </r>
  <r>
    <x v="50"/>
    <x v="7"/>
    <n v="2"/>
    <n v="0"/>
    <n v="2"/>
    <n v="2"/>
    <n v="0"/>
    <n v="1"/>
    <n v="1"/>
    <x v="1"/>
    <n v="1"/>
  </r>
  <r>
    <x v="51"/>
    <x v="22"/>
    <n v="11"/>
    <n v="0"/>
    <n v="10"/>
    <n v="11"/>
    <n v="0"/>
    <n v="0.90910000000000002"/>
    <n v="1"/>
    <x v="11"/>
    <n v="7"/>
  </r>
  <r>
    <x v="51"/>
    <x v="1"/>
    <n v="4"/>
    <n v="0"/>
    <n v="4"/>
    <n v="4"/>
    <n v="0"/>
    <n v="1"/>
    <n v="1"/>
    <x v="1"/>
    <n v="3"/>
  </r>
  <r>
    <x v="51"/>
    <x v="14"/>
    <n v="1"/>
    <n v="0"/>
    <n v="1"/>
    <n v="1"/>
    <n v="0"/>
    <n v="1"/>
    <n v="1"/>
    <x v="1"/>
    <n v="1"/>
  </r>
  <r>
    <x v="52"/>
    <x v="23"/>
    <n v="1"/>
    <n v="1"/>
    <n v="0"/>
    <n v="1"/>
    <n v="1"/>
    <n v="0"/>
    <n v="1"/>
    <x v="1"/>
    <n v="1"/>
  </r>
  <r>
    <x v="52"/>
    <x v="0"/>
    <n v="3"/>
    <n v="2"/>
    <n v="3"/>
    <n v="3"/>
    <n v="0.66669999999999996"/>
    <n v="1"/>
    <n v="1"/>
    <x v="10"/>
    <n v="3"/>
  </r>
  <r>
    <x v="53"/>
    <x v="0"/>
    <n v="8"/>
    <n v="8"/>
    <n v="8"/>
    <n v="8"/>
    <n v="1"/>
    <n v="1"/>
    <n v="1"/>
    <x v="3"/>
    <n v="8"/>
  </r>
  <r>
    <x v="54"/>
    <x v="1"/>
    <n v="214"/>
    <n v="214"/>
    <n v="214"/>
    <n v="214"/>
    <n v="1"/>
    <n v="1"/>
    <n v="1"/>
    <x v="3"/>
    <n v="214"/>
  </r>
  <r>
    <x v="55"/>
    <x v="0"/>
    <n v="2"/>
    <n v="2"/>
    <n v="2"/>
    <n v="2"/>
    <n v="1"/>
    <n v="1"/>
    <n v="1"/>
    <x v="3"/>
    <n v="2"/>
  </r>
  <r>
    <x v="56"/>
    <x v="7"/>
    <n v="69"/>
    <n v="63"/>
    <n v="69"/>
    <n v="69"/>
    <n v="0.91300000000000003"/>
    <n v="1"/>
    <n v="1"/>
    <x v="12"/>
    <n v="67"/>
  </r>
  <r>
    <x v="57"/>
    <x v="0"/>
    <n v="6"/>
    <n v="0"/>
    <n v="0"/>
    <n v="6"/>
    <n v="0"/>
    <n v="0"/>
    <n v="1"/>
    <x v="2"/>
    <n v="2"/>
  </r>
  <r>
    <x v="58"/>
    <x v="0"/>
    <n v="47"/>
    <n v="46"/>
    <n v="0"/>
    <n v="47"/>
    <n v="0.97870000000000001"/>
    <n v="0"/>
    <n v="1"/>
    <x v="13"/>
    <n v="31"/>
  </r>
  <r>
    <x v="59"/>
    <x v="22"/>
    <n v="52"/>
    <n v="52"/>
    <n v="52"/>
    <n v="52"/>
    <n v="1"/>
    <n v="1"/>
    <n v="1"/>
    <x v="3"/>
    <n v="52"/>
  </r>
  <r>
    <x v="59"/>
    <x v="4"/>
    <n v="19"/>
    <n v="19"/>
    <n v="19"/>
    <n v="19"/>
    <n v="1"/>
    <n v="1"/>
    <n v="1"/>
    <x v="3"/>
    <n v="19"/>
  </r>
  <r>
    <x v="59"/>
    <x v="0"/>
    <n v="2"/>
    <n v="2"/>
    <n v="2"/>
    <n v="2"/>
    <n v="1"/>
    <n v="1"/>
    <n v="1"/>
    <x v="3"/>
    <n v="2"/>
  </r>
  <r>
    <x v="60"/>
    <x v="0"/>
    <n v="4"/>
    <n v="4"/>
    <n v="4"/>
    <n v="4"/>
    <n v="1"/>
    <n v="1"/>
    <n v="1"/>
    <x v="3"/>
    <n v="4"/>
  </r>
  <r>
    <x v="61"/>
    <x v="4"/>
    <n v="1"/>
    <n v="1"/>
    <n v="1"/>
    <n v="1"/>
    <n v="1"/>
    <n v="1"/>
    <n v="1"/>
    <x v="3"/>
    <n v="1"/>
  </r>
  <r>
    <x v="62"/>
    <x v="1"/>
    <n v="36"/>
    <n v="0"/>
    <n v="34"/>
    <n v="36"/>
    <n v="0"/>
    <n v="0.94440000000000002"/>
    <n v="1"/>
    <x v="14"/>
    <n v="23"/>
  </r>
  <r>
    <x v="63"/>
    <x v="0"/>
    <n v="285"/>
    <n v="0"/>
    <n v="0"/>
    <n v="285"/>
    <n v="0"/>
    <n v="0"/>
    <n v="1"/>
    <x v="2"/>
    <n v="94"/>
  </r>
  <r>
    <x v="64"/>
    <x v="0"/>
    <n v="18"/>
    <n v="18"/>
    <n v="18"/>
    <n v="18"/>
    <n v="1"/>
    <n v="1"/>
    <n v="1"/>
    <x v="3"/>
    <n v="18"/>
  </r>
  <r>
    <x v="65"/>
    <x v="24"/>
    <n v="4"/>
    <n v="4"/>
    <n v="4"/>
    <n v="4"/>
    <n v="1"/>
    <n v="1"/>
    <n v="1"/>
    <x v="3"/>
    <n v="4"/>
  </r>
  <r>
    <x v="65"/>
    <x v="22"/>
    <n v="31"/>
    <n v="31"/>
    <n v="31"/>
    <n v="31"/>
    <n v="1"/>
    <n v="1"/>
    <n v="1"/>
    <x v="3"/>
    <n v="31"/>
  </r>
  <r>
    <x v="66"/>
    <x v="0"/>
    <n v="16"/>
    <n v="0"/>
    <n v="0"/>
    <n v="16"/>
    <n v="0"/>
    <n v="0"/>
    <n v="1"/>
    <x v="2"/>
    <n v="5"/>
  </r>
  <r>
    <x v="67"/>
    <x v="1"/>
    <n v="31"/>
    <n v="0"/>
    <n v="31"/>
    <n v="31"/>
    <n v="0"/>
    <n v="1"/>
    <n v="1"/>
    <x v="1"/>
    <n v="21"/>
  </r>
  <r>
    <x v="68"/>
    <x v="1"/>
    <n v="14"/>
    <n v="0"/>
    <n v="14"/>
    <n v="14"/>
    <n v="0"/>
    <n v="1"/>
    <n v="1"/>
    <x v="1"/>
    <n v="9"/>
  </r>
  <r>
    <x v="66"/>
    <x v="5"/>
    <n v="13"/>
    <n v="0"/>
    <n v="13"/>
    <n v="13"/>
    <n v="0"/>
    <n v="1"/>
    <n v="1"/>
    <x v="1"/>
    <n v="9"/>
  </r>
  <r>
    <x v="69"/>
    <x v="21"/>
    <n v="2"/>
    <n v="0"/>
    <n v="2"/>
    <n v="2"/>
    <n v="0"/>
    <n v="1"/>
    <n v="1"/>
    <x v="1"/>
    <n v="1"/>
  </r>
  <r>
    <x v="70"/>
    <x v="8"/>
    <n v="3"/>
    <n v="0"/>
    <n v="3"/>
    <n v="3"/>
    <n v="0"/>
    <n v="1"/>
    <n v="1"/>
    <x v="1"/>
    <n v="2"/>
  </r>
  <r>
    <x v="71"/>
    <x v="0"/>
    <n v="9"/>
    <n v="0"/>
    <n v="0"/>
    <n v="9"/>
    <n v="0"/>
    <n v="0"/>
    <n v="1"/>
    <x v="2"/>
    <n v="3"/>
  </r>
  <r>
    <x v="72"/>
    <x v="5"/>
    <n v="4"/>
    <n v="4"/>
    <n v="4"/>
    <n v="4"/>
    <n v="1"/>
    <n v="1"/>
    <n v="1"/>
    <x v="3"/>
    <n v="4"/>
  </r>
  <r>
    <x v="73"/>
    <x v="1"/>
    <n v="5"/>
    <n v="0"/>
    <n v="5"/>
    <n v="5"/>
    <n v="0"/>
    <n v="1"/>
    <n v="1"/>
    <x v="1"/>
    <n v="3"/>
  </r>
  <r>
    <x v="74"/>
    <x v="25"/>
    <n v="2"/>
    <n v="2"/>
    <n v="2"/>
    <n v="2"/>
    <n v="1"/>
    <n v="1"/>
    <n v="1"/>
    <x v="3"/>
    <n v="2"/>
  </r>
  <r>
    <x v="75"/>
    <x v="0"/>
    <n v="26"/>
    <n v="26"/>
    <n v="26"/>
    <n v="26"/>
    <n v="1"/>
    <n v="1"/>
    <n v="1"/>
    <x v="3"/>
    <n v="26"/>
  </r>
  <r>
    <x v="76"/>
    <x v="13"/>
    <n v="45"/>
    <n v="45"/>
    <n v="45"/>
    <n v="45"/>
    <n v="1"/>
    <n v="1"/>
    <n v="1"/>
    <x v="3"/>
    <n v="45"/>
  </r>
  <r>
    <x v="77"/>
    <x v="7"/>
    <n v="1"/>
    <n v="0"/>
    <n v="0"/>
    <n v="1"/>
    <n v="0"/>
    <n v="0"/>
    <n v="1"/>
    <x v="2"/>
    <n v="0"/>
  </r>
  <r>
    <x v="77"/>
    <x v="0"/>
    <n v="34"/>
    <n v="34"/>
    <n v="29"/>
    <n v="34"/>
    <n v="1"/>
    <n v="0.85289999999999999"/>
    <n v="1"/>
    <x v="15"/>
    <n v="32"/>
  </r>
  <r>
    <x v="75"/>
    <x v="26"/>
    <n v="2"/>
    <n v="2"/>
    <n v="2"/>
    <n v="2"/>
    <n v="1"/>
    <n v="1"/>
    <n v="1"/>
    <x v="3"/>
    <n v="2"/>
  </r>
  <r>
    <x v="78"/>
    <x v="8"/>
    <n v="2"/>
    <n v="2"/>
    <n v="2"/>
    <n v="2"/>
    <n v="1"/>
    <n v="1"/>
    <n v="1"/>
    <x v="3"/>
    <n v="2"/>
  </r>
  <r>
    <x v="79"/>
    <x v="1"/>
    <n v="7"/>
    <n v="3"/>
    <n v="7"/>
    <n v="7"/>
    <n v="0.42859999999999998"/>
    <n v="1"/>
    <n v="1"/>
    <x v="16"/>
    <n v="6"/>
  </r>
  <r>
    <x v="79"/>
    <x v="7"/>
    <n v="4"/>
    <n v="0"/>
    <n v="3"/>
    <n v="4"/>
    <n v="0"/>
    <n v="0.75"/>
    <n v="1"/>
    <x v="5"/>
    <n v="2"/>
  </r>
  <r>
    <x v="80"/>
    <x v="1"/>
    <n v="143"/>
    <n v="0"/>
    <n v="143"/>
    <n v="143"/>
    <n v="0"/>
    <n v="1"/>
    <n v="1"/>
    <x v="1"/>
    <n v="96"/>
  </r>
  <r>
    <x v="81"/>
    <x v="11"/>
    <n v="42"/>
    <n v="23"/>
    <n v="41"/>
    <n v="42"/>
    <n v="0.54759999999999998"/>
    <n v="0.97619999999999996"/>
    <n v="1"/>
    <x v="17"/>
    <n v="35"/>
  </r>
  <r>
    <x v="82"/>
    <x v="0"/>
    <n v="55"/>
    <n v="53"/>
    <n v="55"/>
    <n v="55"/>
    <n v="0.96360000000000001"/>
    <n v="1"/>
    <n v="1"/>
    <x v="6"/>
    <n v="54"/>
  </r>
  <r>
    <x v="83"/>
    <x v="4"/>
    <n v="3"/>
    <n v="3"/>
    <n v="3"/>
    <n v="3"/>
    <n v="1"/>
    <n v="1"/>
    <n v="1"/>
    <x v="3"/>
    <n v="3"/>
  </r>
  <r>
    <x v="84"/>
    <x v="5"/>
    <n v="127"/>
    <n v="0"/>
    <n v="127"/>
    <n v="127"/>
    <n v="0"/>
    <n v="1"/>
    <n v="1"/>
    <x v="1"/>
    <n v="85"/>
  </r>
  <r>
    <x v="85"/>
    <x v="11"/>
    <n v="90"/>
    <n v="17"/>
    <n v="33"/>
    <n v="90"/>
    <n v="0.18890000000000001"/>
    <n v="0.36670000000000003"/>
    <n v="1"/>
    <x v="18"/>
    <n v="47"/>
  </r>
  <r>
    <x v="86"/>
    <x v="0"/>
    <n v="12"/>
    <n v="0"/>
    <n v="0"/>
    <n v="12"/>
    <n v="0"/>
    <n v="0"/>
    <n v="1"/>
    <x v="2"/>
    <n v="4"/>
  </r>
  <r>
    <x v="87"/>
    <x v="0"/>
    <n v="2"/>
    <n v="0"/>
    <n v="0"/>
    <n v="2"/>
    <n v="0"/>
    <n v="0"/>
    <n v="1"/>
    <x v="2"/>
    <n v="1"/>
  </r>
  <r>
    <x v="88"/>
    <x v="15"/>
    <n v="2"/>
    <n v="2"/>
    <n v="2"/>
    <n v="2"/>
    <n v="1"/>
    <n v="1"/>
    <n v="1"/>
    <x v="3"/>
    <n v="2"/>
  </r>
  <r>
    <x v="88"/>
    <x v="25"/>
    <n v="3"/>
    <n v="3"/>
    <n v="3"/>
    <n v="3"/>
    <n v="1"/>
    <n v="1"/>
    <n v="1"/>
    <x v="3"/>
    <n v="3"/>
  </r>
  <r>
    <x v="89"/>
    <x v="8"/>
    <n v="5"/>
    <n v="0"/>
    <n v="5"/>
    <n v="5"/>
    <n v="0"/>
    <n v="1"/>
    <n v="1"/>
    <x v="1"/>
    <n v="3"/>
  </r>
  <r>
    <x v="89"/>
    <x v="0"/>
    <n v="1"/>
    <n v="1"/>
    <n v="1"/>
    <n v="1"/>
    <n v="1"/>
    <n v="1"/>
    <n v="1"/>
    <x v="3"/>
    <n v="1"/>
  </r>
  <r>
    <x v="90"/>
    <x v="27"/>
    <n v="1"/>
    <n v="1"/>
    <n v="1"/>
    <n v="1"/>
    <n v="1"/>
    <n v="1"/>
    <n v="1"/>
    <x v="3"/>
    <n v="1"/>
  </r>
  <r>
    <x v="91"/>
    <x v="4"/>
    <n v="27"/>
    <n v="27"/>
    <n v="27"/>
    <n v="27"/>
    <n v="1"/>
    <n v="1"/>
    <n v="1"/>
    <x v="3"/>
    <n v="27"/>
  </r>
  <r>
    <x v="92"/>
    <x v="22"/>
    <n v="1"/>
    <n v="1"/>
    <n v="1"/>
    <n v="1"/>
    <n v="1"/>
    <n v="1"/>
    <n v="1"/>
    <x v="3"/>
    <n v="1"/>
  </r>
  <r>
    <x v="90"/>
    <x v="0"/>
    <n v="147"/>
    <n v="147"/>
    <n v="147"/>
    <n v="147"/>
    <n v="1"/>
    <n v="1"/>
    <n v="1"/>
    <x v="3"/>
    <n v="147"/>
  </r>
  <r>
    <x v="90"/>
    <x v="8"/>
    <n v="3"/>
    <n v="0"/>
    <n v="3"/>
    <n v="3"/>
    <n v="0"/>
    <n v="1"/>
    <n v="1"/>
    <x v="1"/>
    <n v="2"/>
  </r>
  <r>
    <x v="90"/>
    <x v="6"/>
    <n v="16"/>
    <n v="0"/>
    <n v="16"/>
    <n v="16"/>
    <n v="0"/>
    <n v="1"/>
    <n v="1"/>
    <x v="1"/>
    <n v="11"/>
  </r>
  <r>
    <x v="93"/>
    <x v="4"/>
    <n v="7"/>
    <n v="7"/>
    <n v="7"/>
    <n v="7"/>
    <n v="1"/>
    <n v="1"/>
    <n v="1"/>
    <x v="3"/>
    <n v="7"/>
  </r>
  <r>
    <x v="94"/>
    <x v="0"/>
    <n v="4"/>
    <n v="4"/>
    <n v="4"/>
    <n v="4"/>
    <n v="1"/>
    <n v="1"/>
    <n v="1"/>
    <x v="3"/>
    <n v="4"/>
  </r>
  <r>
    <x v="95"/>
    <x v="0"/>
    <n v="20"/>
    <n v="0"/>
    <n v="20"/>
    <n v="20"/>
    <n v="0"/>
    <n v="1"/>
    <n v="1"/>
    <x v="1"/>
    <n v="13"/>
  </r>
  <r>
    <x v="96"/>
    <x v="7"/>
    <n v="4"/>
    <n v="0"/>
    <n v="0"/>
    <n v="4"/>
    <n v="0"/>
    <n v="0"/>
    <n v="1"/>
    <x v="2"/>
    <n v="1"/>
  </r>
  <r>
    <x v="97"/>
    <x v="0"/>
    <n v="411"/>
    <n v="411"/>
    <n v="389"/>
    <n v="411"/>
    <n v="1"/>
    <n v="0.94650000000000001"/>
    <n v="1"/>
    <x v="0"/>
    <n v="403"/>
  </r>
  <r>
    <x v="98"/>
    <x v="0"/>
    <n v="2"/>
    <n v="2"/>
    <n v="0"/>
    <n v="2"/>
    <n v="1"/>
    <n v="0"/>
    <n v="1"/>
    <x v="1"/>
    <n v="1"/>
  </r>
  <r>
    <x v="99"/>
    <x v="1"/>
    <n v="377"/>
    <n v="377"/>
    <n v="377"/>
    <n v="377"/>
    <n v="1"/>
    <n v="1"/>
    <n v="1"/>
    <x v="3"/>
    <n v="377"/>
  </r>
  <r>
    <x v="100"/>
    <x v="8"/>
    <n v="46"/>
    <n v="46"/>
    <n v="46"/>
    <n v="46"/>
    <n v="1"/>
    <n v="1"/>
    <n v="1"/>
    <x v="3"/>
    <n v="46"/>
  </r>
  <r>
    <x v="101"/>
    <x v="12"/>
    <n v="2"/>
    <n v="0"/>
    <n v="0"/>
    <n v="2"/>
    <n v="0"/>
    <n v="0"/>
    <n v="1"/>
    <x v="2"/>
    <n v="1"/>
  </r>
  <r>
    <x v="102"/>
    <x v="14"/>
    <n v="8"/>
    <n v="8"/>
    <n v="8"/>
    <n v="8"/>
    <n v="1"/>
    <n v="1"/>
    <n v="1"/>
    <x v="3"/>
    <n v="8"/>
  </r>
  <r>
    <x v="103"/>
    <x v="7"/>
    <n v="1"/>
    <n v="0"/>
    <n v="0"/>
    <n v="1"/>
    <n v="0"/>
    <n v="0"/>
    <n v="1"/>
    <x v="2"/>
    <n v="0"/>
  </r>
  <r>
    <x v="104"/>
    <x v="0"/>
    <n v="3"/>
    <n v="3"/>
    <n v="3"/>
    <n v="3"/>
    <n v="1"/>
    <n v="1"/>
    <n v="1"/>
    <x v="3"/>
    <n v="3"/>
  </r>
  <r>
    <x v="105"/>
    <x v="6"/>
    <n v="25"/>
    <n v="0"/>
    <n v="25"/>
    <n v="25"/>
    <n v="0"/>
    <n v="1"/>
    <n v="1"/>
    <x v="1"/>
    <n v="17"/>
  </r>
  <r>
    <x v="106"/>
    <x v="15"/>
    <n v="4"/>
    <n v="4"/>
    <n v="0"/>
    <n v="4"/>
    <n v="1"/>
    <n v="0"/>
    <n v="1"/>
    <x v="1"/>
    <n v="3"/>
  </r>
  <r>
    <x v="106"/>
    <x v="16"/>
    <n v="77"/>
    <n v="77"/>
    <n v="10"/>
    <n v="77"/>
    <n v="1"/>
    <n v="0.12989999999999999"/>
    <n v="1"/>
    <x v="19"/>
    <n v="55"/>
  </r>
  <r>
    <x v="106"/>
    <x v="11"/>
    <n v="60"/>
    <n v="60"/>
    <n v="8"/>
    <n v="60"/>
    <n v="1"/>
    <n v="0.1333"/>
    <n v="1"/>
    <x v="19"/>
    <n v="43"/>
  </r>
  <r>
    <x v="107"/>
    <x v="8"/>
    <n v="9"/>
    <n v="6"/>
    <n v="8"/>
    <n v="9"/>
    <n v="0.66669999999999996"/>
    <n v="0.88890000000000002"/>
    <n v="1"/>
    <x v="20"/>
    <n v="8"/>
  </r>
  <r>
    <x v="108"/>
    <x v="4"/>
    <n v="19"/>
    <n v="19"/>
    <n v="19"/>
    <n v="19"/>
    <n v="1"/>
    <n v="1"/>
    <n v="1"/>
    <x v="3"/>
    <n v="19"/>
  </r>
  <r>
    <x v="109"/>
    <x v="2"/>
    <n v="7"/>
    <n v="0"/>
    <n v="0"/>
    <n v="7"/>
    <n v="0"/>
    <n v="0"/>
    <n v="1"/>
    <x v="2"/>
    <n v="2"/>
  </r>
  <r>
    <x v="110"/>
    <x v="13"/>
    <n v="46"/>
    <n v="46"/>
    <n v="46"/>
    <n v="46"/>
    <n v="1"/>
    <n v="1"/>
    <n v="1"/>
    <x v="3"/>
    <n v="46"/>
  </r>
  <r>
    <x v="111"/>
    <x v="8"/>
    <n v="13"/>
    <n v="13"/>
    <n v="13"/>
    <n v="13"/>
    <n v="1"/>
    <n v="1"/>
    <n v="1"/>
    <x v="3"/>
    <n v="13"/>
  </r>
  <r>
    <x v="112"/>
    <x v="6"/>
    <n v="11"/>
    <n v="11"/>
    <n v="11"/>
    <n v="11"/>
    <n v="1"/>
    <n v="1"/>
    <n v="1"/>
    <x v="3"/>
    <n v="11"/>
  </r>
  <r>
    <x v="113"/>
    <x v="24"/>
    <n v="13"/>
    <n v="0"/>
    <n v="0"/>
    <n v="13"/>
    <n v="0"/>
    <n v="0"/>
    <n v="1"/>
    <x v="2"/>
    <n v="4"/>
  </r>
  <r>
    <x v="114"/>
    <x v="22"/>
    <n v="36"/>
    <n v="36"/>
    <n v="36"/>
    <n v="36"/>
    <n v="1"/>
    <n v="1"/>
    <n v="1"/>
    <x v="3"/>
    <n v="36"/>
  </r>
  <r>
    <x v="115"/>
    <x v="0"/>
    <n v="56"/>
    <n v="56"/>
    <n v="41"/>
    <n v="56"/>
    <n v="1"/>
    <n v="0.73209999999999997"/>
    <n v="1"/>
    <x v="21"/>
    <n v="51"/>
  </r>
  <r>
    <x v="113"/>
    <x v="6"/>
    <n v="88"/>
    <n v="0"/>
    <n v="88"/>
    <n v="88"/>
    <n v="0"/>
    <n v="1"/>
    <n v="1"/>
    <x v="1"/>
    <n v="59"/>
  </r>
  <r>
    <x v="113"/>
    <x v="7"/>
    <n v="77"/>
    <n v="0"/>
    <n v="77"/>
    <n v="77"/>
    <n v="0"/>
    <n v="1"/>
    <n v="1"/>
    <x v="1"/>
    <n v="52"/>
  </r>
  <r>
    <x v="113"/>
    <x v="4"/>
    <n v="203"/>
    <n v="203"/>
    <n v="203"/>
    <n v="203"/>
    <n v="1"/>
    <n v="1"/>
    <n v="1"/>
    <x v="3"/>
    <n v="203"/>
  </r>
  <r>
    <x v="116"/>
    <x v="0"/>
    <n v="33"/>
    <n v="0"/>
    <n v="0"/>
    <n v="33"/>
    <n v="0"/>
    <n v="0"/>
    <n v="1"/>
    <x v="2"/>
    <n v="11"/>
  </r>
  <r>
    <x v="117"/>
    <x v="28"/>
    <n v="4"/>
    <n v="0"/>
    <n v="4"/>
    <n v="4"/>
    <n v="0"/>
    <n v="1"/>
    <n v="1"/>
    <x v="1"/>
    <n v="3"/>
  </r>
  <r>
    <x v="116"/>
    <x v="1"/>
    <n v="57"/>
    <n v="0"/>
    <n v="0"/>
    <n v="57"/>
    <n v="0"/>
    <n v="0"/>
    <n v="1"/>
    <x v="2"/>
    <n v="19"/>
  </r>
  <r>
    <x v="118"/>
    <x v="0"/>
    <n v="334"/>
    <n v="331"/>
    <n v="333"/>
    <n v="334"/>
    <n v="0.99099999999999999"/>
    <n v="0.997"/>
    <n v="1"/>
    <x v="3"/>
    <n v="334"/>
  </r>
  <r>
    <x v="119"/>
    <x v="1"/>
    <n v="51"/>
    <n v="3"/>
    <n v="51"/>
    <n v="51"/>
    <n v="5.8799999999999998E-2"/>
    <n v="1"/>
    <n v="1"/>
    <x v="22"/>
    <n v="35"/>
  </r>
  <r>
    <x v="118"/>
    <x v="5"/>
    <n v="23"/>
    <n v="23"/>
    <n v="23"/>
    <n v="23"/>
    <n v="1"/>
    <n v="1"/>
    <n v="1"/>
    <x v="3"/>
    <n v="23"/>
  </r>
  <r>
    <x v="120"/>
    <x v="29"/>
    <n v="53"/>
    <n v="53"/>
    <n v="53"/>
    <n v="53"/>
    <n v="1"/>
    <n v="1"/>
    <n v="1"/>
    <x v="3"/>
    <n v="53"/>
  </r>
  <r>
    <x v="120"/>
    <x v="1"/>
    <n v="116"/>
    <n v="58"/>
    <n v="116"/>
    <n v="116"/>
    <n v="0.5"/>
    <n v="1"/>
    <n v="1"/>
    <x v="23"/>
    <n v="96"/>
  </r>
  <r>
    <x v="118"/>
    <x v="24"/>
    <n v="9"/>
    <n v="9"/>
    <n v="9"/>
    <n v="9"/>
    <n v="1"/>
    <n v="1"/>
    <n v="1"/>
    <x v="3"/>
    <n v="9"/>
  </r>
  <r>
    <x v="121"/>
    <x v="1"/>
    <n v="7"/>
    <n v="7"/>
    <n v="7"/>
    <n v="7"/>
    <n v="1"/>
    <n v="1"/>
    <n v="1"/>
    <x v="3"/>
    <n v="7"/>
  </r>
  <r>
    <x v="122"/>
    <x v="13"/>
    <n v="6"/>
    <n v="1"/>
    <n v="0"/>
    <n v="6"/>
    <n v="0.16669999999999999"/>
    <n v="0"/>
    <n v="1"/>
    <x v="24"/>
    <n v="2"/>
  </r>
  <r>
    <x v="123"/>
    <x v="1"/>
    <n v="254"/>
    <n v="253"/>
    <n v="253"/>
    <n v="254"/>
    <n v="0.99609999999999999"/>
    <n v="0.99609999999999999"/>
    <n v="1"/>
    <x v="3"/>
    <n v="254"/>
  </r>
  <r>
    <x v="124"/>
    <x v="0"/>
    <n v="9"/>
    <n v="0"/>
    <n v="0"/>
    <n v="9"/>
    <n v="0"/>
    <n v="0"/>
    <n v="1"/>
    <x v="2"/>
    <n v="3"/>
  </r>
  <r>
    <x v="123"/>
    <x v="5"/>
    <n v="687"/>
    <n v="687"/>
    <n v="686"/>
    <n v="687"/>
    <n v="1"/>
    <n v="0.99850000000000005"/>
    <n v="1"/>
    <x v="3"/>
    <n v="687"/>
  </r>
  <r>
    <x v="125"/>
    <x v="4"/>
    <n v="37"/>
    <n v="37"/>
    <n v="37"/>
    <n v="37"/>
    <n v="1"/>
    <n v="1"/>
    <n v="1"/>
    <x v="3"/>
    <n v="37"/>
  </r>
  <r>
    <x v="125"/>
    <x v="8"/>
    <n v="12"/>
    <n v="3"/>
    <n v="3"/>
    <n v="12"/>
    <n v="0.25"/>
    <n v="0.25"/>
    <n v="1"/>
    <x v="25"/>
    <n v="6"/>
  </r>
  <r>
    <x v="125"/>
    <x v="22"/>
    <n v="60"/>
    <n v="0"/>
    <n v="0"/>
    <n v="60"/>
    <n v="0"/>
    <n v="0"/>
    <n v="1"/>
    <x v="2"/>
    <n v="20"/>
  </r>
  <r>
    <x v="126"/>
    <x v="2"/>
    <n v="9"/>
    <n v="0"/>
    <n v="9"/>
    <n v="9"/>
    <n v="0"/>
    <n v="1"/>
    <n v="1"/>
    <x v="1"/>
    <n v="6"/>
  </r>
  <r>
    <x v="127"/>
    <x v="16"/>
    <n v="4"/>
    <n v="0"/>
    <n v="0"/>
    <n v="4"/>
    <n v="0"/>
    <n v="0"/>
    <n v="1"/>
    <x v="2"/>
    <n v="1"/>
  </r>
  <r>
    <x v="128"/>
    <x v="4"/>
    <n v="4"/>
    <n v="4"/>
    <n v="4"/>
    <n v="4"/>
    <n v="1"/>
    <n v="1"/>
    <n v="1"/>
    <x v="3"/>
    <n v="4"/>
  </r>
  <r>
    <x v="129"/>
    <x v="1"/>
    <n v="1"/>
    <n v="0"/>
    <n v="1"/>
    <n v="1"/>
    <n v="0"/>
    <n v="1"/>
    <n v="1"/>
    <x v="1"/>
    <n v="1"/>
  </r>
  <r>
    <x v="130"/>
    <x v="4"/>
    <n v="59"/>
    <n v="59"/>
    <n v="59"/>
    <n v="59"/>
    <n v="1"/>
    <n v="1"/>
    <n v="1"/>
    <x v="3"/>
    <n v="59"/>
  </r>
  <r>
    <x v="131"/>
    <x v="15"/>
    <n v="1"/>
    <n v="1"/>
    <n v="1"/>
    <n v="1"/>
    <n v="1"/>
    <n v="1"/>
    <n v="1"/>
    <x v="3"/>
    <n v="1"/>
  </r>
  <r>
    <x v="132"/>
    <x v="1"/>
    <n v="32"/>
    <n v="0"/>
    <n v="32"/>
    <n v="32"/>
    <n v="0"/>
    <n v="1"/>
    <n v="1"/>
    <x v="1"/>
    <n v="21"/>
  </r>
  <r>
    <x v="133"/>
    <x v="4"/>
    <n v="4"/>
    <n v="4"/>
    <n v="4"/>
    <n v="4"/>
    <n v="1"/>
    <n v="1"/>
    <n v="1"/>
    <x v="3"/>
    <n v="4"/>
  </r>
  <r>
    <x v="134"/>
    <x v="0"/>
    <n v="1"/>
    <n v="1"/>
    <n v="1"/>
    <n v="1"/>
    <n v="1"/>
    <n v="1"/>
    <n v="1"/>
    <x v="3"/>
    <n v="1"/>
  </r>
  <r>
    <x v="135"/>
    <x v="7"/>
    <n v="13"/>
    <n v="0"/>
    <n v="13"/>
    <n v="13"/>
    <n v="0"/>
    <n v="1"/>
    <n v="1"/>
    <x v="1"/>
    <n v="9"/>
  </r>
  <r>
    <x v="136"/>
    <x v="4"/>
    <n v="6"/>
    <n v="6"/>
    <n v="6"/>
    <n v="6"/>
    <n v="1"/>
    <n v="1"/>
    <n v="1"/>
    <x v="3"/>
    <n v="6"/>
  </r>
  <r>
    <x v="136"/>
    <x v="6"/>
    <n v="7"/>
    <n v="0"/>
    <n v="7"/>
    <n v="7"/>
    <n v="0"/>
    <n v="1"/>
    <n v="1"/>
    <x v="1"/>
    <n v="5"/>
  </r>
  <r>
    <x v="137"/>
    <x v="0"/>
    <n v="96"/>
    <n v="6"/>
    <n v="76"/>
    <n v="96"/>
    <n v="6.25E-2"/>
    <n v="0.79169999999999996"/>
    <n v="1"/>
    <x v="9"/>
    <n v="60"/>
  </r>
  <r>
    <x v="138"/>
    <x v="30"/>
    <n v="1"/>
    <n v="1"/>
    <n v="1"/>
    <n v="1"/>
    <n v="1"/>
    <n v="1"/>
    <n v="1"/>
    <x v="3"/>
    <n v="1"/>
  </r>
  <r>
    <x v="137"/>
    <x v="7"/>
    <n v="10"/>
    <n v="0"/>
    <n v="10"/>
    <n v="10"/>
    <n v="0"/>
    <n v="1"/>
    <n v="1"/>
    <x v="1"/>
    <n v="7"/>
  </r>
  <r>
    <x v="137"/>
    <x v="6"/>
    <n v="3"/>
    <n v="3"/>
    <n v="3"/>
    <n v="3"/>
    <n v="1"/>
    <n v="1"/>
    <n v="1"/>
    <x v="3"/>
    <n v="3"/>
  </r>
  <r>
    <x v="138"/>
    <x v="31"/>
    <n v="1"/>
    <n v="1"/>
    <n v="1"/>
    <n v="1"/>
    <n v="1"/>
    <n v="1"/>
    <n v="1"/>
    <x v="3"/>
    <n v="1"/>
  </r>
  <r>
    <x v="139"/>
    <x v="1"/>
    <n v="15"/>
    <n v="0"/>
    <n v="15"/>
    <n v="15"/>
    <n v="0"/>
    <n v="1"/>
    <n v="1"/>
    <x v="1"/>
    <n v="10"/>
  </r>
  <r>
    <x v="139"/>
    <x v="0"/>
    <n v="3"/>
    <n v="3"/>
    <n v="3"/>
    <n v="3"/>
    <n v="1"/>
    <n v="1"/>
    <n v="1"/>
    <x v="3"/>
    <n v="3"/>
  </r>
  <r>
    <x v="140"/>
    <x v="20"/>
    <n v="20"/>
    <n v="0"/>
    <n v="20"/>
    <n v="20"/>
    <n v="0"/>
    <n v="1"/>
    <n v="1"/>
    <x v="1"/>
    <n v="13"/>
  </r>
  <r>
    <x v="141"/>
    <x v="20"/>
    <n v="7"/>
    <n v="7"/>
    <n v="7"/>
    <n v="7"/>
    <n v="1"/>
    <n v="1"/>
    <n v="1"/>
    <x v="3"/>
    <n v="7"/>
  </r>
  <r>
    <x v="142"/>
    <x v="1"/>
    <n v="35"/>
    <n v="0"/>
    <n v="35"/>
    <n v="35"/>
    <n v="0"/>
    <n v="1"/>
    <n v="1"/>
    <x v="1"/>
    <n v="23"/>
  </r>
  <r>
    <x v="140"/>
    <x v="6"/>
    <n v="16"/>
    <n v="0"/>
    <n v="15"/>
    <n v="16"/>
    <n v="0"/>
    <n v="0.9375"/>
    <n v="1"/>
    <x v="14"/>
    <n v="10"/>
  </r>
  <r>
    <x v="143"/>
    <x v="2"/>
    <n v="2"/>
    <n v="2"/>
    <n v="2"/>
    <n v="2"/>
    <n v="1"/>
    <n v="1"/>
    <n v="1"/>
    <x v="3"/>
    <n v="2"/>
  </r>
  <r>
    <x v="143"/>
    <x v="8"/>
    <n v="2"/>
    <n v="2"/>
    <n v="2"/>
    <n v="2"/>
    <n v="1"/>
    <n v="1"/>
    <n v="1"/>
    <x v="3"/>
    <n v="2"/>
  </r>
  <r>
    <x v="144"/>
    <x v="4"/>
    <n v="2"/>
    <n v="2"/>
    <n v="2"/>
    <n v="2"/>
    <n v="1"/>
    <n v="1"/>
    <n v="1"/>
    <x v="3"/>
    <n v="2"/>
  </r>
  <r>
    <x v="145"/>
    <x v="6"/>
    <n v="20"/>
    <n v="0"/>
    <n v="19"/>
    <n v="20"/>
    <n v="0"/>
    <n v="0.95"/>
    <n v="1"/>
    <x v="14"/>
    <n v="13"/>
  </r>
  <r>
    <x v="146"/>
    <x v="0"/>
    <n v="8"/>
    <n v="4"/>
    <n v="5"/>
    <n v="8"/>
    <n v="0.5"/>
    <n v="0.625"/>
    <n v="1"/>
    <x v="19"/>
    <n v="6"/>
  </r>
  <r>
    <x v="147"/>
    <x v="8"/>
    <n v="5"/>
    <n v="0"/>
    <n v="0"/>
    <n v="5"/>
    <n v="0"/>
    <n v="0"/>
    <n v="1"/>
    <x v="2"/>
    <n v="2"/>
  </r>
  <r>
    <x v="148"/>
    <x v="1"/>
    <n v="2"/>
    <n v="0"/>
    <n v="2"/>
    <n v="2"/>
    <n v="0"/>
    <n v="1"/>
    <n v="1"/>
    <x v="1"/>
    <n v="1"/>
  </r>
  <r>
    <x v="149"/>
    <x v="32"/>
    <n v="10"/>
    <n v="10"/>
    <n v="10"/>
    <n v="10"/>
    <n v="1"/>
    <n v="1"/>
    <n v="1"/>
    <x v="3"/>
    <n v="10"/>
  </r>
  <r>
    <x v="149"/>
    <x v="1"/>
    <n v="41"/>
    <n v="39"/>
    <n v="41"/>
    <n v="41"/>
    <n v="0.95120000000000005"/>
    <n v="1"/>
    <n v="1"/>
    <x v="0"/>
    <n v="40"/>
  </r>
  <r>
    <x v="150"/>
    <x v="22"/>
    <n v="10"/>
    <n v="10"/>
    <n v="10"/>
    <n v="10"/>
    <n v="1"/>
    <n v="1"/>
    <n v="1"/>
    <x v="3"/>
    <n v="10"/>
  </r>
  <r>
    <x v="150"/>
    <x v="7"/>
    <n v="2"/>
    <n v="0"/>
    <n v="0"/>
    <n v="2"/>
    <n v="0"/>
    <n v="0"/>
    <n v="1"/>
    <x v="2"/>
    <n v="1"/>
  </r>
  <r>
    <x v="151"/>
    <x v="1"/>
    <n v="22"/>
    <n v="21"/>
    <n v="22"/>
    <n v="22"/>
    <n v="0.95450000000000002"/>
    <n v="1"/>
    <n v="1"/>
    <x v="0"/>
    <n v="22"/>
  </r>
  <r>
    <x v="152"/>
    <x v="1"/>
    <n v="6"/>
    <n v="0"/>
    <n v="6"/>
    <n v="6"/>
    <n v="0"/>
    <n v="1"/>
    <n v="1"/>
    <x v="1"/>
    <n v="4"/>
  </r>
  <r>
    <x v="153"/>
    <x v="0"/>
    <n v="8"/>
    <n v="0"/>
    <n v="0"/>
    <n v="8"/>
    <n v="0"/>
    <n v="0"/>
    <n v="1"/>
    <x v="2"/>
    <n v="3"/>
  </r>
  <r>
    <x v="154"/>
    <x v="7"/>
    <n v="85"/>
    <n v="0"/>
    <n v="0"/>
    <n v="85"/>
    <n v="0"/>
    <n v="0"/>
    <n v="1"/>
    <x v="2"/>
    <n v="28"/>
  </r>
  <r>
    <x v="154"/>
    <x v="6"/>
    <n v="34"/>
    <n v="0"/>
    <n v="34"/>
    <n v="34"/>
    <n v="0"/>
    <n v="1"/>
    <n v="1"/>
    <x v="1"/>
    <n v="23"/>
  </r>
  <r>
    <x v="155"/>
    <x v="5"/>
    <n v="19"/>
    <n v="0"/>
    <n v="19"/>
    <n v="19"/>
    <n v="0"/>
    <n v="1"/>
    <n v="1"/>
    <x v="1"/>
    <n v="13"/>
  </r>
  <r>
    <x v="156"/>
    <x v="21"/>
    <n v="2"/>
    <n v="0"/>
    <n v="0"/>
    <n v="2"/>
    <n v="0"/>
    <n v="0"/>
    <n v="1"/>
    <x v="2"/>
    <n v="1"/>
  </r>
  <r>
    <x v="156"/>
    <x v="5"/>
    <n v="6"/>
    <n v="0"/>
    <n v="6"/>
    <n v="6"/>
    <n v="0"/>
    <n v="1"/>
    <n v="1"/>
    <x v="1"/>
    <n v="4"/>
  </r>
  <r>
    <x v="156"/>
    <x v="8"/>
    <n v="4"/>
    <n v="4"/>
    <n v="4"/>
    <n v="4"/>
    <n v="1"/>
    <n v="1"/>
    <n v="1"/>
    <x v="3"/>
    <n v="4"/>
  </r>
  <r>
    <x v="157"/>
    <x v="5"/>
    <n v="38"/>
    <n v="0"/>
    <n v="38"/>
    <n v="38"/>
    <n v="0"/>
    <n v="1"/>
    <n v="1"/>
    <x v="1"/>
    <n v="25"/>
  </r>
  <r>
    <x v="158"/>
    <x v="1"/>
    <n v="37"/>
    <n v="37"/>
    <n v="37"/>
    <n v="37"/>
    <n v="1"/>
    <n v="1"/>
    <n v="1"/>
    <x v="3"/>
    <n v="37"/>
  </r>
  <r>
    <x v="159"/>
    <x v="1"/>
    <n v="195"/>
    <n v="0"/>
    <n v="195"/>
    <n v="195"/>
    <n v="0"/>
    <n v="1"/>
    <n v="1"/>
    <x v="1"/>
    <n v="131"/>
  </r>
  <r>
    <x v="160"/>
    <x v="11"/>
    <n v="196"/>
    <n v="196"/>
    <n v="193"/>
    <n v="196"/>
    <n v="1"/>
    <n v="0.98470000000000002"/>
    <n v="1"/>
    <x v="6"/>
    <n v="194"/>
  </r>
  <r>
    <x v="161"/>
    <x v="0"/>
    <n v="318"/>
    <n v="306"/>
    <n v="306"/>
    <n v="318"/>
    <n v="0.96230000000000004"/>
    <n v="0.96230000000000004"/>
    <n v="1"/>
    <x v="12"/>
    <n v="308"/>
  </r>
  <r>
    <x v="162"/>
    <x v="0"/>
    <n v="61"/>
    <n v="61"/>
    <n v="61"/>
    <n v="61"/>
    <n v="1"/>
    <n v="1"/>
    <n v="1"/>
    <x v="3"/>
    <n v="61"/>
  </r>
  <r>
    <x v="163"/>
    <x v="18"/>
    <n v="4"/>
    <n v="4"/>
    <n v="4"/>
    <n v="4"/>
    <n v="1"/>
    <n v="1"/>
    <n v="1"/>
    <x v="3"/>
    <n v="4"/>
  </r>
  <r>
    <x v="164"/>
    <x v="2"/>
    <n v="5"/>
    <n v="0"/>
    <n v="0"/>
    <n v="5"/>
    <n v="0"/>
    <n v="0"/>
    <n v="1"/>
    <x v="2"/>
    <n v="2"/>
  </r>
  <r>
    <x v="165"/>
    <x v="1"/>
    <n v="114"/>
    <n v="0"/>
    <n v="114"/>
    <n v="114"/>
    <n v="0"/>
    <n v="1"/>
    <n v="1"/>
    <x v="1"/>
    <n v="76"/>
  </r>
  <r>
    <x v="166"/>
    <x v="4"/>
    <n v="3"/>
    <n v="2"/>
    <n v="3"/>
    <n v="3"/>
    <n v="0.66669999999999996"/>
    <n v="1"/>
    <n v="1"/>
    <x v="10"/>
    <n v="3"/>
  </r>
  <r>
    <x v="167"/>
    <x v="3"/>
    <n v="5"/>
    <n v="5"/>
    <n v="0"/>
    <n v="5"/>
    <n v="1"/>
    <n v="0"/>
    <n v="1"/>
    <x v="1"/>
    <n v="3"/>
  </r>
  <r>
    <x v="167"/>
    <x v="7"/>
    <n v="41"/>
    <n v="0"/>
    <n v="0"/>
    <n v="41"/>
    <n v="0"/>
    <n v="0"/>
    <n v="1"/>
    <x v="2"/>
    <n v="14"/>
  </r>
  <r>
    <x v="168"/>
    <x v="4"/>
    <n v="10"/>
    <n v="10"/>
    <n v="10"/>
    <n v="10"/>
    <n v="1"/>
    <n v="1"/>
    <n v="1"/>
    <x v="3"/>
    <n v="10"/>
  </r>
  <r>
    <x v="169"/>
    <x v="4"/>
    <n v="11"/>
    <n v="11"/>
    <n v="11"/>
    <n v="11"/>
    <n v="1"/>
    <n v="1"/>
    <n v="1"/>
    <x v="3"/>
    <n v="11"/>
  </r>
  <r>
    <x v="170"/>
    <x v="4"/>
    <n v="4"/>
    <n v="0"/>
    <n v="4"/>
    <n v="4"/>
    <n v="0"/>
    <n v="1"/>
    <n v="1"/>
    <x v="1"/>
    <n v="3"/>
  </r>
  <r>
    <x v="171"/>
    <x v="1"/>
    <n v="16"/>
    <n v="0"/>
    <n v="16"/>
    <n v="16"/>
    <n v="0"/>
    <n v="1"/>
    <n v="1"/>
    <x v="1"/>
    <n v="11"/>
  </r>
  <r>
    <x v="171"/>
    <x v="0"/>
    <n v="12"/>
    <n v="12"/>
    <n v="12"/>
    <n v="12"/>
    <n v="1"/>
    <n v="1"/>
    <n v="1"/>
    <x v="3"/>
    <n v="12"/>
  </r>
  <r>
    <x v="172"/>
    <x v="5"/>
    <n v="4"/>
    <n v="0"/>
    <n v="4"/>
    <n v="4"/>
    <n v="0"/>
    <n v="1"/>
    <n v="1"/>
    <x v="1"/>
    <n v="3"/>
  </r>
  <r>
    <x v="172"/>
    <x v="22"/>
    <n v="6"/>
    <n v="6"/>
    <n v="6"/>
    <n v="6"/>
    <n v="1"/>
    <n v="1"/>
    <n v="1"/>
    <x v="3"/>
    <n v="6"/>
  </r>
  <r>
    <x v="173"/>
    <x v="4"/>
    <n v="2"/>
    <n v="2"/>
    <n v="2"/>
    <n v="2"/>
    <n v="1"/>
    <n v="1"/>
    <n v="1"/>
    <x v="3"/>
    <n v="2"/>
  </r>
  <r>
    <x v="174"/>
    <x v="4"/>
    <n v="19"/>
    <n v="19"/>
    <n v="19"/>
    <n v="19"/>
    <n v="1"/>
    <n v="1"/>
    <n v="1"/>
    <x v="3"/>
    <n v="19"/>
  </r>
  <r>
    <x v="175"/>
    <x v="0"/>
    <n v="1"/>
    <n v="1"/>
    <n v="1"/>
    <n v="1"/>
    <n v="1"/>
    <n v="1"/>
    <n v="1"/>
    <x v="3"/>
    <n v="1"/>
  </r>
  <r>
    <x v="176"/>
    <x v="8"/>
    <n v="1"/>
    <n v="1"/>
    <n v="1"/>
    <n v="1"/>
    <n v="1"/>
    <n v="1"/>
    <n v="1"/>
    <x v="3"/>
    <n v="1"/>
  </r>
  <r>
    <x v="176"/>
    <x v="4"/>
    <n v="7"/>
    <n v="7"/>
    <n v="7"/>
    <n v="7"/>
    <n v="1"/>
    <n v="1"/>
    <n v="1"/>
    <x v="3"/>
    <n v="7"/>
  </r>
  <r>
    <x v="176"/>
    <x v="15"/>
    <n v="1"/>
    <n v="1"/>
    <n v="1"/>
    <n v="1"/>
    <n v="1"/>
    <n v="1"/>
    <n v="1"/>
    <x v="3"/>
    <n v="1"/>
  </r>
  <r>
    <x v="177"/>
    <x v="28"/>
    <n v="4"/>
    <n v="4"/>
    <n v="4"/>
    <n v="4"/>
    <n v="1"/>
    <n v="1"/>
    <n v="1"/>
    <x v="3"/>
    <n v="4"/>
  </r>
  <r>
    <x v="177"/>
    <x v="22"/>
    <n v="4"/>
    <n v="4"/>
    <n v="4"/>
    <n v="4"/>
    <n v="1"/>
    <n v="1"/>
    <n v="1"/>
    <x v="3"/>
    <n v="4"/>
  </r>
  <r>
    <x v="177"/>
    <x v="4"/>
    <n v="10"/>
    <n v="5"/>
    <n v="10"/>
    <n v="10"/>
    <n v="0.5"/>
    <n v="1"/>
    <n v="1"/>
    <x v="23"/>
    <n v="8"/>
  </r>
  <r>
    <x v="177"/>
    <x v="0"/>
    <n v="16"/>
    <n v="16"/>
    <n v="16"/>
    <n v="16"/>
    <n v="1"/>
    <n v="1"/>
    <n v="1"/>
    <x v="3"/>
    <n v="16"/>
  </r>
  <r>
    <x v="178"/>
    <x v="5"/>
    <n v="4"/>
    <n v="4"/>
    <n v="4"/>
    <n v="4"/>
    <n v="1"/>
    <n v="1"/>
    <n v="1"/>
    <x v="3"/>
    <n v="4"/>
  </r>
  <r>
    <x v="179"/>
    <x v="4"/>
    <n v="2"/>
    <n v="0"/>
    <n v="0"/>
    <n v="2"/>
    <n v="0"/>
    <n v="0"/>
    <n v="1"/>
    <x v="2"/>
    <n v="1"/>
  </r>
  <r>
    <x v="180"/>
    <x v="6"/>
    <n v="8"/>
    <n v="0"/>
    <n v="0"/>
    <n v="8"/>
    <n v="0"/>
    <n v="0"/>
    <n v="1"/>
    <x v="2"/>
    <n v="3"/>
  </r>
  <r>
    <x v="181"/>
    <x v="1"/>
    <n v="7"/>
    <n v="7"/>
    <n v="7"/>
    <n v="7"/>
    <n v="1"/>
    <n v="1"/>
    <n v="1"/>
    <x v="3"/>
    <n v="7"/>
  </r>
  <r>
    <x v="182"/>
    <x v="24"/>
    <n v="3"/>
    <n v="3"/>
    <n v="0"/>
    <n v="3"/>
    <n v="1"/>
    <n v="0"/>
    <n v="1"/>
    <x v="1"/>
    <n v="2"/>
  </r>
  <r>
    <x v="182"/>
    <x v="22"/>
    <n v="26"/>
    <n v="22"/>
    <n v="26"/>
    <n v="26"/>
    <n v="0.84619999999999995"/>
    <n v="1"/>
    <n v="1"/>
    <x v="15"/>
    <n v="25"/>
  </r>
  <r>
    <x v="182"/>
    <x v="0"/>
    <n v="52"/>
    <n v="52"/>
    <n v="48"/>
    <n v="52"/>
    <n v="1"/>
    <n v="0.92310000000000003"/>
    <n v="1"/>
    <x v="12"/>
    <n v="50"/>
  </r>
  <r>
    <x v="183"/>
    <x v="6"/>
    <n v="93"/>
    <n v="0"/>
    <n v="0"/>
    <n v="93"/>
    <n v="0"/>
    <n v="0"/>
    <n v="1"/>
    <x v="2"/>
    <n v="31"/>
  </r>
  <r>
    <x v="184"/>
    <x v="0"/>
    <n v="63"/>
    <n v="0"/>
    <n v="0"/>
    <n v="63"/>
    <n v="0"/>
    <n v="0"/>
    <n v="1"/>
    <x v="2"/>
    <n v="21"/>
  </r>
  <r>
    <x v="185"/>
    <x v="33"/>
    <n v="3"/>
    <n v="3"/>
    <n v="3"/>
    <n v="3"/>
    <n v="1"/>
    <n v="1"/>
    <n v="1"/>
    <x v="3"/>
    <n v="3"/>
  </r>
  <r>
    <x v="186"/>
    <x v="1"/>
    <n v="44"/>
    <n v="0"/>
    <n v="2"/>
    <n v="44"/>
    <n v="0"/>
    <n v="4.5499999999999999E-2"/>
    <n v="1"/>
    <x v="26"/>
    <n v="15"/>
  </r>
  <r>
    <x v="187"/>
    <x v="6"/>
    <n v="24"/>
    <n v="0"/>
    <n v="23"/>
    <n v="24"/>
    <n v="0"/>
    <n v="0.95830000000000004"/>
    <n v="1"/>
    <x v="14"/>
    <n v="16"/>
  </r>
  <r>
    <x v="186"/>
    <x v="0"/>
    <n v="8"/>
    <n v="8"/>
    <n v="8"/>
    <n v="8"/>
    <n v="1"/>
    <n v="1"/>
    <n v="1"/>
    <x v="3"/>
    <n v="8"/>
  </r>
  <r>
    <x v="188"/>
    <x v="0"/>
    <n v="39"/>
    <n v="25"/>
    <n v="39"/>
    <n v="39"/>
    <n v="0.64100000000000001"/>
    <n v="1"/>
    <n v="1"/>
    <x v="27"/>
    <n v="34"/>
  </r>
  <r>
    <x v="189"/>
    <x v="4"/>
    <n v="16"/>
    <n v="16"/>
    <n v="16"/>
    <n v="16"/>
    <n v="1"/>
    <n v="1"/>
    <n v="1"/>
    <x v="3"/>
    <n v="16"/>
  </r>
  <r>
    <x v="190"/>
    <x v="13"/>
    <n v="99"/>
    <n v="99"/>
    <n v="82"/>
    <n v="99"/>
    <n v="1"/>
    <n v="0.82830000000000004"/>
    <n v="1"/>
    <x v="28"/>
    <n v="93"/>
  </r>
  <r>
    <x v="191"/>
    <x v="1"/>
    <n v="24"/>
    <n v="0"/>
    <n v="24"/>
    <n v="24"/>
    <n v="0"/>
    <n v="1"/>
    <n v="1"/>
    <x v="1"/>
    <n v="16"/>
  </r>
  <r>
    <x v="192"/>
    <x v="4"/>
    <n v="26"/>
    <n v="26"/>
    <n v="26"/>
    <n v="26"/>
    <n v="1"/>
    <n v="1"/>
    <n v="1"/>
    <x v="3"/>
    <n v="26"/>
  </r>
  <r>
    <x v="192"/>
    <x v="34"/>
    <n v="4"/>
    <n v="4"/>
    <n v="4"/>
    <n v="4"/>
    <n v="1"/>
    <n v="1"/>
    <n v="1"/>
    <x v="3"/>
    <n v="4"/>
  </r>
  <r>
    <x v="193"/>
    <x v="0"/>
    <n v="15"/>
    <n v="5"/>
    <n v="15"/>
    <n v="15"/>
    <n v="0.33329999999999999"/>
    <n v="1"/>
    <n v="1"/>
    <x v="29"/>
    <n v="12"/>
  </r>
  <r>
    <x v="194"/>
    <x v="4"/>
    <n v="60"/>
    <n v="60"/>
    <n v="60"/>
    <n v="60"/>
    <n v="1"/>
    <n v="1"/>
    <n v="1"/>
    <x v="3"/>
    <n v="60"/>
  </r>
  <r>
    <x v="195"/>
    <x v="8"/>
    <n v="3"/>
    <n v="3"/>
    <n v="3"/>
    <n v="3"/>
    <n v="1"/>
    <n v="1"/>
    <n v="1"/>
    <x v="3"/>
    <n v="3"/>
  </r>
  <r>
    <x v="196"/>
    <x v="1"/>
    <n v="12"/>
    <n v="12"/>
    <n v="12"/>
    <n v="12"/>
    <n v="1"/>
    <n v="1"/>
    <n v="1"/>
    <x v="3"/>
    <n v="12"/>
  </r>
  <r>
    <x v="195"/>
    <x v="14"/>
    <n v="1"/>
    <n v="1"/>
    <n v="1"/>
    <n v="1"/>
    <n v="1"/>
    <n v="1"/>
    <n v="1"/>
    <x v="3"/>
    <n v="1"/>
  </r>
  <r>
    <x v="196"/>
    <x v="4"/>
    <n v="2"/>
    <n v="2"/>
    <n v="0"/>
    <n v="2"/>
    <n v="1"/>
    <n v="0"/>
    <n v="1"/>
    <x v="1"/>
    <n v="1"/>
  </r>
  <r>
    <x v="197"/>
    <x v="8"/>
    <n v="3"/>
    <n v="3"/>
    <n v="3"/>
    <n v="3"/>
    <n v="1"/>
    <n v="1"/>
    <n v="1"/>
    <x v="3"/>
    <n v="3"/>
  </r>
  <r>
    <x v="195"/>
    <x v="6"/>
    <n v="76"/>
    <n v="0"/>
    <n v="76"/>
    <n v="76"/>
    <n v="0"/>
    <n v="1"/>
    <n v="1"/>
    <x v="1"/>
    <n v="51"/>
  </r>
  <r>
    <x v="195"/>
    <x v="18"/>
    <n v="2"/>
    <n v="2"/>
    <n v="2"/>
    <n v="2"/>
    <n v="1"/>
    <n v="1"/>
    <n v="1"/>
    <x v="3"/>
    <n v="2"/>
  </r>
  <r>
    <x v="198"/>
    <x v="7"/>
    <n v="103"/>
    <n v="0"/>
    <n v="92"/>
    <n v="103"/>
    <n v="0"/>
    <n v="0.89319999999999999"/>
    <n v="1"/>
    <x v="30"/>
    <n v="65"/>
  </r>
  <r>
    <x v="195"/>
    <x v="22"/>
    <n v="28"/>
    <n v="27"/>
    <n v="28"/>
    <n v="28"/>
    <n v="0.96430000000000005"/>
    <n v="1"/>
    <n v="1"/>
    <x v="6"/>
    <n v="28"/>
  </r>
  <r>
    <x v="195"/>
    <x v="28"/>
    <n v="5"/>
    <n v="5"/>
    <n v="5"/>
    <n v="5"/>
    <n v="1"/>
    <n v="1"/>
    <n v="1"/>
    <x v="3"/>
    <n v="5"/>
  </r>
  <r>
    <x v="199"/>
    <x v="0"/>
    <n v="5"/>
    <n v="5"/>
    <n v="2"/>
    <n v="5"/>
    <n v="1"/>
    <n v="0.4"/>
    <n v="1"/>
    <x v="31"/>
    <n v="4"/>
  </r>
  <r>
    <x v="199"/>
    <x v="34"/>
    <n v="13"/>
    <n v="12"/>
    <n v="0"/>
    <n v="13"/>
    <n v="0.92310000000000003"/>
    <n v="0"/>
    <n v="1"/>
    <x v="11"/>
    <n v="8"/>
  </r>
  <r>
    <x v="199"/>
    <x v="7"/>
    <n v="5"/>
    <n v="0"/>
    <n v="3"/>
    <n v="5"/>
    <n v="0"/>
    <n v="0.6"/>
    <n v="1"/>
    <x v="32"/>
    <n v="3"/>
  </r>
  <r>
    <x v="200"/>
    <x v="1"/>
    <n v="3"/>
    <n v="0"/>
    <n v="3"/>
    <n v="3"/>
    <n v="0"/>
    <n v="1"/>
    <n v="1"/>
    <x v="1"/>
    <n v="2"/>
  </r>
  <r>
    <x v="201"/>
    <x v="34"/>
    <n v="3"/>
    <n v="3"/>
    <n v="0"/>
    <n v="3"/>
    <n v="1"/>
    <n v="0"/>
    <n v="1"/>
    <x v="1"/>
    <n v="2"/>
  </r>
  <r>
    <x v="200"/>
    <x v="28"/>
    <n v="3"/>
    <n v="0"/>
    <n v="3"/>
    <n v="3"/>
    <n v="0"/>
    <n v="1"/>
    <n v="1"/>
    <x v="1"/>
    <n v="2"/>
  </r>
  <r>
    <x v="202"/>
    <x v="4"/>
    <n v="2"/>
    <n v="2"/>
    <n v="2"/>
    <n v="2"/>
    <n v="1"/>
    <n v="1"/>
    <n v="1"/>
    <x v="3"/>
    <n v="2"/>
  </r>
  <r>
    <x v="203"/>
    <x v="34"/>
    <n v="18"/>
    <n v="18"/>
    <n v="18"/>
    <n v="18"/>
    <n v="1"/>
    <n v="1"/>
    <n v="1"/>
    <x v="3"/>
    <n v="18"/>
  </r>
  <r>
    <x v="204"/>
    <x v="35"/>
    <n v="6"/>
    <n v="6"/>
    <n v="6"/>
    <n v="6"/>
    <n v="1"/>
    <n v="1"/>
    <n v="1"/>
    <x v="3"/>
    <n v="6"/>
  </r>
  <r>
    <x v="205"/>
    <x v="4"/>
    <n v="48"/>
    <n v="48"/>
    <n v="48"/>
    <n v="48"/>
    <n v="1"/>
    <n v="1"/>
    <n v="1"/>
    <x v="3"/>
    <n v="48"/>
  </r>
  <r>
    <x v="206"/>
    <x v="7"/>
    <n v="10"/>
    <n v="10"/>
    <n v="10"/>
    <n v="10"/>
    <n v="1"/>
    <n v="1"/>
    <n v="1"/>
    <x v="3"/>
    <n v="10"/>
  </r>
  <r>
    <x v="207"/>
    <x v="0"/>
    <n v="11"/>
    <n v="11"/>
    <n v="0"/>
    <n v="11"/>
    <n v="1"/>
    <n v="0"/>
    <n v="1"/>
    <x v="1"/>
    <n v="7"/>
  </r>
  <r>
    <x v="208"/>
    <x v="5"/>
    <n v="10"/>
    <n v="1"/>
    <n v="10"/>
    <n v="10"/>
    <n v="0.1"/>
    <n v="1"/>
    <n v="1"/>
    <x v="33"/>
    <n v="7"/>
  </r>
  <r>
    <x v="209"/>
    <x v="4"/>
    <n v="14"/>
    <n v="14"/>
    <n v="14"/>
    <n v="14"/>
    <n v="1"/>
    <n v="1"/>
    <n v="1"/>
    <x v="3"/>
    <n v="14"/>
  </r>
  <r>
    <x v="209"/>
    <x v="0"/>
    <n v="4"/>
    <n v="4"/>
    <n v="4"/>
    <n v="4"/>
    <n v="1"/>
    <n v="1"/>
    <n v="1"/>
    <x v="3"/>
    <n v="4"/>
  </r>
  <r>
    <x v="210"/>
    <x v="8"/>
    <n v="3"/>
    <n v="3"/>
    <n v="3"/>
    <n v="3"/>
    <n v="1"/>
    <n v="1"/>
    <n v="1"/>
    <x v="3"/>
    <n v="3"/>
  </r>
  <r>
    <x v="211"/>
    <x v="0"/>
    <n v="6"/>
    <n v="6"/>
    <n v="6"/>
    <n v="6"/>
    <n v="1"/>
    <n v="1"/>
    <n v="1"/>
    <x v="3"/>
    <n v="6"/>
  </r>
  <r>
    <x v="212"/>
    <x v="0"/>
    <n v="2"/>
    <n v="2"/>
    <n v="2"/>
    <n v="2"/>
    <n v="1"/>
    <n v="1"/>
    <n v="1"/>
    <x v="3"/>
    <n v="2"/>
  </r>
  <r>
    <x v="213"/>
    <x v="8"/>
    <n v="4"/>
    <n v="4"/>
    <n v="4"/>
    <n v="4"/>
    <n v="1"/>
    <n v="1"/>
    <n v="1"/>
    <x v="3"/>
    <n v="4"/>
  </r>
  <r>
    <x v="214"/>
    <x v="4"/>
    <n v="9"/>
    <n v="9"/>
    <n v="9"/>
    <n v="9"/>
    <n v="1"/>
    <n v="1"/>
    <n v="1"/>
    <x v="3"/>
    <n v="9"/>
  </r>
  <r>
    <x v="213"/>
    <x v="20"/>
    <n v="50"/>
    <n v="2"/>
    <n v="50"/>
    <n v="50"/>
    <n v="0.04"/>
    <n v="1"/>
    <n v="1"/>
    <x v="34"/>
    <n v="34"/>
  </r>
  <r>
    <x v="213"/>
    <x v="6"/>
    <n v="30"/>
    <n v="0"/>
    <n v="0"/>
    <n v="30"/>
    <n v="0"/>
    <n v="0"/>
    <n v="1"/>
    <x v="2"/>
    <n v="10"/>
  </r>
  <r>
    <x v="215"/>
    <x v="8"/>
    <n v="7"/>
    <n v="6"/>
    <n v="7"/>
    <n v="7"/>
    <n v="0.85709999999999997"/>
    <n v="1"/>
    <n v="1"/>
    <x v="15"/>
    <n v="7"/>
  </r>
  <r>
    <x v="216"/>
    <x v="8"/>
    <n v="23"/>
    <n v="23"/>
    <n v="23"/>
    <n v="23"/>
    <n v="1"/>
    <n v="1"/>
    <n v="1"/>
    <x v="3"/>
    <n v="23"/>
  </r>
  <r>
    <x v="217"/>
    <x v="13"/>
    <n v="113"/>
    <n v="106"/>
    <n v="113"/>
    <n v="113"/>
    <n v="0.93810000000000004"/>
    <n v="1"/>
    <n v="1"/>
    <x v="0"/>
    <n v="111"/>
  </r>
  <r>
    <x v="218"/>
    <x v="4"/>
    <n v="16"/>
    <n v="16"/>
    <n v="16"/>
    <n v="16"/>
    <n v="1"/>
    <n v="1"/>
    <n v="1"/>
    <x v="3"/>
    <n v="16"/>
  </r>
  <r>
    <x v="219"/>
    <x v="4"/>
    <n v="151"/>
    <n v="139"/>
    <n v="150"/>
    <n v="151"/>
    <n v="0.92049999999999998"/>
    <n v="0.99339999999999995"/>
    <n v="1"/>
    <x v="12"/>
    <n v="146"/>
  </r>
  <r>
    <x v="220"/>
    <x v="4"/>
    <n v="133"/>
    <n v="133"/>
    <n v="133"/>
    <n v="133"/>
    <n v="1"/>
    <n v="1"/>
    <n v="1"/>
    <x v="3"/>
    <n v="133"/>
  </r>
  <r>
    <x v="221"/>
    <x v="5"/>
    <n v="4"/>
    <n v="0"/>
    <n v="4"/>
    <n v="4"/>
    <n v="0"/>
    <n v="1"/>
    <n v="1"/>
    <x v="1"/>
    <n v="3"/>
  </r>
  <r>
    <x v="221"/>
    <x v="1"/>
    <n v="8"/>
    <n v="0"/>
    <n v="8"/>
    <n v="8"/>
    <n v="0"/>
    <n v="1"/>
    <n v="1"/>
    <x v="1"/>
    <n v="5"/>
  </r>
  <r>
    <x v="221"/>
    <x v="7"/>
    <n v="4"/>
    <n v="0"/>
    <n v="4"/>
    <n v="4"/>
    <n v="0"/>
    <n v="1"/>
    <n v="1"/>
    <x v="1"/>
    <n v="3"/>
  </r>
  <r>
    <x v="222"/>
    <x v="36"/>
    <n v="1"/>
    <n v="0"/>
    <n v="1"/>
    <n v="1"/>
    <n v="0"/>
    <n v="1"/>
    <n v="1"/>
    <x v="1"/>
    <n v="1"/>
  </r>
  <r>
    <x v="223"/>
    <x v="1"/>
    <n v="24"/>
    <n v="0"/>
    <n v="24"/>
    <n v="24"/>
    <n v="0"/>
    <n v="1"/>
    <n v="1"/>
    <x v="1"/>
    <n v="16"/>
  </r>
  <r>
    <x v="224"/>
    <x v="0"/>
    <n v="136"/>
    <n v="136"/>
    <n v="130"/>
    <n v="136"/>
    <n v="1"/>
    <n v="0.95589999999999997"/>
    <n v="1"/>
    <x v="6"/>
    <n v="135"/>
  </r>
  <r>
    <x v="223"/>
    <x v="0"/>
    <n v="763"/>
    <n v="762"/>
    <n v="762"/>
    <n v="763"/>
    <n v="0.99870000000000003"/>
    <n v="0.99870000000000003"/>
    <n v="1"/>
    <x v="3"/>
    <n v="763"/>
  </r>
  <r>
    <x v="225"/>
    <x v="8"/>
    <n v="4"/>
    <n v="4"/>
    <n v="3"/>
    <n v="4"/>
    <n v="1"/>
    <n v="0.75"/>
    <n v="1"/>
    <x v="4"/>
    <n v="4"/>
  </r>
  <r>
    <x v="226"/>
    <x v="2"/>
    <n v="6"/>
    <n v="0"/>
    <n v="0"/>
    <n v="6"/>
    <n v="0"/>
    <n v="0"/>
    <n v="1"/>
    <x v="2"/>
    <n v="2"/>
  </r>
  <r>
    <x v="227"/>
    <x v="37"/>
    <n v="3"/>
    <n v="1"/>
    <n v="3"/>
    <n v="3"/>
    <n v="0.33329999999999999"/>
    <n v="1"/>
    <n v="1"/>
    <x v="29"/>
    <n v="2"/>
  </r>
  <r>
    <x v="228"/>
    <x v="4"/>
    <n v="28"/>
    <n v="28"/>
    <n v="28"/>
    <n v="28"/>
    <n v="1"/>
    <n v="1"/>
    <n v="1"/>
    <x v="3"/>
    <n v="28"/>
  </r>
  <r>
    <x v="229"/>
    <x v="0"/>
    <n v="4"/>
    <n v="4"/>
    <n v="4"/>
    <n v="4"/>
    <n v="1"/>
    <n v="1"/>
    <n v="1"/>
    <x v="3"/>
    <n v="4"/>
  </r>
  <r>
    <x v="230"/>
    <x v="1"/>
    <n v="15"/>
    <n v="0"/>
    <n v="15"/>
    <n v="15"/>
    <n v="0"/>
    <n v="1"/>
    <n v="1"/>
    <x v="1"/>
    <n v="10"/>
  </r>
  <r>
    <x v="231"/>
    <x v="2"/>
    <n v="102"/>
    <n v="0"/>
    <n v="0"/>
    <n v="102"/>
    <n v="0"/>
    <n v="0"/>
    <n v="1"/>
    <x v="2"/>
    <n v="34"/>
  </r>
  <r>
    <x v="231"/>
    <x v="5"/>
    <n v="4"/>
    <n v="0"/>
    <n v="4"/>
    <n v="4"/>
    <n v="0"/>
    <n v="1"/>
    <n v="1"/>
    <x v="1"/>
    <n v="3"/>
  </r>
  <r>
    <x v="231"/>
    <x v="4"/>
    <n v="26"/>
    <n v="3"/>
    <n v="26"/>
    <n v="26"/>
    <n v="0.1154"/>
    <n v="1"/>
    <n v="1"/>
    <x v="19"/>
    <n v="18"/>
  </r>
  <r>
    <x v="232"/>
    <x v="0"/>
    <n v="40"/>
    <n v="40"/>
    <n v="0"/>
    <n v="40"/>
    <n v="1"/>
    <n v="0"/>
    <n v="1"/>
    <x v="1"/>
    <n v="27"/>
  </r>
  <r>
    <x v="232"/>
    <x v="4"/>
    <n v="7"/>
    <n v="7"/>
    <n v="7"/>
    <n v="7"/>
    <n v="1"/>
    <n v="1"/>
    <n v="1"/>
    <x v="3"/>
    <n v="7"/>
  </r>
  <r>
    <x v="233"/>
    <x v="0"/>
    <n v="11"/>
    <n v="11"/>
    <n v="0"/>
    <n v="11"/>
    <n v="1"/>
    <n v="0"/>
    <n v="1"/>
    <x v="1"/>
    <n v="7"/>
  </r>
  <r>
    <x v="233"/>
    <x v="7"/>
    <n v="8"/>
    <n v="0"/>
    <n v="8"/>
    <n v="8"/>
    <n v="0"/>
    <n v="1"/>
    <n v="1"/>
    <x v="1"/>
    <n v="5"/>
  </r>
  <r>
    <x v="233"/>
    <x v="5"/>
    <n v="1"/>
    <n v="0"/>
    <n v="0"/>
    <n v="1"/>
    <n v="0"/>
    <n v="0"/>
    <n v="1"/>
    <x v="2"/>
    <n v="0"/>
  </r>
  <r>
    <x v="234"/>
    <x v="0"/>
    <n v="4"/>
    <n v="4"/>
    <n v="4"/>
    <n v="4"/>
    <n v="1"/>
    <n v="1"/>
    <n v="1"/>
    <x v="3"/>
    <n v="4"/>
  </r>
  <r>
    <x v="235"/>
    <x v="8"/>
    <n v="3"/>
    <n v="0"/>
    <n v="3"/>
    <n v="3"/>
    <n v="0"/>
    <n v="1"/>
    <n v="1"/>
    <x v="1"/>
    <n v="2"/>
  </r>
  <r>
    <x v="236"/>
    <x v="21"/>
    <n v="4"/>
    <n v="0"/>
    <n v="3"/>
    <n v="4"/>
    <n v="0"/>
    <n v="0.75"/>
    <n v="1"/>
    <x v="5"/>
    <n v="2"/>
  </r>
  <r>
    <x v="236"/>
    <x v="1"/>
    <n v="40"/>
    <n v="0"/>
    <n v="5"/>
    <n v="40"/>
    <n v="0"/>
    <n v="0.125"/>
    <n v="1"/>
    <x v="35"/>
    <n v="15"/>
  </r>
  <r>
    <x v="236"/>
    <x v="20"/>
    <n v="1"/>
    <n v="0"/>
    <n v="1"/>
    <n v="1"/>
    <n v="0"/>
    <n v="1"/>
    <n v="1"/>
    <x v="1"/>
    <n v="1"/>
  </r>
  <r>
    <x v="236"/>
    <x v="0"/>
    <n v="42"/>
    <n v="42"/>
    <n v="42"/>
    <n v="42"/>
    <n v="1"/>
    <n v="1"/>
    <n v="1"/>
    <x v="3"/>
    <n v="42"/>
  </r>
  <r>
    <x v="237"/>
    <x v="0"/>
    <n v="8"/>
    <n v="8"/>
    <n v="8"/>
    <n v="8"/>
    <n v="1"/>
    <n v="1"/>
    <n v="1"/>
    <x v="3"/>
    <n v="8"/>
  </r>
  <r>
    <x v="234"/>
    <x v="6"/>
    <n v="27"/>
    <n v="0"/>
    <n v="27"/>
    <n v="27"/>
    <n v="0"/>
    <n v="1"/>
    <n v="1"/>
    <x v="1"/>
    <n v="18"/>
  </r>
  <r>
    <x v="234"/>
    <x v="5"/>
    <n v="6"/>
    <n v="6"/>
    <n v="6"/>
    <n v="6"/>
    <n v="1"/>
    <n v="1"/>
    <n v="1"/>
    <x v="3"/>
    <n v="6"/>
  </r>
  <r>
    <x v="234"/>
    <x v="28"/>
    <n v="4"/>
    <n v="4"/>
    <n v="4"/>
    <n v="4"/>
    <n v="1"/>
    <n v="1"/>
    <n v="1"/>
    <x v="3"/>
    <n v="4"/>
  </r>
  <r>
    <x v="238"/>
    <x v="4"/>
    <n v="7"/>
    <n v="7"/>
    <n v="7"/>
    <n v="7"/>
    <n v="1"/>
    <n v="1"/>
    <n v="1"/>
    <x v="3"/>
    <n v="7"/>
  </r>
  <r>
    <x v="239"/>
    <x v="7"/>
    <n v="3"/>
    <n v="0"/>
    <n v="2"/>
    <n v="3"/>
    <n v="0"/>
    <n v="0.66669999999999996"/>
    <n v="1"/>
    <x v="7"/>
    <n v="2"/>
  </r>
  <r>
    <x v="240"/>
    <x v="1"/>
    <n v="68"/>
    <n v="0"/>
    <n v="67"/>
    <n v="68"/>
    <n v="0"/>
    <n v="0.98529999999999995"/>
    <n v="1"/>
    <x v="13"/>
    <n v="45"/>
  </r>
  <r>
    <x v="241"/>
    <x v="0"/>
    <n v="14"/>
    <n v="5"/>
    <n v="6"/>
    <n v="14"/>
    <n v="0.35709999999999997"/>
    <n v="0.42859999999999998"/>
    <n v="1"/>
    <x v="36"/>
    <n v="8"/>
  </r>
  <r>
    <x v="241"/>
    <x v="25"/>
    <n v="74"/>
    <n v="64"/>
    <n v="62"/>
    <n v="74"/>
    <n v="0.8649"/>
    <n v="0.83779999999999999"/>
    <n v="1"/>
    <x v="37"/>
    <n v="67"/>
  </r>
  <r>
    <x v="242"/>
    <x v="4"/>
    <n v="38"/>
    <n v="38"/>
    <n v="38"/>
    <n v="38"/>
    <n v="1"/>
    <n v="1"/>
    <n v="1"/>
    <x v="3"/>
    <n v="38"/>
  </r>
  <r>
    <x v="243"/>
    <x v="20"/>
    <n v="20"/>
    <n v="0"/>
    <n v="19"/>
    <n v="20"/>
    <n v="0"/>
    <n v="0.95"/>
    <n v="1"/>
    <x v="14"/>
    <n v="13"/>
  </r>
  <r>
    <x v="244"/>
    <x v="1"/>
    <n v="104"/>
    <n v="0"/>
    <n v="104"/>
    <n v="104"/>
    <n v="0"/>
    <n v="1"/>
    <n v="1"/>
    <x v="1"/>
    <n v="70"/>
  </r>
  <r>
    <x v="244"/>
    <x v="5"/>
    <n v="49"/>
    <n v="0"/>
    <n v="49"/>
    <n v="49"/>
    <n v="0"/>
    <n v="1"/>
    <n v="1"/>
    <x v="1"/>
    <n v="33"/>
  </r>
  <r>
    <x v="245"/>
    <x v="28"/>
    <n v="2"/>
    <n v="2"/>
    <n v="2"/>
    <n v="2"/>
    <n v="1"/>
    <n v="1"/>
    <n v="1"/>
    <x v="3"/>
    <n v="2"/>
  </r>
  <r>
    <x v="245"/>
    <x v="8"/>
    <n v="2"/>
    <n v="2"/>
    <n v="2"/>
    <n v="2"/>
    <n v="1"/>
    <n v="1"/>
    <n v="1"/>
    <x v="3"/>
    <n v="2"/>
  </r>
  <r>
    <x v="245"/>
    <x v="0"/>
    <n v="4"/>
    <n v="4"/>
    <n v="4"/>
    <n v="4"/>
    <n v="1"/>
    <n v="1"/>
    <n v="1"/>
    <x v="3"/>
    <n v="4"/>
  </r>
  <r>
    <x v="246"/>
    <x v="5"/>
    <n v="4"/>
    <n v="0"/>
    <n v="4"/>
    <n v="4"/>
    <n v="0"/>
    <n v="1"/>
    <n v="1"/>
    <x v="1"/>
    <n v="3"/>
  </r>
  <r>
    <x v="247"/>
    <x v="0"/>
    <n v="4"/>
    <n v="4"/>
    <n v="4"/>
    <n v="4"/>
    <n v="1"/>
    <n v="1"/>
    <n v="1"/>
    <x v="3"/>
    <n v="4"/>
  </r>
  <r>
    <x v="246"/>
    <x v="0"/>
    <n v="9"/>
    <n v="0"/>
    <n v="9"/>
    <n v="9"/>
    <n v="0"/>
    <n v="1"/>
    <n v="1"/>
    <x v="1"/>
    <n v="6"/>
  </r>
  <r>
    <x v="248"/>
    <x v="4"/>
    <n v="24"/>
    <n v="10"/>
    <n v="23"/>
    <n v="24"/>
    <n v="0.41670000000000001"/>
    <n v="0.95830000000000004"/>
    <n v="1"/>
    <x v="38"/>
    <n v="19"/>
  </r>
  <r>
    <x v="249"/>
    <x v="1"/>
    <n v="205"/>
    <n v="0"/>
    <n v="205"/>
    <n v="205"/>
    <n v="0"/>
    <n v="1"/>
    <n v="1"/>
    <x v="1"/>
    <n v="137"/>
  </r>
  <r>
    <x v="250"/>
    <x v="8"/>
    <n v="2"/>
    <n v="2"/>
    <n v="2"/>
    <n v="2"/>
    <n v="1"/>
    <n v="1"/>
    <n v="1"/>
    <x v="3"/>
    <n v="2"/>
  </r>
  <r>
    <x v="251"/>
    <x v="0"/>
    <n v="72"/>
    <n v="72"/>
    <n v="37"/>
    <n v="72"/>
    <n v="1"/>
    <n v="0.51390000000000002"/>
    <n v="1"/>
    <x v="17"/>
    <n v="60"/>
  </r>
  <r>
    <x v="252"/>
    <x v="0"/>
    <n v="2"/>
    <n v="2"/>
    <n v="0"/>
    <n v="2"/>
    <n v="1"/>
    <n v="0"/>
    <n v="1"/>
    <x v="1"/>
    <n v="1"/>
  </r>
  <r>
    <x v="252"/>
    <x v="11"/>
    <n v="3"/>
    <n v="0"/>
    <n v="0"/>
    <n v="3"/>
    <n v="0"/>
    <n v="0"/>
    <n v="1"/>
    <x v="2"/>
    <n v="1"/>
  </r>
  <r>
    <x v="253"/>
    <x v="5"/>
    <n v="4"/>
    <n v="4"/>
    <n v="4"/>
    <n v="4"/>
    <n v="1"/>
    <n v="1"/>
    <n v="1"/>
    <x v="3"/>
    <n v="4"/>
  </r>
  <r>
    <x v="254"/>
    <x v="5"/>
    <n v="10"/>
    <n v="0"/>
    <n v="10"/>
    <n v="10"/>
    <n v="0"/>
    <n v="1"/>
    <n v="1"/>
    <x v="1"/>
    <n v="7"/>
  </r>
  <r>
    <x v="255"/>
    <x v="38"/>
    <n v="16"/>
    <n v="16"/>
    <n v="16"/>
    <n v="16"/>
    <n v="1"/>
    <n v="1"/>
    <n v="1"/>
    <x v="3"/>
    <n v="16"/>
  </r>
  <r>
    <x v="256"/>
    <x v="24"/>
    <n v="1"/>
    <n v="0"/>
    <n v="0"/>
    <n v="1"/>
    <n v="0"/>
    <n v="0"/>
    <n v="1"/>
    <x v="2"/>
    <n v="0"/>
  </r>
  <r>
    <x v="257"/>
    <x v="0"/>
    <n v="36"/>
    <n v="36"/>
    <n v="36"/>
    <n v="36"/>
    <n v="1"/>
    <n v="1"/>
    <n v="1"/>
    <x v="3"/>
    <n v="36"/>
  </r>
  <r>
    <x v="258"/>
    <x v="24"/>
    <n v="1"/>
    <n v="1"/>
    <n v="1"/>
    <n v="1"/>
    <n v="1"/>
    <n v="1"/>
    <n v="1"/>
    <x v="3"/>
    <n v="1"/>
  </r>
  <r>
    <x v="258"/>
    <x v="5"/>
    <n v="2"/>
    <n v="0"/>
    <n v="2"/>
    <n v="2"/>
    <n v="0"/>
    <n v="1"/>
    <n v="1"/>
    <x v="1"/>
    <n v="1"/>
  </r>
  <r>
    <x v="259"/>
    <x v="0"/>
    <n v="4"/>
    <n v="4"/>
    <n v="4"/>
    <n v="4"/>
    <n v="1"/>
    <n v="1"/>
    <n v="1"/>
    <x v="3"/>
    <n v="4"/>
  </r>
  <r>
    <x v="260"/>
    <x v="24"/>
    <n v="3"/>
    <n v="3"/>
    <n v="0"/>
    <n v="3"/>
    <n v="1"/>
    <n v="0"/>
    <n v="1"/>
    <x v="1"/>
    <n v="2"/>
  </r>
  <r>
    <x v="261"/>
    <x v="39"/>
    <n v="20"/>
    <n v="0"/>
    <n v="20"/>
    <n v="20"/>
    <n v="0"/>
    <n v="1"/>
    <n v="1"/>
    <x v="1"/>
    <n v="13"/>
  </r>
  <r>
    <x v="262"/>
    <x v="4"/>
    <n v="7"/>
    <n v="7"/>
    <n v="7"/>
    <n v="7"/>
    <n v="1"/>
    <n v="1"/>
    <n v="1"/>
    <x v="3"/>
    <n v="7"/>
  </r>
  <r>
    <x v="263"/>
    <x v="7"/>
    <n v="16"/>
    <n v="0"/>
    <n v="16"/>
    <n v="16"/>
    <n v="0"/>
    <n v="1"/>
    <n v="1"/>
    <x v="1"/>
    <n v="11"/>
  </r>
  <r>
    <x v="264"/>
    <x v="0"/>
    <n v="2"/>
    <n v="2"/>
    <n v="2"/>
    <n v="2"/>
    <n v="1"/>
    <n v="1"/>
    <n v="1"/>
    <x v="3"/>
    <n v="2"/>
  </r>
  <r>
    <x v="265"/>
    <x v="29"/>
    <n v="8"/>
    <n v="0"/>
    <n v="8"/>
    <n v="8"/>
    <n v="0"/>
    <n v="1"/>
    <n v="1"/>
    <x v="1"/>
    <n v="5"/>
  </r>
  <r>
    <x v="266"/>
    <x v="22"/>
    <n v="16"/>
    <n v="0"/>
    <n v="16"/>
    <n v="16"/>
    <n v="0"/>
    <n v="1"/>
    <n v="1"/>
    <x v="1"/>
    <n v="11"/>
  </r>
  <r>
    <x v="266"/>
    <x v="2"/>
    <n v="1"/>
    <n v="0"/>
    <n v="0"/>
    <n v="1"/>
    <n v="0"/>
    <n v="0"/>
    <n v="1"/>
    <x v="2"/>
    <n v="0"/>
  </r>
  <r>
    <x v="267"/>
    <x v="20"/>
    <n v="7"/>
    <n v="7"/>
    <n v="7"/>
    <n v="7"/>
    <n v="1"/>
    <n v="1"/>
    <n v="1"/>
    <x v="3"/>
    <n v="7"/>
  </r>
  <r>
    <x v="267"/>
    <x v="7"/>
    <n v="6"/>
    <n v="0"/>
    <n v="6"/>
    <n v="6"/>
    <n v="0"/>
    <n v="1"/>
    <n v="1"/>
    <x v="1"/>
    <n v="4"/>
  </r>
  <r>
    <x v="267"/>
    <x v="6"/>
    <n v="4"/>
    <n v="1"/>
    <n v="4"/>
    <n v="4"/>
    <n v="0.25"/>
    <n v="1"/>
    <n v="1"/>
    <x v="39"/>
    <n v="3"/>
  </r>
  <r>
    <x v="266"/>
    <x v="6"/>
    <n v="12"/>
    <n v="0"/>
    <n v="12"/>
    <n v="12"/>
    <n v="0"/>
    <n v="1"/>
    <n v="1"/>
    <x v="1"/>
    <n v="8"/>
  </r>
  <r>
    <x v="266"/>
    <x v="14"/>
    <n v="15"/>
    <n v="0"/>
    <n v="15"/>
    <n v="15"/>
    <n v="0"/>
    <n v="1"/>
    <n v="1"/>
    <x v="1"/>
    <n v="10"/>
  </r>
  <r>
    <x v="266"/>
    <x v="25"/>
    <n v="1"/>
    <n v="0"/>
    <n v="0"/>
    <n v="1"/>
    <n v="0"/>
    <n v="0"/>
    <n v="1"/>
    <x v="2"/>
    <n v="0"/>
  </r>
  <r>
    <x v="268"/>
    <x v="25"/>
    <n v="1"/>
    <n v="0"/>
    <n v="0"/>
    <n v="1"/>
    <n v="0"/>
    <n v="0"/>
    <n v="1"/>
    <x v="2"/>
    <n v="0"/>
  </r>
  <r>
    <x v="269"/>
    <x v="8"/>
    <n v="2"/>
    <n v="2"/>
    <n v="2"/>
    <n v="2"/>
    <n v="1"/>
    <n v="1"/>
    <n v="1"/>
    <x v="3"/>
    <n v="2"/>
  </r>
  <r>
    <x v="270"/>
    <x v="1"/>
    <n v="129"/>
    <n v="0"/>
    <n v="129"/>
    <n v="129"/>
    <n v="0"/>
    <n v="1"/>
    <n v="1"/>
    <x v="1"/>
    <n v="86"/>
  </r>
  <r>
    <x v="271"/>
    <x v="6"/>
    <n v="37"/>
    <n v="35"/>
    <n v="37"/>
    <n v="37"/>
    <n v="0.94589999999999996"/>
    <n v="1"/>
    <n v="1"/>
    <x v="0"/>
    <n v="36"/>
  </r>
  <r>
    <x v="272"/>
    <x v="7"/>
    <n v="48"/>
    <n v="0"/>
    <n v="48"/>
    <n v="48"/>
    <n v="0"/>
    <n v="1"/>
    <n v="1"/>
    <x v="1"/>
    <n v="32"/>
  </r>
  <r>
    <x v="271"/>
    <x v="24"/>
    <n v="2"/>
    <n v="1"/>
    <n v="0"/>
    <n v="2"/>
    <n v="0.5"/>
    <n v="0"/>
    <n v="1"/>
    <x v="25"/>
    <n v="1"/>
  </r>
  <r>
    <x v="273"/>
    <x v="7"/>
    <n v="204"/>
    <n v="204"/>
    <n v="204"/>
    <n v="204"/>
    <n v="1"/>
    <n v="1"/>
    <n v="1"/>
    <x v="3"/>
    <n v="204"/>
  </r>
  <r>
    <x v="274"/>
    <x v="33"/>
    <n v="4"/>
    <n v="4"/>
    <n v="4"/>
    <n v="4"/>
    <n v="1"/>
    <n v="1"/>
    <n v="1"/>
    <x v="3"/>
    <n v="4"/>
  </r>
  <r>
    <x v="274"/>
    <x v="4"/>
    <n v="15"/>
    <n v="15"/>
    <n v="15"/>
    <n v="15"/>
    <n v="1"/>
    <n v="1"/>
    <n v="1"/>
    <x v="3"/>
    <n v="15"/>
  </r>
  <r>
    <x v="274"/>
    <x v="0"/>
    <n v="5"/>
    <n v="5"/>
    <n v="5"/>
    <n v="5"/>
    <n v="1"/>
    <n v="1"/>
    <n v="1"/>
    <x v="3"/>
    <n v="5"/>
  </r>
  <r>
    <x v="275"/>
    <x v="0"/>
    <n v="2"/>
    <n v="2"/>
    <n v="2"/>
    <n v="2"/>
    <n v="1"/>
    <n v="1"/>
    <n v="1"/>
    <x v="3"/>
    <n v="2"/>
  </r>
  <r>
    <x v="276"/>
    <x v="7"/>
    <n v="28"/>
    <n v="0"/>
    <n v="28"/>
    <n v="28"/>
    <n v="0"/>
    <n v="1"/>
    <n v="1"/>
    <x v="1"/>
    <n v="19"/>
  </r>
  <r>
    <x v="277"/>
    <x v="6"/>
    <n v="42"/>
    <n v="0"/>
    <n v="42"/>
    <n v="42"/>
    <n v="0"/>
    <n v="1"/>
    <n v="1"/>
    <x v="1"/>
    <n v="28"/>
  </r>
  <r>
    <x v="277"/>
    <x v="1"/>
    <n v="16"/>
    <n v="0"/>
    <n v="11"/>
    <n v="16"/>
    <n v="0"/>
    <n v="0.6875"/>
    <n v="1"/>
    <x v="7"/>
    <n v="9"/>
  </r>
  <r>
    <x v="278"/>
    <x v="1"/>
    <n v="4"/>
    <n v="0"/>
    <n v="4"/>
    <n v="4"/>
    <n v="0"/>
    <n v="1"/>
    <n v="1"/>
    <x v="1"/>
    <n v="3"/>
  </r>
  <r>
    <x v="278"/>
    <x v="7"/>
    <n v="1"/>
    <n v="0"/>
    <n v="1"/>
    <n v="1"/>
    <n v="0"/>
    <n v="1"/>
    <n v="1"/>
    <x v="1"/>
    <n v="1"/>
  </r>
  <r>
    <x v="279"/>
    <x v="4"/>
    <n v="6"/>
    <n v="6"/>
    <n v="6"/>
    <n v="6"/>
    <n v="1"/>
    <n v="1"/>
    <n v="1"/>
    <x v="3"/>
    <n v="6"/>
  </r>
  <r>
    <x v="280"/>
    <x v="25"/>
    <n v="14"/>
    <n v="0"/>
    <n v="14"/>
    <n v="14"/>
    <n v="0"/>
    <n v="1"/>
    <n v="1"/>
    <x v="1"/>
    <n v="9"/>
  </r>
  <r>
    <x v="280"/>
    <x v="3"/>
    <n v="4"/>
    <n v="4"/>
    <n v="0"/>
    <n v="4"/>
    <n v="1"/>
    <n v="0"/>
    <n v="1"/>
    <x v="1"/>
    <n v="3"/>
  </r>
  <r>
    <x v="280"/>
    <x v="4"/>
    <n v="244"/>
    <n v="244"/>
    <n v="238"/>
    <n v="244"/>
    <n v="1"/>
    <n v="0.97540000000000004"/>
    <n v="1"/>
    <x v="6"/>
    <n v="242"/>
  </r>
  <r>
    <x v="281"/>
    <x v="21"/>
    <n v="2"/>
    <n v="0"/>
    <n v="1"/>
    <n v="2"/>
    <n v="0"/>
    <n v="0.5"/>
    <n v="1"/>
    <x v="25"/>
    <n v="1"/>
  </r>
  <r>
    <x v="281"/>
    <x v="24"/>
    <n v="2"/>
    <n v="0"/>
    <n v="2"/>
    <n v="2"/>
    <n v="0"/>
    <n v="1"/>
    <n v="1"/>
    <x v="1"/>
    <n v="1"/>
  </r>
  <r>
    <x v="281"/>
    <x v="26"/>
    <n v="3"/>
    <n v="2"/>
    <n v="3"/>
    <n v="3"/>
    <n v="0.66669999999999996"/>
    <n v="1"/>
    <n v="1"/>
    <x v="10"/>
    <n v="3"/>
  </r>
  <r>
    <x v="281"/>
    <x v="7"/>
    <n v="34"/>
    <n v="0"/>
    <n v="2"/>
    <n v="34"/>
    <n v="0"/>
    <n v="5.8799999999999998E-2"/>
    <n v="1"/>
    <x v="26"/>
    <n v="12"/>
  </r>
  <r>
    <x v="281"/>
    <x v="8"/>
    <n v="3"/>
    <n v="2"/>
    <n v="3"/>
    <n v="3"/>
    <n v="0.66669999999999996"/>
    <n v="1"/>
    <n v="1"/>
    <x v="10"/>
    <n v="3"/>
  </r>
  <r>
    <x v="280"/>
    <x v="6"/>
    <n v="33"/>
    <n v="0"/>
    <n v="33"/>
    <n v="33"/>
    <n v="0"/>
    <n v="1"/>
    <n v="1"/>
    <x v="1"/>
    <n v="22"/>
  </r>
  <r>
    <x v="280"/>
    <x v="22"/>
    <n v="42"/>
    <n v="42"/>
    <n v="42"/>
    <n v="42"/>
    <n v="1"/>
    <n v="1"/>
    <n v="1"/>
    <x v="3"/>
    <n v="42"/>
  </r>
  <r>
    <x v="282"/>
    <x v="4"/>
    <n v="109"/>
    <n v="109"/>
    <n v="109"/>
    <n v="109"/>
    <n v="1"/>
    <n v="1"/>
    <n v="1"/>
    <x v="3"/>
    <n v="109"/>
  </r>
  <r>
    <x v="283"/>
    <x v="4"/>
    <n v="8"/>
    <n v="8"/>
    <n v="8"/>
    <n v="8"/>
    <n v="1"/>
    <n v="1"/>
    <n v="1"/>
    <x v="3"/>
    <n v="8"/>
  </r>
  <r>
    <x v="283"/>
    <x v="12"/>
    <n v="3"/>
    <n v="0"/>
    <n v="0"/>
    <n v="3"/>
    <n v="0"/>
    <n v="0"/>
    <n v="1"/>
    <x v="2"/>
    <n v="1"/>
  </r>
  <r>
    <x v="284"/>
    <x v="4"/>
    <n v="4"/>
    <n v="4"/>
    <n v="4"/>
    <n v="4"/>
    <n v="1"/>
    <n v="1"/>
    <n v="1"/>
    <x v="3"/>
    <n v="4"/>
  </r>
  <r>
    <x v="100"/>
    <x v="0"/>
    <n v="15"/>
    <n v="15"/>
    <n v="15"/>
    <n v="15"/>
    <n v="1"/>
    <n v="1"/>
    <n v="1"/>
    <x v="3"/>
    <n v="15"/>
  </r>
  <r>
    <x v="285"/>
    <x v="6"/>
    <n v="1"/>
    <n v="0"/>
    <n v="1"/>
    <n v="1"/>
    <n v="0"/>
    <n v="1"/>
    <n v="1"/>
    <x v="1"/>
    <n v="1"/>
  </r>
  <r>
    <x v="286"/>
    <x v="0"/>
    <n v="2"/>
    <n v="0"/>
    <n v="0"/>
    <n v="2"/>
    <n v="0"/>
    <n v="0"/>
    <n v="1"/>
    <x v="2"/>
    <n v="1"/>
  </r>
  <r>
    <x v="287"/>
    <x v="1"/>
    <n v="15"/>
    <n v="15"/>
    <n v="15"/>
    <n v="15"/>
    <n v="1"/>
    <n v="1"/>
    <n v="1"/>
    <x v="3"/>
    <n v="15"/>
  </r>
  <r>
    <x v="288"/>
    <x v="1"/>
    <n v="13"/>
    <n v="0"/>
    <n v="13"/>
    <n v="13"/>
    <n v="0"/>
    <n v="1"/>
    <n v="1"/>
    <x v="1"/>
    <n v="9"/>
  </r>
  <r>
    <x v="288"/>
    <x v="7"/>
    <n v="17"/>
    <n v="0"/>
    <n v="17"/>
    <n v="17"/>
    <n v="0"/>
    <n v="1"/>
    <n v="1"/>
    <x v="1"/>
    <n v="11"/>
  </r>
  <r>
    <x v="289"/>
    <x v="29"/>
    <n v="95"/>
    <n v="0"/>
    <n v="0"/>
    <n v="95"/>
    <n v="0"/>
    <n v="0"/>
    <n v="1"/>
    <x v="2"/>
    <n v="31"/>
  </r>
  <r>
    <x v="290"/>
    <x v="0"/>
    <n v="6"/>
    <n v="5"/>
    <n v="6"/>
    <n v="6"/>
    <n v="0.83330000000000004"/>
    <n v="1"/>
    <n v="1"/>
    <x v="28"/>
    <n v="6"/>
  </r>
  <r>
    <x v="291"/>
    <x v="7"/>
    <n v="2"/>
    <n v="0"/>
    <n v="2"/>
    <n v="2"/>
    <n v="0"/>
    <n v="1"/>
    <n v="1"/>
    <x v="1"/>
    <n v="1"/>
  </r>
  <r>
    <x v="292"/>
    <x v="0"/>
    <n v="24"/>
    <n v="24"/>
    <n v="24"/>
    <n v="24"/>
    <n v="1"/>
    <n v="1"/>
    <n v="1"/>
    <x v="3"/>
    <n v="24"/>
  </r>
  <r>
    <x v="293"/>
    <x v="4"/>
    <n v="3"/>
    <n v="3"/>
    <n v="3"/>
    <n v="3"/>
    <n v="1"/>
    <n v="1"/>
    <n v="1"/>
    <x v="3"/>
    <n v="3"/>
  </r>
  <r>
    <x v="294"/>
    <x v="0"/>
    <n v="8"/>
    <n v="6"/>
    <n v="0"/>
    <n v="8"/>
    <n v="0.75"/>
    <n v="0"/>
    <n v="1"/>
    <x v="5"/>
    <n v="5"/>
  </r>
  <r>
    <x v="293"/>
    <x v="5"/>
    <n v="3"/>
    <n v="3"/>
    <n v="3"/>
    <n v="3"/>
    <n v="1"/>
    <n v="1"/>
    <n v="1"/>
    <x v="3"/>
    <n v="3"/>
  </r>
  <r>
    <x v="295"/>
    <x v="4"/>
    <n v="444"/>
    <n v="444"/>
    <n v="444"/>
    <n v="444"/>
    <n v="1"/>
    <n v="1"/>
    <n v="1"/>
    <x v="3"/>
    <n v="444"/>
  </r>
  <r>
    <x v="296"/>
    <x v="4"/>
    <n v="18"/>
    <n v="18"/>
    <n v="18"/>
    <n v="18"/>
    <n v="1"/>
    <n v="1"/>
    <n v="1"/>
    <x v="3"/>
    <n v="18"/>
  </r>
  <r>
    <x v="296"/>
    <x v="0"/>
    <n v="26"/>
    <n v="26"/>
    <n v="26"/>
    <n v="26"/>
    <n v="1"/>
    <n v="1"/>
    <n v="1"/>
    <x v="3"/>
    <n v="26"/>
  </r>
  <r>
    <x v="297"/>
    <x v="4"/>
    <n v="100"/>
    <n v="100"/>
    <n v="100"/>
    <n v="100"/>
    <n v="1"/>
    <n v="1"/>
    <n v="1"/>
    <x v="3"/>
    <n v="100"/>
  </r>
  <r>
    <x v="298"/>
    <x v="5"/>
    <n v="84"/>
    <n v="0"/>
    <n v="84"/>
    <n v="84"/>
    <n v="0"/>
    <n v="1"/>
    <n v="1"/>
    <x v="1"/>
    <n v="56"/>
  </r>
  <r>
    <x v="298"/>
    <x v="29"/>
    <n v="9"/>
    <n v="0"/>
    <n v="3"/>
    <n v="9"/>
    <n v="0"/>
    <n v="0.33329999999999999"/>
    <n v="1"/>
    <x v="40"/>
    <n v="4"/>
  </r>
  <r>
    <x v="299"/>
    <x v="8"/>
    <n v="2"/>
    <n v="2"/>
    <n v="2"/>
    <n v="2"/>
    <n v="1"/>
    <n v="1"/>
    <n v="1"/>
    <x v="3"/>
    <n v="2"/>
  </r>
  <r>
    <x v="300"/>
    <x v="22"/>
    <n v="1"/>
    <n v="1"/>
    <n v="1"/>
    <n v="1"/>
    <n v="1"/>
    <n v="1"/>
    <n v="1"/>
    <x v="3"/>
    <n v="1"/>
  </r>
  <r>
    <x v="301"/>
    <x v="24"/>
    <n v="1"/>
    <n v="0"/>
    <n v="0"/>
    <n v="1"/>
    <n v="0"/>
    <n v="0"/>
    <n v="1"/>
    <x v="2"/>
    <n v="0"/>
  </r>
  <r>
    <x v="300"/>
    <x v="6"/>
    <n v="41"/>
    <n v="37"/>
    <n v="38"/>
    <n v="41"/>
    <n v="0.90239999999999998"/>
    <n v="0.92679999999999996"/>
    <n v="1"/>
    <x v="28"/>
    <n v="39"/>
  </r>
  <r>
    <x v="302"/>
    <x v="0"/>
    <n v="7"/>
    <n v="7"/>
    <n v="7"/>
    <n v="7"/>
    <n v="1"/>
    <n v="1"/>
    <n v="1"/>
    <x v="3"/>
    <n v="7"/>
  </r>
  <r>
    <x v="300"/>
    <x v="0"/>
    <n v="48"/>
    <n v="47"/>
    <n v="48"/>
    <n v="48"/>
    <n v="0.97919999999999996"/>
    <n v="1"/>
    <n v="1"/>
    <x v="6"/>
    <n v="48"/>
  </r>
  <r>
    <x v="303"/>
    <x v="0"/>
    <n v="5"/>
    <n v="0"/>
    <n v="0"/>
    <n v="5"/>
    <n v="0"/>
    <n v="0"/>
    <n v="1"/>
    <x v="2"/>
    <n v="2"/>
  </r>
  <r>
    <x v="304"/>
    <x v="0"/>
    <n v="3"/>
    <n v="3"/>
    <n v="3"/>
    <n v="3"/>
    <n v="1"/>
    <n v="1"/>
    <n v="1"/>
    <x v="3"/>
    <n v="3"/>
  </r>
  <r>
    <x v="305"/>
    <x v="1"/>
    <n v="9"/>
    <n v="9"/>
    <n v="9"/>
    <n v="9"/>
    <n v="1"/>
    <n v="1"/>
    <n v="1"/>
    <x v="3"/>
    <n v="9"/>
  </r>
  <r>
    <x v="305"/>
    <x v="20"/>
    <n v="59"/>
    <n v="59"/>
    <n v="59"/>
    <n v="59"/>
    <n v="1"/>
    <n v="1"/>
    <n v="1"/>
    <x v="3"/>
    <n v="59"/>
  </r>
  <r>
    <x v="302"/>
    <x v="5"/>
    <n v="2"/>
    <n v="0"/>
    <n v="0"/>
    <n v="2"/>
    <n v="0"/>
    <n v="0"/>
    <n v="1"/>
    <x v="2"/>
    <n v="1"/>
  </r>
  <r>
    <x v="302"/>
    <x v="22"/>
    <n v="15"/>
    <n v="15"/>
    <n v="15"/>
    <n v="15"/>
    <n v="1"/>
    <n v="1"/>
    <n v="1"/>
    <x v="3"/>
    <n v="15"/>
  </r>
  <r>
    <x v="306"/>
    <x v="8"/>
    <n v="3"/>
    <n v="0"/>
    <n v="3"/>
    <n v="3"/>
    <n v="0"/>
    <n v="1"/>
    <n v="1"/>
    <x v="1"/>
    <n v="2"/>
  </r>
  <r>
    <x v="307"/>
    <x v="5"/>
    <n v="5"/>
    <n v="0"/>
    <n v="5"/>
    <n v="5"/>
    <n v="0"/>
    <n v="1"/>
    <n v="1"/>
    <x v="1"/>
    <n v="3"/>
  </r>
  <r>
    <x v="308"/>
    <x v="20"/>
    <n v="13"/>
    <n v="0"/>
    <n v="13"/>
    <n v="13"/>
    <n v="0"/>
    <n v="1"/>
    <n v="1"/>
    <x v="1"/>
    <n v="9"/>
  </r>
  <r>
    <x v="308"/>
    <x v="6"/>
    <n v="24"/>
    <n v="0"/>
    <n v="22"/>
    <n v="24"/>
    <n v="0"/>
    <n v="0.91669999999999996"/>
    <n v="1"/>
    <x v="11"/>
    <n v="15"/>
  </r>
  <r>
    <x v="308"/>
    <x v="11"/>
    <n v="94"/>
    <n v="0"/>
    <n v="93"/>
    <n v="94"/>
    <n v="0"/>
    <n v="0.98939999999999995"/>
    <n v="1"/>
    <x v="13"/>
    <n v="62"/>
  </r>
  <r>
    <x v="309"/>
    <x v="13"/>
    <n v="10"/>
    <n v="10"/>
    <n v="10"/>
    <n v="10"/>
    <n v="1"/>
    <n v="1"/>
    <n v="1"/>
    <x v="3"/>
    <n v="10"/>
  </r>
  <r>
    <x v="310"/>
    <x v="5"/>
    <n v="16"/>
    <n v="0"/>
    <n v="16"/>
    <n v="16"/>
    <n v="0"/>
    <n v="1"/>
    <n v="1"/>
    <x v="1"/>
    <n v="11"/>
  </r>
  <r>
    <x v="311"/>
    <x v="8"/>
    <n v="5"/>
    <n v="5"/>
    <n v="5"/>
    <n v="5"/>
    <n v="1"/>
    <n v="1"/>
    <n v="1"/>
    <x v="3"/>
    <n v="5"/>
  </r>
  <r>
    <x v="312"/>
    <x v="4"/>
    <n v="7"/>
    <n v="7"/>
    <n v="7"/>
    <n v="7"/>
    <n v="1"/>
    <n v="1"/>
    <n v="1"/>
    <x v="3"/>
    <n v="7"/>
  </r>
  <r>
    <x v="313"/>
    <x v="1"/>
    <n v="173"/>
    <n v="0"/>
    <n v="16"/>
    <n v="173"/>
    <n v="0"/>
    <n v="9.2499999999999999E-2"/>
    <n v="1"/>
    <x v="41"/>
    <n v="62"/>
  </r>
  <r>
    <x v="314"/>
    <x v="0"/>
    <n v="3"/>
    <n v="3"/>
    <n v="2"/>
    <n v="3"/>
    <n v="1"/>
    <n v="0.66669999999999996"/>
    <n v="1"/>
    <x v="10"/>
    <n v="3"/>
  </r>
  <r>
    <x v="315"/>
    <x v="40"/>
    <n v="295"/>
    <n v="0"/>
    <n v="295"/>
    <n v="295"/>
    <n v="0"/>
    <n v="1"/>
    <n v="1"/>
    <x v="1"/>
    <n v="198"/>
  </r>
  <r>
    <x v="316"/>
    <x v="0"/>
    <n v="4"/>
    <n v="3"/>
    <n v="4"/>
    <n v="4"/>
    <n v="0.75"/>
    <n v="1"/>
    <n v="1"/>
    <x v="4"/>
    <n v="4"/>
  </r>
  <r>
    <x v="316"/>
    <x v="4"/>
    <n v="32"/>
    <n v="32"/>
    <n v="32"/>
    <n v="32"/>
    <n v="1"/>
    <n v="1"/>
    <n v="1"/>
    <x v="3"/>
    <n v="32"/>
  </r>
  <r>
    <x v="317"/>
    <x v="1"/>
    <n v="62"/>
    <n v="0"/>
    <n v="62"/>
    <n v="62"/>
    <n v="0"/>
    <n v="1"/>
    <n v="1"/>
    <x v="1"/>
    <n v="42"/>
  </r>
  <r>
    <x v="318"/>
    <x v="4"/>
    <n v="30"/>
    <n v="30"/>
    <n v="30"/>
    <n v="30"/>
    <n v="1"/>
    <n v="1"/>
    <n v="1"/>
    <x v="3"/>
    <n v="30"/>
  </r>
  <r>
    <x v="319"/>
    <x v="4"/>
    <n v="28"/>
    <n v="28"/>
    <n v="28"/>
    <n v="28"/>
    <n v="1"/>
    <n v="1"/>
    <n v="1"/>
    <x v="3"/>
    <n v="28"/>
  </r>
  <r>
    <x v="315"/>
    <x v="8"/>
    <n v="1"/>
    <n v="1"/>
    <n v="1"/>
    <n v="1"/>
    <n v="1"/>
    <n v="1"/>
    <n v="1"/>
    <x v="3"/>
    <n v="1"/>
  </r>
  <r>
    <x v="315"/>
    <x v="0"/>
    <n v="55"/>
    <n v="55"/>
    <n v="55"/>
    <n v="55"/>
    <n v="1"/>
    <n v="1"/>
    <n v="1"/>
    <x v="3"/>
    <n v="55"/>
  </r>
  <r>
    <x v="320"/>
    <x v="4"/>
    <n v="2"/>
    <n v="2"/>
    <n v="2"/>
    <n v="2"/>
    <n v="1"/>
    <n v="1"/>
    <n v="1"/>
    <x v="3"/>
    <n v="2"/>
  </r>
  <r>
    <x v="321"/>
    <x v="28"/>
    <n v="2"/>
    <n v="2"/>
    <n v="2"/>
    <n v="2"/>
    <n v="1"/>
    <n v="1"/>
    <n v="1"/>
    <x v="3"/>
    <n v="2"/>
  </r>
  <r>
    <x v="321"/>
    <x v="14"/>
    <n v="3"/>
    <n v="3"/>
    <n v="3"/>
    <n v="3"/>
    <n v="1"/>
    <n v="1"/>
    <n v="1"/>
    <x v="3"/>
    <n v="3"/>
  </r>
  <r>
    <x v="322"/>
    <x v="1"/>
    <n v="81"/>
    <n v="0"/>
    <n v="81"/>
    <n v="81"/>
    <n v="0"/>
    <n v="1"/>
    <n v="1"/>
    <x v="1"/>
    <n v="54"/>
  </r>
  <r>
    <x v="323"/>
    <x v="7"/>
    <n v="27"/>
    <n v="0"/>
    <n v="27"/>
    <n v="27"/>
    <n v="0"/>
    <n v="1"/>
    <n v="1"/>
    <x v="1"/>
    <n v="18"/>
  </r>
  <r>
    <x v="324"/>
    <x v="24"/>
    <n v="7"/>
    <n v="0"/>
    <n v="0"/>
    <n v="7"/>
    <n v="0"/>
    <n v="0"/>
    <n v="1"/>
    <x v="2"/>
    <n v="2"/>
  </r>
  <r>
    <x v="324"/>
    <x v="1"/>
    <n v="8"/>
    <n v="0"/>
    <n v="8"/>
    <n v="8"/>
    <n v="0"/>
    <n v="1"/>
    <n v="1"/>
    <x v="1"/>
    <n v="5"/>
  </r>
  <r>
    <x v="324"/>
    <x v="6"/>
    <n v="37"/>
    <n v="0"/>
    <n v="0"/>
    <n v="37"/>
    <n v="0"/>
    <n v="0"/>
    <n v="1"/>
    <x v="2"/>
    <n v="12"/>
  </r>
  <r>
    <x v="325"/>
    <x v="29"/>
    <n v="8"/>
    <n v="0"/>
    <n v="8"/>
    <n v="8"/>
    <n v="0"/>
    <n v="1"/>
    <n v="1"/>
    <x v="1"/>
    <n v="5"/>
  </r>
  <r>
    <x v="326"/>
    <x v="22"/>
    <n v="29"/>
    <n v="29"/>
    <n v="29"/>
    <n v="29"/>
    <n v="1"/>
    <n v="1"/>
    <n v="1"/>
    <x v="3"/>
    <n v="29"/>
  </r>
  <r>
    <x v="326"/>
    <x v="1"/>
    <n v="53"/>
    <n v="0"/>
    <n v="53"/>
    <n v="53"/>
    <n v="0"/>
    <n v="1"/>
    <n v="1"/>
    <x v="1"/>
    <n v="36"/>
  </r>
  <r>
    <x v="326"/>
    <x v="0"/>
    <n v="46"/>
    <n v="46"/>
    <n v="46"/>
    <n v="46"/>
    <n v="1"/>
    <n v="1"/>
    <n v="1"/>
    <x v="3"/>
    <n v="46"/>
  </r>
  <r>
    <x v="327"/>
    <x v="12"/>
    <n v="2"/>
    <n v="0"/>
    <n v="0"/>
    <n v="2"/>
    <n v="0"/>
    <n v="0"/>
    <n v="1"/>
    <x v="2"/>
    <n v="1"/>
  </r>
  <r>
    <x v="328"/>
    <x v="8"/>
    <n v="3"/>
    <n v="3"/>
    <n v="3"/>
    <n v="3"/>
    <n v="1"/>
    <n v="1"/>
    <n v="1"/>
    <x v="3"/>
    <n v="3"/>
  </r>
  <r>
    <x v="328"/>
    <x v="13"/>
    <n v="58"/>
    <n v="58"/>
    <n v="58"/>
    <n v="58"/>
    <n v="1"/>
    <n v="1"/>
    <n v="1"/>
    <x v="3"/>
    <n v="58"/>
  </r>
  <r>
    <x v="328"/>
    <x v="38"/>
    <n v="4"/>
    <n v="4"/>
    <n v="4"/>
    <n v="4"/>
    <n v="1"/>
    <n v="1"/>
    <n v="1"/>
    <x v="3"/>
    <n v="4"/>
  </r>
  <r>
    <x v="328"/>
    <x v="39"/>
    <n v="20"/>
    <n v="0"/>
    <n v="0"/>
    <n v="20"/>
    <n v="0"/>
    <n v="0"/>
    <n v="1"/>
    <x v="2"/>
    <n v="7"/>
  </r>
  <r>
    <x v="328"/>
    <x v="2"/>
    <n v="3"/>
    <n v="0"/>
    <n v="3"/>
    <n v="3"/>
    <n v="0"/>
    <n v="1"/>
    <n v="1"/>
    <x v="1"/>
    <n v="2"/>
  </r>
  <r>
    <x v="328"/>
    <x v="22"/>
    <n v="60"/>
    <n v="0"/>
    <n v="8"/>
    <n v="60"/>
    <n v="0"/>
    <n v="0.1333"/>
    <n v="1"/>
    <x v="35"/>
    <n v="23"/>
  </r>
  <r>
    <x v="328"/>
    <x v="24"/>
    <n v="3"/>
    <n v="0"/>
    <n v="0"/>
    <n v="3"/>
    <n v="0"/>
    <n v="0"/>
    <n v="1"/>
    <x v="2"/>
    <n v="1"/>
  </r>
  <r>
    <x v="329"/>
    <x v="4"/>
    <n v="20"/>
    <n v="0"/>
    <n v="0"/>
    <n v="20"/>
    <n v="0"/>
    <n v="0"/>
    <n v="1"/>
    <x v="2"/>
    <n v="7"/>
  </r>
  <r>
    <x v="330"/>
    <x v="12"/>
    <n v="4"/>
    <n v="0"/>
    <n v="0"/>
    <n v="4"/>
    <n v="0"/>
    <n v="0"/>
    <n v="1"/>
    <x v="2"/>
    <n v="1"/>
  </r>
  <r>
    <x v="331"/>
    <x v="1"/>
    <n v="191"/>
    <n v="0"/>
    <n v="191"/>
    <n v="191"/>
    <n v="0"/>
    <n v="1"/>
    <n v="1"/>
    <x v="1"/>
    <n v="128"/>
  </r>
  <r>
    <x v="332"/>
    <x v="5"/>
    <n v="39"/>
    <n v="0"/>
    <n v="39"/>
    <n v="39"/>
    <n v="0"/>
    <n v="1"/>
    <n v="1"/>
    <x v="1"/>
    <n v="26"/>
  </r>
  <r>
    <x v="333"/>
    <x v="4"/>
    <n v="5"/>
    <n v="5"/>
    <n v="5"/>
    <n v="5"/>
    <n v="1"/>
    <n v="1"/>
    <n v="1"/>
    <x v="3"/>
    <n v="5"/>
  </r>
  <r>
    <x v="334"/>
    <x v="0"/>
    <n v="30"/>
    <n v="30"/>
    <n v="30"/>
    <n v="30"/>
    <n v="1"/>
    <n v="1"/>
    <n v="1"/>
    <x v="3"/>
    <n v="30"/>
  </r>
  <r>
    <x v="335"/>
    <x v="4"/>
    <n v="8"/>
    <n v="8"/>
    <n v="8"/>
    <n v="8"/>
    <n v="1"/>
    <n v="1"/>
    <n v="1"/>
    <x v="3"/>
    <n v="8"/>
  </r>
  <r>
    <x v="335"/>
    <x v="5"/>
    <n v="10"/>
    <n v="0"/>
    <n v="10"/>
    <n v="10"/>
    <n v="0"/>
    <n v="1"/>
    <n v="1"/>
    <x v="1"/>
    <n v="7"/>
  </r>
  <r>
    <x v="336"/>
    <x v="8"/>
    <n v="6"/>
    <n v="2"/>
    <n v="6"/>
    <n v="6"/>
    <n v="0.33329999999999999"/>
    <n v="1"/>
    <n v="1"/>
    <x v="29"/>
    <n v="5"/>
  </r>
  <r>
    <x v="336"/>
    <x v="5"/>
    <n v="11"/>
    <n v="0"/>
    <n v="11"/>
    <n v="11"/>
    <n v="0"/>
    <n v="1"/>
    <n v="1"/>
    <x v="1"/>
    <n v="7"/>
  </r>
  <r>
    <x v="337"/>
    <x v="22"/>
    <n v="2"/>
    <n v="0"/>
    <n v="2"/>
    <n v="2"/>
    <n v="0"/>
    <n v="1"/>
    <n v="1"/>
    <x v="1"/>
    <n v="1"/>
  </r>
  <r>
    <x v="337"/>
    <x v="5"/>
    <n v="4"/>
    <n v="4"/>
    <n v="4"/>
    <n v="4"/>
    <n v="1"/>
    <n v="1"/>
    <n v="1"/>
    <x v="3"/>
    <n v="4"/>
  </r>
  <r>
    <x v="337"/>
    <x v="8"/>
    <n v="3"/>
    <n v="3"/>
    <n v="3"/>
    <n v="3"/>
    <n v="1"/>
    <n v="1"/>
    <n v="1"/>
    <x v="3"/>
    <n v="3"/>
  </r>
  <r>
    <x v="338"/>
    <x v="1"/>
    <n v="3"/>
    <n v="0"/>
    <n v="3"/>
    <n v="3"/>
    <n v="0"/>
    <n v="1"/>
    <n v="1"/>
    <x v="1"/>
    <n v="2"/>
  </r>
  <r>
    <x v="339"/>
    <x v="28"/>
    <n v="2"/>
    <n v="2"/>
    <n v="2"/>
    <n v="2"/>
    <n v="1"/>
    <n v="1"/>
    <n v="1"/>
    <x v="3"/>
    <n v="2"/>
  </r>
  <r>
    <x v="340"/>
    <x v="22"/>
    <n v="3"/>
    <n v="3"/>
    <n v="3"/>
    <n v="3"/>
    <n v="1"/>
    <n v="1"/>
    <n v="1"/>
    <x v="3"/>
    <n v="3"/>
  </r>
  <r>
    <x v="339"/>
    <x v="22"/>
    <n v="17"/>
    <n v="17"/>
    <n v="17"/>
    <n v="17"/>
    <n v="1"/>
    <n v="1"/>
    <n v="1"/>
    <x v="3"/>
    <n v="17"/>
  </r>
  <r>
    <x v="339"/>
    <x v="25"/>
    <n v="7"/>
    <n v="7"/>
    <n v="7"/>
    <n v="7"/>
    <n v="1"/>
    <n v="1"/>
    <n v="1"/>
    <x v="3"/>
    <n v="7"/>
  </r>
  <r>
    <x v="341"/>
    <x v="22"/>
    <n v="26"/>
    <n v="26"/>
    <n v="26"/>
    <n v="26"/>
    <n v="1"/>
    <n v="1"/>
    <n v="1"/>
    <x v="3"/>
    <n v="26"/>
  </r>
  <r>
    <x v="342"/>
    <x v="0"/>
    <n v="12"/>
    <n v="12"/>
    <n v="12"/>
    <n v="12"/>
    <n v="1"/>
    <n v="1"/>
    <n v="1"/>
    <x v="3"/>
    <n v="12"/>
  </r>
  <r>
    <x v="342"/>
    <x v="4"/>
    <n v="4"/>
    <n v="4"/>
    <n v="4"/>
    <n v="4"/>
    <n v="1"/>
    <n v="1"/>
    <n v="1"/>
    <x v="3"/>
    <n v="4"/>
  </r>
  <r>
    <x v="343"/>
    <x v="4"/>
    <n v="7"/>
    <n v="7"/>
    <n v="7"/>
    <n v="7"/>
    <n v="1"/>
    <n v="1"/>
    <n v="1"/>
    <x v="3"/>
    <n v="7"/>
  </r>
  <r>
    <x v="342"/>
    <x v="1"/>
    <n v="52"/>
    <n v="52"/>
    <n v="52"/>
    <n v="52"/>
    <n v="1"/>
    <n v="1"/>
    <n v="1"/>
    <x v="3"/>
    <n v="52"/>
  </r>
  <r>
    <x v="342"/>
    <x v="5"/>
    <n v="12"/>
    <n v="11"/>
    <n v="12"/>
    <n v="12"/>
    <n v="0.91669999999999996"/>
    <n v="1"/>
    <n v="1"/>
    <x v="12"/>
    <n v="12"/>
  </r>
  <r>
    <x v="344"/>
    <x v="4"/>
    <n v="5"/>
    <n v="5"/>
    <n v="5"/>
    <n v="5"/>
    <n v="1"/>
    <n v="1"/>
    <n v="1"/>
    <x v="3"/>
    <n v="5"/>
  </r>
  <r>
    <x v="345"/>
    <x v="8"/>
    <n v="3"/>
    <n v="1"/>
    <n v="3"/>
    <n v="3"/>
    <n v="0.33329999999999999"/>
    <n v="1"/>
    <n v="1"/>
    <x v="29"/>
    <n v="2"/>
  </r>
  <r>
    <x v="346"/>
    <x v="1"/>
    <n v="62"/>
    <n v="0"/>
    <n v="62"/>
    <n v="62"/>
    <n v="0"/>
    <n v="1"/>
    <n v="1"/>
    <x v="1"/>
    <n v="42"/>
  </r>
  <r>
    <x v="347"/>
    <x v="5"/>
    <n v="9"/>
    <n v="9"/>
    <n v="9"/>
    <n v="9"/>
    <n v="1"/>
    <n v="1"/>
    <n v="1"/>
    <x v="3"/>
    <n v="9"/>
  </r>
  <r>
    <x v="348"/>
    <x v="21"/>
    <n v="2"/>
    <n v="0"/>
    <n v="0"/>
    <n v="2"/>
    <n v="0"/>
    <n v="0"/>
    <n v="1"/>
    <x v="2"/>
    <n v="1"/>
  </r>
  <r>
    <x v="349"/>
    <x v="17"/>
    <n v="1"/>
    <n v="1"/>
    <n v="0"/>
    <n v="1"/>
    <n v="1"/>
    <n v="0"/>
    <n v="1"/>
    <x v="1"/>
    <n v="1"/>
  </r>
  <r>
    <x v="350"/>
    <x v="24"/>
    <n v="1"/>
    <n v="0"/>
    <n v="0"/>
    <n v="1"/>
    <n v="0"/>
    <n v="0"/>
    <n v="1"/>
    <x v="2"/>
    <n v="0"/>
  </r>
  <r>
    <x v="351"/>
    <x v="1"/>
    <n v="11"/>
    <n v="10"/>
    <n v="11"/>
    <n v="11"/>
    <n v="0.90910000000000002"/>
    <n v="1"/>
    <n v="1"/>
    <x v="12"/>
    <n v="11"/>
  </r>
  <r>
    <x v="352"/>
    <x v="1"/>
    <n v="64"/>
    <n v="0"/>
    <n v="64"/>
    <n v="64"/>
    <n v="0"/>
    <n v="1"/>
    <n v="1"/>
    <x v="1"/>
    <n v="43"/>
  </r>
  <r>
    <x v="352"/>
    <x v="20"/>
    <n v="42"/>
    <n v="42"/>
    <n v="42"/>
    <n v="42"/>
    <n v="1"/>
    <n v="1"/>
    <n v="1"/>
    <x v="3"/>
    <n v="42"/>
  </r>
  <r>
    <x v="353"/>
    <x v="4"/>
    <n v="4"/>
    <n v="4"/>
    <n v="4"/>
    <n v="4"/>
    <n v="1"/>
    <n v="1"/>
    <n v="1"/>
    <x v="3"/>
    <n v="4"/>
  </r>
  <r>
    <x v="354"/>
    <x v="11"/>
    <n v="216"/>
    <n v="216"/>
    <n v="216"/>
    <n v="216"/>
    <n v="1"/>
    <n v="1"/>
    <n v="1"/>
    <x v="3"/>
    <n v="216"/>
  </r>
  <r>
    <x v="355"/>
    <x v="1"/>
    <n v="49"/>
    <n v="0"/>
    <n v="49"/>
    <n v="49"/>
    <n v="0"/>
    <n v="1"/>
    <n v="1"/>
    <x v="1"/>
    <n v="33"/>
  </r>
  <r>
    <x v="356"/>
    <x v="1"/>
    <n v="31"/>
    <n v="0"/>
    <n v="31"/>
    <n v="31"/>
    <n v="0"/>
    <n v="1"/>
    <n v="1"/>
    <x v="1"/>
    <n v="21"/>
  </r>
  <r>
    <x v="357"/>
    <x v="8"/>
    <n v="2"/>
    <n v="2"/>
    <n v="2"/>
    <n v="2"/>
    <n v="1"/>
    <n v="1"/>
    <n v="1"/>
    <x v="3"/>
    <n v="2"/>
  </r>
  <r>
    <x v="358"/>
    <x v="0"/>
    <n v="8"/>
    <n v="0"/>
    <n v="0"/>
    <n v="8"/>
    <n v="0"/>
    <n v="0"/>
    <n v="1"/>
    <x v="2"/>
    <n v="3"/>
  </r>
  <r>
    <x v="359"/>
    <x v="21"/>
    <n v="1"/>
    <n v="0"/>
    <n v="1"/>
    <n v="1"/>
    <n v="0"/>
    <n v="1"/>
    <n v="1"/>
    <x v="1"/>
    <n v="1"/>
  </r>
  <r>
    <x v="359"/>
    <x v="41"/>
    <n v="1"/>
    <n v="1"/>
    <n v="1"/>
    <n v="1"/>
    <n v="1"/>
    <n v="1"/>
    <n v="1"/>
    <x v="3"/>
    <n v="1"/>
  </r>
  <r>
    <x v="359"/>
    <x v="4"/>
    <n v="8"/>
    <n v="8"/>
    <n v="8"/>
    <n v="8"/>
    <n v="1"/>
    <n v="1"/>
    <n v="1"/>
    <x v="3"/>
    <n v="8"/>
  </r>
  <r>
    <x v="360"/>
    <x v="5"/>
    <n v="7"/>
    <n v="7"/>
    <n v="7"/>
    <n v="7"/>
    <n v="1"/>
    <n v="1"/>
    <n v="1"/>
    <x v="3"/>
    <n v="7"/>
  </r>
  <r>
    <x v="360"/>
    <x v="6"/>
    <n v="16"/>
    <n v="0"/>
    <n v="16"/>
    <n v="16"/>
    <n v="0"/>
    <n v="1"/>
    <n v="1"/>
    <x v="1"/>
    <n v="11"/>
  </r>
  <r>
    <x v="360"/>
    <x v="8"/>
    <n v="4"/>
    <n v="4"/>
    <n v="4"/>
    <n v="4"/>
    <n v="1"/>
    <n v="1"/>
    <n v="1"/>
    <x v="3"/>
    <n v="4"/>
  </r>
  <r>
    <x v="361"/>
    <x v="1"/>
    <n v="15"/>
    <n v="0"/>
    <n v="15"/>
    <n v="15"/>
    <n v="0"/>
    <n v="1"/>
    <n v="1"/>
    <x v="1"/>
    <n v="10"/>
  </r>
  <r>
    <x v="362"/>
    <x v="0"/>
    <n v="7"/>
    <n v="4"/>
    <n v="3"/>
    <n v="7"/>
    <n v="0.57140000000000002"/>
    <n v="0.42859999999999998"/>
    <n v="1"/>
    <x v="1"/>
    <n v="5"/>
  </r>
  <r>
    <x v="362"/>
    <x v="1"/>
    <n v="18"/>
    <n v="0"/>
    <n v="18"/>
    <n v="18"/>
    <n v="0"/>
    <n v="1"/>
    <n v="1"/>
    <x v="1"/>
    <n v="12"/>
  </r>
  <r>
    <x v="363"/>
    <x v="1"/>
    <n v="89"/>
    <n v="0"/>
    <n v="89"/>
    <n v="89"/>
    <n v="0"/>
    <n v="1"/>
    <n v="1"/>
    <x v="1"/>
    <n v="60"/>
  </r>
  <r>
    <x v="364"/>
    <x v="19"/>
    <n v="37"/>
    <n v="37"/>
    <n v="36"/>
    <n v="37"/>
    <n v="1"/>
    <n v="0.97299999999999998"/>
    <n v="1"/>
    <x v="6"/>
    <n v="37"/>
  </r>
  <r>
    <x v="365"/>
    <x v="8"/>
    <n v="4"/>
    <n v="4"/>
    <n v="4"/>
    <n v="4"/>
    <n v="1"/>
    <n v="1"/>
    <n v="1"/>
    <x v="3"/>
    <n v="4"/>
  </r>
  <r>
    <x v="366"/>
    <x v="0"/>
    <n v="28"/>
    <n v="28"/>
    <n v="28"/>
    <n v="28"/>
    <n v="1"/>
    <n v="1"/>
    <n v="1"/>
    <x v="3"/>
    <n v="28"/>
  </r>
  <r>
    <x v="366"/>
    <x v="1"/>
    <n v="4"/>
    <n v="4"/>
    <n v="4"/>
    <n v="4"/>
    <n v="1"/>
    <n v="1"/>
    <n v="1"/>
    <x v="3"/>
    <n v="4"/>
  </r>
  <r>
    <x v="367"/>
    <x v="0"/>
    <n v="46"/>
    <n v="46"/>
    <n v="46"/>
    <n v="46"/>
    <n v="1"/>
    <n v="1"/>
    <n v="1"/>
    <x v="3"/>
    <n v="46"/>
  </r>
  <r>
    <x v="368"/>
    <x v="3"/>
    <n v="2"/>
    <n v="0"/>
    <n v="0"/>
    <n v="2"/>
    <n v="0"/>
    <n v="0"/>
    <n v="1"/>
    <x v="2"/>
    <n v="1"/>
  </r>
  <r>
    <x v="369"/>
    <x v="15"/>
    <n v="1"/>
    <n v="1"/>
    <n v="1"/>
    <n v="1"/>
    <n v="1"/>
    <n v="1"/>
    <n v="1"/>
    <x v="3"/>
    <n v="1"/>
  </r>
  <r>
    <x v="370"/>
    <x v="4"/>
    <n v="26"/>
    <n v="26"/>
    <n v="26"/>
    <n v="26"/>
    <n v="1"/>
    <n v="1"/>
    <n v="1"/>
    <x v="3"/>
    <n v="26"/>
  </r>
  <r>
    <x v="371"/>
    <x v="26"/>
    <n v="1"/>
    <n v="1"/>
    <n v="1"/>
    <n v="1"/>
    <n v="1"/>
    <n v="1"/>
    <n v="1"/>
    <x v="3"/>
    <n v="1"/>
  </r>
  <r>
    <x v="371"/>
    <x v="1"/>
    <n v="15"/>
    <n v="0"/>
    <n v="15"/>
    <n v="15"/>
    <n v="0"/>
    <n v="1"/>
    <n v="1"/>
    <x v="1"/>
    <n v="10"/>
  </r>
  <r>
    <x v="371"/>
    <x v="7"/>
    <n v="4"/>
    <n v="0"/>
    <n v="4"/>
    <n v="4"/>
    <n v="0"/>
    <n v="1"/>
    <n v="1"/>
    <x v="1"/>
    <n v="3"/>
  </r>
  <r>
    <x v="371"/>
    <x v="4"/>
    <n v="6"/>
    <n v="6"/>
    <n v="6"/>
    <n v="6"/>
    <n v="1"/>
    <n v="1"/>
    <n v="1"/>
    <x v="3"/>
    <n v="6"/>
  </r>
  <r>
    <x v="371"/>
    <x v="0"/>
    <n v="543"/>
    <n v="538"/>
    <n v="538"/>
    <n v="543"/>
    <n v="0.99080000000000001"/>
    <n v="0.99080000000000001"/>
    <n v="1"/>
    <x v="6"/>
    <n v="538"/>
  </r>
  <r>
    <x v="372"/>
    <x v="1"/>
    <n v="552"/>
    <n v="0"/>
    <n v="552"/>
    <n v="552"/>
    <n v="0"/>
    <n v="1"/>
    <n v="1"/>
    <x v="1"/>
    <n v="370"/>
  </r>
  <r>
    <x v="372"/>
    <x v="6"/>
    <n v="37"/>
    <n v="0"/>
    <n v="37"/>
    <n v="37"/>
    <n v="0"/>
    <n v="1"/>
    <n v="1"/>
    <x v="1"/>
    <n v="25"/>
  </r>
  <r>
    <x v="372"/>
    <x v="7"/>
    <n v="100"/>
    <n v="0"/>
    <n v="0"/>
    <n v="100"/>
    <n v="0"/>
    <n v="0"/>
    <n v="1"/>
    <x v="2"/>
    <n v="33"/>
  </r>
  <r>
    <x v="372"/>
    <x v="13"/>
    <n v="734"/>
    <n v="591"/>
    <n v="721"/>
    <n v="734"/>
    <n v="0.80520000000000003"/>
    <n v="0.98229999999999995"/>
    <n v="1"/>
    <x v="8"/>
    <n v="683"/>
  </r>
  <r>
    <x v="373"/>
    <x v="1"/>
    <n v="17"/>
    <n v="17"/>
    <n v="17"/>
    <n v="17"/>
    <n v="1"/>
    <n v="1"/>
    <n v="1"/>
    <x v="3"/>
    <n v="17"/>
  </r>
  <r>
    <x v="374"/>
    <x v="4"/>
    <n v="6"/>
    <n v="6"/>
    <n v="6"/>
    <n v="6"/>
    <n v="1"/>
    <n v="1"/>
    <n v="1"/>
    <x v="3"/>
    <n v="6"/>
  </r>
  <r>
    <x v="375"/>
    <x v="8"/>
    <n v="1"/>
    <n v="1"/>
    <n v="1"/>
    <n v="1"/>
    <n v="1"/>
    <n v="1"/>
    <n v="1"/>
    <x v="3"/>
    <n v="1"/>
  </r>
  <r>
    <x v="376"/>
    <x v="4"/>
    <n v="68"/>
    <n v="68"/>
    <n v="68"/>
    <n v="68"/>
    <n v="1"/>
    <n v="1"/>
    <n v="1"/>
    <x v="3"/>
    <n v="68"/>
  </r>
  <r>
    <x v="377"/>
    <x v="0"/>
    <n v="8"/>
    <n v="0"/>
    <n v="5"/>
    <n v="8"/>
    <n v="0"/>
    <n v="0.625"/>
    <n v="1"/>
    <x v="42"/>
    <n v="4"/>
  </r>
  <r>
    <x v="378"/>
    <x v="29"/>
    <n v="38"/>
    <n v="38"/>
    <n v="38"/>
    <n v="38"/>
    <n v="1"/>
    <n v="1"/>
    <n v="1"/>
    <x v="3"/>
    <n v="38"/>
  </r>
  <r>
    <x v="379"/>
    <x v="1"/>
    <n v="160"/>
    <n v="0"/>
    <n v="160"/>
    <n v="160"/>
    <n v="0"/>
    <n v="1"/>
    <n v="1"/>
    <x v="1"/>
    <n v="107"/>
  </r>
  <r>
    <x v="380"/>
    <x v="1"/>
    <n v="76"/>
    <n v="0"/>
    <n v="76"/>
    <n v="76"/>
    <n v="0"/>
    <n v="1"/>
    <n v="1"/>
    <x v="1"/>
    <n v="51"/>
  </r>
  <r>
    <x v="381"/>
    <x v="4"/>
    <n v="3"/>
    <n v="3"/>
    <n v="3"/>
    <n v="3"/>
    <n v="1"/>
    <n v="1"/>
    <n v="1"/>
    <x v="3"/>
    <n v="3"/>
  </r>
  <r>
    <x v="382"/>
    <x v="5"/>
    <n v="14"/>
    <n v="12"/>
    <n v="0"/>
    <n v="14"/>
    <n v="0.85709999999999997"/>
    <n v="0"/>
    <n v="1"/>
    <x v="9"/>
    <n v="9"/>
  </r>
  <r>
    <x v="382"/>
    <x v="6"/>
    <n v="91"/>
    <n v="87"/>
    <n v="71"/>
    <n v="91"/>
    <n v="0.95599999999999996"/>
    <n v="0.7802"/>
    <n v="1"/>
    <x v="21"/>
    <n v="83"/>
  </r>
  <r>
    <x v="383"/>
    <x v="22"/>
    <n v="2"/>
    <n v="2"/>
    <n v="2"/>
    <n v="2"/>
    <n v="1"/>
    <n v="1"/>
    <n v="1"/>
    <x v="3"/>
    <n v="2"/>
  </r>
  <r>
    <x v="383"/>
    <x v="0"/>
    <n v="25"/>
    <n v="0"/>
    <n v="0"/>
    <n v="25"/>
    <n v="0"/>
    <n v="0"/>
    <n v="1"/>
    <x v="2"/>
    <n v="8"/>
  </r>
  <r>
    <x v="384"/>
    <x v="1"/>
    <n v="24"/>
    <n v="0"/>
    <n v="24"/>
    <n v="24"/>
    <n v="0"/>
    <n v="1"/>
    <n v="1"/>
    <x v="1"/>
    <n v="16"/>
  </r>
  <r>
    <x v="385"/>
    <x v="4"/>
    <n v="48"/>
    <n v="48"/>
    <n v="48"/>
    <n v="48"/>
    <n v="1"/>
    <n v="1"/>
    <n v="1"/>
    <x v="3"/>
    <n v="48"/>
  </r>
  <r>
    <x v="386"/>
    <x v="25"/>
    <n v="37"/>
    <n v="29"/>
    <n v="29"/>
    <n v="37"/>
    <n v="0.78380000000000005"/>
    <n v="0.78380000000000005"/>
    <n v="1"/>
    <x v="43"/>
    <n v="32"/>
  </r>
  <r>
    <x v="387"/>
    <x v="2"/>
    <n v="1"/>
    <n v="0"/>
    <n v="0"/>
    <n v="1"/>
    <n v="0"/>
    <n v="0"/>
    <n v="1"/>
    <x v="2"/>
    <n v="0"/>
  </r>
  <r>
    <x v="388"/>
    <x v="1"/>
    <n v="87"/>
    <n v="0"/>
    <n v="87"/>
    <n v="87"/>
    <n v="0"/>
    <n v="1"/>
    <n v="1"/>
    <x v="1"/>
    <n v="58"/>
  </r>
  <r>
    <x v="389"/>
    <x v="28"/>
    <n v="4"/>
    <n v="0"/>
    <n v="4"/>
    <n v="4"/>
    <n v="0"/>
    <n v="1"/>
    <n v="1"/>
    <x v="1"/>
    <n v="3"/>
  </r>
  <r>
    <x v="390"/>
    <x v="4"/>
    <n v="66"/>
    <n v="66"/>
    <n v="66"/>
    <n v="66"/>
    <n v="1"/>
    <n v="1"/>
    <n v="1"/>
    <x v="3"/>
    <n v="66"/>
  </r>
  <r>
    <x v="389"/>
    <x v="22"/>
    <n v="33"/>
    <n v="33"/>
    <n v="33"/>
    <n v="33"/>
    <n v="1"/>
    <n v="1"/>
    <n v="1"/>
    <x v="3"/>
    <n v="33"/>
  </r>
  <r>
    <x v="389"/>
    <x v="6"/>
    <n v="37"/>
    <n v="0"/>
    <n v="37"/>
    <n v="37"/>
    <n v="0"/>
    <n v="1"/>
    <n v="1"/>
    <x v="1"/>
    <n v="25"/>
  </r>
  <r>
    <x v="389"/>
    <x v="8"/>
    <n v="3"/>
    <n v="3"/>
    <n v="3"/>
    <n v="3"/>
    <n v="1"/>
    <n v="1"/>
    <n v="1"/>
    <x v="3"/>
    <n v="3"/>
  </r>
  <r>
    <x v="389"/>
    <x v="0"/>
    <n v="15"/>
    <n v="15"/>
    <n v="15"/>
    <n v="15"/>
    <n v="1"/>
    <n v="1"/>
    <n v="1"/>
    <x v="3"/>
    <n v="15"/>
  </r>
  <r>
    <x v="391"/>
    <x v="21"/>
    <n v="20"/>
    <n v="0"/>
    <n v="19"/>
    <n v="20"/>
    <n v="0"/>
    <n v="0.95"/>
    <n v="1"/>
    <x v="14"/>
    <n v="13"/>
  </r>
  <r>
    <x v="392"/>
    <x v="37"/>
    <n v="2"/>
    <n v="0"/>
    <n v="2"/>
    <n v="2"/>
    <n v="0"/>
    <n v="1"/>
    <n v="1"/>
    <x v="1"/>
    <n v="1"/>
  </r>
  <r>
    <x v="392"/>
    <x v="16"/>
    <n v="2"/>
    <n v="0"/>
    <n v="0"/>
    <n v="2"/>
    <n v="0"/>
    <n v="0"/>
    <n v="1"/>
    <x v="2"/>
    <n v="1"/>
  </r>
  <r>
    <x v="393"/>
    <x v="1"/>
    <n v="4"/>
    <n v="4"/>
    <n v="4"/>
    <n v="4"/>
    <n v="1"/>
    <n v="1"/>
    <n v="1"/>
    <x v="3"/>
    <n v="4"/>
  </r>
  <r>
    <x v="334"/>
    <x v="1"/>
    <n v="3"/>
    <n v="3"/>
    <n v="3"/>
    <n v="3"/>
    <n v="1"/>
    <n v="1"/>
    <n v="1"/>
    <x v="3"/>
    <n v="3"/>
  </r>
  <r>
    <x v="394"/>
    <x v="4"/>
    <n v="17"/>
    <n v="17"/>
    <n v="17"/>
    <n v="17"/>
    <n v="1"/>
    <n v="1"/>
    <n v="1"/>
    <x v="3"/>
    <n v="17"/>
  </r>
  <r>
    <x v="395"/>
    <x v="4"/>
    <n v="3"/>
    <n v="3"/>
    <n v="3"/>
    <n v="3"/>
    <n v="1"/>
    <n v="1"/>
    <n v="1"/>
    <x v="3"/>
    <n v="3"/>
  </r>
  <r>
    <x v="395"/>
    <x v="0"/>
    <n v="14"/>
    <n v="14"/>
    <n v="14"/>
    <n v="14"/>
    <n v="1"/>
    <n v="1"/>
    <n v="1"/>
    <x v="3"/>
    <n v="14"/>
  </r>
  <r>
    <x v="396"/>
    <x v="9"/>
    <n v="2"/>
    <n v="1"/>
    <n v="1"/>
    <n v="2"/>
    <n v="0.5"/>
    <n v="0.5"/>
    <n v="1"/>
    <x v="1"/>
    <n v="1"/>
  </r>
  <r>
    <x v="397"/>
    <x v="1"/>
    <n v="32"/>
    <n v="0"/>
    <n v="32"/>
    <n v="32"/>
    <n v="0"/>
    <n v="1"/>
    <n v="1"/>
    <x v="1"/>
    <n v="21"/>
  </r>
  <r>
    <x v="394"/>
    <x v="41"/>
    <n v="3"/>
    <n v="0"/>
    <n v="3"/>
    <n v="3"/>
    <n v="0"/>
    <n v="1"/>
    <n v="1"/>
    <x v="1"/>
    <n v="2"/>
  </r>
  <r>
    <x v="398"/>
    <x v="34"/>
    <n v="11"/>
    <n v="11"/>
    <n v="0"/>
    <n v="11"/>
    <n v="1"/>
    <n v="0"/>
    <n v="1"/>
    <x v="1"/>
    <n v="7"/>
  </r>
  <r>
    <x v="394"/>
    <x v="17"/>
    <n v="6"/>
    <n v="6"/>
    <n v="6"/>
    <n v="6"/>
    <n v="1"/>
    <n v="1"/>
    <n v="1"/>
    <x v="3"/>
    <n v="6"/>
  </r>
  <r>
    <x v="399"/>
    <x v="22"/>
    <n v="137"/>
    <n v="18"/>
    <n v="18"/>
    <n v="137"/>
    <n v="0.13139999999999999"/>
    <n v="0.13139999999999999"/>
    <n v="1"/>
    <x v="44"/>
    <n v="58"/>
  </r>
  <r>
    <x v="400"/>
    <x v="4"/>
    <n v="11"/>
    <n v="11"/>
    <n v="11"/>
    <n v="11"/>
    <n v="1"/>
    <n v="1"/>
    <n v="1"/>
    <x v="3"/>
    <n v="11"/>
  </r>
  <r>
    <x v="401"/>
    <x v="28"/>
    <n v="8"/>
    <n v="8"/>
    <n v="8"/>
    <n v="8"/>
    <n v="1"/>
    <n v="1"/>
    <n v="1"/>
    <x v="3"/>
    <n v="8"/>
  </r>
  <r>
    <x v="401"/>
    <x v="22"/>
    <n v="13"/>
    <n v="13"/>
    <n v="13"/>
    <n v="13"/>
    <n v="1"/>
    <n v="1"/>
    <n v="1"/>
    <x v="3"/>
    <n v="13"/>
  </r>
  <r>
    <x v="401"/>
    <x v="6"/>
    <n v="21"/>
    <n v="0"/>
    <n v="21"/>
    <n v="21"/>
    <n v="0"/>
    <n v="1"/>
    <n v="1"/>
    <x v="1"/>
    <n v="14"/>
  </r>
  <r>
    <x v="401"/>
    <x v="14"/>
    <n v="4"/>
    <n v="3"/>
    <n v="4"/>
    <n v="4"/>
    <n v="0.75"/>
    <n v="1"/>
    <n v="1"/>
    <x v="4"/>
    <n v="4"/>
  </r>
  <r>
    <x v="401"/>
    <x v="0"/>
    <n v="53"/>
    <n v="28"/>
    <n v="51"/>
    <n v="53"/>
    <n v="0.52829999999999999"/>
    <n v="0.96230000000000004"/>
    <n v="1"/>
    <x v="23"/>
    <n v="44"/>
  </r>
  <r>
    <x v="402"/>
    <x v="21"/>
    <n v="1"/>
    <n v="0"/>
    <n v="0"/>
    <n v="1"/>
    <n v="0"/>
    <n v="0"/>
    <n v="1"/>
    <x v="2"/>
    <n v="0"/>
  </r>
  <r>
    <x v="403"/>
    <x v="0"/>
    <n v="21"/>
    <n v="21"/>
    <n v="21"/>
    <n v="21"/>
    <n v="1"/>
    <n v="1"/>
    <n v="1"/>
    <x v="3"/>
    <n v="21"/>
  </r>
  <r>
    <x v="404"/>
    <x v="4"/>
    <n v="9"/>
    <n v="9"/>
    <n v="9"/>
    <n v="9"/>
    <n v="1"/>
    <n v="1"/>
    <n v="1"/>
    <x v="3"/>
    <n v="9"/>
  </r>
  <r>
    <x v="405"/>
    <x v="21"/>
    <n v="1"/>
    <n v="0"/>
    <n v="0"/>
    <n v="1"/>
    <n v="0"/>
    <n v="0"/>
    <n v="1"/>
    <x v="2"/>
    <n v="0"/>
  </r>
  <r>
    <x v="405"/>
    <x v="5"/>
    <n v="3"/>
    <n v="3"/>
    <n v="3"/>
    <n v="3"/>
    <n v="1"/>
    <n v="1"/>
    <n v="1"/>
    <x v="3"/>
    <n v="3"/>
  </r>
  <r>
    <x v="405"/>
    <x v="4"/>
    <n v="20"/>
    <n v="20"/>
    <n v="20"/>
    <n v="20"/>
    <n v="1"/>
    <n v="1"/>
    <n v="1"/>
    <x v="3"/>
    <n v="20"/>
  </r>
  <r>
    <x v="406"/>
    <x v="0"/>
    <n v="4"/>
    <n v="0"/>
    <n v="0"/>
    <n v="4"/>
    <n v="0"/>
    <n v="0"/>
    <n v="1"/>
    <x v="2"/>
    <n v="1"/>
  </r>
  <r>
    <x v="407"/>
    <x v="22"/>
    <n v="92"/>
    <n v="0"/>
    <n v="92"/>
    <n v="92"/>
    <n v="0"/>
    <n v="1"/>
    <n v="1"/>
    <x v="1"/>
    <n v="62"/>
  </r>
  <r>
    <x v="408"/>
    <x v="1"/>
    <n v="2"/>
    <n v="0"/>
    <n v="2"/>
    <n v="2"/>
    <n v="0"/>
    <n v="1"/>
    <n v="1"/>
    <x v="1"/>
    <n v="1"/>
  </r>
  <r>
    <x v="407"/>
    <x v="6"/>
    <n v="15"/>
    <n v="0"/>
    <n v="15"/>
    <n v="15"/>
    <n v="0"/>
    <n v="1"/>
    <n v="1"/>
    <x v="1"/>
    <n v="10"/>
  </r>
  <r>
    <x v="409"/>
    <x v="3"/>
    <n v="3"/>
    <n v="1"/>
    <n v="3"/>
    <n v="3"/>
    <n v="0.33329999999999999"/>
    <n v="1"/>
    <n v="1"/>
    <x v="29"/>
    <n v="2"/>
  </r>
  <r>
    <x v="410"/>
    <x v="0"/>
    <n v="22"/>
    <n v="17"/>
    <n v="22"/>
    <n v="22"/>
    <n v="0.77270000000000005"/>
    <n v="1"/>
    <n v="1"/>
    <x v="4"/>
    <n v="20"/>
  </r>
  <r>
    <x v="411"/>
    <x v="17"/>
    <n v="2"/>
    <n v="2"/>
    <n v="1"/>
    <n v="2"/>
    <n v="1"/>
    <n v="0.5"/>
    <n v="1"/>
    <x v="23"/>
    <n v="2"/>
  </r>
  <r>
    <x v="411"/>
    <x v="0"/>
    <n v="2"/>
    <n v="0"/>
    <n v="2"/>
    <n v="2"/>
    <n v="0"/>
    <n v="1"/>
    <n v="1"/>
    <x v="1"/>
    <n v="1"/>
  </r>
  <r>
    <x v="412"/>
    <x v="13"/>
    <n v="71"/>
    <n v="71"/>
    <n v="71"/>
    <n v="71"/>
    <n v="1"/>
    <n v="1"/>
    <n v="1"/>
    <x v="3"/>
    <n v="71"/>
  </r>
  <r>
    <x v="413"/>
    <x v="25"/>
    <n v="73"/>
    <n v="73"/>
    <n v="73"/>
    <n v="73"/>
    <n v="1"/>
    <n v="1"/>
    <n v="1"/>
    <x v="3"/>
    <n v="73"/>
  </r>
  <r>
    <x v="414"/>
    <x v="6"/>
    <n v="27"/>
    <n v="0"/>
    <n v="27"/>
    <n v="27"/>
    <n v="0"/>
    <n v="1"/>
    <n v="1"/>
    <x v="1"/>
    <n v="18"/>
  </r>
  <r>
    <x v="415"/>
    <x v="22"/>
    <n v="20"/>
    <n v="0"/>
    <n v="1"/>
    <n v="20"/>
    <n v="0"/>
    <n v="0.05"/>
    <n v="1"/>
    <x v="26"/>
    <n v="7"/>
  </r>
  <r>
    <x v="416"/>
    <x v="5"/>
    <n v="1"/>
    <n v="0"/>
    <n v="0"/>
    <n v="1"/>
    <n v="0"/>
    <n v="0"/>
    <n v="1"/>
    <x v="2"/>
    <n v="0"/>
  </r>
  <r>
    <x v="416"/>
    <x v="0"/>
    <n v="2"/>
    <n v="2"/>
    <n v="0"/>
    <n v="2"/>
    <n v="1"/>
    <n v="0"/>
    <n v="1"/>
    <x v="1"/>
    <n v="1"/>
  </r>
  <r>
    <x v="417"/>
    <x v="6"/>
    <n v="61"/>
    <n v="0"/>
    <n v="60"/>
    <n v="61"/>
    <n v="0"/>
    <n v="0.98360000000000003"/>
    <n v="1"/>
    <x v="13"/>
    <n v="40"/>
  </r>
  <r>
    <x v="418"/>
    <x v="1"/>
    <n v="7"/>
    <n v="7"/>
    <n v="7"/>
    <n v="7"/>
    <n v="1"/>
    <n v="1"/>
    <n v="1"/>
    <x v="3"/>
    <n v="7"/>
  </r>
  <r>
    <x v="419"/>
    <x v="4"/>
    <n v="29"/>
    <n v="29"/>
    <n v="29"/>
    <n v="29"/>
    <n v="1"/>
    <n v="1"/>
    <n v="1"/>
    <x v="3"/>
    <n v="29"/>
  </r>
  <r>
    <x v="420"/>
    <x v="0"/>
    <n v="2"/>
    <n v="2"/>
    <n v="2"/>
    <n v="2"/>
    <n v="1"/>
    <n v="1"/>
    <n v="1"/>
    <x v="3"/>
    <n v="2"/>
  </r>
  <r>
    <x v="421"/>
    <x v="22"/>
    <n v="35"/>
    <n v="0"/>
    <n v="0"/>
    <n v="35"/>
    <n v="0"/>
    <n v="0"/>
    <n v="1"/>
    <x v="2"/>
    <n v="12"/>
  </r>
  <r>
    <x v="422"/>
    <x v="5"/>
    <n v="5"/>
    <n v="5"/>
    <n v="5"/>
    <n v="5"/>
    <n v="1"/>
    <n v="1"/>
    <n v="1"/>
    <x v="3"/>
    <n v="5"/>
  </r>
  <r>
    <x v="423"/>
    <x v="0"/>
    <n v="10"/>
    <n v="10"/>
    <n v="10"/>
    <n v="10"/>
    <n v="1"/>
    <n v="1"/>
    <n v="1"/>
    <x v="3"/>
    <n v="10"/>
  </r>
  <r>
    <x v="423"/>
    <x v="5"/>
    <n v="6"/>
    <n v="0"/>
    <n v="6"/>
    <n v="6"/>
    <n v="0"/>
    <n v="1"/>
    <n v="1"/>
    <x v="1"/>
    <n v="4"/>
  </r>
  <r>
    <x v="424"/>
    <x v="29"/>
    <n v="8"/>
    <n v="0"/>
    <n v="8"/>
    <n v="8"/>
    <n v="0"/>
    <n v="1"/>
    <n v="1"/>
    <x v="1"/>
    <n v="5"/>
  </r>
  <r>
    <x v="425"/>
    <x v="1"/>
    <n v="19"/>
    <n v="0"/>
    <n v="19"/>
    <n v="19"/>
    <n v="0"/>
    <n v="1"/>
    <n v="1"/>
    <x v="1"/>
    <n v="13"/>
  </r>
  <r>
    <x v="426"/>
    <x v="4"/>
    <n v="62"/>
    <n v="62"/>
    <n v="62"/>
    <n v="62"/>
    <n v="1"/>
    <n v="1"/>
    <n v="1"/>
    <x v="3"/>
    <n v="62"/>
  </r>
  <r>
    <x v="427"/>
    <x v="4"/>
    <n v="8"/>
    <n v="6"/>
    <n v="8"/>
    <n v="8"/>
    <n v="0.75"/>
    <n v="1"/>
    <n v="1"/>
    <x v="4"/>
    <n v="7"/>
  </r>
  <r>
    <x v="428"/>
    <x v="4"/>
    <n v="4"/>
    <n v="4"/>
    <n v="4"/>
    <n v="4"/>
    <n v="1"/>
    <n v="1"/>
    <n v="1"/>
    <x v="3"/>
    <n v="4"/>
  </r>
  <r>
    <x v="429"/>
    <x v="6"/>
    <n v="13"/>
    <n v="12"/>
    <n v="13"/>
    <n v="13"/>
    <n v="0.92310000000000003"/>
    <n v="1"/>
    <n v="1"/>
    <x v="12"/>
    <n v="13"/>
  </r>
  <r>
    <x v="430"/>
    <x v="37"/>
    <n v="2"/>
    <n v="2"/>
    <n v="2"/>
    <n v="2"/>
    <n v="1"/>
    <n v="1"/>
    <n v="1"/>
    <x v="3"/>
    <n v="2"/>
  </r>
  <r>
    <x v="431"/>
    <x v="0"/>
    <n v="5"/>
    <n v="5"/>
    <n v="5"/>
    <n v="5"/>
    <n v="1"/>
    <n v="1"/>
    <n v="1"/>
    <x v="3"/>
    <n v="5"/>
  </r>
  <r>
    <x v="431"/>
    <x v="38"/>
    <n v="4"/>
    <n v="4"/>
    <n v="4"/>
    <n v="4"/>
    <n v="1"/>
    <n v="1"/>
    <n v="1"/>
    <x v="3"/>
    <n v="4"/>
  </r>
  <r>
    <x v="432"/>
    <x v="1"/>
    <n v="31"/>
    <n v="0"/>
    <n v="31"/>
    <n v="31"/>
    <n v="0"/>
    <n v="1"/>
    <n v="1"/>
    <x v="1"/>
    <n v="21"/>
  </r>
  <r>
    <x v="433"/>
    <x v="4"/>
    <n v="4"/>
    <n v="4"/>
    <n v="3"/>
    <n v="4"/>
    <n v="1"/>
    <n v="0.75"/>
    <n v="1"/>
    <x v="4"/>
    <n v="4"/>
  </r>
  <r>
    <x v="434"/>
    <x v="13"/>
    <n v="51"/>
    <n v="51"/>
    <n v="0"/>
    <n v="51"/>
    <n v="1"/>
    <n v="0"/>
    <n v="1"/>
    <x v="1"/>
    <n v="34"/>
  </r>
  <r>
    <x v="435"/>
    <x v="0"/>
    <n v="6"/>
    <n v="6"/>
    <n v="6"/>
    <n v="6"/>
    <n v="1"/>
    <n v="1"/>
    <n v="1"/>
    <x v="3"/>
    <n v="6"/>
  </r>
  <r>
    <x v="436"/>
    <x v="5"/>
    <n v="10"/>
    <n v="10"/>
    <n v="10"/>
    <n v="10"/>
    <n v="1"/>
    <n v="1"/>
    <n v="1"/>
    <x v="3"/>
    <n v="10"/>
  </r>
  <r>
    <x v="437"/>
    <x v="7"/>
    <n v="14"/>
    <n v="0"/>
    <n v="0"/>
    <n v="14"/>
    <n v="0"/>
    <n v="0"/>
    <n v="1"/>
    <x v="2"/>
    <n v="5"/>
  </r>
  <r>
    <x v="438"/>
    <x v="34"/>
    <n v="3"/>
    <n v="3"/>
    <n v="3"/>
    <n v="3"/>
    <n v="1"/>
    <n v="1"/>
    <n v="1"/>
    <x v="3"/>
    <n v="3"/>
  </r>
  <r>
    <x v="439"/>
    <x v="4"/>
    <n v="1"/>
    <n v="1"/>
    <n v="1"/>
    <n v="1"/>
    <n v="1"/>
    <n v="1"/>
    <n v="1"/>
    <x v="3"/>
    <n v="1"/>
  </r>
  <r>
    <x v="440"/>
    <x v="1"/>
    <n v="20"/>
    <n v="20"/>
    <n v="20"/>
    <n v="20"/>
    <n v="1"/>
    <n v="1"/>
    <n v="1"/>
    <x v="3"/>
    <n v="20"/>
  </r>
  <r>
    <x v="441"/>
    <x v="6"/>
    <n v="3"/>
    <n v="0"/>
    <n v="3"/>
    <n v="3"/>
    <n v="0"/>
    <n v="1"/>
    <n v="1"/>
    <x v="1"/>
    <n v="2"/>
  </r>
  <r>
    <x v="442"/>
    <x v="2"/>
    <n v="7"/>
    <n v="7"/>
    <n v="0"/>
    <n v="7"/>
    <n v="1"/>
    <n v="0"/>
    <n v="1"/>
    <x v="1"/>
    <n v="5"/>
  </r>
  <r>
    <x v="443"/>
    <x v="8"/>
    <n v="1"/>
    <n v="1"/>
    <n v="1"/>
    <n v="1"/>
    <n v="1"/>
    <n v="1"/>
    <n v="1"/>
    <x v="3"/>
    <n v="1"/>
  </r>
  <r>
    <x v="443"/>
    <x v="1"/>
    <n v="28"/>
    <n v="0"/>
    <n v="28"/>
    <n v="28"/>
    <n v="0"/>
    <n v="1"/>
    <n v="1"/>
    <x v="1"/>
    <n v="19"/>
  </r>
  <r>
    <x v="444"/>
    <x v="7"/>
    <n v="10"/>
    <n v="0"/>
    <n v="6"/>
    <n v="10"/>
    <n v="0"/>
    <n v="0.6"/>
    <n v="1"/>
    <x v="32"/>
    <n v="5"/>
  </r>
  <r>
    <x v="444"/>
    <x v="6"/>
    <n v="4"/>
    <n v="4"/>
    <n v="4"/>
    <n v="4"/>
    <n v="1"/>
    <n v="1"/>
    <n v="1"/>
    <x v="3"/>
    <n v="4"/>
  </r>
  <r>
    <x v="445"/>
    <x v="7"/>
    <n v="2"/>
    <n v="0"/>
    <n v="2"/>
    <n v="2"/>
    <n v="0"/>
    <n v="1"/>
    <n v="1"/>
    <x v="1"/>
    <n v="1"/>
  </r>
  <r>
    <x v="446"/>
    <x v="0"/>
    <n v="4"/>
    <n v="4"/>
    <n v="4"/>
    <n v="4"/>
    <n v="1"/>
    <n v="1"/>
    <n v="1"/>
    <x v="3"/>
    <n v="4"/>
  </r>
  <r>
    <x v="447"/>
    <x v="0"/>
    <n v="3"/>
    <n v="3"/>
    <n v="3"/>
    <n v="3"/>
    <n v="1"/>
    <n v="1"/>
    <n v="1"/>
    <x v="3"/>
    <n v="3"/>
  </r>
  <r>
    <x v="448"/>
    <x v="0"/>
    <n v="4"/>
    <n v="4"/>
    <n v="0"/>
    <n v="4"/>
    <n v="1"/>
    <n v="0"/>
    <n v="1"/>
    <x v="1"/>
    <n v="3"/>
  </r>
  <r>
    <x v="449"/>
    <x v="7"/>
    <n v="43"/>
    <n v="0"/>
    <n v="0"/>
    <n v="43"/>
    <n v="0"/>
    <n v="0"/>
    <n v="1"/>
    <x v="2"/>
    <n v="14"/>
  </r>
  <r>
    <x v="449"/>
    <x v="1"/>
    <n v="109"/>
    <n v="0"/>
    <n v="109"/>
    <n v="109"/>
    <n v="0"/>
    <n v="1"/>
    <n v="1"/>
    <x v="1"/>
    <n v="73"/>
  </r>
  <r>
    <x v="450"/>
    <x v="0"/>
    <n v="4"/>
    <n v="4"/>
    <n v="4"/>
    <n v="4"/>
    <n v="1"/>
    <n v="1"/>
    <n v="1"/>
    <x v="3"/>
    <n v="4"/>
  </r>
  <r>
    <x v="451"/>
    <x v="0"/>
    <n v="32"/>
    <n v="32"/>
    <n v="32"/>
    <n v="32"/>
    <n v="1"/>
    <n v="1"/>
    <n v="1"/>
    <x v="3"/>
    <n v="32"/>
  </r>
  <r>
    <x v="452"/>
    <x v="2"/>
    <n v="8"/>
    <n v="0"/>
    <n v="0"/>
    <n v="8"/>
    <n v="0"/>
    <n v="0"/>
    <n v="1"/>
    <x v="2"/>
    <n v="3"/>
  </r>
  <r>
    <x v="453"/>
    <x v="0"/>
    <n v="5"/>
    <n v="0"/>
    <n v="5"/>
    <n v="5"/>
    <n v="0"/>
    <n v="1"/>
    <n v="1"/>
    <x v="1"/>
    <n v="3"/>
  </r>
  <r>
    <x v="454"/>
    <x v="1"/>
    <n v="33"/>
    <n v="33"/>
    <n v="33"/>
    <n v="33"/>
    <n v="1"/>
    <n v="1"/>
    <n v="1"/>
    <x v="3"/>
    <n v="33"/>
  </r>
  <r>
    <x v="455"/>
    <x v="11"/>
    <n v="15"/>
    <n v="1"/>
    <n v="14"/>
    <n v="15"/>
    <n v="6.6699999999999995E-2"/>
    <n v="0.93330000000000002"/>
    <n v="1"/>
    <x v="1"/>
    <n v="10"/>
  </r>
  <r>
    <x v="456"/>
    <x v="0"/>
    <n v="9"/>
    <n v="0"/>
    <n v="9"/>
    <n v="9"/>
    <n v="0"/>
    <n v="1"/>
    <n v="1"/>
    <x v="1"/>
    <n v="6"/>
  </r>
  <r>
    <x v="457"/>
    <x v="6"/>
    <n v="18"/>
    <n v="0"/>
    <n v="17"/>
    <n v="18"/>
    <n v="0"/>
    <n v="0.94440000000000002"/>
    <n v="1"/>
    <x v="14"/>
    <n v="12"/>
  </r>
  <r>
    <x v="458"/>
    <x v="7"/>
    <n v="2"/>
    <n v="0"/>
    <n v="2"/>
    <n v="2"/>
    <n v="0"/>
    <n v="1"/>
    <n v="1"/>
    <x v="1"/>
    <n v="1"/>
  </r>
  <r>
    <x v="459"/>
    <x v="1"/>
    <n v="2"/>
    <n v="2"/>
    <n v="2"/>
    <n v="2"/>
    <n v="1"/>
    <n v="1"/>
    <n v="1"/>
    <x v="3"/>
    <n v="2"/>
  </r>
  <r>
    <x v="460"/>
    <x v="4"/>
    <n v="2"/>
    <n v="0"/>
    <n v="0"/>
    <n v="2"/>
    <n v="0"/>
    <n v="0"/>
    <n v="1"/>
    <x v="2"/>
    <n v="1"/>
  </r>
  <r>
    <x v="461"/>
    <x v="29"/>
    <n v="15"/>
    <n v="0"/>
    <n v="15"/>
    <n v="15"/>
    <n v="0"/>
    <n v="1"/>
    <n v="1"/>
    <x v="1"/>
    <n v="10"/>
  </r>
  <r>
    <x v="462"/>
    <x v="4"/>
    <n v="3"/>
    <n v="3"/>
    <n v="3"/>
    <n v="3"/>
    <n v="1"/>
    <n v="1"/>
    <n v="1"/>
    <x v="3"/>
    <n v="3"/>
  </r>
  <r>
    <x v="463"/>
    <x v="34"/>
    <n v="4"/>
    <n v="4"/>
    <n v="4"/>
    <n v="4"/>
    <n v="1"/>
    <n v="1"/>
    <n v="1"/>
    <x v="3"/>
    <n v="4"/>
  </r>
  <r>
    <x v="464"/>
    <x v="22"/>
    <n v="23"/>
    <n v="0"/>
    <n v="23"/>
    <n v="23"/>
    <n v="0"/>
    <n v="1"/>
    <n v="1"/>
    <x v="1"/>
    <n v="15"/>
  </r>
  <r>
    <x v="464"/>
    <x v="3"/>
    <n v="3"/>
    <n v="0"/>
    <n v="3"/>
    <n v="3"/>
    <n v="0"/>
    <n v="1"/>
    <n v="1"/>
    <x v="1"/>
    <n v="2"/>
  </r>
  <r>
    <x v="465"/>
    <x v="5"/>
    <n v="3"/>
    <n v="3"/>
    <n v="3"/>
    <n v="3"/>
    <n v="1"/>
    <n v="1"/>
    <n v="1"/>
    <x v="3"/>
    <n v="3"/>
  </r>
  <r>
    <x v="466"/>
    <x v="4"/>
    <n v="34"/>
    <n v="34"/>
    <n v="34"/>
    <n v="34"/>
    <n v="1"/>
    <n v="1"/>
    <n v="1"/>
    <x v="3"/>
    <n v="34"/>
  </r>
  <r>
    <x v="467"/>
    <x v="4"/>
    <n v="24"/>
    <n v="15"/>
    <n v="3"/>
    <n v="24"/>
    <n v="0.625"/>
    <n v="0.125"/>
    <n v="1"/>
    <x v="5"/>
    <n v="14"/>
  </r>
  <r>
    <x v="468"/>
    <x v="5"/>
    <n v="46"/>
    <n v="0"/>
    <n v="46"/>
    <n v="46"/>
    <n v="0"/>
    <n v="1"/>
    <n v="1"/>
    <x v="1"/>
    <n v="31"/>
  </r>
  <r>
    <x v="468"/>
    <x v="0"/>
    <n v="1"/>
    <n v="1"/>
    <n v="1"/>
    <n v="1"/>
    <n v="1"/>
    <n v="1"/>
    <n v="1"/>
    <x v="3"/>
    <n v="1"/>
  </r>
  <r>
    <x v="469"/>
    <x v="11"/>
    <n v="257"/>
    <n v="252"/>
    <n v="255"/>
    <n v="257"/>
    <n v="0.98050000000000004"/>
    <n v="0.99219999999999997"/>
    <n v="1"/>
    <x v="6"/>
    <n v="254"/>
  </r>
  <r>
    <x v="470"/>
    <x v="6"/>
    <n v="46"/>
    <n v="46"/>
    <n v="46"/>
    <n v="46"/>
    <n v="1"/>
    <n v="1"/>
    <n v="1"/>
    <x v="3"/>
    <n v="46"/>
  </r>
  <r>
    <x v="470"/>
    <x v="28"/>
    <n v="7"/>
    <n v="7"/>
    <n v="7"/>
    <n v="7"/>
    <n v="1"/>
    <n v="1"/>
    <n v="1"/>
    <x v="3"/>
    <n v="7"/>
  </r>
  <r>
    <x v="471"/>
    <x v="1"/>
    <n v="42"/>
    <n v="0"/>
    <n v="42"/>
    <n v="42"/>
    <n v="0"/>
    <n v="1"/>
    <n v="1"/>
    <x v="1"/>
    <n v="28"/>
  </r>
  <r>
    <x v="472"/>
    <x v="4"/>
    <n v="2"/>
    <n v="2"/>
    <n v="2"/>
    <n v="2"/>
    <n v="1"/>
    <n v="1"/>
    <n v="1"/>
    <x v="3"/>
    <n v="2"/>
  </r>
  <r>
    <x v="473"/>
    <x v="22"/>
    <n v="2"/>
    <n v="0"/>
    <n v="2"/>
    <n v="2"/>
    <n v="0"/>
    <n v="1"/>
    <n v="1"/>
    <x v="1"/>
    <n v="1"/>
  </r>
  <r>
    <x v="473"/>
    <x v="3"/>
    <n v="8"/>
    <n v="1"/>
    <n v="7"/>
    <n v="8"/>
    <n v="0.125"/>
    <n v="0.875"/>
    <n v="1"/>
    <x v="1"/>
    <n v="5"/>
  </r>
  <r>
    <x v="474"/>
    <x v="1"/>
    <n v="13"/>
    <n v="0"/>
    <n v="13"/>
    <n v="13"/>
    <n v="0"/>
    <n v="1"/>
    <n v="1"/>
    <x v="1"/>
    <n v="9"/>
  </r>
  <r>
    <x v="475"/>
    <x v="24"/>
    <n v="2"/>
    <n v="0"/>
    <n v="0"/>
    <n v="2"/>
    <n v="0"/>
    <n v="0"/>
    <n v="1"/>
    <x v="2"/>
    <n v="1"/>
  </r>
  <r>
    <x v="475"/>
    <x v="22"/>
    <n v="18"/>
    <n v="18"/>
    <n v="18"/>
    <n v="18"/>
    <n v="1"/>
    <n v="1"/>
    <n v="1"/>
    <x v="3"/>
    <n v="18"/>
  </r>
  <r>
    <x v="475"/>
    <x v="5"/>
    <n v="4"/>
    <n v="0"/>
    <n v="4"/>
    <n v="4"/>
    <n v="0"/>
    <n v="1"/>
    <n v="1"/>
    <x v="1"/>
    <n v="3"/>
  </r>
  <r>
    <x v="476"/>
    <x v="4"/>
    <n v="4"/>
    <n v="4"/>
    <n v="4"/>
    <n v="4"/>
    <n v="1"/>
    <n v="1"/>
    <n v="1"/>
    <x v="3"/>
    <n v="4"/>
  </r>
  <r>
    <x v="477"/>
    <x v="24"/>
    <n v="3"/>
    <n v="3"/>
    <n v="2"/>
    <n v="3"/>
    <n v="1"/>
    <n v="0.66669999999999996"/>
    <n v="1"/>
    <x v="10"/>
    <n v="3"/>
  </r>
  <r>
    <x v="477"/>
    <x v="5"/>
    <n v="4"/>
    <n v="0"/>
    <n v="4"/>
    <n v="4"/>
    <n v="0"/>
    <n v="1"/>
    <n v="1"/>
    <x v="1"/>
    <n v="3"/>
  </r>
  <r>
    <x v="478"/>
    <x v="8"/>
    <n v="5"/>
    <n v="5"/>
    <n v="5"/>
    <n v="5"/>
    <n v="1"/>
    <n v="1"/>
    <n v="1"/>
    <x v="3"/>
    <n v="5"/>
  </r>
  <r>
    <x v="479"/>
    <x v="20"/>
    <n v="3"/>
    <n v="0"/>
    <n v="0"/>
    <n v="3"/>
    <n v="0"/>
    <n v="0"/>
    <n v="1"/>
    <x v="2"/>
    <n v="1"/>
  </r>
  <r>
    <x v="480"/>
    <x v="25"/>
    <n v="6"/>
    <n v="0"/>
    <n v="0"/>
    <n v="6"/>
    <n v="0"/>
    <n v="0"/>
    <n v="1"/>
    <x v="2"/>
    <n v="2"/>
  </r>
  <r>
    <x v="481"/>
    <x v="5"/>
    <n v="3"/>
    <n v="3"/>
    <n v="3"/>
    <n v="3"/>
    <n v="1"/>
    <n v="1"/>
    <n v="1"/>
    <x v="3"/>
    <n v="3"/>
  </r>
  <r>
    <x v="482"/>
    <x v="0"/>
    <n v="2"/>
    <n v="2"/>
    <n v="2"/>
    <n v="2"/>
    <n v="1"/>
    <n v="1"/>
    <n v="1"/>
    <x v="3"/>
    <n v="2"/>
  </r>
  <r>
    <x v="483"/>
    <x v="0"/>
    <n v="3"/>
    <n v="3"/>
    <n v="3"/>
    <n v="3"/>
    <n v="1"/>
    <n v="1"/>
    <n v="1"/>
    <x v="3"/>
    <n v="3"/>
  </r>
  <r>
    <x v="484"/>
    <x v="34"/>
    <n v="6"/>
    <n v="6"/>
    <n v="4"/>
    <n v="6"/>
    <n v="1"/>
    <n v="0.66669999999999996"/>
    <n v="1"/>
    <x v="10"/>
    <n v="5"/>
  </r>
  <r>
    <x v="485"/>
    <x v="1"/>
    <n v="298"/>
    <n v="0"/>
    <n v="0"/>
    <n v="298"/>
    <n v="0"/>
    <n v="0"/>
    <n v="1"/>
    <x v="2"/>
    <n v="98"/>
  </r>
  <r>
    <x v="486"/>
    <x v="2"/>
    <n v="2"/>
    <n v="0"/>
    <n v="0"/>
    <n v="2"/>
    <n v="0"/>
    <n v="0"/>
    <n v="1"/>
    <x v="2"/>
    <n v="1"/>
  </r>
  <r>
    <x v="487"/>
    <x v="5"/>
    <n v="38"/>
    <n v="0"/>
    <n v="38"/>
    <n v="38"/>
    <n v="0"/>
    <n v="1"/>
    <n v="1"/>
    <x v="1"/>
    <n v="25"/>
  </r>
  <r>
    <x v="488"/>
    <x v="4"/>
    <n v="3"/>
    <n v="3"/>
    <n v="3"/>
    <n v="3"/>
    <n v="1"/>
    <n v="1"/>
    <n v="1"/>
    <x v="3"/>
    <n v="3"/>
  </r>
  <r>
    <x v="489"/>
    <x v="1"/>
    <n v="104"/>
    <n v="0"/>
    <n v="104"/>
    <n v="104"/>
    <n v="0"/>
    <n v="1"/>
    <n v="1"/>
    <x v="1"/>
    <n v="70"/>
  </r>
  <r>
    <x v="490"/>
    <x v="4"/>
    <n v="74"/>
    <n v="74"/>
    <n v="74"/>
    <n v="74"/>
    <n v="1"/>
    <n v="1"/>
    <n v="1"/>
    <x v="3"/>
    <n v="74"/>
  </r>
  <r>
    <x v="491"/>
    <x v="34"/>
    <n v="20"/>
    <n v="0"/>
    <n v="0"/>
    <n v="20"/>
    <n v="0"/>
    <n v="0"/>
    <n v="1"/>
    <x v="2"/>
    <n v="7"/>
  </r>
  <r>
    <x v="491"/>
    <x v="8"/>
    <n v="3"/>
    <n v="2"/>
    <n v="2"/>
    <n v="3"/>
    <n v="0.66669999999999996"/>
    <n v="0.66669999999999996"/>
    <n v="1"/>
    <x v="29"/>
    <n v="2"/>
  </r>
  <r>
    <x v="492"/>
    <x v="24"/>
    <n v="5"/>
    <n v="4"/>
    <n v="4"/>
    <n v="5"/>
    <n v="0.8"/>
    <n v="0.8"/>
    <n v="1"/>
    <x v="45"/>
    <n v="4"/>
  </r>
  <r>
    <x v="493"/>
    <x v="24"/>
    <n v="1"/>
    <n v="0"/>
    <n v="0"/>
    <n v="1"/>
    <n v="0"/>
    <n v="0"/>
    <n v="1"/>
    <x v="2"/>
    <n v="0"/>
  </r>
  <r>
    <x v="493"/>
    <x v="4"/>
    <n v="26"/>
    <n v="26"/>
    <n v="25"/>
    <n v="26"/>
    <n v="1"/>
    <n v="0.96150000000000002"/>
    <n v="1"/>
    <x v="6"/>
    <n v="26"/>
  </r>
  <r>
    <x v="494"/>
    <x v="8"/>
    <n v="2"/>
    <n v="2"/>
    <n v="2"/>
    <n v="2"/>
    <n v="1"/>
    <n v="1"/>
    <n v="1"/>
    <x v="3"/>
    <n v="2"/>
  </r>
  <r>
    <x v="495"/>
    <x v="6"/>
    <n v="86"/>
    <n v="1"/>
    <n v="75"/>
    <n v="86"/>
    <n v="1.1599999999999999E-2"/>
    <n v="0.87209999999999999"/>
    <n v="1"/>
    <x v="30"/>
    <n v="54"/>
  </r>
  <r>
    <x v="496"/>
    <x v="8"/>
    <n v="1"/>
    <n v="1"/>
    <n v="1"/>
    <n v="1"/>
    <n v="1"/>
    <n v="1"/>
    <n v="1"/>
    <x v="3"/>
    <n v="1"/>
  </r>
  <r>
    <x v="495"/>
    <x v="22"/>
    <n v="102"/>
    <n v="43"/>
    <n v="102"/>
    <n v="102"/>
    <n v="0.42159999999999997"/>
    <n v="1"/>
    <n v="1"/>
    <x v="16"/>
    <n v="83"/>
  </r>
  <r>
    <x v="497"/>
    <x v="25"/>
    <n v="2"/>
    <n v="2"/>
    <n v="2"/>
    <n v="2"/>
    <n v="1"/>
    <n v="1"/>
    <n v="1"/>
    <x v="3"/>
    <n v="2"/>
  </r>
  <r>
    <x v="498"/>
    <x v="5"/>
    <n v="3"/>
    <n v="0"/>
    <n v="3"/>
    <n v="3"/>
    <n v="0"/>
    <n v="1"/>
    <n v="1"/>
    <x v="1"/>
    <n v="2"/>
  </r>
  <r>
    <x v="497"/>
    <x v="4"/>
    <n v="10"/>
    <n v="10"/>
    <n v="10"/>
    <n v="10"/>
    <n v="1"/>
    <n v="1"/>
    <n v="1"/>
    <x v="3"/>
    <n v="10"/>
  </r>
  <r>
    <x v="497"/>
    <x v="6"/>
    <n v="4"/>
    <n v="4"/>
    <n v="3"/>
    <n v="4"/>
    <n v="1"/>
    <n v="0.75"/>
    <n v="1"/>
    <x v="4"/>
    <n v="4"/>
  </r>
  <r>
    <x v="497"/>
    <x v="1"/>
    <n v="2"/>
    <n v="0"/>
    <n v="2"/>
    <n v="2"/>
    <n v="0"/>
    <n v="1"/>
    <n v="1"/>
    <x v="1"/>
    <n v="1"/>
  </r>
  <r>
    <x v="499"/>
    <x v="4"/>
    <n v="8"/>
    <n v="8"/>
    <n v="8"/>
    <n v="8"/>
    <n v="1"/>
    <n v="1"/>
    <n v="1"/>
    <x v="3"/>
    <n v="8"/>
  </r>
  <r>
    <x v="499"/>
    <x v="0"/>
    <n v="9"/>
    <n v="0"/>
    <n v="0"/>
    <n v="9"/>
    <n v="0"/>
    <n v="0"/>
    <n v="1"/>
    <x v="2"/>
    <n v="3"/>
  </r>
  <r>
    <x v="500"/>
    <x v="21"/>
    <n v="1"/>
    <n v="0"/>
    <n v="1"/>
    <n v="1"/>
    <n v="0"/>
    <n v="1"/>
    <n v="1"/>
    <x v="1"/>
    <n v="1"/>
  </r>
  <r>
    <x v="501"/>
    <x v="5"/>
    <n v="4"/>
    <n v="0"/>
    <n v="4"/>
    <n v="4"/>
    <n v="0"/>
    <n v="1"/>
    <n v="1"/>
    <x v="1"/>
    <n v="3"/>
  </r>
  <r>
    <x v="502"/>
    <x v="4"/>
    <n v="1"/>
    <n v="1"/>
    <n v="1"/>
    <n v="1"/>
    <n v="1"/>
    <n v="1"/>
    <n v="1"/>
    <x v="3"/>
    <n v="1"/>
  </r>
  <r>
    <x v="503"/>
    <x v="5"/>
    <n v="9"/>
    <n v="9"/>
    <n v="9"/>
    <n v="9"/>
    <n v="1"/>
    <n v="1"/>
    <n v="1"/>
    <x v="3"/>
    <n v="9"/>
  </r>
  <r>
    <x v="504"/>
    <x v="25"/>
    <n v="160"/>
    <n v="160"/>
    <n v="160"/>
    <n v="160"/>
    <n v="1"/>
    <n v="1"/>
    <n v="1"/>
    <x v="3"/>
    <n v="160"/>
  </r>
  <r>
    <x v="505"/>
    <x v="1"/>
    <n v="14"/>
    <n v="0"/>
    <n v="14"/>
    <n v="14"/>
    <n v="0"/>
    <n v="1"/>
    <n v="1"/>
    <x v="1"/>
    <n v="9"/>
  </r>
  <r>
    <x v="506"/>
    <x v="22"/>
    <n v="4"/>
    <n v="4"/>
    <n v="4"/>
    <n v="4"/>
    <n v="1"/>
    <n v="1"/>
    <n v="1"/>
    <x v="3"/>
    <n v="4"/>
  </r>
  <r>
    <x v="505"/>
    <x v="0"/>
    <n v="5"/>
    <n v="5"/>
    <n v="5"/>
    <n v="5"/>
    <n v="1"/>
    <n v="1"/>
    <n v="1"/>
    <x v="3"/>
    <n v="5"/>
  </r>
  <r>
    <x v="507"/>
    <x v="1"/>
    <n v="9"/>
    <n v="9"/>
    <n v="9"/>
    <n v="9"/>
    <n v="1"/>
    <n v="1"/>
    <n v="1"/>
    <x v="3"/>
    <n v="9"/>
  </r>
  <r>
    <x v="507"/>
    <x v="7"/>
    <n v="4"/>
    <n v="0"/>
    <n v="4"/>
    <n v="4"/>
    <n v="0"/>
    <n v="1"/>
    <n v="1"/>
    <x v="1"/>
    <n v="3"/>
  </r>
  <r>
    <x v="508"/>
    <x v="6"/>
    <n v="14"/>
    <n v="0"/>
    <n v="14"/>
    <n v="14"/>
    <n v="0"/>
    <n v="1"/>
    <n v="1"/>
    <x v="1"/>
    <n v="9"/>
  </r>
  <r>
    <x v="509"/>
    <x v="24"/>
    <n v="4"/>
    <n v="0"/>
    <n v="4"/>
    <n v="4"/>
    <n v="0"/>
    <n v="1"/>
    <n v="1"/>
    <x v="1"/>
    <n v="3"/>
  </r>
  <r>
    <x v="510"/>
    <x v="34"/>
    <n v="9"/>
    <n v="0"/>
    <n v="9"/>
    <n v="9"/>
    <n v="0"/>
    <n v="1"/>
    <n v="1"/>
    <x v="1"/>
    <n v="6"/>
  </r>
  <r>
    <x v="511"/>
    <x v="18"/>
    <n v="1"/>
    <n v="1"/>
    <n v="1"/>
    <n v="1"/>
    <n v="1"/>
    <n v="1"/>
    <n v="1"/>
    <x v="3"/>
    <n v="1"/>
  </r>
  <r>
    <x v="512"/>
    <x v="8"/>
    <n v="2"/>
    <n v="0"/>
    <n v="2"/>
    <n v="2"/>
    <n v="0"/>
    <n v="1"/>
    <n v="1"/>
    <x v="1"/>
    <n v="1"/>
  </r>
  <r>
    <x v="513"/>
    <x v="11"/>
    <n v="2"/>
    <n v="2"/>
    <n v="2"/>
    <n v="2"/>
    <n v="1"/>
    <n v="1"/>
    <n v="1"/>
    <x v="3"/>
    <n v="2"/>
  </r>
  <r>
    <x v="512"/>
    <x v="14"/>
    <n v="13"/>
    <n v="13"/>
    <n v="13"/>
    <n v="13"/>
    <n v="1"/>
    <n v="1"/>
    <n v="1"/>
    <x v="3"/>
    <n v="13"/>
  </r>
  <r>
    <x v="514"/>
    <x v="6"/>
    <n v="12"/>
    <n v="0"/>
    <n v="0"/>
    <n v="12"/>
    <n v="0"/>
    <n v="0"/>
    <n v="1"/>
    <x v="2"/>
    <n v="4"/>
  </r>
  <r>
    <x v="512"/>
    <x v="2"/>
    <n v="1"/>
    <n v="0"/>
    <n v="0"/>
    <n v="1"/>
    <n v="0"/>
    <n v="0"/>
    <n v="1"/>
    <x v="2"/>
    <n v="0"/>
  </r>
  <r>
    <x v="512"/>
    <x v="22"/>
    <n v="21"/>
    <n v="21"/>
    <n v="0"/>
    <n v="21"/>
    <n v="1"/>
    <n v="0"/>
    <n v="1"/>
    <x v="1"/>
    <n v="14"/>
  </r>
  <r>
    <x v="515"/>
    <x v="1"/>
    <n v="6"/>
    <n v="6"/>
    <n v="6"/>
    <n v="6"/>
    <n v="1"/>
    <n v="1"/>
    <n v="1"/>
    <x v="3"/>
    <n v="6"/>
  </r>
  <r>
    <x v="515"/>
    <x v="11"/>
    <n v="23"/>
    <n v="23"/>
    <n v="23"/>
    <n v="23"/>
    <n v="1"/>
    <n v="1"/>
    <n v="1"/>
    <x v="3"/>
    <n v="23"/>
  </r>
  <r>
    <x v="512"/>
    <x v="21"/>
    <n v="1"/>
    <n v="0"/>
    <n v="0"/>
    <n v="1"/>
    <n v="0"/>
    <n v="0"/>
    <n v="1"/>
    <x v="2"/>
    <n v="0"/>
  </r>
  <r>
    <x v="516"/>
    <x v="0"/>
    <n v="5"/>
    <n v="5"/>
    <n v="5"/>
    <n v="5"/>
    <n v="1"/>
    <n v="1"/>
    <n v="1"/>
    <x v="3"/>
    <n v="5"/>
  </r>
  <r>
    <x v="515"/>
    <x v="15"/>
    <n v="3"/>
    <n v="3"/>
    <n v="3"/>
    <n v="3"/>
    <n v="1"/>
    <n v="1"/>
    <n v="1"/>
    <x v="3"/>
    <n v="3"/>
  </r>
  <r>
    <x v="517"/>
    <x v="25"/>
    <n v="2"/>
    <n v="2"/>
    <n v="0"/>
    <n v="2"/>
    <n v="1"/>
    <n v="0"/>
    <n v="1"/>
    <x v="1"/>
    <n v="1"/>
  </r>
  <r>
    <x v="518"/>
    <x v="1"/>
    <n v="7"/>
    <n v="0"/>
    <n v="7"/>
    <n v="7"/>
    <n v="0"/>
    <n v="1"/>
    <n v="1"/>
    <x v="1"/>
    <n v="5"/>
  </r>
  <r>
    <x v="519"/>
    <x v="4"/>
    <n v="51"/>
    <n v="51"/>
    <n v="51"/>
    <n v="51"/>
    <n v="1"/>
    <n v="1"/>
    <n v="1"/>
    <x v="3"/>
    <n v="51"/>
  </r>
  <r>
    <x v="517"/>
    <x v="0"/>
    <n v="10"/>
    <n v="10"/>
    <n v="10"/>
    <n v="10"/>
    <n v="1"/>
    <n v="1"/>
    <n v="1"/>
    <x v="3"/>
    <n v="10"/>
  </r>
  <r>
    <x v="517"/>
    <x v="2"/>
    <n v="4"/>
    <n v="0"/>
    <n v="0"/>
    <n v="4"/>
    <n v="0"/>
    <n v="0"/>
    <n v="1"/>
    <x v="2"/>
    <n v="1"/>
  </r>
  <r>
    <x v="520"/>
    <x v="4"/>
    <n v="7"/>
    <n v="7"/>
    <n v="7"/>
    <n v="7"/>
    <n v="1"/>
    <n v="1"/>
    <n v="1"/>
    <x v="3"/>
    <n v="7"/>
  </r>
  <r>
    <x v="520"/>
    <x v="6"/>
    <n v="3"/>
    <n v="1"/>
    <n v="2"/>
    <n v="3"/>
    <n v="0.33329999999999999"/>
    <n v="0.66669999999999996"/>
    <n v="1"/>
    <x v="1"/>
    <n v="2"/>
  </r>
  <r>
    <x v="521"/>
    <x v="1"/>
    <n v="1"/>
    <n v="0"/>
    <n v="1"/>
    <n v="1"/>
    <n v="0"/>
    <n v="1"/>
    <n v="1"/>
    <x v="1"/>
    <n v="1"/>
  </r>
  <r>
    <x v="522"/>
    <x v="0"/>
    <n v="12"/>
    <n v="12"/>
    <n v="12"/>
    <n v="12"/>
    <n v="1"/>
    <n v="1"/>
    <n v="1"/>
    <x v="3"/>
    <n v="12"/>
  </r>
  <r>
    <x v="523"/>
    <x v="1"/>
    <n v="109"/>
    <n v="107"/>
    <n v="109"/>
    <n v="109"/>
    <n v="0.98170000000000002"/>
    <n v="1"/>
    <n v="1"/>
    <x v="6"/>
    <n v="108"/>
  </r>
  <r>
    <x v="522"/>
    <x v="7"/>
    <n v="1"/>
    <n v="0"/>
    <n v="1"/>
    <n v="1"/>
    <n v="0"/>
    <n v="1"/>
    <n v="1"/>
    <x v="1"/>
    <n v="1"/>
  </r>
  <r>
    <x v="522"/>
    <x v="1"/>
    <n v="17"/>
    <n v="1"/>
    <n v="17"/>
    <n v="17"/>
    <n v="5.8799999999999998E-2"/>
    <n v="1"/>
    <n v="1"/>
    <x v="22"/>
    <n v="12"/>
  </r>
  <r>
    <x v="524"/>
    <x v="37"/>
    <n v="1"/>
    <n v="1"/>
    <n v="1"/>
    <n v="1"/>
    <n v="1"/>
    <n v="1"/>
    <n v="1"/>
    <x v="3"/>
    <n v="1"/>
  </r>
  <r>
    <x v="525"/>
    <x v="0"/>
    <n v="6"/>
    <n v="0"/>
    <n v="0"/>
    <n v="6"/>
    <n v="0"/>
    <n v="0"/>
    <n v="1"/>
    <x v="2"/>
    <n v="2"/>
  </r>
  <r>
    <x v="524"/>
    <x v="7"/>
    <n v="22"/>
    <n v="0"/>
    <n v="22"/>
    <n v="22"/>
    <n v="0"/>
    <n v="1"/>
    <n v="1"/>
    <x v="1"/>
    <n v="15"/>
  </r>
  <r>
    <x v="526"/>
    <x v="1"/>
    <n v="36"/>
    <n v="0"/>
    <n v="36"/>
    <n v="36"/>
    <n v="0"/>
    <n v="1"/>
    <n v="1"/>
    <x v="1"/>
    <n v="24"/>
  </r>
  <r>
    <x v="526"/>
    <x v="6"/>
    <n v="4"/>
    <n v="0"/>
    <n v="3"/>
    <n v="4"/>
    <n v="0"/>
    <n v="0.75"/>
    <n v="1"/>
    <x v="5"/>
    <n v="2"/>
  </r>
  <r>
    <x v="526"/>
    <x v="4"/>
    <n v="2"/>
    <n v="2"/>
    <n v="2"/>
    <n v="2"/>
    <n v="1"/>
    <n v="1"/>
    <n v="1"/>
    <x v="3"/>
    <n v="2"/>
  </r>
  <r>
    <x v="527"/>
    <x v="11"/>
    <n v="55"/>
    <n v="53"/>
    <n v="52"/>
    <n v="55"/>
    <n v="0.96360000000000001"/>
    <n v="0.94550000000000001"/>
    <n v="1"/>
    <x v="12"/>
    <n v="53"/>
  </r>
  <r>
    <x v="528"/>
    <x v="25"/>
    <n v="2"/>
    <n v="0"/>
    <n v="0"/>
    <n v="2"/>
    <n v="0"/>
    <n v="0"/>
    <n v="1"/>
    <x v="2"/>
    <n v="1"/>
  </r>
  <r>
    <x v="529"/>
    <x v="0"/>
    <n v="4"/>
    <n v="4"/>
    <n v="2"/>
    <n v="4"/>
    <n v="1"/>
    <n v="0.5"/>
    <n v="1"/>
    <x v="23"/>
    <n v="3"/>
  </r>
  <r>
    <x v="529"/>
    <x v="4"/>
    <n v="3"/>
    <n v="3"/>
    <n v="3"/>
    <n v="3"/>
    <n v="1"/>
    <n v="1"/>
    <n v="1"/>
    <x v="3"/>
    <n v="3"/>
  </r>
  <r>
    <x v="530"/>
    <x v="13"/>
    <n v="54"/>
    <n v="40"/>
    <n v="40"/>
    <n v="54"/>
    <n v="0.74070000000000003"/>
    <n v="0.74070000000000003"/>
    <n v="1"/>
    <x v="23"/>
    <n v="45"/>
  </r>
  <r>
    <x v="531"/>
    <x v="7"/>
    <n v="41"/>
    <n v="0"/>
    <n v="41"/>
    <n v="41"/>
    <n v="0"/>
    <n v="1"/>
    <n v="1"/>
    <x v="1"/>
    <n v="27"/>
  </r>
  <r>
    <x v="532"/>
    <x v="0"/>
    <n v="1"/>
    <n v="1"/>
    <n v="1"/>
    <n v="1"/>
    <n v="1"/>
    <n v="1"/>
    <n v="1"/>
    <x v="3"/>
    <n v="1"/>
  </r>
  <r>
    <x v="533"/>
    <x v="4"/>
    <n v="1"/>
    <n v="0"/>
    <n v="0"/>
    <n v="1"/>
    <n v="0"/>
    <n v="0"/>
    <n v="1"/>
    <x v="2"/>
    <n v="0"/>
  </r>
  <r>
    <x v="534"/>
    <x v="6"/>
    <n v="26"/>
    <n v="0"/>
    <n v="26"/>
    <n v="26"/>
    <n v="0"/>
    <n v="1"/>
    <n v="1"/>
    <x v="1"/>
    <n v="17"/>
  </r>
  <r>
    <x v="534"/>
    <x v="21"/>
    <n v="1"/>
    <n v="0"/>
    <n v="1"/>
    <n v="1"/>
    <n v="0"/>
    <n v="1"/>
    <n v="1"/>
    <x v="1"/>
    <n v="1"/>
  </r>
  <r>
    <x v="535"/>
    <x v="7"/>
    <n v="5"/>
    <n v="0"/>
    <n v="5"/>
    <n v="5"/>
    <n v="0"/>
    <n v="1"/>
    <n v="1"/>
    <x v="1"/>
    <n v="3"/>
  </r>
  <r>
    <x v="535"/>
    <x v="6"/>
    <n v="3"/>
    <n v="0"/>
    <n v="3"/>
    <n v="3"/>
    <n v="0"/>
    <n v="1"/>
    <n v="1"/>
    <x v="1"/>
    <n v="2"/>
  </r>
  <r>
    <x v="536"/>
    <x v="0"/>
    <n v="79"/>
    <n v="79"/>
    <n v="0"/>
    <n v="79"/>
    <n v="1"/>
    <n v="0"/>
    <n v="1"/>
    <x v="1"/>
    <n v="53"/>
  </r>
  <r>
    <x v="535"/>
    <x v="11"/>
    <n v="11"/>
    <n v="0"/>
    <n v="10"/>
    <n v="11"/>
    <n v="0"/>
    <n v="0.90910000000000002"/>
    <n v="1"/>
    <x v="11"/>
    <n v="7"/>
  </r>
  <r>
    <x v="535"/>
    <x v="1"/>
    <n v="9"/>
    <n v="0"/>
    <n v="9"/>
    <n v="9"/>
    <n v="0"/>
    <n v="1"/>
    <n v="1"/>
    <x v="1"/>
    <n v="6"/>
  </r>
  <r>
    <x v="537"/>
    <x v="0"/>
    <n v="1"/>
    <n v="1"/>
    <n v="1"/>
    <n v="1"/>
    <n v="1"/>
    <n v="1"/>
    <n v="1"/>
    <x v="3"/>
    <n v="1"/>
  </r>
  <r>
    <x v="538"/>
    <x v="7"/>
    <n v="66"/>
    <n v="66"/>
    <n v="66"/>
    <n v="66"/>
    <n v="1"/>
    <n v="1"/>
    <n v="1"/>
    <x v="3"/>
    <n v="66"/>
  </r>
  <r>
    <x v="539"/>
    <x v="6"/>
    <n v="31"/>
    <n v="0"/>
    <n v="31"/>
    <n v="31"/>
    <n v="0"/>
    <n v="1"/>
    <n v="1"/>
    <x v="1"/>
    <n v="21"/>
  </r>
  <r>
    <x v="540"/>
    <x v="0"/>
    <n v="62"/>
    <n v="62"/>
    <n v="62"/>
    <n v="62"/>
    <n v="1"/>
    <n v="1"/>
    <n v="1"/>
    <x v="3"/>
    <n v="62"/>
  </r>
  <r>
    <x v="541"/>
    <x v="24"/>
    <n v="4"/>
    <n v="0"/>
    <n v="0"/>
    <n v="4"/>
    <n v="0"/>
    <n v="0"/>
    <n v="1"/>
    <x v="2"/>
    <n v="1"/>
  </r>
  <r>
    <x v="541"/>
    <x v="0"/>
    <n v="9"/>
    <n v="9"/>
    <n v="9"/>
    <n v="9"/>
    <n v="1"/>
    <n v="1"/>
    <n v="1"/>
    <x v="3"/>
    <n v="9"/>
  </r>
  <r>
    <x v="542"/>
    <x v="19"/>
    <n v="1"/>
    <n v="1"/>
    <n v="1"/>
    <n v="1"/>
    <n v="1"/>
    <n v="1"/>
    <n v="1"/>
    <x v="3"/>
    <n v="1"/>
  </r>
  <r>
    <x v="543"/>
    <x v="20"/>
    <n v="50"/>
    <n v="2"/>
    <n v="2"/>
    <n v="50"/>
    <n v="0.04"/>
    <n v="0.04"/>
    <n v="1"/>
    <x v="41"/>
    <n v="18"/>
  </r>
  <r>
    <x v="544"/>
    <x v="22"/>
    <n v="30"/>
    <n v="0"/>
    <n v="0"/>
    <n v="30"/>
    <n v="0"/>
    <n v="0"/>
    <n v="1"/>
    <x v="2"/>
    <n v="10"/>
  </r>
  <r>
    <x v="545"/>
    <x v="5"/>
    <n v="1"/>
    <n v="1"/>
    <n v="1"/>
    <n v="1"/>
    <n v="1"/>
    <n v="1"/>
    <n v="1"/>
    <x v="3"/>
    <n v="1"/>
  </r>
  <r>
    <x v="545"/>
    <x v="1"/>
    <n v="3"/>
    <n v="3"/>
    <n v="3"/>
    <n v="3"/>
    <n v="1"/>
    <n v="1"/>
    <n v="1"/>
    <x v="3"/>
    <n v="3"/>
  </r>
  <r>
    <x v="545"/>
    <x v="4"/>
    <n v="12"/>
    <n v="12"/>
    <n v="12"/>
    <n v="12"/>
    <n v="1"/>
    <n v="1"/>
    <n v="1"/>
    <x v="3"/>
    <n v="12"/>
  </r>
  <r>
    <x v="545"/>
    <x v="25"/>
    <n v="13"/>
    <n v="13"/>
    <n v="12"/>
    <n v="13"/>
    <n v="1"/>
    <n v="0.92310000000000003"/>
    <n v="1"/>
    <x v="12"/>
    <n v="13"/>
  </r>
  <r>
    <x v="546"/>
    <x v="5"/>
    <n v="4"/>
    <n v="2"/>
    <n v="0"/>
    <n v="4"/>
    <n v="0.5"/>
    <n v="0"/>
    <n v="1"/>
    <x v="25"/>
    <n v="2"/>
  </r>
  <r>
    <x v="546"/>
    <x v="0"/>
    <n v="5"/>
    <n v="5"/>
    <n v="4"/>
    <n v="5"/>
    <n v="1"/>
    <n v="0.8"/>
    <n v="1"/>
    <x v="8"/>
    <n v="5"/>
  </r>
  <r>
    <x v="547"/>
    <x v="20"/>
    <n v="38"/>
    <n v="38"/>
    <n v="38"/>
    <n v="38"/>
    <n v="1"/>
    <n v="1"/>
    <n v="1"/>
    <x v="3"/>
    <n v="38"/>
  </r>
  <r>
    <x v="548"/>
    <x v="10"/>
    <n v="4"/>
    <n v="4"/>
    <n v="4"/>
    <n v="4"/>
    <n v="1"/>
    <n v="1"/>
    <n v="1"/>
    <x v="3"/>
    <n v="4"/>
  </r>
  <r>
    <x v="549"/>
    <x v="0"/>
    <n v="5"/>
    <n v="5"/>
    <n v="5"/>
    <n v="5"/>
    <n v="1"/>
    <n v="1"/>
    <n v="1"/>
    <x v="3"/>
    <n v="5"/>
  </r>
  <r>
    <x v="549"/>
    <x v="4"/>
    <n v="19"/>
    <n v="19"/>
    <n v="19"/>
    <n v="19"/>
    <n v="1"/>
    <n v="1"/>
    <n v="1"/>
    <x v="3"/>
    <n v="19"/>
  </r>
  <r>
    <x v="550"/>
    <x v="5"/>
    <n v="7"/>
    <n v="7"/>
    <n v="7"/>
    <n v="7"/>
    <n v="1"/>
    <n v="1"/>
    <n v="1"/>
    <x v="3"/>
    <n v="7"/>
  </r>
  <r>
    <x v="550"/>
    <x v="0"/>
    <n v="45"/>
    <n v="45"/>
    <n v="44"/>
    <n v="45"/>
    <n v="1"/>
    <n v="0.9778"/>
    <n v="1"/>
    <x v="6"/>
    <n v="45"/>
  </r>
  <r>
    <x v="551"/>
    <x v="1"/>
    <n v="47"/>
    <n v="0"/>
    <n v="46"/>
    <n v="47"/>
    <n v="0"/>
    <n v="0.97870000000000001"/>
    <n v="1"/>
    <x v="13"/>
    <n v="31"/>
  </r>
  <r>
    <x v="551"/>
    <x v="4"/>
    <n v="236"/>
    <n v="236"/>
    <n v="236"/>
    <n v="236"/>
    <n v="1"/>
    <n v="1"/>
    <n v="1"/>
    <x v="3"/>
    <n v="236"/>
  </r>
  <r>
    <x v="551"/>
    <x v="0"/>
    <n v="5"/>
    <n v="5"/>
    <n v="5"/>
    <n v="5"/>
    <n v="1"/>
    <n v="1"/>
    <n v="1"/>
    <x v="3"/>
    <n v="5"/>
  </r>
  <r>
    <x v="552"/>
    <x v="1"/>
    <n v="21"/>
    <n v="21"/>
    <n v="21"/>
    <n v="21"/>
    <n v="1"/>
    <n v="1"/>
    <n v="1"/>
    <x v="3"/>
    <n v="21"/>
  </r>
  <r>
    <x v="553"/>
    <x v="4"/>
    <n v="26"/>
    <n v="26"/>
    <n v="26"/>
    <n v="26"/>
    <n v="1"/>
    <n v="1"/>
    <n v="1"/>
    <x v="3"/>
    <n v="26"/>
  </r>
  <r>
    <x v="554"/>
    <x v="1"/>
    <n v="60"/>
    <n v="8"/>
    <n v="60"/>
    <n v="60"/>
    <n v="0.1333"/>
    <n v="1"/>
    <n v="1"/>
    <x v="19"/>
    <n v="43"/>
  </r>
  <r>
    <x v="555"/>
    <x v="9"/>
    <n v="1"/>
    <n v="0"/>
    <n v="0"/>
    <n v="1"/>
    <n v="0"/>
    <n v="0"/>
    <n v="1"/>
    <x v="2"/>
    <n v="0"/>
  </r>
  <r>
    <x v="554"/>
    <x v="5"/>
    <n v="12"/>
    <n v="0"/>
    <n v="12"/>
    <n v="12"/>
    <n v="0"/>
    <n v="1"/>
    <n v="1"/>
    <x v="1"/>
    <n v="8"/>
  </r>
  <r>
    <x v="556"/>
    <x v="7"/>
    <n v="41"/>
    <n v="6"/>
    <n v="41"/>
    <n v="41"/>
    <n v="0.14630000000000001"/>
    <n v="1"/>
    <n v="1"/>
    <x v="46"/>
    <n v="30"/>
  </r>
  <r>
    <x v="557"/>
    <x v="1"/>
    <n v="4"/>
    <n v="4"/>
    <n v="4"/>
    <n v="4"/>
    <n v="1"/>
    <n v="1"/>
    <n v="1"/>
    <x v="3"/>
    <n v="4"/>
  </r>
  <r>
    <x v="558"/>
    <x v="42"/>
    <n v="1"/>
    <n v="1"/>
    <n v="0"/>
    <n v="1"/>
    <n v="1"/>
    <n v="0"/>
    <n v="1"/>
    <x v="1"/>
    <n v="1"/>
  </r>
  <r>
    <x v="559"/>
    <x v="12"/>
    <n v="15"/>
    <n v="0"/>
    <n v="0"/>
    <n v="15"/>
    <n v="0"/>
    <n v="0"/>
    <n v="1"/>
    <x v="2"/>
    <n v="5"/>
  </r>
  <r>
    <x v="559"/>
    <x v="7"/>
    <n v="2"/>
    <n v="0"/>
    <n v="1"/>
    <n v="2"/>
    <n v="0"/>
    <n v="0.5"/>
    <n v="1"/>
    <x v="25"/>
    <n v="1"/>
  </r>
  <r>
    <x v="560"/>
    <x v="24"/>
    <n v="3"/>
    <n v="0"/>
    <n v="1"/>
    <n v="3"/>
    <n v="0"/>
    <n v="0.33329999999999999"/>
    <n v="1"/>
    <x v="40"/>
    <n v="1"/>
  </r>
  <r>
    <x v="559"/>
    <x v="5"/>
    <n v="21"/>
    <n v="0"/>
    <n v="21"/>
    <n v="21"/>
    <n v="0"/>
    <n v="1"/>
    <n v="1"/>
    <x v="1"/>
    <n v="14"/>
  </r>
  <r>
    <x v="561"/>
    <x v="4"/>
    <n v="7"/>
    <n v="7"/>
    <n v="7"/>
    <n v="7"/>
    <n v="1"/>
    <n v="1"/>
    <n v="1"/>
    <x v="3"/>
    <n v="7"/>
  </r>
  <r>
    <x v="561"/>
    <x v="1"/>
    <n v="84"/>
    <n v="1"/>
    <n v="9"/>
    <n v="84"/>
    <n v="1.1900000000000001E-2"/>
    <n v="0.1071"/>
    <n v="1"/>
    <x v="47"/>
    <n v="31"/>
  </r>
  <r>
    <x v="562"/>
    <x v="4"/>
    <n v="2"/>
    <n v="2"/>
    <n v="2"/>
    <n v="2"/>
    <n v="1"/>
    <n v="1"/>
    <n v="1"/>
    <x v="3"/>
    <n v="2"/>
  </r>
  <r>
    <x v="562"/>
    <x v="6"/>
    <n v="24"/>
    <n v="24"/>
    <n v="24"/>
    <n v="24"/>
    <n v="1"/>
    <n v="1"/>
    <n v="1"/>
    <x v="3"/>
    <n v="24"/>
  </r>
  <r>
    <x v="562"/>
    <x v="11"/>
    <n v="46"/>
    <n v="46"/>
    <n v="46"/>
    <n v="46"/>
    <n v="1"/>
    <n v="1"/>
    <n v="1"/>
    <x v="3"/>
    <n v="46"/>
  </r>
  <r>
    <x v="562"/>
    <x v="43"/>
    <n v="1"/>
    <n v="1"/>
    <n v="1"/>
    <n v="1"/>
    <n v="1"/>
    <n v="1"/>
    <n v="1"/>
    <x v="3"/>
    <n v="1"/>
  </r>
  <r>
    <x v="563"/>
    <x v="1"/>
    <n v="58"/>
    <n v="0"/>
    <n v="57"/>
    <n v="58"/>
    <n v="0"/>
    <n v="0.98280000000000001"/>
    <n v="1"/>
    <x v="13"/>
    <n v="38"/>
  </r>
  <r>
    <x v="562"/>
    <x v="18"/>
    <n v="20"/>
    <n v="20"/>
    <n v="20"/>
    <n v="20"/>
    <n v="1"/>
    <n v="1"/>
    <n v="1"/>
    <x v="3"/>
    <n v="20"/>
  </r>
  <r>
    <x v="564"/>
    <x v="12"/>
    <n v="3"/>
    <n v="3"/>
    <n v="3"/>
    <n v="3"/>
    <n v="1"/>
    <n v="1"/>
    <n v="1"/>
    <x v="3"/>
    <n v="3"/>
  </r>
  <r>
    <x v="565"/>
    <x v="1"/>
    <n v="19"/>
    <n v="0"/>
    <n v="19"/>
    <n v="19"/>
    <n v="0"/>
    <n v="1"/>
    <n v="1"/>
    <x v="1"/>
    <n v="13"/>
  </r>
  <r>
    <x v="566"/>
    <x v="4"/>
    <n v="13"/>
    <n v="13"/>
    <n v="13"/>
    <n v="13"/>
    <n v="1"/>
    <n v="1"/>
    <n v="1"/>
    <x v="3"/>
    <n v="13"/>
  </r>
  <r>
    <x v="567"/>
    <x v="7"/>
    <n v="9"/>
    <n v="0"/>
    <n v="0"/>
    <n v="9"/>
    <n v="0"/>
    <n v="0"/>
    <n v="1"/>
    <x v="2"/>
    <n v="3"/>
  </r>
  <r>
    <x v="568"/>
    <x v="20"/>
    <n v="4"/>
    <n v="3"/>
    <n v="4"/>
    <n v="4"/>
    <n v="0.75"/>
    <n v="1"/>
    <n v="1"/>
    <x v="4"/>
    <n v="4"/>
  </r>
  <r>
    <x v="569"/>
    <x v="5"/>
    <n v="4"/>
    <n v="0"/>
    <n v="4"/>
    <n v="4"/>
    <n v="0"/>
    <n v="1"/>
    <n v="1"/>
    <x v="1"/>
    <n v="3"/>
  </r>
  <r>
    <x v="570"/>
    <x v="22"/>
    <n v="41"/>
    <n v="41"/>
    <n v="41"/>
    <n v="41"/>
    <n v="1"/>
    <n v="1"/>
    <n v="1"/>
    <x v="3"/>
    <n v="41"/>
  </r>
  <r>
    <x v="571"/>
    <x v="29"/>
    <n v="33"/>
    <n v="0"/>
    <n v="0"/>
    <n v="33"/>
    <n v="0"/>
    <n v="0"/>
    <n v="1"/>
    <x v="2"/>
    <n v="11"/>
  </r>
  <r>
    <x v="571"/>
    <x v="5"/>
    <n v="31"/>
    <n v="0"/>
    <n v="0"/>
    <n v="31"/>
    <n v="0"/>
    <n v="0"/>
    <n v="1"/>
    <x v="2"/>
    <n v="10"/>
  </r>
  <r>
    <x v="571"/>
    <x v="1"/>
    <n v="49"/>
    <n v="0"/>
    <n v="48"/>
    <n v="49"/>
    <n v="0"/>
    <n v="0.97960000000000003"/>
    <n v="1"/>
    <x v="13"/>
    <n v="32"/>
  </r>
  <r>
    <x v="572"/>
    <x v="1"/>
    <n v="94"/>
    <n v="85"/>
    <n v="94"/>
    <n v="94"/>
    <n v="0.90429999999999999"/>
    <n v="1"/>
    <n v="1"/>
    <x v="12"/>
    <n v="91"/>
  </r>
  <r>
    <x v="573"/>
    <x v="4"/>
    <n v="8"/>
    <n v="8"/>
    <n v="8"/>
    <n v="8"/>
    <n v="1"/>
    <n v="1"/>
    <n v="1"/>
    <x v="3"/>
    <n v="8"/>
  </r>
  <r>
    <x v="574"/>
    <x v="0"/>
    <n v="12"/>
    <n v="12"/>
    <n v="12"/>
    <n v="12"/>
    <n v="1"/>
    <n v="1"/>
    <n v="1"/>
    <x v="3"/>
    <n v="12"/>
  </r>
  <r>
    <x v="575"/>
    <x v="25"/>
    <n v="19"/>
    <n v="17"/>
    <n v="17"/>
    <n v="19"/>
    <n v="0.89470000000000005"/>
    <n v="0.89470000000000005"/>
    <n v="1"/>
    <x v="8"/>
    <n v="18"/>
  </r>
  <r>
    <x v="576"/>
    <x v="13"/>
    <n v="35"/>
    <n v="0"/>
    <n v="0"/>
    <n v="35"/>
    <n v="0"/>
    <n v="0"/>
    <n v="1"/>
    <x v="2"/>
    <n v="12"/>
  </r>
  <r>
    <x v="577"/>
    <x v="29"/>
    <n v="6"/>
    <n v="0"/>
    <n v="6"/>
    <n v="6"/>
    <n v="0"/>
    <n v="1"/>
    <n v="1"/>
    <x v="1"/>
    <n v="4"/>
  </r>
  <r>
    <x v="578"/>
    <x v="6"/>
    <n v="7"/>
    <n v="5"/>
    <n v="5"/>
    <n v="7"/>
    <n v="0.71430000000000005"/>
    <n v="0.71430000000000005"/>
    <n v="1"/>
    <x v="16"/>
    <n v="6"/>
  </r>
  <r>
    <x v="579"/>
    <x v="11"/>
    <n v="49"/>
    <n v="6"/>
    <n v="49"/>
    <n v="49"/>
    <n v="0.12239999999999999"/>
    <n v="1"/>
    <n v="1"/>
    <x v="19"/>
    <n v="35"/>
  </r>
  <r>
    <x v="580"/>
    <x v="4"/>
    <n v="48"/>
    <n v="48"/>
    <n v="46"/>
    <n v="48"/>
    <n v="1"/>
    <n v="0.95830000000000004"/>
    <n v="1"/>
    <x v="6"/>
    <n v="48"/>
  </r>
  <r>
    <x v="580"/>
    <x v="0"/>
    <n v="21"/>
    <n v="21"/>
    <n v="21"/>
    <n v="21"/>
    <n v="1"/>
    <n v="1"/>
    <n v="1"/>
    <x v="3"/>
    <n v="21"/>
  </r>
  <r>
    <x v="581"/>
    <x v="22"/>
    <n v="28"/>
    <n v="28"/>
    <n v="28"/>
    <n v="28"/>
    <n v="1"/>
    <n v="1"/>
    <n v="1"/>
    <x v="3"/>
    <n v="28"/>
  </r>
  <r>
    <x v="581"/>
    <x v="5"/>
    <n v="7"/>
    <n v="4"/>
    <n v="7"/>
    <n v="7"/>
    <n v="0.57140000000000002"/>
    <n v="1"/>
    <n v="1"/>
    <x v="43"/>
    <n v="6"/>
  </r>
  <r>
    <x v="581"/>
    <x v="1"/>
    <n v="24"/>
    <n v="24"/>
    <n v="24"/>
    <n v="24"/>
    <n v="1"/>
    <n v="1"/>
    <n v="1"/>
    <x v="3"/>
    <n v="24"/>
  </r>
  <r>
    <x v="582"/>
    <x v="0"/>
    <n v="9"/>
    <n v="9"/>
    <n v="9"/>
    <n v="9"/>
    <n v="1"/>
    <n v="1"/>
    <n v="1"/>
    <x v="3"/>
    <n v="9"/>
  </r>
  <r>
    <x v="583"/>
    <x v="1"/>
    <n v="5"/>
    <n v="0"/>
    <n v="5"/>
    <n v="5"/>
    <n v="0"/>
    <n v="1"/>
    <n v="1"/>
    <x v="1"/>
    <n v="3"/>
  </r>
  <r>
    <x v="582"/>
    <x v="1"/>
    <n v="1"/>
    <n v="0"/>
    <n v="1"/>
    <n v="1"/>
    <n v="0"/>
    <n v="1"/>
    <n v="1"/>
    <x v="1"/>
    <n v="1"/>
  </r>
  <r>
    <x v="583"/>
    <x v="0"/>
    <n v="77"/>
    <n v="77"/>
    <n v="77"/>
    <n v="77"/>
    <n v="1"/>
    <n v="1"/>
    <n v="1"/>
    <x v="3"/>
    <n v="77"/>
  </r>
  <r>
    <x v="584"/>
    <x v="0"/>
    <n v="269"/>
    <n v="223"/>
    <n v="269"/>
    <n v="269"/>
    <n v="0.82899999999999996"/>
    <n v="1"/>
    <n v="1"/>
    <x v="28"/>
    <n v="253"/>
  </r>
  <r>
    <x v="585"/>
    <x v="0"/>
    <n v="8"/>
    <n v="8"/>
    <n v="8"/>
    <n v="8"/>
    <n v="1"/>
    <n v="1"/>
    <n v="1"/>
    <x v="3"/>
    <n v="8"/>
  </r>
  <r>
    <x v="586"/>
    <x v="6"/>
    <n v="7"/>
    <n v="0"/>
    <n v="0"/>
    <n v="7"/>
    <n v="0"/>
    <n v="0"/>
    <n v="1"/>
    <x v="2"/>
    <n v="2"/>
  </r>
  <r>
    <x v="587"/>
    <x v="1"/>
    <n v="150"/>
    <n v="0"/>
    <n v="149"/>
    <n v="150"/>
    <n v="0"/>
    <n v="0.99329999999999996"/>
    <n v="1"/>
    <x v="13"/>
    <n v="99"/>
  </r>
  <r>
    <x v="587"/>
    <x v="7"/>
    <n v="3"/>
    <n v="0"/>
    <n v="3"/>
    <n v="3"/>
    <n v="0"/>
    <n v="1"/>
    <n v="1"/>
    <x v="1"/>
    <n v="2"/>
  </r>
  <r>
    <x v="586"/>
    <x v="1"/>
    <n v="7"/>
    <n v="0"/>
    <n v="7"/>
    <n v="7"/>
    <n v="0"/>
    <n v="1"/>
    <n v="1"/>
    <x v="1"/>
    <n v="5"/>
  </r>
  <r>
    <x v="586"/>
    <x v="29"/>
    <n v="9"/>
    <n v="0"/>
    <n v="9"/>
    <n v="9"/>
    <n v="0"/>
    <n v="1"/>
    <n v="1"/>
    <x v="1"/>
    <n v="6"/>
  </r>
  <r>
    <x v="588"/>
    <x v="0"/>
    <n v="4"/>
    <n v="4"/>
    <n v="4"/>
    <n v="4"/>
    <n v="1"/>
    <n v="1"/>
    <n v="1"/>
    <x v="3"/>
    <n v="4"/>
  </r>
  <r>
    <x v="589"/>
    <x v="29"/>
    <n v="3"/>
    <n v="0"/>
    <n v="3"/>
    <n v="3"/>
    <n v="0"/>
    <n v="1"/>
    <n v="1"/>
    <x v="1"/>
    <n v="2"/>
  </r>
  <r>
    <x v="589"/>
    <x v="1"/>
    <n v="37"/>
    <n v="37"/>
    <n v="37"/>
    <n v="37"/>
    <n v="1"/>
    <n v="1"/>
    <n v="1"/>
    <x v="3"/>
    <n v="37"/>
  </r>
  <r>
    <x v="589"/>
    <x v="4"/>
    <n v="5"/>
    <n v="5"/>
    <n v="5"/>
    <n v="5"/>
    <n v="1"/>
    <n v="1"/>
    <n v="1"/>
    <x v="3"/>
    <n v="5"/>
  </r>
  <r>
    <x v="590"/>
    <x v="0"/>
    <n v="122"/>
    <n v="122"/>
    <n v="122"/>
    <n v="122"/>
    <n v="1"/>
    <n v="1"/>
    <n v="1"/>
    <x v="3"/>
    <n v="122"/>
  </r>
  <r>
    <x v="591"/>
    <x v="20"/>
    <n v="36"/>
    <n v="0"/>
    <n v="36"/>
    <n v="36"/>
    <n v="0"/>
    <n v="1"/>
    <n v="1"/>
    <x v="1"/>
    <n v="24"/>
  </r>
  <r>
    <x v="592"/>
    <x v="4"/>
    <n v="3"/>
    <n v="3"/>
    <n v="3"/>
    <n v="3"/>
    <n v="1"/>
    <n v="1"/>
    <n v="1"/>
    <x v="3"/>
    <n v="3"/>
  </r>
  <r>
    <x v="593"/>
    <x v="0"/>
    <n v="4"/>
    <n v="4"/>
    <n v="4"/>
    <n v="4"/>
    <n v="1"/>
    <n v="1"/>
    <n v="1"/>
    <x v="3"/>
    <n v="4"/>
  </r>
  <r>
    <x v="594"/>
    <x v="1"/>
    <n v="2"/>
    <n v="2"/>
    <n v="2"/>
    <n v="2"/>
    <n v="1"/>
    <n v="1"/>
    <n v="1"/>
    <x v="3"/>
    <n v="2"/>
  </r>
  <r>
    <x v="594"/>
    <x v="4"/>
    <n v="16"/>
    <n v="16"/>
    <n v="16"/>
    <n v="16"/>
    <n v="1"/>
    <n v="1"/>
    <n v="1"/>
    <x v="3"/>
    <n v="16"/>
  </r>
  <r>
    <x v="595"/>
    <x v="0"/>
    <n v="36"/>
    <n v="36"/>
    <n v="0"/>
    <n v="36"/>
    <n v="1"/>
    <n v="0"/>
    <n v="1"/>
    <x v="1"/>
    <n v="24"/>
  </r>
  <r>
    <x v="596"/>
    <x v="7"/>
    <n v="1"/>
    <n v="1"/>
    <n v="1"/>
    <n v="1"/>
    <n v="1"/>
    <n v="1"/>
    <n v="1"/>
    <x v="3"/>
    <n v="1"/>
  </r>
  <r>
    <x v="595"/>
    <x v="4"/>
    <n v="5"/>
    <n v="5"/>
    <n v="5"/>
    <n v="5"/>
    <n v="1"/>
    <n v="1"/>
    <n v="1"/>
    <x v="3"/>
    <n v="5"/>
  </r>
  <r>
    <x v="595"/>
    <x v="22"/>
    <n v="16"/>
    <n v="16"/>
    <n v="0"/>
    <n v="16"/>
    <n v="1"/>
    <n v="0"/>
    <n v="1"/>
    <x v="1"/>
    <n v="11"/>
  </r>
  <r>
    <x v="597"/>
    <x v="13"/>
    <n v="43"/>
    <n v="43"/>
    <n v="23"/>
    <n v="43"/>
    <n v="1"/>
    <n v="0.53490000000000004"/>
    <n v="1"/>
    <x v="17"/>
    <n v="36"/>
  </r>
  <r>
    <x v="598"/>
    <x v="8"/>
    <n v="3"/>
    <n v="0"/>
    <n v="3"/>
    <n v="3"/>
    <n v="0"/>
    <n v="1"/>
    <n v="1"/>
    <x v="1"/>
    <n v="2"/>
  </r>
  <r>
    <x v="599"/>
    <x v="35"/>
    <n v="9"/>
    <n v="9"/>
    <n v="9"/>
    <n v="9"/>
    <n v="1"/>
    <n v="1"/>
    <n v="1"/>
    <x v="3"/>
    <n v="9"/>
  </r>
  <r>
    <x v="600"/>
    <x v="7"/>
    <n v="3"/>
    <n v="0"/>
    <n v="3"/>
    <n v="3"/>
    <n v="0"/>
    <n v="1"/>
    <n v="1"/>
    <x v="1"/>
    <n v="2"/>
  </r>
  <r>
    <x v="600"/>
    <x v="1"/>
    <n v="10"/>
    <n v="0"/>
    <n v="10"/>
    <n v="10"/>
    <n v="0"/>
    <n v="1"/>
    <n v="1"/>
    <x v="1"/>
    <n v="7"/>
  </r>
  <r>
    <x v="601"/>
    <x v="1"/>
    <n v="9"/>
    <n v="0"/>
    <n v="9"/>
    <n v="9"/>
    <n v="0"/>
    <n v="1"/>
    <n v="1"/>
    <x v="1"/>
    <n v="6"/>
  </r>
  <r>
    <x v="602"/>
    <x v="0"/>
    <n v="4"/>
    <n v="4"/>
    <n v="4"/>
    <n v="4"/>
    <n v="1"/>
    <n v="1"/>
    <n v="1"/>
    <x v="3"/>
    <n v="4"/>
  </r>
  <r>
    <x v="603"/>
    <x v="1"/>
    <n v="15"/>
    <n v="0"/>
    <n v="15"/>
    <n v="15"/>
    <n v="0"/>
    <n v="1"/>
    <n v="1"/>
    <x v="1"/>
    <n v="10"/>
  </r>
  <r>
    <x v="603"/>
    <x v="11"/>
    <n v="17"/>
    <n v="17"/>
    <n v="17"/>
    <n v="17"/>
    <n v="1"/>
    <n v="1"/>
    <n v="1"/>
    <x v="3"/>
    <n v="17"/>
  </r>
  <r>
    <x v="603"/>
    <x v="7"/>
    <n v="4"/>
    <n v="0"/>
    <n v="4"/>
    <n v="4"/>
    <n v="0"/>
    <n v="1"/>
    <n v="1"/>
    <x v="1"/>
    <n v="3"/>
  </r>
  <r>
    <x v="604"/>
    <x v="1"/>
    <n v="12"/>
    <n v="1"/>
    <n v="12"/>
    <n v="12"/>
    <n v="8.3299999999999999E-2"/>
    <n v="1"/>
    <n v="1"/>
    <x v="22"/>
    <n v="8"/>
  </r>
  <r>
    <x v="605"/>
    <x v="2"/>
    <n v="2"/>
    <n v="2"/>
    <n v="0"/>
    <n v="2"/>
    <n v="1"/>
    <n v="0"/>
    <n v="1"/>
    <x v="1"/>
    <n v="1"/>
  </r>
  <r>
    <x v="606"/>
    <x v="21"/>
    <n v="1"/>
    <n v="0"/>
    <n v="0"/>
    <n v="1"/>
    <n v="0"/>
    <n v="0"/>
    <n v="1"/>
    <x v="2"/>
    <n v="0"/>
  </r>
  <r>
    <x v="607"/>
    <x v="4"/>
    <n v="15"/>
    <n v="15"/>
    <n v="15"/>
    <n v="15"/>
    <n v="1"/>
    <n v="1"/>
    <n v="1"/>
    <x v="3"/>
    <n v="15"/>
  </r>
  <r>
    <x v="608"/>
    <x v="20"/>
    <n v="5"/>
    <n v="5"/>
    <n v="5"/>
    <n v="5"/>
    <n v="1"/>
    <n v="1"/>
    <n v="1"/>
    <x v="3"/>
    <n v="5"/>
  </r>
  <r>
    <x v="609"/>
    <x v="22"/>
    <n v="2"/>
    <n v="2"/>
    <n v="1"/>
    <n v="2"/>
    <n v="1"/>
    <n v="0.5"/>
    <n v="1"/>
    <x v="23"/>
    <n v="2"/>
  </r>
  <r>
    <x v="609"/>
    <x v="4"/>
    <n v="7"/>
    <n v="7"/>
    <n v="7"/>
    <n v="7"/>
    <n v="1"/>
    <n v="1"/>
    <n v="1"/>
    <x v="3"/>
    <n v="7"/>
  </r>
  <r>
    <x v="609"/>
    <x v="25"/>
    <n v="25"/>
    <n v="25"/>
    <n v="22"/>
    <n v="25"/>
    <n v="1"/>
    <n v="0.88"/>
    <n v="1"/>
    <x v="48"/>
    <n v="24"/>
  </r>
  <r>
    <x v="608"/>
    <x v="1"/>
    <n v="4"/>
    <n v="0"/>
    <n v="4"/>
    <n v="4"/>
    <n v="0"/>
    <n v="1"/>
    <n v="1"/>
    <x v="1"/>
    <n v="3"/>
  </r>
  <r>
    <x v="610"/>
    <x v="0"/>
    <n v="4"/>
    <n v="4"/>
    <n v="4"/>
    <n v="4"/>
    <n v="1"/>
    <n v="1"/>
    <n v="1"/>
    <x v="3"/>
    <n v="4"/>
  </r>
  <r>
    <x v="611"/>
    <x v="0"/>
    <n v="2"/>
    <n v="0"/>
    <n v="0"/>
    <n v="2"/>
    <n v="0"/>
    <n v="0"/>
    <n v="1"/>
    <x v="2"/>
    <n v="1"/>
  </r>
  <r>
    <x v="611"/>
    <x v="11"/>
    <n v="8"/>
    <n v="0"/>
    <n v="0"/>
    <n v="8"/>
    <n v="0"/>
    <n v="0"/>
    <n v="1"/>
    <x v="2"/>
    <n v="3"/>
  </r>
  <r>
    <x v="612"/>
    <x v="37"/>
    <n v="1"/>
    <n v="1"/>
    <n v="1"/>
    <n v="1"/>
    <n v="1"/>
    <n v="1"/>
    <n v="1"/>
    <x v="3"/>
    <n v="1"/>
  </r>
  <r>
    <x v="612"/>
    <x v="25"/>
    <n v="4"/>
    <n v="4"/>
    <n v="4"/>
    <n v="4"/>
    <n v="1"/>
    <n v="1"/>
    <n v="1"/>
    <x v="3"/>
    <n v="4"/>
  </r>
  <r>
    <x v="613"/>
    <x v="22"/>
    <n v="5"/>
    <n v="5"/>
    <n v="5"/>
    <n v="5"/>
    <n v="1"/>
    <n v="1"/>
    <n v="1"/>
    <x v="3"/>
    <n v="5"/>
  </r>
  <r>
    <x v="613"/>
    <x v="7"/>
    <n v="4"/>
    <n v="0"/>
    <n v="4"/>
    <n v="4"/>
    <n v="0"/>
    <n v="1"/>
    <n v="1"/>
    <x v="1"/>
    <n v="3"/>
  </r>
  <r>
    <x v="614"/>
    <x v="0"/>
    <n v="9"/>
    <n v="0"/>
    <n v="9"/>
    <n v="9"/>
    <n v="0"/>
    <n v="1"/>
    <n v="1"/>
    <x v="1"/>
    <n v="6"/>
  </r>
  <r>
    <x v="615"/>
    <x v="26"/>
    <n v="2"/>
    <n v="2"/>
    <n v="2"/>
    <n v="2"/>
    <n v="1"/>
    <n v="1"/>
    <n v="1"/>
    <x v="3"/>
    <n v="2"/>
  </r>
  <r>
    <x v="615"/>
    <x v="1"/>
    <n v="18"/>
    <n v="18"/>
    <n v="18"/>
    <n v="18"/>
    <n v="1"/>
    <n v="1"/>
    <n v="1"/>
    <x v="3"/>
    <n v="18"/>
  </r>
  <r>
    <x v="614"/>
    <x v="8"/>
    <n v="2"/>
    <n v="2"/>
    <n v="2"/>
    <n v="2"/>
    <n v="1"/>
    <n v="1"/>
    <n v="1"/>
    <x v="3"/>
    <n v="2"/>
  </r>
  <r>
    <x v="615"/>
    <x v="20"/>
    <n v="4"/>
    <n v="0"/>
    <n v="4"/>
    <n v="4"/>
    <n v="0"/>
    <n v="1"/>
    <n v="1"/>
    <x v="1"/>
    <n v="3"/>
  </r>
  <r>
    <x v="615"/>
    <x v="25"/>
    <n v="7"/>
    <n v="7"/>
    <n v="7"/>
    <n v="7"/>
    <n v="1"/>
    <n v="1"/>
    <n v="1"/>
    <x v="3"/>
    <n v="7"/>
  </r>
  <r>
    <x v="615"/>
    <x v="15"/>
    <n v="5"/>
    <n v="0"/>
    <n v="0"/>
    <n v="5"/>
    <n v="0"/>
    <n v="0"/>
    <n v="1"/>
    <x v="2"/>
    <n v="2"/>
  </r>
  <r>
    <x v="616"/>
    <x v="4"/>
    <n v="12"/>
    <n v="12"/>
    <n v="12"/>
    <n v="12"/>
    <n v="1"/>
    <n v="1"/>
    <n v="1"/>
    <x v="3"/>
    <n v="12"/>
  </r>
  <r>
    <x v="617"/>
    <x v="24"/>
    <n v="2"/>
    <n v="0"/>
    <n v="0"/>
    <n v="2"/>
    <n v="0"/>
    <n v="0"/>
    <n v="1"/>
    <x v="2"/>
    <n v="1"/>
  </r>
  <r>
    <x v="617"/>
    <x v="22"/>
    <n v="7"/>
    <n v="0"/>
    <n v="0"/>
    <n v="7"/>
    <n v="0"/>
    <n v="0"/>
    <n v="1"/>
    <x v="2"/>
    <n v="2"/>
  </r>
  <r>
    <x v="617"/>
    <x v="6"/>
    <n v="2"/>
    <n v="0"/>
    <n v="0"/>
    <n v="2"/>
    <n v="0"/>
    <n v="0"/>
    <n v="1"/>
    <x v="2"/>
    <n v="1"/>
  </r>
  <r>
    <x v="618"/>
    <x v="15"/>
    <n v="5"/>
    <n v="0"/>
    <n v="0"/>
    <n v="5"/>
    <n v="0"/>
    <n v="0"/>
    <n v="1"/>
    <x v="2"/>
    <n v="2"/>
  </r>
  <r>
    <x v="617"/>
    <x v="15"/>
    <n v="2"/>
    <n v="0"/>
    <n v="0"/>
    <n v="2"/>
    <n v="0"/>
    <n v="0"/>
    <n v="1"/>
    <x v="2"/>
    <n v="1"/>
  </r>
  <r>
    <x v="619"/>
    <x v="4"/>
    <n v="57"/>
    <n v="57"/>
    <n v="57"/>
    <n v="57"/>
    <n v="1"/>
    <n v="1"/>
    <n v="1"/>
    <x v="3"/>
    <n v="57"/>
  </r>
  <r>
    <x v="619"/>
    <x v="0"/>
    <n v="11"/>
    <n v="0"/>
    <n v="11"/>
    <n v="11"/>
    <n v="0"/>
    <n v="1"/>
    <n v="1"/>
    <x v="1"/>
    <n v="7"/>
  </r>
  <r>
    <x v="620"/>
    <x v="0"/>
    <n v="100"/>
    <n v="76"/>
    <n v="99"/>
    <n v="100"/>
    <n v="0.76"/>
    <n v="0.99"/>
    <n v="1"/>
    <x v="4"/>
    <n v="92"/>
  </r>
  <r>
    <x v="621"/>
    <x v="2"/>
    <n v="9"/>
    <n v="0"/>
    <n v="0"/>
    <n v="9"/>
    <n v="0"/>
    <n v="0"/>
    <n v="1"/>
    <x v="2"/>
    <n v="3"/>
  </r>
  <r>
    <x v="621"/>
    <x v="1"/>
    <n v="15"/>
    <n v="0"/>
    <n v="15"/>
    <n v="15"/>
    <n v="0"/>
    <n v="1"/>
    <n v="1"/>
    <x v="1"/>
    <n v="10"/>
  </r>
  <r>
    <x v="621"/>
    <x v="4"/>
    <n v="12"/>
    <n v="12"/>
    <n v="12"/>
    <n v="12"/>
    <n v="1"/>
    <n v="1"/>
    <n v="1"/>
    <x v="3"/>
    <n v="12"/>
  </r>
  <r>
    <x v="620"/>
    <x v="5"/>
    <n v="16"/>
    <n v="11"/>
    <n v="16"/>
    <n v="16"/>
    <n v="0.6875"/>
    <n v="1"/>
    <n v="1"/>
    <x v="37"/>
    <n v="14"/>
  </r>
  <r>
    <x v="622"/>
    <x v="1"/>
    <n v="2"/>
    <n v="0"/>
    <n v="2"/>
    <n v="2"/>
    <n v="0"/>
    <n v="1"/>
    <n v="1"/>
    <x v="1"/>
    <n v="1"/>
  </r>
  <r>
    <x v="623"/>
    <x v="1"/>
    <n v="3"/>
    <n v="3"/>
    <n v="3"/>
    <n v="3"/>
    <n v="1"/>
    <n v="1"/>
    <n v="1"/>
    <x v="3"/>
    <n v="3"/>
  </r>
  <r>
    <x v="624"/>
    <x v="0"/>
    <n v="81"/>
    <n v="81"/>
    <n v="81"/>
    <n v="81"/>
    <n v="1"/>
    <n v="1"/>
    <n v="1"/>
    <x v="3"/>
    <n v="81"/>
  </r>
  <r>
    <x v="625"/>
    <x v="18"/>
    <n v="4"/>
    <n v="4"/>
    <n v="4"/>
    <n v="4"/>
    <n v="1"/>
    <n v="1"/>
    <n v="1"/>
    <x v="3"/>
    <n v="4"/>
  </r>
  <r>
    <x v="625"/>
    <x v="1"/>
    <n v="4"/>
    <n v="4"/>
    <n v="4"/>
    <n v="4"/>
    <n v="1"/>
    <n v="1"/>
    <n v="1"/>
    <x v="3"/>
    <n v="4"/>
  </r>
  <r>
    <x v="625"/>
    <x v="2"/>
    <n v="8"/>
    <n v="8"/>
    <n v="7"/>
    <n v="8"/>
    <n v="1"/>
    <n v="0.875"/>
    <n v="1"/>
    <x v="48"/>
    <n v="8"/>
  </r>
  <r>
    <x v="626"/>
    <x v="2"/>
    <n v="4"/>
    <n v="0"/>
    <n v="0"/>
    <n v="4"/>
    <n v="0"/>
    <n v="0"/>
    <n v="1"/>
    <x v="2"/>
    <n v="1"/>
  </r>
  <r>
    <x v="627"/>
    <x v="2"/>
    <n v="1"/>
    <n v="0"/>
    <n v="0"/>
    <n v="1"/>
    <n v="0"/>
    <n v="0"/>
    <n v="1"/>
    <x v="2"/>
    <n v="0"/>
  </r>
  <r>
    <x v="628"/>
    <x v="8"/>
    <n v="3"/>
    <n v="3"/>
    <n v="3"/>
    <n v="3"/>
    <n v="1"/>
    <n v="1"/>
    <n v="1"/>
    <x v="3"/>
    <n v="3"/>
  </r>
  <r>
    <x v="629"/>
    <x v="0"/>
    <n v="23"/>
    <n v="23"/>
    <n v="23"/>
    <n v="23"/>
    <n v="1"/>
    <n v="1"/>
    <n v="1"/>
    <x v="3"/>
    <n v="23"/>
  </r>
  <r>
    <x v="630"/>
    <x v="16"/>
    <n v="70"/>
    <n v="0"/>
    <n v="0"/>
    <n v="70"/>
    <n v="0"/>
    <n v="0"/>
    <n v="1"/>
    <x v="2"/>
    <n v="23"/>
  </r>
  <r>
    <x v="631"/>
    <x v="18"/>
    <n v="4"/>
    <n v="0"/>
    <n v="4"/>
    <n v="4"/>
    <n v="0"/>
    <n v="1"/>
    <n v="1"/>
    <x v="1"/>
    <n v="3"/>
  </r>
  <r>
    <x v="632"/>
    <x v="1"/>
    <n v="11"/>
    <n v="11"/>
    <n v="11"/>
    <n v="11"/>
    <n v="1"/>
    <n v="1"/>
    <n v="1"/>
    <x v="3"/>
    <n v="11"/>
  </r>
  <r>
    <x v="632"/>
    <x v="5"/>
    <n v="14"/>
    <n v="0"/>
    <n v="14"/>
    <n v="14"/>
    <n v="0"/>
    <n v="1"/>
    <n v="1"/>
    <x v="1"/>
    <n v="9"/>
  </r>
  <r>
    <x v="633"/>
    <x v="7"/>
    <n v="4"/>
    <n v="0"/>
    <n v="4"/>
    <n v="4"/>
    <n v="0"/>
    <n v="1"/>
    <n v="1"/>
    <x v="1"/>
    <n v="3"/>
  </r>
  <r>
    <x v="634"/>
    <x v="8"/>
    <n v="4"/>
    <n v="4"/>
    <n v="4"/>
    <n v="4"/>
    <n v="1"/>
    <n v="1"/>
    <n v="1"/>
    <x v="3"/>
    <n v="4"/>
  </r>
  <r>
    <x v="635"/>
    <x v="0"/>
    <n v="10"/>
    <n v="10"/>
    <n v="0"/>
    <n v="10"/>
    <n v="1"/>
    <n v="0"/>
    <n v="1"/>
    <x v="1"/>
    <n v="7"/>
  </r>
  <r>
    <x v="635"/>
    <x v="8"/>
    <n v="9"/>
    <n v="9"/>
    <n v="9"/>
    <n v="9"/>
    <n v="1"/>
    <n v="1"/>
    <n v="1"/>
    <x v="3"/>
    <n v="9"/>
  </r>
  <r>
    <x v="635"/>
    <x v="10"/>
    <n v="4"/>
    <n v="4"/>
    <n v="4"/>
    <n v="4"/>
    <n v="1"/>
    <n v="1"/>
    <n v="1"/>
    <x v="3"/>
    <n v="4"/>
  </r>
  <r>
    <x v="636"/>
    <x v="0"/>
    <n v="3"/>
    <n v="3"/>
    <n v="0"/>
    <n v="3"/>
    <n v="1"/>
    <n v="0"/>
    <n v="1"/>
    <x v="1"/>
    <n v="2"/>
  </r>
  <r>
    <x v="635"/>
    <x v="1"/>
    <n v="23"/>
    <n v="22"/>
    <n v="20"/>
    <n v="23"/>
    <n v="0.95650000000000002"/>
    <n v="0.86960000000000004"/>
    <n v="1"/>
    <x v="28"/>
    <n v="22"/>
  </r>
  <r>
    <x v="635"/>
    <x v="24"/>
    <n v="186"/>
    <n v="186"/>
    <n v="186"/>
    <n v="186"/>
    <n v="1"/>
    <n v="1"/>
    <n v="1"/>
    <x v="3"/>
    <n v="186"/>
  </r>
  <r>
    <x v="637"/>
    <x v="0"/>
    <n v="9"/>
    <n v="4"/>
    <n v="1"/>
    <n v="9"/>
    <n v="0.44440000000000002"/>
    <n v="0.1111"/>
    <n v="1"/>
    <x v="18"/>
    <n v="5"/>
  </r>
  <r>
    <x v="638"/>
    <x v="5"/>
    <n v="4"/>
    <n v="0"/>
    <n v="4"/>
    <n v="4"/>
    <n v="0"/>
    <n v="1"/>
    <n v="1"/>
    <x v="1"/>
    <n v="3"/>
  </r>
  <r>
    <x v="638"/>
    <x v="1"/>
    <n v="7"/>
    <n v="7"/>
    <n v="7"/>
    <n v="7"/>
    <n v="1"/>
    <n v="1"/>
    <n v="1"/>
    <x v="3"/>
    <n v="7"/>
  </r>
  <r>
    <x v="638"/>
    <x v="0"/>
    <n v="10"/>
    <n v="0"/>
    <n v="0"/>
    <n v="10"/>
    <n v="0"/>
    <n v="0"/>
    <n v="1"/>
    <x v="2"/>
    <n v="3"/>
  </r>
  <r>
    <x v="639"/>
    <x v="4"/>
    <n v="24"/>
    <n v="24"/>
    <n v="24"/>
    <n v="24"/>
    <n v="1"/>
    <n v="1"/>
    <n v="1"/>
    <x v="3"/>
    <n v="24"/>
  </r>
  <r>
    <x v="640"/>
    <x v="6"/>
    <n v="31"/>
    <n v="0"/>
    <n v="31"/>
    <n v="31"/>
    <n v="0"/>
    <n v="1"/>
    <n v="1"/>
    <x v="1"/>
    <n v="21"/>
  </r>
  <r>
    <x v="641"/>
    <x v="11"/>
    <n v="28"/>
    <n v="28"/>
    <n v="28"/>
    <n v="28"/>
    <n v="1"/>
    <n v="1"/>
    <n v="1"/>
    <x v="3"/>
    <n v="28"/>
  </r>
  <r>
    <x v="642"/>
    <x v="4"/>
    <n v="28"/>
    <n v="28"/>
    <n v="28"/>
    <n v="28"/>
    <n v="1"/>
    <n v="1"/>
    <n v="1"/>
    <x v="3"/>
    <n v="28"/>
  </r>
  <r>
    <x v="643"/>
    <x v="4"/>
    <n v="14"/>
    <n v="14"/>
    <n v="14"/>
    <n v="14"/>
    <n v="1"/>
    <n v="1"/>
    <n v="1"/>
    <x v="3"/>
    <n v="14"/>
  </r>
  <r>
    <x v="644"/>
    <x v="0"/>
    <n v="29"/>
    <n v="9"/>
    <n v="29"/>
    <n v="29"/>
    <n v="0.31030000000000002"/>
    <n v="1"/>
    <n v="1"/>
    <x v="49"/>
    <n v="22"/>
  </r>
  <r>
    <x v="645"/>
    <x v="1"/>
    <n v="11"/>
    <n v="0"/>
    <n v="11"/>
    <n v="11"/>
    <n v="0"/>
    <n v="1"/>
    <n v="1"/>
    <x v="1"/>
    <n v="7"/>
  </r>
  <r>
    <x v="646"/>
    <x v="1"/>
    <n v="11"/>
    <n v="10"/>
    <n v="11"/>
    <n v="11"/>
    <n v="0.90910000000000002"/>
    <n v="1"/>
    <n v="1"/>
    <x v="12"/>
    <n v="11"/>
  </r>
  <r>
    <x v="646"/>
    <x v="4"/>
    <n v="3"/>
    <n v="3"/>
    <n v="3"/>
    <n v="3"/>
    <n v="1"/>
    <n v="1"/>
    <n v="1"/>
    <x v="3"/>
    <n v="3"/>
  </r>
  <r>
    <x v="647"/>
    <x v="8"/>
    <n v="3"/>
    <n v="3"/>
    <n v="3"/>
    <n v="3"/>
    <n v="1"/>
    <n v="1"/>
    <n v="1"/>
    <x v="3"/>
    <n v="3"/>
  </r>
  <r>
    <x v="647"/>
    <x v="7"/>
    <n v="6"/>
    <n v="0"/>
    <n v="0"/>
    <n v="6"/>
    <n v="0"/>
    <n v="0"/>
    <n v="1"/>
    <x v="2"/>
    <n v="2"/>
  </r>
  <r>
    <x v="648"/>
    <x v="5"/>
    <n v="31"/>
    <n v="0"/>
    <n v="31"/>
    <n v="31"/>
    <n v="0"/>
    <n v="1"/>
    <n v="1"/>
    <x v="1"/>
    <n v="21"/>
  </r>
  <r>
    <x v="648"/>
    <x v="1"/>
    <n v="15"/>
    <n v="0"/>
    <n v="15"/>
    <n v="15"/>
    <n v="0"/>
    <n v="1"/>
    <n v="1"/>
    <x v="1"/>
    <n v="10"/>
  </r>
  <r>
    <x v="648"/>
    <x v="0"/>
    <n v="12"/>
    <n v="0"/>
    <n v="12"/>
    <n v="12"/>
    <n v="0"/>
    <n v="1"/>
    <n v="1"/>
    <x v="1"/>
    <n v="8"/>
  </r>
  <r>
    <x v="647"/>
    <x v="22"/>
    <n v="28"/>
    <n v="0"/>
    <n v="28"/>
    <n v="28"/>
    <n v="0"/>
    <n v="1"/>
    <n v="1"/>
    <x v="1"/>
    <n v="19"/>
  </r>
  <r>
    <x v="649"/>
    <x v="11"/>
    <n v="11"/>
    <n v="11"/>
    <n v="11"/>
    <n v="11"/>
    <n v="1"/>
    <n v="1"/>
    <n v="1"/>
    <x v="3"/>
    <n v="11"/>
  </r>
  <r>
    <x v="649"/>
    <x v="0"/>
    <n v="1"/>
    <n v="1"/>
    <n v="1"/>
    <n v="1"/>
    <n v="1"/>
    <n v="1"/>
    <n v="1"/>
    <x v="3"/>
    <n v="1"/>
  </r>
  <r>
    <x v="650"/>
    <x v="4"/>
    <n v="4"/>
    <n v="4"/>
    <n v="4"/>
    <n v="4"/>
    <n v="1"/>
    <n v="1"/>
    <n v="1"/>
    <x v="3"/>
    <n v="4"/>
  </r>
  <r>
    <x v="651"/>
    <x v="22"/>
    <n v="4"/>
    <n v="4"/>
    <n v="4"/>
    <n v="4"/>
    <n v="1"/>
    <n v="1"/>
    <n v="1"/>
    <x v="3"/>
    <n v="4"/>
  </r>
  <r>
    <x v="651"/>
    <x v="37"/>
    <n v="1"/>
    <n v="1"/>
    <n v="1"/>
    <n v="1"/>
    <n v="1"/>
    <n v="1"/>
    <n v="1"/>
    <x v="3"/>
    <n v="1"/>
  </r>
  <r>
    <x v="651"/>
    <x v="0"/>
    <n v="21"/>
    <n v="21"/>
    <n v="21"/>
    <n v="21"/>
    <n v="1"/>
    <n v="1"/>
    <n v="1"/>
    <x v="3"/>
    <n v="21"/>
  </r>
  <r>
    <x v="652"/>
    <x v="44"/>
    <n v="1"/>
    <n v="1"/>
    <n v="1"/>
    <n v="1"/>
    <n v="1"/>
    <n v="1"/>
    <n v="1"/>
    <x v="3"/>
    <n v="1"/>
  </r>
  <r>
    <x v="653"/>
    <x v="1"/>
    <n v="28"/>
    <n v="0"/>
    <n v="28"/>
    <n v="28"/>
    <n v="0"/>
    <n v="1"/>
    <n v="1"/>
    <x v="1"/>
    <n v="19"/>
  </r>
  <r>
    <x v="654"/>
    <x v="13"/>
    <n v="40"/>
    <n v="0"/>
    <n v="28"/>
    <n v="40"/>
    <n v="0"/>
    <n v="0.7"/>
    <n v="1"/>
    <x v="50"/>
    <n v="23"/>
  </r>
  <r>
    <x v="654"/>
    <x v="1"/>
    <n v="1"/>
    <n v="0"/>
    <n v="1"/>
    <n v="1"/>
    <n v="0"/>
    <n v="1"/>
    <n v="1"/>
    <x v="1"/>
    <n v="1"/>
  </r>
  <r>
    <x v="655"/>
    <x v="0"/>
    <n v="2"/>
    <n v="1"/>
    <n v="0"/>
    <n v="2"/>
    <n v="0.5"/>
    <n v="0"/>
    <n v="1"/>
    <x v="25"/>
    <n v="1"/>
  </r>
  <r>
    <x v="656"/>
    <x v="1"/>
    <n v="87"/>
    <n v="0"/>
    <n v="87"/>
    <n v="87"/>
    <n v="0"/>
    <n v="1"/>
    <n v="1"/>
    <x v="1"/>
    <n v="58"/>
  </r>
  <r>
    <x v="656"/>
    <x v="0"/>
    <n v="16"/>
    <n v="0"/>
    <n v="13"/>
    <n v="16"/>
    <n v="0"/>
    <n v="0.8125"/>
    <n v="1"/>
    <x v="36"/>
    <n v="10"/>
  </r>
  <r>
    <x v="657"/>
    <x v="10"/>
    <n v="3"/>
    <n v="0"/>
    <n v="3"/>
    <n v="3"/>
    <n v="0"/>
    <n v="1"/>
    <n v="1"/>
    <x v="1"/>
    <n v="2"/>
  </r>
  <r>
    <x v="657"/>
    <x v="0"/>
    <n v="8"/>
    <n v="2"/>
    <n v="6"/>
    <n v="8"/>
    <n v="0.25"/>
    <n v="0.75"/>
    <n v="1"/>
    <x v="1"/>
    <n v="5"/>
  </r>
  <r>
    <x v="658"/>
    <x v="4"/>
    <n v="13"/>
    <n v="13"/>
    <n v="13"/>
    <n v="13"/>
    <n v="1"/>
    <n v="1"/>
    <n v="1"/>
    <x v="3"/>
    <n v="13"/>
  </r>
  <r>
    <x v="659"/>
    <x v="1"/>
    <n v="29"/>
    <n v="0"/>
    <n v="29"/>
    <n v="29"/>
    <n v="0"/>
    <n v="1"/>
    <n v="1"/>
    <x v="1"/>
    <n v="19"/>
  </r>
  <r>
    <x v="659"/>
    <x v="34"/>
    <n v="11"/>
    <n v="0"/>
    <n v="0"/>
    <n v="11"/>
    <n v="0"/>
    <n v="0"/>
    <n v="1"/>
    <x v="2"/>
    <n v="4"/>
  </r>
  <r>
    <x v="659"/>
    <x v="0"/>
    <n v="6"/>
    <n v="6"/>
    <n v="6"/>
    <n v="6"/>
    <n v="1"/>
    <n v="1"/>
    <n v="1"/>
    <x v="3"/>
    <n v="6"/>
  </r>
  <r>
    <x v="660"/>
    <x v="0"/>
    <n v="2"/>
    <n v="2"/>
    <n v="2"/>
    <n v="2"/>
    <n v="1"/>
    <n v="1"/>
    <n v="1"/>
    <x v="3"/>
    <n v="2"/>
  </r>
  <r>
    <x v="661"/>
    <x v="34"/>
    <n v="48"/>
    <n v="48"/>
    <n v="48"/>
    <n v="48"/>
    <n v="1"/>
    <n v="1"/>
    <n v="1"/>
    <x v="3"/>
    <n v="48"/>
  </r>
  <r>
    <x v="662"/>
    <x v="4"/>
    <n v="98"/>
    <n v="98"/>
    <n v="98"/>
    <n v="98"/>
    <n v="1"/>
    <n v="1"/>
    <n v="1"/>
    <x v="3"/>
    <n v="98"/>
  </r>
  <r>
    <x v="663"/>
    <x v="0"/>
    <n v="6"/>
    <n v="6"/>
    <n v="6"/>
    <n v="6"/>
    <n v="1"/>
    <n v="1"/>
    <n v="1"/>
    <x v="3"/>
    <n v="6"/>
  </r>
  <r>
    <x v="664"/>
    <x v="4"/>
    <n v="38"/>
    <n v="38"/>
    <n v="38"/>
    <n v="38"/>
    <n v="1"/>
    <n v="1"/>
    <n v="1"/>
    <x v="3"/>
    <n v="38"/>
  </r>
  <r>
    <x v="665"/>
    <x v="0"/>
    <n v="11"/>
    <n v="11"/>
    <n v="5"/>
    <n v="11"/>
    <n v="1"/>
    <n v="0.45450000000000002"/>
    <n v="1"/>
    <x v="51"/>
    <n v="9"/>
  </r>
  <r>
    <x v="666"/>
    <x v="5"/>
    <n v="2"/>
    <n v="0"/>
    <n v="2"/>
    <n v="2"/>
    <n v="0"/>
    <n v="1"/>
    <n v="1"/>
    <x v="1"/>
    <n v="1"/>
  </r>
  <r>
    <x v="666"/>
    <x v="1"/>
    <n v="15"/>
    <n v="0"/>
    <n v="15"/>
    <n v="15"/>
    <n v="0"/>
    <n v="1"/>
    <n v="1"/>
    <x v="1"/>
    <n v="10"/>
  </r>
  <r>
    <x v="667"/>
    <x v="1"/>
    <n v="6"/>
    <n v="6"/>
    <n v="6"/>
    <n v="6"/>
    <n v="1"/>
    <n v="1"/>
    <n v="1"/>
    <x v="3"/>
    <n v="6"/>
  </r>
  <r>
    <x v="668"/>
    <x v="1"/>
    <n v="35"/>
    <n v="0"/>
    <n v="35"/>
    <n v="35"/>
    <n v="0"/>
    <n v="1"/>
    <n v="1"/>
    <x v="1"/>
    <n v="23"/>
  </r>
  <r>
    <x v="667"/>
    <x v="0"/>
    <n v="7"/>
    <n v="7"/>
    <n v="0"/>
    <n v="7"/>
    <n v="1"/>
    <n v="0"/>
    <n v="1"/>
    <x v="1"/>
    <n v="5"/>
  </r>
  <r>
    <x v="669"/>
    <x v="25"/>
    <n v="8"/>
    <n v="8"/>
    <n v="8"/>
    <n v="8"/>
    <n v="1"/>
    <n v="1"/>
    <n v="1"/>
    <x v="3"/>
    <n v="8"/>
  </r>
  <r>
    <x v="669"/>
    <x v="0"/>
    <n v="77"/>
    <n v="77"/>
    <n v="77"/>
    <n v="77"/>
    <n v="1"/>
    <n v="1"/>
    <n v="1"/>
    <x v="3"/>
    <n v="77"/>
  </r>
  <r>
    <x v="669"/>
    <x v="34"/>
    <n v="15"/>
    <n v="15"/>
    <n v="15"/>
    <n v="15"/>
    <n v="1"/>
    <n v="1"/>
    <n v="1"/>
    <x v="3"/>
    <n v="15"/>
  </r>
  <r>
    <x v="669"/>
    <x v="4"/>
    <n v="72"/>
    <n v="72"/>
    <n v="72"/>
    <n v="72"/>
    <n v="1"/>
    <n v="1"/>
    <n v="1"/>
    <x v="3"/>
    <n v="72"/>
  </r>
  <r>
    <x v="669"/>
    <x v="8"/>
    <n v="1"/>
    <n v="1"/>
    <n v="1"/>
    <n v="1"/>
    <n v="1"/>
    <n v="1"/>
    <n v="1"/>
    <x v="3"/>
    <n v="1"/>
  </r>
  <r>
    <x v="669"/>
    <x v="7"/>
    <n v="4"/>
    <n v="0"/>
    <n v="4"/>
    <n v="4"/>
    <n v="0"/>
    <n v="1"/>
    <n v="1"/>
    <x v="1"/>
    <n v="3"/>
  </r>
  <r>
    <x v="669"/>
    <x v="6"/>
    <n v="20"/>
    <n v="0"/>
    <n v="20"/>
    <n v="20"/>
    <n v="0"/>
    <n v="1"/>
    <n v="1"/>
    <x v="1"/>
    <n v="13"/>
  </r>
  <r>
    <x v="669"/>
    <x v="1"/>
    <n v="15"/>
    <n v="0"/>
    <n v="12"/>
    <n v="15"/>
    <n v="0"/>
    <n v="0.8"/>
    <n v="1"/>
    <x v="36"/>
    <n v="9"/>
  </r>
  <r>
    <x v="669"/>
    <x v="37"/>
    <n v="1"/>
    <n v="0"/>
    <n v="1"/>
    <n v="1"/>
    <n v="0"/>
    <n v="1"/>
    <n v="1"/>
    <x v="1"/>
    <n v="1"/>
  </r>
  <r>
    <x v="670"/>
    <x v="7"/>
    <n v="22"/>
    <n v="0"/>
    <n v="21"/>
    <n v="22"/>
    <n v="0"/>
    <n v="0.95450000000000002"/>
    <n v="1"/>
    <x v="14"/>
    <n v="14"/>
  </r>
  <r>
    <x v="669"/>
    <x v="22"/>
    <n v="11"/>
    <n v="11"/>
    <n v="11"/>
    <n v="11"/>
    <n v="1"/>
    <n v="1"/>
    <n v="1"/>
    <x v="3"/>
    <n v="11"/>
  </r>
  <r>
    <x v="670"/>
    <x v="0"/>
    <n v="34"/>
    <n v="34"/>
    <n v="34"/>
    <n v="34"/>
    <n v="1"/>
    <n v="1"/>
    <n v="1"/>
    <x v="3"/>
    <n v="34"/>
  </r>
  <r>
    <x v="669"/>
    <x v="28"/>
    <n v="3"/>
    <n v="2"/>
    <n v="3"/>
    <n v="3"/>
    <n v="0.66669999999999996"/>
    <n v="1"/>
    <n v="1"/>
    <x v="10"/>
    <n v="3"/>
  </r>
  <r>
    <x v="671"/>
    <x v="1"/>
    <n v="9"/>
    <n v="5"/>
    <n v="9"/>
    <n v="9"/>
    <n v="0.55559999999999998"/>
    <n v="1"/>
    <n v="1"/>
    <x v="20"/>
    <n v="8"/>
  </r>
  <r>
    <x v="672"/>
    <x v="45"/>
    <n v="2"/>
    <n v="0"/>
    <n v="0"/>
    <n v="2"/>
    <n v="0"/>
    <n v="0"/>
    <n v="1"/>
    <x v="2"/>
    <n v="1"/>
  </r>
  <r>
    <x v="673"/>
    <x v="4"/>
    <n v="72"/>
    <n v="72"/>
    <n v="72"/>
    <n v="72"/>
    <n v="1"/>
    <n v="1"/>
    <n v="1"/>
    <x v="3"/>
    <n v="72"/>
  </r>
  <r>
    <x v="672"/>
    <x v="7"/>
    <n v="25"/>
    <n v="0"/>
    <n v="23"/>
    <n v="25"/>
    <n v="0"/>
    <n v="0.92"/>
    <n v="1"/>
    <x v="11"/>
    <n v="16"/>
  </r>
  <r>
    <x v="673"/>
    <x v="25"/>
    <n v="15"/>
    <n v="15"/>
    <n v="15"/>
    <n v="15"/>
    <n v="1"/>
    <n v="1"/>
    <n v="1"/>
    <x v="3"/>
    <n v="15"/>
  </r>
  <r>
    <x v="672"/>
    <x v="1"/>
    <n v="232"/>
    <n v="0"/>
    <n v="231"/>
    <n v="232"/>
    <n v="0"/>
    <n v="0.99570000000000003"/>
    <n v="1"/>
    <x v="1"/>
    <n v="155"/>
  </r>
  <r>
    <x v="674"/>
    <x v="0"/>
    <n v="9"/>
    <n v="0"/>
    <n v="0"/>
    <n v="9"/>
    <n v="0"/>
    <n v="0"/>
    <n v="1"/>
    <x v="2"/>
    <n v="3"/>
  </r>
  <r>
    <x v="675"/>
    <x v="7"/>
    <n v="30"/>
    <n v="0"/>
    <n v="30"/>
    <n v="30"/>
    <n v="0"/>
    <n v="1"/>
    <n v="1"/>
    <x v="1"/>
    <n v="20"/>
  </r>
  <r>
    <x v="675"/>
    <x v="1"/>
    <n v="22"/>
    <n v="22"/>
    <n v="22"/>
    <n v="22"/>
    <n v="1"/>
    <n v="1"/>
    <n v="1"/>
    <x v="3"/>
    <n v="22"/>
  </r>
  <r>
    <x v="676"/>
    <x v="6"/>
    <n v="22"/>
    <n v="0"/>
    <n v="22"/>
    <n v="22"/>
    <n v="0"/>
    <n v="1"/>
    <n v="1"/>
    <x v="1"/>
    <n v="15"/>
  </r>
  <r>
    <x v="675"/>
    <x v="5"/>
    <n v="14"/>
    <n v="14"/>
    <n v="14"/>
    <n v="14"/>
    <n v="1"/>
    <n v="1"/>
    <n v="1"/>
    <x v="3"/>
    <n v="14"/>
  </r>
  <r>
    <x v="677"/>
    <x v="1"/>
    <n v="8"/>
    <n v="0"/>
    <n v="8"/>
    <n v="8"/>
    <n v="0"/>
    <n v="1"/>
    <n v="1"/>
    <x v="1"/>
    <n v="5"/>
  </r>
  <r>
    <x v="677"/>
    <x v="6"/>
    <n v="32"/>
    <n v="32"/>
    <n v="32"/>
    <n v="32"/>
    <n v="1"/>
    <n v="1"/>
    <n v="1"/>
    <x v="3"/>
    <n v="32"/>
  </r>
  <r>
    <x v="677"/>
    <x v="14"/>
    <n v="11"/>
    <n v="11"/>
    <n v="11"/>
    <n v="11"/>
    <n v="1"/>
    <n v="1"/>
    <n v="1"/>
    <x v="3"/>
    <n v="11"/>
  </r>
  <r>
    <x v="677"/>
    <x v="4"/>
    <n v="118"/>
    <n v="118"/>
    <n v="118"/>
    <n v="118"/>
    <n v="1"/>
    <n v="1"/>
    <n v="1"/>
    <x v="3"/>
    <n v="118"/>
  </r>
  <r>
    <x v="677"/>
    <x v="0"/>
    <n v="16"/>
    <n v="16"/>
    <n v="16"/>
    <n v="16"/>
    <n v="1"/>
    <n v="1"/>
    <n v="1"/>
    <x v="3"/>
    <n v="16"/>
  </r>
  <r>
    <x v="678"/>
    <x v="0"/>
    <n v="12"/>
    <n v="12"/>
    <n v="12"/>
    <n v="12"/>
    <n v="1"/>
    <n v="1"/>
    <n v="1"/>
    <x v="3"/>
    <n v="12"/>
  </r>
  <r>
    <x v="679"/>
    <x v="0"/>
    <n v="30"/>
    <n v="0"/>
    <n v="0"/>
    <n v="30"/>
    <n v="0"/>
    <n v="0"/>
    <n v="1"/>
    <x v="2"/>
    <n v="10"/>
  </r>
  <r>
    <x v="680"/>
    <x v="4"/>
    <n v="19"/>
    <n v="19"/>
    <n v="19"/>
    <n v="19"/>
    <n v="1"/>
    <n v="1"/>
    <n v="1"/>
    <x v="3"/>
    <n v="19"/>
  </r>
  <r>
    <x v="681"/>
    <x v="0"/>
    <n v="533"/>
    <n v="533"/>
    <n v="533"/>
    <n v="533"/>
    <n v="1"/>
    <n v="1"/>
    <n v="1"/>
    <x v="3"/>
    <n v="533"/>
  </r>
  <r>
    <x v="682"/>
    <x v="21"/>
    <n v="1"/>
    <n v="0"/>
    <n v="0"/>
    <n v="1"/>
    <n v="0"/>
    <n v="0"/>
    <n v="1"/>
    <x v="2"/>
    <n v="0"/>
  </r>
  <r>
    <x v="682"/>
    <x v="8"/>
    <n v="2"/>
    <n v="1"/>
    <n v="2"/>
    <n v="2"/>
    <n v="0.5"/>
    <n v="1"/>
    <n v="1"/>
    <x v="23"/>
    <n v="2"/>
  </r>
  <r>
    <x v="683"/>
    <x v="4"/>
    <n v="38"/>
    <n v="38"/>
    <n v="38"/>
    <n v="38"/>
    <n v="1"/>
    <n v="1"/>
    <n v="1"/>
    <x v="3"/>
    <n v="38"/>
  </r>
  <r>
    <x v="683"/>
    <x v="7"/>
    <n v="17"/>
    <n v="17"/>
    <n v="17"/>
    <n v="17"/>
    <n v="1"/>
    <n v="1"/>
    <n v="1"/>
    <x v="3"/>
    <n v="17"/>
  </r>
  <r>
    <x v="683"/>
    <x v="6"/>
    <n v="31"/>
    <n v="31"/>
    <n v="0"/>
    <n v="31"/>
    <n v="1"/>
    <n v="0"/>
    <n v="1"/>
    <x v="1"/>
    <n v="21"/>
  </r>
  <r>
    <x v="683"/>
    <x v="1"/>
    <n v="32"/>
    <n v="32"/>
    <n v="17"/>
    <n v="32"/>
    <n v="1"/>
    <n v="0.53129999999999999"/>
    <n v="1"/>
    <x v="17"/>
    <n v="27"/>
  </r>
  <r>
    <x v="683"/>
    <x v="26"/>
    <n v="4"/>
    <n v="4"/>
    <n v="4"/>
    <n v="4"/>
    <n v="1"/>
    <n v="1"/>
    <n v="1"/>
    <x v="3"/>
    <n v="4"/>
  </r>
  <r>
    <x v="684"/>
    <x v="25"/>
    <n v="4"/>
    <n v="4"/>
    <n v="4"/>
    <n v="4"/>
    <n v="1"/>
    <n v="1"/>
    <n v="1"/>
    <x v="3"/>
    <n v="4"/>
  </r>
  <r>
    <x v="684"/>
    <x v="0"/>
    <n v="138"/>
    <n v="137"/>
    <n v="4"/>
    <n v="138"/>
    <n v="0.99280000000000002"/>
    <n v="2.9000000000000001E-2"/>
    <n v="1"/>
    <x v="1"/>
    <n v="92"/>
  </r>
  <r>
    <x v="684"/>
    <x v="8"/>
    <n v="8"/>
    <n v="8"/>
    <n v="8"/>
    <n v="8"/>
    <n v="1"/>
    <n v="1"/>
    <n v="1"/>
    <x v="3"/>
    <n v="8"/>
  </r>
  <r>
    <x v="685"/>
    <x v="6"/>
    <n v="20"/>
    <n v="19"/>
    <n v="20"/>
    <n v="20"/>
    <n v="0.95"/>
    <n v="1"/>
    <n v="1"/>
    <x v="0"/>
    <n v="20"/>
  </r>
  <r>
    <x v="686"/>
    <x v="11"/>
    <n v="5"/>
    <n v="4"/>
    <n v="4"/>
    <n v="5"/>
    <n v="0.8"/>
    <n v="0.8"/>
    <n v="1"/>
    <x v="45"/>
    <n v="4"/>
  </r>
  <r>
    <x v="687"/>
    <x v="34"/>
    <n v="6"/>
    <n v="6"/>
    <n v="6"/>
    <n v="6"/>
    <n v="1"/>
    <n v="1"/>
    <n v="1"/>
    <x v="3"/>
    <n v="6"/>
  </r>
  <r>
    <x v="688"/>
    <x v="0"/>
    <n v="53"/>
    <n v="42"/>
    <n v="53"/>
    <n v="53"/>
    <n v="0.79249999999999998"/>
    <n v="1"/>
    <n v="1"/>
    <x v="8"/>
    <n v="49"/>
  </r>
  <r>
    <x v="689"/>
    <x v="0"/>
    <n v="118"/>
    <n v="118"/>
    <n v="118"/>
    <n v="118"/>
    <n v="1"/>
    <n v="1"/>
    <n v="1"/>
    <x v="3"/>
    <n v="118"/>
  </r>
  <r>
    <x v="690"/>
    <x v="23"/>
    <n v="2"/>
    <n v="2"/>
    <n v="2"/>
    <n v="2"/>
    <n v="1"/>
    <n v="1"/>
    <n v="1"/>
    <x v="3"/>
    <n v="2"/>
  </r>
  <r>
    <x v="691"/>
    <x v="8"/>
    <n v="6"/>
    <n v="0"/>
    <n v="6"/>
    <n v="6"/>
    <n v="0"/>
    <n v="1"/>
    <n v="1"/>
    <x v="1"/>
    <n v="4"/>
  </r>
  <r>
    <x v="690"/>
    <x v="1"/>
    <n v="12"/>
    <n v="0"/>
    <n v="12"/>
    <n v="12"/>
    <n v="0"/>
    <n v="1"/>
    <n v="1"/>
    <x v="1"/>
    <n v="8"/>
  </r>
  <r>
    <x v="690"/>
    <x v="39"/>
    <n v="27"/>
    <n v="0"/>
    <n v="27"/>
    <n v="27"/>
    <n v="0"/>
    <n v="1"/>
    <n v="1"/>
    <x v="1"/>
    <n v="18"/>
  </r>
  <r>
    <x v="690"/>
    <x v="7"/>
    <n v="2"/>
    <n v="0"/>
    <n v="2"/>
    <n v="2"/>
    <n v="0"/>
    <n v="1"/>
    <n v="1"/>
    <x v="1"/>
    <n v="1"/>
  </r>
  <r>
    <x v="690"/>
    <x v="8"/>
    <n v="3"/>
    <n v="3"/>
    <n v="3"/>
    <n v="3"/>
    <n v="1"/>
    <n v="1"/>
    <n v="1"/>
    <x v="3"/>
    <n v="3"/>
  </r>
  <r>
    <x v="691"/>
    <x v="5"/>
    <n v="11"/>
    <n v="0"/>
    <n v="11"/>
    <n v="11"/>
    <n v="0"/>
    <n v="1"/>
    <n v="1"/>
    <x v="1"/>
    <n v="7"/>
  </r>
  <r>
    <x v="692"/>
    <x v="20"/>
    <n v="21"/>
    <n v="21"/>
    <n v="20"/>
    <n v="21"/>
    <n v="1"/>
    <n v="0.95240000000000002"/>
    <n v="1"/>
    <x v="0"/>
    <n v="21"/>
  </r>
  <r>
    <x v="692"/>
    <x v="25"/>
    <n v="3"/>
    <n v="3"/>
    <n v="3"/>
    <n v="3"/>
    <n v="1"/>
    <n v="1"/>
    <n v="1"/>
    <x v="3"/>
    <n v="3"/>
  </r>
  <r>
    <x v="693"/>
    <x v="4"/>
    <n v="90"/>
    <n v="90"/>
    <n v="90"/>
    <n v="90"/>
    <n v="1"/>
    <n v="1"/>
    <n v="1"/>
    <x v="3"/>
    <n v="90"/>
  </r>
  <r>
    <x v="694"/>
    <x v="3"/>
    <n v="15"/>
    <n v="15"/>
    <n v="15"/>
    <n v="15"/>
    <n v="1"/>
    <n v="1"/>
    <n v="1"/>
    <x v="3"/>
    <n v="15"/>
  </r>
  <r>
    <x v="695"/>
    <x v="38"/>
    <n v="5"/>
    <n v="5"/>
    <n v="5"/>
    <n v="5"/>
    <n v="1"/>
    <n v="1"/>
    <n v="1"/>
    <x v="3"/>
    <n v="5"/>
  </r>
  <r>
    <x v="696"/>
    <x v="7"/>
    <n v="6"/>
    <n v="0"/>
    <n v="4"/>
    <n v="6"/>
    <n v="0"/>
    <n v="0.66669999999999996"/>
    <n v="1"/>
    <x v="7"/>
    <n v="3"/>
  </r>
  <r>
    <x v="694"/>
    <x v="14"/>
    <n v="13"/>
    <n v="0"/>
    <n v="13"/>
    <n v="13"/>
    <n v="0"/>
    <n v="1"/>
    <n v="1"/>
    <x v="1"/>
    <n v="9"/>
  </r>
  <r>
    <x v="696"/>
    <x v="0"/>
    <n v="7"/>
    <n v="7"/>
    <n v="7"/>
    <n v="7"/>
    <n v="1"/>
    <n v="1"/>
    <n v="1"/>
    <x v="3"/>
    <n v="7"/>
  </r>
  <r>
    <x v="697"/>
    <x v="22"/>
    <n v="42"/>
    <n v="42"/>
    <n v="42"/>
    <n v="42"/>
    <n v="1"/>
    <n v="1"/>
    <n v="1"/>
    <x v="3"/>
    <n v="42"/>
  </r>
  <r>
    <x v="697"/>
    <x v="3"/>
    <n v="3"/>
    <n v="3"/>
    <n v="3"/>
    <n v="3"/>
    <n v="1"/>
    <n v="1"/>
    <n v="1"/>
    <x v="3"/>
    <n v="3"/>
  </r>
  <r>
    <x v="698"/>
    <x v="25"/>
    <n v="3"/>
    <n v="1"/>
    <n v="0"/>
    <n v="3"/>
    <n v="0.33329999999999999"/>
    <n v="0"/>
    <n v="1"/>
    <x v="40"/>
    <n v="1"/>
  </r>
  <r>
    <x v="699"/>
    <x v="24"/>
    <n v="2"/>
    <n v="2"/>
    <n v="2"/>
    <n v="2"/>
    <n v="1"/>
    <n v="1"/>
    <n v="1"/>
    <x v="3"/>
    <n v="2"/>
  </r>
  <r>
    <x v="699"/>
    <x v="1"/>
    <n v="38"/>
    <n v="38"/>
    <n v="38"/>
    <n v="38"/>
    <n v="1"/>
    <n v="1"/>
    <n v="1"/>
    <x v="3"/>
    <n v="38"/>
  </r>
  <r>
    <x v="699"/>
    <x v="8"/>
    <n v="1"/>
    <n v="1"/>
    <n v="1"/>
    <n v="1"/>
    <n v="1"/>
    <n v="1"/>
    <n v="1"/>
    <x v="3"/>
    <n v="1"/>
  </r>
  <r>
    <x v="699"/>
    <x v="4"/>
    <n v="27"/>
    <n v="27"/>
    <n v="27"/>
    <n v="27"/>
    <n v="1"/>
    <n v="1"/>
    <n v="1"/>
    <x v="3"/>
    <n v="27"/>
  </r>
  <r>
    <x v="699"/>
    <x v="0"/>
    <n v="9"/>
    <n v="7"/>
    <n v="9"/>
    <n v="9"/>
    <n v="0.77780000000000005"/>
    <n v="1"/>
    <n v="1"/>
    <x v="8"/>
    <n v="8"/>
  </r>
  <r>
    <x v="700"/>
    <x v="20"/>
    <n v="11"/>
    <n v="0"/>
    <n v="11"/>
    <n v="11"/>
    <n v="0"/>
    <n v="1"/>
    <n v="1"/>
    <x v="1"/>
    <n v="7"/>
  </r>
  <r>
    <x v="701"/>
    <x v="1"/>
    <n v="4"/>
    <n v="4"/>
    <n v="4"/>
    <n v="4"/>
    <n v="1"/>
    <n v="1"/>
    <n v="1"/>
    <x v="3"/>
    <n v="4"/>
  </r>
  <r>
    <x v="702"/>
    <x v="0"/>
    <n v="11"/>
    <n v="5"/>
    <n v="0"/>
    <n v="11"/>
    <n v="0.45450000000000002"/>
    <n v="0"/>
    <n v="1"/>
    <x v="52"/>
    <n v="5"/>
  </r>
  <r>
    <x v="703"/>
    <x v="1"/>
    <n v="11"/>
    <n v="0"/>
    <n v="11"/>
    <n v="11"/>
    <n v="0"/>
    <n v="1"/>
    <n v="1"/>
    <x v="1"/>
    <n v="7"/>
  </r>
  <r>
    <x v="703"/>
    <x v="38"/>
    <n v="3"/>
    <n v="3"/>
    <n v="3"/>
    <n v="3"/>
    <n v="1"/>
    <n v="1"/>
    <n v="1"/>
    <x v="3"/>
    <n v="3"/>
  </r>
  <r>
    <x v="703"/>
    <x v="6"/>
    <n v="10"/>
    <n v="0"/>
    <n v="10"/>
    <n v="10"/>
    <n v="0"/>
    <n v="1"/>
    <n v="1"/>
    <x v="1"/>
    <n v="7"/>
  </r>
  <r>
    <x v="703"/>
    <x v="14"/>
    <n v="16"/>
    <n v="16"/>
    <n v="16"/>
    <n v="16"/>
    <n v="1"/>
    <n v="1"/>
    <n v="1"/>
    <x v="3"/>
    <n v="16"/>
  </r>
  <r>
    <x v="704"/>
    <x v="0"/>
    <n v="7"/>
    <n v="0"/>
    <n v="7"/>
    <n v="7"/>
    <n v="0"/>
    <n v="1"/>
    <n v="1"/>
    <x v="1"/>
    <n v="5"/>
  </r>
  <r>
    <x v="705"/>
    <x v="4"/>
    <n v="2"/>
    <n v="2"/>
    <n v="2"/>
    <n v="2"/>
    <n v="1"/>
    <n v="1"/>
    <n v="1"/>
    <x v="3"/>
    <n v="2"/>
  </r>
  <r>
    <x v="705"/>
    <x v="0"/>
    <n v="5"/>
    <n v="0"/>
    <n v="0"/>
    <n v="5"/>
    <n v="0"/>
    <n v="0"/>
    <n v="1"/>
    <x v="2"/>
    <n v="2"/>
  </r>
  <r>
    <x v="706"/>
    <x v="29"/>
    <n v="33"/>
    <n v="0"/>
    <n v="33"/>
    <n v="33"/>
    <n v="0"/>
    <n v="1"/>
    <n v="1"/>
    <x v="1"/>
    <n v="22"/>
  </r>
  <r>
    <x v="706"/>
    <x v="46"/>
    <n v="21"/>
    <n v="21"/>
    <n v="21"/>
    <n v="21"/>
    <n v="1"/>
    <n v="1"/>
    <n v="1"/>
    <x v="3"/>
    <n v="21"/>
  </r>
  <r>
    <x v="704"/>
    <x v="4"/>
    <n v="24"/>
    <n v="24"/>
    <n v="21"/>
    <n v="24"/>
    <n v="1"/>
    <n v="0.875"/>
    <n v="1"/>
    <x v="48"/>
    <n v="23"/>
  </r>
  <r>
    <x v="706"/>
    <x v="4"/>
    <n v="2"/>
    <n v="2"/>
    <n v="2"/>
    <n v="2"/>
    <n v="1"/>
    <n v="1"/>
    <n v="1"/>
    <x v="3"/>
    <n v="2"/>
  </r>
  <r>
    <x v="704"/>
    <x v="1"/>
    <n v="107"/>
    <n v="0"/>
    <n v="15"/>
    <n v="107"/>
    <n v="0"/>
    <n v="0.14019999999999999"/>
    <n v="1"/>
    <x v="35"/>
    <n v="41"/>
  </r>
  <r>
    <x v="707"/>
    <x v="4"/>
    <n v="6"/>
    <n v="5"/>
    <n v="6"/>
    <n v="6"/>
    <n v="0.83330000000000004"/>
    <n v="1"/>
    <n v="1"/>
    <x v="28"/>
    <n v="6"/>
  </r>
  <r>
    <x v="708"/>
    <x v="0"/>
    <n v="20"/>
    <n v="5"/>
    <n v="18"/>
    <n v="20"/>
    <n v="0.25"/>
    <n v="0.9"/>
    <n v="1"/>
    <x v="46"/>
    <n v="14"/>
  </r>
  <r>
    <x v="709"/>
    <x v="0"/>
    <n v="11"/>
    <n v="11"/>
    <n v="11"/>
    <n v="11"/>
    <n v="1"/>
    <n v="1"/>
    <n v="1"/>
    <x v="3"/>
    <n v="11"/>
  </r>
  <r>
    <x v="709"/>
    <x v="4"/>
    <n v="182"/>
    <n v="182"/>
    <n v="182"/>
    <n v="182"/>
    <n v="1"/>
    <n v="1"/>
    <n v="1"/>
    <x v="3"/>
    <n v="182"/>
  </r>
  <r>
    <x v="710"/>
    <x v="25"/>
    <n v="5"/>
    <n v="5"/>
    <n v="5"/>
    <n v="5"/>
    <n v="1"/>
    <n v="1"/>
    <n v="1"/>
    <x v="3"/>
    <n v="5"/>
  </r>
  <r>
    <x v="710"/>
    <x v="4"/>
    <n v="19"/>
    <n v="19"/>
    <n v="19"/>
    <n v="19"/>
    <n v="1"/>
    <n v="1"/>
    <n v="1"/>
    <x v="3"/>
    <n v="19"/>
  </r>
  <r>
    <x v="630"/>
    <x v="15"/>
    <n v="6"/>
    <n v="0"/>
    <n v="0"/>
    <n v="6"/>
    <n v="0"/>
    <n v="0"/>
    <n v="1"/>
    <x v="2"/>
    <n v="2"/>
  </r>
  <r>
    <x v="711"/>
    <x v="1"/>
    <n v="16"/>
    <n v="0"/>
    <n v="16"/>
    <n v="16"/>
    <n v="0"/>
    <n v="1"/>
    <n v="1"/>
    <x v="1"/>
    <n v="11"/>
  </r>
  <r>
    <x v="710"/>
    <x v="41"/>
    <n v="1"/>
    <n v="1"/>
    <n v="1"/>
    <n v="1"/>
    <n v="1"/>
    <n v="1"/>
    <n v="1"/>
    <x v="3"/>
    <n v="1"/>
  </r>
  <r>
    <x v="712"/>
    <x v="21"/>
    <n v="2"/>
    <n v="0"/>
    <n v="0"/>
    <n v="2"/>
    <n v="0"/>
    <n v="0"/>
    <n v="1"/>
    <x v="2"/>
    <n v="1"/>
  </r>
  <r>
    <x v="713"/>
    <x v="6"/>
    <n v="9"/>
    <n v="0"/>
    <n v="3"/>
    <n v="9"/>
    <n v="0"/>
    <n v="0.33329999999999999"/>
    <n v="1"/>
    <x v="40"/>
    <n v="4"/>
  </r>
  <r>
    <x v="714"/>
    <x v="8"/>
    <n v="15"/>
    <n v="15"/>
    <n v="15"/>
    <n v="15"/>
    <n v="1"/>
    <n v="1"/>
    <n v="1"/>
    <x v="3"/>
    <n v="15"/>
  </r>
  <r>
    <x v="715"/>
    <x v="4"/>
    <n v="4"/>
    <n v="4"/>
    <n v="4"/>
    <n v="4"/>
    <n v="1"/>
    <n v="1"/>
    <n v="1"/>
    <x v="3"/>
    <n v="4"/>
  </r>
  <r>
    <x v="715"/>
    <x v="0"/>
    <n v="10"/>
    <n v="10"/>
    <n v="10"/>
    <n v="10"/>
    <n v="1"/>
    <n v="1"/>
    <n v="1"/>
    <x v="3"/>
    <n v="10"/>
  </r>
  <r>
    <x v="716"/>
    <x v="23"/>
    <n v="67"/>
    <n v="0"/>
    <n v="67"/>
    <n v="67"/>
    <n v="0"/>
    <n v="1"/>
    <n v="1"/>
    <x v="1"/>
    <n v="45"/>
  </r>
  <r>
    <x v="717"/>
    <x v="25"/>
    <n v="13"/>
    <n v="12"/>
    <n v="12"/>
    <n v="13"/>
    <n v="0.92310000000000003"/>
    <n v="0.92310000000000003"/>
    <n v="1"/>
    <x v="15"/>
    <n v="12"/>
  </r>
  <r>
    <x v="717"/>
    <x v="4"/>
    <n v="105"/>
    <n v="105"/>
    <n v="105"/>
    <n v="105"/>
    <n v="1"/>
    <n v="1"/>
    <n v="1"/>
    <x v="3"/>
    <n v="105"/>
  </r>
  <r>
    <x v="717"/>
    <x v="37"/>
    <n v="1"/>
    <n v="0"/>
    <n v="1"/>
    <n v="1"/>
    <n v="0"/>
    <n v="1"/>
    <n v="1"/>
    <x v="1"/>
    <n v="1"/>
  </r>
  <r>
    <x v="718"/>
    <x v="0"/>
    <n v="87"/>
    <n v="87"/>
    <n v="79"/>
    <n v="87"/>
    <n v="1"/>
    <n v="0.90800000000000003"/>
    <n v="1"/>
    <x v="12"/>
    <n v="84"/>
  </r>
  <r>
    <x v="719"/>
    <x v="4"/>
    <n v="52"/>
    <n v="52"/>
    <n v="52"/>
    <n v="52"/>
    <n v="1"/>
    <n v="1"/>
    <n v="1"/>
    <x v="3"/>
    <n v="52"/>
  </r>
  <r>
    <x v="718"/>
    <x v="6"/>
    <n v="4"/>
    <n v="4"/>
    <n v="4"/>
    <n v="4"/>
    <n v="1"/>
    <n v="1"/>
    <n v="1"/>
    <x v="3"/>
    <n v="4"/>
  </r>
  <r>
    <x v="720"/>
    <x v="24"/>
    <n v="4"/>
    <n v="4"/>
    <n v="1"/>
    <n v="4"/>
    <n v="1"/>
    <n v="0.25"/>
    <n v="1"/>
    <x v="39"/>
    <n v="3"/>
  </r>
  <r>
    <x v="721"/>
    <x v="4"/>
    <n v="28"/>
    <n v="28"/>
    <n v="28"/>
    <n v="28"/>
    <n v="1"/>
    <n v="1"/>
    <n v="1"/>
    <x v="3"/>
    <n v="28"/>
  </r>
  <r>
    <x v="720"/>
    <x v="7"/>
    <n v="2"/>
    <n v="0"/>
    <n v="2"/>
    <n v="2"/>
    <n v="0"/>
    <n v="1"/>
    <n v="1"/>
    <x v="1"/>
    <n v="1"/>
  </r>
  <r>
    <x v="721"/>
    <x v="6"/>
    <n v="46"/>
    <n v="0"/>
    <n v="46"/>
    <n v="46"/>
    <n v="0"/>
    <n v="1"/>
    <n v="1"/>
    <x v="1"/>
    <n v="31"/>
  </r>
  <r>
    <x v="721"/>
    <x v="28"/>
    <n v="4"/>
    <n v="4"/>
    <n v="4"/>
    <n v="4"/>
    <n v="1"/>
    <n v="1"/>
    <n v="1"/>
    <x v="3"/>
    <n v="4"/>
  </r>
  <r>
    <x v="722"/>
    <x v="8"/>
    <n v="3"/>
    <n v="2"/>
    <n v="3"/>
    <n v="3"/>
    <n v="0.66669999999999996"/>
    <n v="1"/>
    <n v="1"/>
    <x v="10"/>
    <n v="3"/>
  </r>
  <r>
    <x v="722"/>
    <x v="28"/>
    <n v="7"/>
    <n v="0"/>
    <n v="0"/>
    <n v="7"/>
    <n v="0"/>
    <n v="0"/>
    <n v="1"/>
    <x v="2"/>
    <n v="2"/>
  </r>
  <r>
    <x v="723"/>
    <x v="0"/>
    <n v="30"/>
    <n v="0"/>
    <n v="0"/>
    <n v="30"/>
    <n v="0"/>
    <n v="0"/>
    <n v="1"/>
    <x v="2"/>
    <n v="10"/>
  </r>
  <r>
    <x v="724"/>
    <x v="1"/>
    <n v="3"/>
    <n v="0"/>
    <n v="3"/>
    <n v="3"/>
    <n v="0"/>
    <n v="1"/>
    <n v="1"/>
    <x v="1"/>
    <n v="2"/>
  </r>
  <r>
    <x v="724"/>
    <x v="6"/>
    <n v="33"/>
    <n v="0"/>
    <n v="33"/>
    <n v="33"/>
    <n v="0"/>
    <n v="1"/>
    <n v="1"/>
    <x v="1"/>
    <n v="22"/>
  </r>
  <r>
    <x v="725"/>
    <x v="8"/>
    <n v="7"/>
    <n v="7"/>
    <n v="7"/>
    <n v="7"/>
    <n v="1"/>
    <n v="1"/>
    <n v="1"/>
    <x v="3"/>
    <n v="7"/>
  </r>
  <r>
    <x v="726"/>
    <x v="33"/>
    <n v="1"/>
    <n v="0"/>
    <n v="1"/>
    <n v="1"/>
    <n v="0"/>
    <n v="1"/>
    <n v="1"/>
    <x v="1"/>
    <n v="1"/>
  </r>
  <r>
    <x v="726"/>
    <x v="12"/>
    <n v="4"/>
    <n v="0"/>
    <n v="4"/>
    <n v="4"/>
    <n v="0"/>
    <n v="1"/>
    <n v="1"/>
    <x v="1"/>
    <n v="3"/>
  </r>
  <r>
    <x v="727"/>
    <x v="20"/>
    <n v="34"/>
    <n v="0"/>
    <n v="34"/>
    <n v="34"/>
    <n v="0"/>
    <n v="1"/>
    <n v="1"/>
    <x v="1"/>
    <n v="23"/>
  </r>
  <r>
    <x v="728"/>
    <x v="4"/>
    <n v="14"/>
    <n v="14"/>
    <n v="14"/>
    <n v="14"/>
    <n v="1"/>
    <n v="1"/>
    <n v="1"/>
    <x v="3"/>
    <n v="14"/>
  </r>
  <r>
    <x v="729"/>
    <x v="4"/>
    <n v="22"/>
    <n v="22"/>
    <n v="22"/>
    <n v="22"/>
    <n v="1"/>
    <n v="1"/>
    <n v="1"/>
    <x v="3"/>
    <n v="22"/>
  </r>
  <r>
    <x v="730"/>
    <x v="5"/>
    <n v="5"/>
    <n v="0"/>
    <n v="5"/>
    <n v="5"/>
    <n v="0"/>
    <n v="1"/>
    <n v="1"/>
    <x v="1"/>
    <n v="3"/>
  </r>
  <r>
    <x v="730"/>
    <x v="7"/>
    <n v="4"/>
    <n v="0"/>
    <n v="0"/>
    <n v="4"/>
    <n v="0"/>
    <n v="0"/>
    <n v="1"/>
    <x v="2"/>
    <n v="1"/>
  </r>
  <r>
    <x v="730"/>
    <x v="0"/>
    <n v="8"/>
    <n v="8"/>
    <n v="8"/>
    <n v="8"/>
    <n v="1"/>
    <n v="1"/>
    <n v="1"/>
    <x v="3"/>
    <n v="8"/>
  </r>
  <r>
    <x v="731"/>
    <x v="0"/>
    <n v="8"/>
    <n v="6"/>
    <n v="8"/>
    <n v="8"/>
    <n v="0.75"/>
    <n v="1"/>
    <n v="1"/>
    <x v="4"/>
    <n v="7"/>
  </r>
  <r>
    <x v="732"/>
    <x v="4"/>
    <n v="37"/>
    <n v="37"/>
    <n v="37"/>
    <n v="37"/>
    <n v="1"/>
    <n v="1"/>
    <n v="1"/>
    <x v="3"/>
    <n v="37"/>
  </r>
  <r>
    <x v="733"/>
    <x v="4"/>
    <n v="24"/>
    <n v="23"/>
    <n v="24"/>
    <n v="24"/>
    <n v="0.95830000000000004"/>
    <n v="1"/>
    <n v="1"/>
    <x v="6"/>
    <n v="24"/>
  </r>
  <r>
    <x v="734"/>
    <x v="7"/>
    <n v="42"/>
    <n v="0"/>
    <n v="0"/>
    <n v="42"/>
    <n v="0"/>
    <n v="0"/>
    <n v="1"/>
    <x v="2"/>
    <n v="14"/>
  </r>
  <r>
    <x v="735"/>
    <x v="0"/>
    <n v="8"/>
    <n v="8"/>
    <n v="8"/>
    <n v="8"/>
    <n v="1"/>
    <n v="1"/>
    <n v="1"/>
    <x v="3"/>
    <n v="8"/>
  </r>
  <r>
    <x v="735"/>
    <x v="7"/>
    <n v="6"/>
    <n v="0"/>
    <n v="6"/>
    <n v="6"/>
    <n v="0"/>
    <n v="1"/>
    <n v="1"/>
    <x v="1"/>
    <n v="4"/>
  </r>
  <r>
    <x v="735"/>
    <x v="1"/>
    <n v="4"/>
    <n v="0"/>
    <n v="4"/>
    <n v="4"/>
    <n v="0"/>
    <n v="1"/>
    <n v="1"/>
    <x v="1"/>
    <n v="3"/>
  </r>
  <r>
    <x v="735"/>
    <x v="5"/>
    <n v="18"/>
    <n v="0"/>
    <n v="18"/>
    <n v="18"/>
    <n v="0"/>
    <n v="1"/>
    <n v="1"/>
    <x v="1"/>
    <n v="12"/>
  </r>
  <r>
    <x v="736"/>
    <x v="4"/>
    <n v="1"/>
    <n v="1"/>
    <n v="1"/>
    <n v="1"/>
    <n v="1"/>
    <n v="1"/>
    <n v="1"/>
    <x v="3"/>
    <n v="1"/>
  </r>
  <r>
    <x v="737"/>
    <x v="4"/>
    <n v="17"/>
    <n v="17"/>
    <n v="17"/>
    <n v="17"/>
    <n v="1"/>
    <n v="1"/>
    <n v="1"/>
    <x v="3"/>
    <n v="17"/>
  </r>
  <r>
    <x v="738"/>
    <x v="7"/>
    <n v="2"/>
    <n v="0"/>
    <n v="0"/>
    <n v="2"/>
    <n v="0"/>
    <n v="0"/>
    <n v="1"/>
    <x v="2"/>
    <n v="1"/>
  </r>
  <r>
    <x v="739"/>
    <x v="7"/>
    <n v="5"/>
    <n v="0"/>
    <n v="5"/>
    <n v="5"/>
    <n v="0"/>
    <n v="1"/>
    <n v="1"/>
    <x v="1"/>
    <n v="3"/>
  </r>
  <r>
    <x v="739"/>
    <x v="1"/>
    <n v="25"/>
    <n v="0"/>
    <n v="25"/>
    <n v="25"/>
    <n v="0"/>
    <n v="1"/>
    <n v="1"/>
    <x v="1"/>
    <n v="17"/>
  </r>
  <r>
    <x v="739"/>
    <x v="29"/>
    <n v="13"/>
    <n v="0"/>
    <n v="13"/>
    <n v="13"/>
    <n v="0"/>
    <n v="1"/>
    <n v="1"/>
    <x v="1"/>
    <n v="9"/>
  </r>
  <r>
    <x v="740"/>
    <x v="8"/>
    <n v="1"/>
    <n v="1"/>
    <n v="1"/>
    <n v="1"/>
    <n v="1"/>
    <n v="1"/>
    <n v="1"/>
    <x v="3"/>
    <n v="1"/>
  </r>
  <r>
    <x v="741"/>
    <x v="1"/>
    <n v="3"/>
    <n v="3"/>
    <n v="3"/>
    <n v="3"/>
    <n v="1"/>
    <n v="1"/>
    <n v="1"/>
    <x v="3"/>
    <n v="3"/>
  </r>
  <r>
    <x v="741"/>
    <x v="25"/>
    <n v="1"/>
    <n v="0"/>
    <n v="0"/>
    <n v="1"/>
    <n v="0"/>
    <n v="0"/>
    <n v="1"/>
    <x v="2"/>
    <n v="0"/>
  </r>
  <r>
    <x v="742"/>
    <x v="8"/>
    <n v="2"/>
    <n v="2"/>
    <n v="2"/>
    <n v="2"/>
    <n v="1"/>
    <n v="1"/>
    <n v="1"/>
    <x v="3"/>
    <n v="2"/>
  </r>
  <r>
    <x v="742"/>
    <x v="6"/>
    <n v="48"/>
    <n v="0"/>
    <n v="48"/>
    <n v="48"/>
    <n v="0"/>
    <n v="1"/>
    <n v="1"/>
    <x v="1"/>
    <n v="32"/>
  </r>
  <r>
    <x v="743"/>
    <x v="5"/>
    <n v="4"/>
    <n v="4"/>
    <n v="4"/>
    <n v="4"/>
    <n v="1"/>
    <n v="1"/>
    <n v="1"/>
    <x v="3"/>
    <n v="4"/>
  </r>
  <r>
    <x v="743"/>
    <x v="1"/>
    <n v="4"/>
    <n v="4"/>
    <n v="4"/>
    <n v="4"/>
    <n v="1"/>
    <n v="1"/>
    <n v="1"/>
    <x v="3"/>
    <n v="4"/>
  </r>
  <r>
    <x v="742"/>
    <x v="10"/>
    <n v="62"/>
    <n v="55"/>
    <n v="55"/>
    <n v="62"/>
    <n v="0.8871"/>
    <n v="0.8871"/>
    <n v="1"/>
    <x v="4"/>
    <n v="57"/>
  </r>
  <r>
    <x v="743"/>
    <x v="25"/>
    <n v="5"/>
    <n v="5"/>
    <n v="5"/>
    <n v="5"/>
    <n v="1"/>
    <n v="1"/>
    <n v="1"/>
    <x v="3"/>
    <n v="5"/>
  </r>
  <r>
    <x v="742"/>
    <x v="22"/>
    <n v="17"/>
    <n v="17"/>
    <n v="0"/>
    <n v="17"/>
    <n v="1"/>
    <n v="0"/>
    <n v="1"/>
    <x v="1"/>
    <n v="11"/>
  </r>
  <r>
    <x v="744"/>
    <x v="11"/>
    <n v="7"/>
    <n v="5"/>
    <n v="5"/>
    <n v="7"/>
    <n v="0.71430000000000005"/>
    <n v="0.71430000000000005"/>
    <n v="1"/>
    <x v="16"/>
    <n v="6"/>
  </r>
  <r>
    <x v="745"/>
    <x v="1"/>
    <n v="187"/>
    <n v="187"/>
    <n v="187"/>
    <n v="187"/>
    <n v="1"/>
    <n v="1"/>
    <n v="1"/>
    <x v="3"/>
    <n v="187"/>
  </r>
  <r>
    <x v="746"/>
    <x v="7"/>
    <n v="3"/>
    <n v="0"/>
    <n v="3"/>
    <n v="3"/>
    <n v="0"/>
    <n v="1"/>
    <n v="1"/>
    <x v="1"/>
    <n v="2"/>
  </r>
  <r>
    <x v="746"/>
    <x v="0"/>
    <n v="2"/>
    <n v="2"/>
    <n v="2"/>
    <n v="2"/>
    <n v="1"/>
    <n v="1"/>
    <n v="1"/>
    <x v="3"/>
    <n v="2"/>
  </r>
  <r>
    <x v="747"/>
    <x v="11"/>
    <n v="2"/>
    <n v="2"/>
    <n v="2"/>
    <n v="2"/>
    <n v="1"/>
    <n v="1"/>
    <n v="1"/>
    <x v="3"/>
    <n v="2"/>
  </r>
  <r>
    <x v="748"/>
    <x v="0"/>
    <n v="27"/>
    <n v="0"/>
    <n v="0"/>
    <n v="27"/>
    <n v="0"/>
    <n v="0"/>
    <n v="1"/>
    <x v="2"/>
    <n v="9"/>
  </r>
  <r>
    <x v="749"/>
    <x v="6"/>
    <n v="15"/>
    <n v="0"/>
    <n v="14"/>
    <n v="15"/>
    <n v="0"/>
    <n v="0.93330000000000002"/>
    <n v="1"/>
    <x v="11"/>
    <n v="10"/>
  </r>
  <r>
    <x v="750"/>
    <x v="8"/>
    <n v="2"/>
    <n v="2"/>
    <n v="2"/>
    <n v="2"/>
    <n v="1"/>
    <n v="1"/>
    <n v="1"/>
    <x v="3"/>
    <n v="2"/>
  </r>
  <r>
    <x v="751"/>
    <x v="29"/>
    <n v="9"/>
    <n v="9"/>
    <n v="9"/>
    <n v="9"/>
    <n v="1"/>
    <n v="1"/>
    <n v="1"/>
    <x v="3"/>
    <n v="9"/>
  </r>
  <r>
    <x v="751"/>
    <x v="1"/>
    <n v="55"/>
    <n v="2"/>
    <n v="55"/>
    <n v="55"/>
    <n v="3.6400000000000002E-2"/>
    <n v="1"/>
    <n v="1"/>
    <x v="34"/>
    <n v="37"/>
  </r>
  <r>
    <x v="752"/>
    <x v="4"/>
    <n v="19"/>
    <n v="19"/>
    <n v="19"/>
    <n v="19"/>
    <n v="1"/>
    <n v="1"/>
    <n v="1"/>
    <x v="3"/>
    <n v="19"/>
  </r>
  <r>
    <x v="753"/>
    <x v="6"/>
    <n v="15"/>
    <n v="15"/>
    <n v="15"/>
    <n v="15"/>
    <n v="1"/>
    <n v="1"/>
    <n v="1"/>
    <x v="3"/>
    <n v="15"/>
  </r>
  <r>
    <x v="753"/>
    <x v="7"/>
    <n v="8"/>
    <n v="0"/>
    <n v="6"/>
    <n v="8"/>
    <n v="0"/>
    <n v="0.75"/>
    <n v="1"/>
    <x v="5"/>
    <n v="5"/>
  </r>
  <r>
    <x v="753"/>
    <x v="4"/>
    <n v="7"/>
    <n v="7"/>
    <n v="7"/>
    <n v="7"/>
    <n v="1"/>
    <n v="1"/>
    <n v="1"/>
    <x v="3"/>
    <n v="7"/>
  </r>
  <r>
    <x v="753"/>
    <x v="25"/>
    <n v="2"/>
    <n v="2"/>
    <n v="2"/>
    <n v="2"/>
    <n v="1"/>
    <n v="1"/>
    <n v="1"/>
    <x v="3"/>
    <n v="2"/>
  </r>
  <r>
    <x v="754"/>
    <x v="34"/>
    <n v="22"/>
    <n v="22"/>
    <n v="22"/>
    <n v="22"/>
    <n v="1"/>
    <n v="1"/>
    <n v="1"/>
    <x v="3"/>
    <n v="22"/>
  </r>
  <r>
    <x v="755"/>
    <x v="7"/>
    <n v="67"/>
    <n v="0"/>
    <n v="0"/>
    <n v="67"/>
    <n v="0"/>
    <n v="0"/>
    <n v="1"/>
    <x v="2"/>
    <n v="22"/>
  </r>
  <r>
    <x v="756"/>
    <x v="0"/>
    <n v="22"/>
    <n v="0"/>
    <n v="0"/>
    <n v="22"/>
    <n v="0"/>
    <n v="0"/>
    <n v="1"/>
    <x v="2"/>
    <n v="7"/>
  </r>
  <r>
    <x v="756"/>
    <x v="4"/>
    <n v="15"/>
    <n v="15"/>
    <n v="0"/>
    <n v="15"/>
    <n v="1"/>
    <n v="0"/>
    <n v="1"/>
    <x v="1"/>
    <n v="10"/>
  </r>
  <r>
    <x v="757"/>
    <x v="8"/>
    <n v="5"/>
    <n v="0"/>
    <n v="5"/>
    <n v="5"/>
    <n v="0"/>
    <n v="1"/>
    <n v="1"/>
    <x v="1"/>
    <n v="3"/>
  </r>
  <r>
    <x v="758"/>
    <x v="6"/>
    <n v="153"/>
    <n v="153"/>
    <n v="5"/>
    <n v="153"/>
    <n v="1"/>
    <n v="3.27E-2"/>
    <n v="1"/>
    <x v="34"/>
    <n v="104"/>
  </r>
  <r>
    <x v="758"/>
    <x v="14"/>
    <n v="37"/>
    <n v="37"/>
    <n v="37"/>
    <n v="37"/>
    <n v="1"/>
    <n v="1"/>
    <n v="1"/>
    <x v="3"/>
    <n v="37"/>
  </r>
  <r>
    <x v="758"/>
    <x v="3"/>
    <n v="33"/>
    <n v="33"/>
    <n v="31"/>
    <n v="33"/>
    <n v="1"/>
    <n v="0.93940000000000001"/>
    <n v="1"/>
    <x v="0"/>
    <n v="32"/>
  </r>
  <r>
    <x v="757"/>
    <x v="24"/>
    <n v="16"/>
    <n v="0"/>
    <n v="2"/>
    <n v="16"/>
    <n v="0"/>
    <n v="0.125"/>
    <n v="1"/>
    <x v="35"/>
    <n v="6"/>
  </r>
  <r>
    <x v="759"/>
    <x v="6"/>
    <n v="17"/>
    <n v="0"/>
    <n v="17"/>
    <n v="17"/>
    <n v="0"/>
    <n v="1"/>
    <n v="1"/>
    <x v="1"/>
    <n v="11"/>
  </r>
  <r>
    <x v="760"/>
    <x v="4"/>
    <n v="8"/>
    <n v="8"/>
    <n v="8"/>
    <n v="8"/>
    <n v="1"/>
    <n v="1"/>
    <n v="1"/>
    <x v="3"/>
    <n v="8"/>
  </r>
  <r>
    <x v="761"/>
    <x v="8"/>
    <n v="3"/>
    <n v="0"/>
    <n v="3"/>
    <n v="3"/>
    <n v="0"/>
    <n v="1"/>
    <n v="1"/>
    <x v="1"/>
    <n v="2"/>
  </r>
  <r>
    <x v="761"/>
    <x v="6"/>
    <n v="40"/>
    <n v="0"/>
    <n v="40"/>
    <n v="40"/>
    <n v="0"/>
    <n v="1"/>
    <n v="1"/>
    <x v="1"/>
    <n v="27"/>
  </r>
  <r>
    <x v="762"/>
    <x v="8"/>
    <n v="8"/>
    <n v="8"/>
    <n v="8"/>
    <n v="8"/>
    <n v="1"/>
    <n v="1"/>
    <n v="1"/>
    <x v="3"/>
    <n v="8"/>
  </r>
  <r>
    <x v="763"/>
    <x v="11"/>
    <n v="38"/>
    <n v="38"/>
    <n v="0"/>
    <n v="38"/>
    <n v="1"/>
    <n v="0"/>
    <n v="1"/>
    <x v="1"/>
    <n v="25"/>
  </r>
  <r>
    <x v="763"/>
    <x v="16"/>
    <n v="1"/>
    <n v="1"/>
    <n v="0"/>
    <n v="1"/>
    <n v="1"/>
    <n v="0"/>
    <n v="1"/>
    <x v="1"/>
    <n v="1"/>
  </r>
  <r>
    <x v="764"/>
    <x v="8"/>
    <n v="2"/>
    <n v="0"/>
    <n v="2"/>
    <n v="2"/>
    <n v="0"/>
    <n v="1"/>
    <n v="1"/>
    <x v="1"/>
    <n v="1"/>
  </r>
  <r>
    <x v="762"/>
    <x v="14"/>
    <n v="4"/>
    <n v="4"/>
    <n v="4"/>
    <n v="4"/>
    <n v="1"/>
    <n v="1"/>
    <n v="1"/>
    <x v="3"/>
    <n v="4"/>
  </r>
  <r>
    <x v="762"/>
    <x v="6"/>
    <n v="18"/>
    <n v="18"/>
    <n v="18"/>
    <n v="18"/>
    <n v="1"/>
    <n v="1"/>
    <n v="1"/>
    <x v="3"/>
    <n v="18"/>
  </r>
  <r>
    <x v="762"/>
    <x v="24"/>
    <n v="5"/>
    <n v="0"/>
    <n v="0"/>
    <n v="5"/>
    <n v="0"/>
    <n v="0"/>
    <n v="1"/>
    <x v="2"/>
    <n v="2"/>
  </r>
  <r>
    <x v="765"/>
    <x v="6"/>
    <n v="18"/>
    <n v="1"/>
    <n v="18"/>
    <n v="18"/>
    <n v="5.5599999999999997E-2"/>
    <n v="1"/>
    <n v="1"/>
    <x v="22"/>
    <n v="12"/>
  </r>
  <r>
    <x v="766"/>
    <x v="4"/>
    <n v="5"/>
    <n v="5"/>
    <n v="3"/>
    <n v="5"/>
    <n v="1"/>
    <n v="0.6"/>
    <n v="1"/>
    <x v="45"/>
    <n v="4"/>
  </r>
  <r>
    <x v="767"/>
    <x v="7"/>
    <n v="4"/>
    <n v="0"/>
    <n v="4"/>
    <n v="4"/>
    <n v="0"/>
    <n v="1"/>
    <n v="1"/>
    <x v="1"/>
    <n v="3"/>
  </r>
  <r>
    <x v="768"/>
    <x v="8"/>
    <n v="17"/>
    <n v="17"/>
    <n v="17"/>
    <n v="17"/>
    <n v="1"/>
    <n v="1"/>
    <n v="1"/>
    <x v="3"/>
    <n v="17"/>
  </r>
  <r>
    <x v="768"/>
    <x v="0"/>
    <n v="3"/>
    <n v="3"/>
    <n v="3"/>
    <n v="3"/>
    <n v="1"/>
    <n v="1"/>
    <n v="1"/>
    <x v="3"/>
    <n v="3"/>
  </r>
  <r>
    <x v="769"/>
    <x v="0"/>
    <n v="4"/>
    <n v="0"/>
    <n v="0"/>
    <n v="4"/>
    <n v="0"/>
    <n v="0"/>
    <n v="1"/>
    <x v="2"/>
    <n v="1"/>
  </r>
  <r>
    <x v="769"/>
    <x v="21"/>
    <n v="2"/>
    <n v="0"/>
    <n v="0"/>
    <n v="2"/>
    <n v="0"/>
    <n v="0"/>
    <n v="1"/>
    <x v="2"/>
    <n v="1"/>
  </r>
  <r>
    <x v="770"/>
    <x v="0"/>
    <n v="14"/>
    <n v="14"/>
    <n v="14"/>
    <n v="14"/>
    <n v="1"/>
    <n v="1"/>
    <n v="1"/>
    <x v="3"/>
    <n v="14"/>
  </r>
  <r>
    <x v="770"/>
    <x v="4"/>
    <n v="13"/>
    <n v="13"/>
    <n v="13"/>
    <n v="13"/>
    <n v="1"/>
    <n v="1"/>
    <n v="1"/>
    <x v="3"/>
    <n v="13"/>
  </r>
  <r>
    <x v="771"/>
    <x v="1"/>
    <n v="30"/>
    <n v="30"/>
    <n v="30"/>
    <n v="30"/>
    <n v="1"/>
    <n v="1"/>
    <n v="1"/>
    <x v="3"/>
    <n v="30"/>
  </r>
  <r>
    <x v="772"/>
    <x v="4"/>
    <n v="1"/>
    <n v="1"/>
    <n v="1"/>
    <n v="1"/>
    <n v="1"/>
    <n v="1"/>
    <n v="1"/>
    <x v="3"/>
    <n v="1"/>
  </r>
  <r>
    <x v="772"/>
    <x v="0"/>
    <n v="8"/>
    <n v="8"/>
    <n v="8"/>
    <n v="8"/>
    <n v="1"/>
    <n v="1"/>
    <n v="1"/>
    <x v="3"/>
    <n v="8"/>
  </r>
  <r>
    <x v="773"/>
    <x v="29"/>
    <n v="20"/>
    <n v="20"/>
    <n v="20"/>
    <n v="20"/>
    <n v="1"/>
    <n v="1"/>
    <n v="1"/>
    <x v="3"/>
    <n v="20"/>
  </r>
  <r>
    <x v="774"/>
    <x v="0"/>
    <n v="16"/>
    <n v="0"/>
    <n v="14"/>
    <n v="16"/>
    <n v="0"/>
    <n v="0.875"/>
    <n v="1"/>
    <x v="30"/>
    <n v="10"/>
  </r>
  <r>
    <x v="774"/>
    <x v="4"/>
    <n v="48"/>
    <n v="14"/>
    <n v="48"/>
    <n v="48"/>
    <n v="0.29170000000000001"/>
    <n v="1"/>
    <n v="1"/>
    <x v="53"/>
    <n v="36"/>
  </r>
  <r>
    <x v="774"/>
    <x v="6"/>
    <n v="8"/>
    <n v="0"/>
    <n v="8"/>
    <n v="8"/>
    <n v="0"/>
    <n v="1"/>
    <n v="1"/>
    <x v="1"/>
    <n v="5"/>
  </r>
  <r>
    <x v="775"/>
    <x v="1"/>
    <n v="11"/>
    <n v="11"/>
    <n v="11"/>
    <n v="11"/>
    <n v="1"/>
    <n v="1"/>
    <n v="1"/>
    <x v="3"/>
    <n v="11"/>
  </r>
  <r>
    <x v="776"/>
    <x v="21"/>
    <n v="1"/>
    <n v="0"/>
    <n v="0"/>
    <n v="1"/>
    <n v="0"/>
    <n v="0"/>
    <n v="1"/>
    <x v="2"/>
    <n v="0"/>
  </r>
  <r>
    <x v="777"/>
    <x v="14"/>
    <n v="7"/>
    <n v="7"/>
    <n v="7"/>
    <n v="7"/>
    <n v="1"/>
    <n v="1"/>
    <n v="1"/>
    <x v="3"/>
    <n v="7"/>
  </r>
  <r>
    <x v="778"/>
    <x v="26"/>
    <n v="3"/>
    <n v="0"/>
    <n v="3"/>
    <n v="3"/>
    <n v="0"/>
    <n v="1"/>
    <n v="1"/>
    <x v="1"/>
    <n v="2"/>
  </r>
  <r>
    <x v="778"/>
    <x v="0"/>
    <n v="95"/>
    <n v="0"/>
    <n v="17"/>
    <n v="95"/>
    <n v="0"/>
    <n v="0.1789"/>
    <n v="1"/>
    <x v="24"/>
    <n v="37"/>
  </r>
  <r>
    <x v="779"/>
    <x v="4"/>
    <n v="10"/>
    <n v="10"/>
    <n v="10"/>
    <n v="10"/>
    <n v="1"/>
    <n v="1"/>
    <n v="1"/>
    <x v="3"/>
    <n v="10"/>
  </r>
  <r>
    <x v="780"/>
    <x v="15"/>
    <n v="2"/>
    <n v="1"/>
    <n v="1"/>
    <n v="2"/>
    <n v="0.5"/>
    <n v="0.5"/>
    <n v="1"/>
    <x v="1"/>
    <n v="1"/>
  </r>
  <r>
    <x v="781"/>
    <x v="5"/>
    <n v="34"/>
    <n v="0"/>
    <n v="34"/>
    <n v="34"/>
    <n v="0"/>
    <n v="1"/>
    <n v="1"/>
    <x v="1"/>
    <n v="23"/>
  </r>
  <r>
    <x v="782"/>
    <x v="4"/>
    <n v="15"/>
    <n v="15"/>
    <n v="15"/>
    <n v="15"/>
    <n v="1"/>
    <n v="1"/>
    <n v="1"/>
    <x v="3"/>
    <n v="15"/>
  </r>
  <r>
    <x v="783"/>
    <x v="4"/>
    <n v="134"/>
    <n v="134"/>
    <n v="134"/>
    <n v="134"/>
    <n v="1"/>
    <n v="1"/>
    <n v="1"/>
    <x v="3"/>
    <n v="134"/>
  </r>
  <r>
    <x v="783"/>
    <x v="1"/>
    <n v="28"/>
    <n v="0"/>
    <n v="28"/>
    <n v="28"/>
    <n v="0"/>
    <n v="1"/>
    <n v="1"/>
    <x v="1"/>
    <n v="19"/>
  </r>
  <r>
    <x v="784"/>
    <x v="0"/>
    <n v="26"/>
    <n v="26"/>
    <n v="0"/>
    <n v="26"/>
    <n v="1"/>
    <n v="0"/>
    <n v="1"/>
    <x v="1"/>
    <n v="17"/>
  </r>
  <r>
    <x v="785"/>
    <x v="1"/>
    <n v="17"/>
    <n v="0"/>
    <n v="17"/>
    <n v="17"/>
    <n v="0"/>
    <n v="1"/>
    <n v="1"/>
    <x v="1"/>
    <n v="11"/>
  </r>
  <r>
    <x v="786"/>
    <x v="6"/>
    <n v="26"/>
    <n v="0"/>
    <n v="26"/>
    <n v="26"/>
    <n v="0"/>
    <n v="1"/>
    <n v="1"/>
    <x v="1"/>
    <n v="17"/>
  </r>
  <r>
    <x v="785"/>
    <x v="4"/>
    <n v="5"/>
    <n v="5"/>
    <n v="5"/>
    <n v="5"/>
    <n v="1"/>
    <n v="1"/>
    <n v="1"/>
    <x v="3"/>
    <n v="5"/>
  </r>
  <r>
    <x v="785"/>
    <x v="0"/>
    <n v="13"/>
    <n v="0"/>
    <n v="13"/>
    <n v="13"/>
    <n v="0"/>
    <n v="1"/>
    <n v="1"/>
    <x v="1"/>
    <n v="9"/>
  </r>
  <r>
    <x v="787"/>
    <x v="4"/>
    <n v="1"/>
    <n v="1"/>
    <n v="1"/>
    <n v="1"/>
    <n v="1"/>
    <n v="1"/>
    <n v="1"/>
    <x v="3"/>
    <n v="1"/>
  </r>
  <r>
    <x v="788"/>
    <x v="5"/>
    <n v="18"/>
    <n v="0"/>
    <n v="18"/>
    <n v="18"/>
    <n v="0"/>
    <n v="1"/>
    <n v="1"/>
    <x v="1"/>
    <n v="12"/>
  </r>
  <r>
    <x v="789"/>
    <x v="5"/>
    <n v="4"/>
    <n v="4"/>
    <n v="4"/>
    <n v="4"/>
    <n v="1"/>
    <n v="1"/>
    <n v="1"/>
    <x v="3"/>
    <n v="4"/>
  </r>
  <r>
    <x v="789"/>
    <x v="4"/>
    <n v="40"/>
    <n v="40"/>
    <n v="40"/>
    <n v="40"/>
    <n v="1"/>
    <n v="1"/>
    <n v="1"/>
    <x v="3"/>
    <n v="40"/>
  </r>
  <r>
    <x v="790"/>
    <x v="20"/>
    <n v="60"/>
    <n v="60"/>
    <n v="60"/>
    <n v="60"/>
    <n v="1"/>
    <n v="1"/>
    <n v="1"/>
    <x v="3"/>
    <n v="60"/>
  </r>
  <r>
    <x v="788"/>
    <x v="22"/>
    <n v="6"/>
    <n v="0"/>
    <n v="6"/>
    <n v="6"/>
    <n v="0"/>
    <n v="1"/>
    <n v="1"/>
    <x v="1"/>
    <n v="4"/>
  </r>
  <r>
    <x v="791"/>
    <x v="0"/>
    <n v="6"/>
    <n v="6"/>
    <n v="6"/>
    <n v="6"/>
    <n v="1"/>
    <n v="1"/>
    <n v="1"/>
    <x v="3"/>
    <n v="6"/>
  </r>
  <r>
    <x v="792"/>
    <x v="1"/>
    <n v="77"/>
    <n v="0"/>
    <n v="77"/>
    <n v="77"/>
    <n v="0"/>
    <n v="1"/>
    <n v="1"/>
    <x v="1"/>
    <n v="52"/>
  </r>
  <r>
    <x v="791"/>
    <x v="4"/>
    <n v="10"/>
    <n v="10"/>
    <n v="10"/>
    <n v="10"/>
    <n v="1"/>
    <n v="1"/>
    <n v="1"/>
    <x v="3"/>
    <n v="10"/>
  </r>
  <r>
    <x v="793"/>
    <x v="1"/>
    <n v="21"/>
    <n v="0"/>
    <n v="21"/>
    <n v="21"/>
    <n v="0"/>
    <n v="1"/>
    <n v="1"/>
    <x v="1"/>
    <n v="14"/>
  </r>
  <r>
    <x v="793"/>
    <x v="0"/>
    <n v="32"/>
    <n v="32"/>
    <n v="32"/>
    <n v="32"/>
    <n v="1"/>
    <n v="1"/>
    <n v="1"/>
    <x v="3"/>
    <n v="32"/>
  </r>
  <r>
    <x v="794"/>
    <x v="1"/>
    <n v="28"/>
    <n v="27"/>
    <n v="28"/>
    <n v="28"/>
    <n v="0.96430000000000005"/>
    <n v="1"/>
    <n v="1"/>
    <x v="6"/>
    <n v="28"/>
  </r>
  <r>
    <x v="794"/>
    <x v="7"/>
    <n v="3"/>
    <n v="3"/>
    <n v="3"/>
    <n v="3"/>
    <n v="1"/>
    <n v="1"/>
    <n v="1"/>
    <x v="3"/>
    <n v="3"/>
  </r>
  <r>
    <x v="794"/>
    <x v="4"/>
    <n v="14"/>
    <n v="14"/>
    <n v="14"/>
    <n v="14"/>
    <n v="1"/>
    <n v="1"/>
    <n v="1"/>
    <x v="3"/>
    <n v="14"/>
  </r>
  <r>
    <x v="795"/>
    <x v="4"/>
    <n v="4"/>
    <n v="4"/>
    <n v="4"/>
    <n v="4"/>
    <n v="1"/>
    <n v="1"/>
    <n v="1"/>
    <x v="3"/>
    <n v="4"/>
  </r>
  <r>
    <x v="796"/>
    <x v="25"/>
    <n v="7"/>
    <n v="0"/>
    <n v="6"/>
    <n v="7"/>
    <n v="0"/>
    <n v="0.85709999999999997"/>
    <n v="1"/>
    <x v="9"/>
    <n v="4"/>
  </r>
  <r>
    <x v="796"/>
    <x v="6"/>
    <n v="16"/>
    <n v="0"/>
    <n v="16"/>
    <n v="16"/>
    <n v="0"/>
    <n v="1"/>
    <n v="1"/>
    <x v="1"/>
    <n v="11"/>
  </r>
  <r>
    <x v="797"/>
    <x v="0"/>
    <n v="12"/>
    <n v="12"/>
    <n v="12"/>
    <n v="12"/>
    <n v="1"/>
    <n v="1"/>
    <n v="1"/>
    <x v="3"/>
    <n v="12"/>
  </r>
  <r>
    <x v="798"/>
    <x v="28"/>
    <n v="2"/>
    <n v="2"/>
    <n v="2"/>
    <n v="2"/>
    <n v="1"/>
    <n v="1"/>
    <n v="1"/>
    <x v="3"/>
    <n v="2"/>
  </r>
  <r>
    <x v="796"/>
    <x v="28"/>
    <n v="10"/>
    <n v="5"/>
    <n v="10"/>
    <n v="10"/>
    <n v="0.5"/>
    <n v="1"/>
    <n v="1"/>
    <x v="23"/>
    <n v="8"/>
  </r>
  <r>
    <x v="799"/>
    <x v="1"/>
    <n v="49"/>
    <n v="0"/>
    <n v="49"/>
    <n v="49"/>
    <n v="0"/>
    <n v="1"/>
    <n v="1"/>
    <x v="1"/>
    <n v="33"/>
  </r>
  <r>
    <x v="800"/>
    <x v="8"/>
    <n v="1"/>
    <n v="0"/>
    <n v="1"/>
    <n v="1"/>
    <n v="0"/>
    <n v="1"/>
    <n v="1"/>
    <x v="1"/>
    <n v="1"/>
  </r>
  <r>
    <x v="801"/>
    <x v="5"/>
    <n v="5"/>
    <n v="5"/>
    <n v="5"/>
    <n v="5"/>
    <n v="1"/>
    <n v="1"/>
    <n v="1"/>
    <x v="3"/>
    <n v="5"/>
  </r>
  <r>
    <x v="802"/>
    <x v="8"/>
    <n v="4"/>
    <n v="0"/>
    <n v="4"/>
    <n v="4"/>
    <n v="0"/>
    <n v="1"/>
    <n v="1"/>
    <x v="1"/>
    <n v="3"/>
  </r>
  <r>
    <x v="802"/>
    <x v="0"/>
    <n v="12"/>
    <n v="12"/>
    <n v="12"/>
    <n v="12"/>
    <n v="1"/>
    <n v="1"/>
    <n v="1"/>
    <x v="3"/>
    <n v="12"/>
  </r>
  <r>
    <x v="801"/>
    <x v="28"/>
    <n v="1"/>
    <n v="1"/>
    <n v="1"/>
    <n v="1"/>
    <n v="1"/>
    <n v="1"/>
    <n v="1"/>
    <x v="3"/>
    <n v="1"/>
  </r>
  <r>
    <x v="803"/>
    <x v="22"/>
    <n v="33"/>
    <n v="1"/>
    <n v="1"/>
    <n v="33"/>
    <n v="3.0300000000000001E-2"/>
    <n v="3.0300000000000001E-2"/>
    <n v="1"/>
    <x v="26"/>
    <n v="12"/>
  </r>
  <r>
    <x v="804"/>
    <x v="5"/>
    <n v="17"/>
    <n v="17"/>
    <n v="17"/>
    <n v="17"/>
    <n v="1"/>
    <n v="1"/>
    <n v="1"/>
    <x v="3"/>
    <n v="17"/>
  </r>
  <r>
    <x v="805"/>
    <x v="1"/>
    <n v="58"/>
    <n v="58"/>
    <n v="58"/>
    <n v="58"/>
    <n v="1"/>
    <n v="1"/>
    <n v="1"/>
    <x v="3"/>
    <n v="58"/>
  </r>
  <r>
    <x v="806"/>
    <x v="5"/>
    <n v="50"/>
    <n v="0"/>
    <n v="50"/>
    <n v="50"/>
    <n v="0"/>
    <n v="1"/>
    <n v="1"/>
    <x v="1"/>
    <n v="34"/>
  </r>
  <r>
    <x v="807"/>
    <x v="0"/>
    <n v="25"/>
    <n v="25"/>
    <n v="24"/>
    <n v="25"/>
    <n v="1"/>
    <n v="0.96"/>
    <n v="1"/>
    <x v="6"/>
    <n v="25"/>
  </r>
  <r>
    <x v="808"/>
    <x v="4"/>
    <n v="417"/>
    <n v="415"/>
    <n v="411"/>
    <n v="417"/>
    <n v="0.99519999999999997"/>
    <n v="0.98560000000000003"/>
    <n v="1"/>
    <x v="6"/>
    <n v="413"/>
  </r>
  <r>
    <x v="807"/>
    <x v="4"/>
    <n v="33"/>
    <n v="33"/>
    <n v="33"/>
    <n v="33"/>
    <n v="1"/>
    <n v="1"/>
    <n v="1"/>
    <x v="3"/>
    <n v="33"/>
  </r>
  <r>
    <x v="809"/>
    <x v="1"/>
    <n v="4"/>
    <n v="0"/>
    <n v="4"/>
    <n v="4"/>
    <n v="0"/>
    <n v="1"/>
    <n v="1"/>
    <x v="1"/>
    <n v="3"/>
  </r>
  <r>
    <x v="810"/>
    <x v="5"/>
    <n v="11"/>
    <n v="11"/>
    <n v="11"/>
    <n v="11"/>
    <n v="1"/>
    <n v="1"/>
    <n v="1"/>
    <x v="3"/>
    <n v="11"/>
  </r>
  <r>
    <x v="811"/>
    <x v="38"/>
    <n v="3"/>
    <n v="3"/>
    <n v="3"/>
    <n v="3"/>
    <n v="1"/>
    <n v="1"/>
    <n v="1"/>
    <x v="3"/>
    <n v="3"/>
  </r>
  <r>
    <x v="811"/>
    <x v="0"/>
    <n v="42"/>
    <n v="1"/>
    <n v="24"/>
    <n v="42"/>
    <n v="2.3800000000000002E-2"/>
    <n v="0.57140000000000002"/>
    <n v="1"/>
    <x v="32"/>
    <n v="22"/>
  </r>
  <r>
    <x v="812"/>
    <x v="0"/>
    <n v="6"/>
    <n v="6"/>
    <n v="0"/>
    <n v="6"/>
    <n v="1"/>
    <n v="0"/>
    <n v="1"/>
    <x v="1"/>
    <n v="4"/>
  </r>
  <r>
    <x v="813"/>
    <x v="8"/>
    <n v="6"/>
    <n v="5"/>
    <n v="6"/>
    <n v="6"/>
    <n v="0.83330000000000004"/>
    <n v="1"/>
    <n v="1"/>
    <x v="28"/>
    <n v="6"/>
  </r>
  <r>
    <x v="814"/>
    <x v="1"/>
    <n v="13"/>
    <n v="13"/>
    <n v="13"/>
    <n v="13"/>
    <n v="1"/>
    <n v="1"/>
    <n v="1"/>
    <x v="3"/>
    <n v="13"/>
  </r>
  <r>
    <x v="814"/>
    <x v="4"/>
    <n v="4"/>
    <n v="4"/>
    <n v="4"/>
    <n v="4"/>
    <n v="1"/>
    <n v="1"/>
    <n v="1"/>
    <x v="3"/>
    <n v="4"/>
  </r>
  <r>
    <x v="815"/>
    <x v="7"/>
    <n v="60"/>
    <n v="0"/>
    <n v="59"/>
    <n v="60"/>
    <n v="0"/>
    <n v="0.98329999999999995"/>
    <n v="1"/>
    <x v="13"/>
    <n v="40"/>
  </r>
  <r>
    <x v="815"/>
    <x v="6"/>
    <n v="11"/>
    <n v="0"/>
    <n v="11"/>
    <n v="11"/>
    <n v="0"/>
    <n v="1"/>
    <n v="1"/>
    <x v="1"/>
    <n v="7"/>
  </r>
  <r>
    <x v="816"/>
    <x v="5"/>
    <n v="2"/>
    <n v="0"/>
    <n v="2"/>
    <n v="2"/>
    <n v="0"/>
    <n v="1"/>
    <n v="1"/>
    <x v="1"/>
    <n v="1"/>
  </r>
  <r>
    <x v="817"/>
    <x v="0"/>
    <n v="4"/>
    <n v="0"/>
    <n v="4"/>
    <n v="4"/>
    <n v="0"/>
    <n v="1"/>
    <n v="1"/>
    <x v="1"/>
    <n v="3"/>
  </r>
  <r>
    <x v="818"/>
    <x v="1"/>
    <n v="10"/>
    <n v="9"/>
    <n v="10"/>
    <n v="10"/>
    <n v="0.9"/>
    <n v="1"/>
    <n v="1"/>
    <x v="12"/>
    <n v="10"/>
  </r>
  <r>
    <x v="819"/>
    <x v="5"/>
    <n v="4"/>
    <n v="0"/>
    <n v="4"/>
    <n v="4"/>
    <n v="0"/>
    <n v="1"/>
    <n v="1"/>
    <x v="1"/>
    <n v="3"/>
  </r>
  <r>
    <x v="820"/>
    <x v="1"/>
    <n v="33"/>
    <n v="0"/>
    <n v="33"/>
    <n v="33"/>
    <n v="0"/>
    <n v="1"/>
    <n v="1"/>
    <x v="1"/>
    <n v="22"/>
  </r>
  <r>
    <x v="821"/>
    <x v="6"/>
    <n v="32"/>
    <n v="0"/>
    <n v="32"/>
    <n v="32"/>
    <n v="0"/>
    <n v="1"/>
    <n v="1"/>
    <x v="1"/>
    <n v="21"/>
  </r>
  <r>
    <x v="822"/>
    <x v="11"/>
    <n v="19"/>
    <n v="0"/>
    <n v="0"/>
    <n v="19"/>
    <n v="0"/>
    <n v="0"/>
    <n v="1"/>
    <x v="2"/>
    <n v="6"/>
  </r>
  <r>
    <x v="823"/>
    <x v="6"/>
    <n v="13"/>
    <n v="0"/>
    <n v="10"/>
    <n v="13"/>
    <n v="0"/>
    <n v="0.76919999999999999"/>
    <n v="1"/>
    <x v="54"/>
    <n v="8"/>
  </r>
  <r>
    <x v="824"/>
    <x v="4"/>
    <n v="8"/>
    <n v="8"/>
    <n v="8"/>
    <n v="8"/>
    <n v="1"/>
    <n v="1"/>
    <n v="1"/>
    <x v="3"/>
    <n v="8"/>
  </r>
  <r>
    <x v="824"/>
    <x v="0"/>
    <n v="5"/>
    <n v="5"/>
    <n v="5"/>
    <n v="5"/>
    <n v="1"/>
    <n v="1"/>
    <n v="1"/>
    <x v="3"/>
    <n v="5"/>
  </r>
  <r>
    <x v="825"/>
    <x v="28"/>
    <n v="1"/>
    <n v="1"/>
    <n v="1"/>
    <n v="1"/>
    <n v="1"/>
    <n v="1"/>
    <n v="1"/>
    <x v="3"/>
    <n v="1"/>
  </r>
  <r>
    <x v="826"/>
    <x v="8"/>
    <n v="2"/>
    <n v="2"/>
    <n v="2"/>
    <n v="2"/>
    <n v="1"/>
    <n v="1"/>
    <n v="1"/>
    <x v="3"/>
    <n v="2"/>
  </r>
  <r>
    <x v="827"/>
    <x v="0"/>
    <n v="3"/>
    <n v="3"/>
    <n v="1"/>
    <n v="3"/>
    <n v="1"/>
    <n v="0.33329999999999999"/>
    <n v="1"/>
    <x v="29"/>
    <n v="2"/>
  </r>
  <r>
    <x v="827"/>
    <x v="7"/>
    <n v="4"/>
    <n v="0"/>
    <n v="4"/>
    <n v="4"/>
    <n v="0"/>
    <n v="1"/>
    <n v="1"/>
    <x v="1"/>
    <n v="3"/>
  </r>
  <r>
    <x v="825"/>
    <x v="5"/>
    <n v="1"/>
    <n v="1"/>
    <n v="1"/>
    <n v="1"/>
    <n v="1"/>
    <n v="1"/>
    <n v="1"/>
    <x v="3"/>
    <n v="1"/>
  </r>
  <r>
    <x v="827"/>
    <x v="2"/>
    <n v="3"/>
    <n v="2"/>
    <n v="0"/>
    <n v="3"/>
    <n v="0.66669999999999996"/>
    <n v="0"/>
    <n v="1"/>
    <x v="7"/>
    <n v="2"/>
  </r>
  <r>
    <x v="828"/>
    <x v="8"/>
    <n v="87"/>
    <n v="0"/>
    <n v="82"/>
    <n v="87"/>
    <n v="0"/>
    <n v="0.9425"/>
    <n v="1"/>
    <x v="14"/>
    <n v="57"/>
  </r>
  <r>
    <x v="825"/>
    <x v="4"/>
    <n v="21"/>
    <n v="21"/>
    <n v="21"/>
    <n v="21"/>
    <n v="1"/>
    <n v="1"/>
    <n v="1"/>
    <x v="3"/>
    <n v="21"/>
  </r>
  <r>
    <x v="829"/>
    <x v="0"/>
    <n v="2"/>
    <n v="2"/>
    <n v="2"/>
    <n v="2"/>
    <n v="1"/>
    <n v="1"/>
    <n v="1"/>
    <x v="3"/>
    <n v="2"/>
  </r>
  <r>
    <x v="829"/>
    <x v="4"/>
    <n v="12"/>
    <n v="12"/>
    <n v="12"/>
    <n v="12"/>
    <n v="1"/>
    <n v="1"/>
    <n v="1"/>
    <x v="3"/>
    <n v="12"/>
  </r>
  <r>
    <x v="829"/>
    <x v="5"/>
    <n v="2"/>
    <n v="2"/>
    <n v="2"/>
    <n v="2"/>
    <n v="1"/>
    <n v="1"/>
    <n v="1"/>
    <x v="3"/>
    <n v="2"/>
  </r>
  <r>
    <x v="830"/>
    <x v="1"/>
    <n v="28"/>
    <n v="28"/>
    <n v="28"/>
    <n v="28"/>
    <n v="1"/>
    <n v="1"/>
    <n v="1"/>
    <x v="3"/>
    <n v="28"/>
  </r>
  <r>
    <x v="831"/>
    <x v="28"/>
    <n v="6"/>
    <n v="6"/>
    <n v="6"/>
    <n v="6"/>
    <n v="1"/>
    <n v="1"/>
    <n v="1"/>
    <x v="3"/>
    <n v="6"/>
  </r>
  <r>
    <x v="832"/>
    <x v="35"/>
    <n v="1"/>
    <n v="1"/>
    <n v="1"/>
    <n v="1"/>
    <n v="1"/>
    <n v="1"/>
    <n v="1"/>
    <x v="3"/>
    <n v="1"/>
  </r>
  <r>
    <x v="833"/>
    <x v="29"/>
    <n v="3"/>
    <n v="0"/>
    <n v="3"/>
    <n v="3"/>
    <n v="0"/>
    <n v="1"/>
    <n v="1"/>
    <x v="1"/>
    <n v="2"/>
  </r>
  <r>
    <x v="834"/>
    <x v="6"/>
    <n v="2"/>
    <n v="0"/>
    <n v="0"/>
    <n v="2"/>
    <n v="0"/>
    <n v="0"/>
    <n v="1"/>
    <x v="2"/>
    <n v="1"/>
  </r>
  <r>
    <x v="835"/>
    <x v="4"/>
    <n v="5"/>
    <n v="5"/>
    <n v="5"/>
    <n v="5"/>
    <n v="1"/>
    <n v="1"/>
    <n v="1"/>
    <x v="3"/>
    <n v="5"/>
  </r>
  <r>
    <x v="836"/>
    <x v="4"/>
    <n v="4"/>
    <n v="3"/>
    <n v="4"/>
    <n v="4"/>
    <n v="0.75"/>
    <n v="1"/>
    <n v="1"/>
    <x v="4"/>
    <n v="4"/>
  </r>
  <r>
    <x v="837"/>
    <x v="11"/>
    <n v="21"/>
    <n v="21"/>
    <n v="21"/>
    <n v="21"/>
    <n v="1"/>
    <n v="1"/>
    <n v="1"/>
    <x v="3"/>
    <n v="21"/>
  </r>
  <r>
    <x v="838"/>
    <x v="16"/>
    <n v="1"/>
    <n v="1"/>
    <n v="1"/>
    <n v="1"/>
    <n v="1"/>
    <n v="1"/>
    <n v="1"/>
    <x v="3"/>
    <n v="1"/>
  </r>
  <r>
    <x v="839"/>
    <x v="8"/>
    <n v="3"/>
    <n v="3"/>
    <n v="3"/>
    <n v="3"/>
    <n v="1"/>
    <n v="1"/>
    <n v="1"/>
    <x v="3"/>
    <n v="3"/>
  </r>
  <r>
    <x v="840"/>
    <x v="24"/>
    <n v="20"/>
    <n v="0"/>
    <n v="0"/>
    <n v="20"/>
    <n v="0"/>
    <n v="0"/>
    <n v="1"/>
    <x v="2"/>
    <n v="7"/>
  </r>
  <r>
    <x v="841"/>
    <x v="7"/>
    <n v="2"/>
    <n v="0"/>
    <n v="0"/>
    <n v="2"/>
    <n v="0"/>
    <n v="0"/>
    <n v="1"/>
    <x v="2"/>
    <n v="1"/>
  </r>
  <r>
    <x v="842"/>
    <x v="1"/>
    <n v="8"/>
    <n v="8"/>
    <n v="8"/>
    <n v="8"/>
    <n v="1"/>
    <n v="1"/>
    <n v="1"/>
    <x v="3"/>
    <n v="8"/>
  </r>
  <r>
    <x v="843"/>
    <x v="1"/>
    <n v="1"/>
    <n v="0"/>
    <n v="1"/>
    <n v="1"/>
    <n v="0"/>
    <n v="1"/>
    <n v="1"/>
    <x v="1"/>
    <n v="1"/>
  </r>
  <r>
    <x v="844"/>
    <x v="11"/>
    <n v="84"/>
    <n v="83"/>
    <n v="83"/>
    <n v="84"/>
    <n v="0.98809999999999998"/>
    <n v="0.98809999999999998"/>
    <n v="1"/>
    <x v="6"/>
    <n v="83"/>
  </r>
  <r>
    <x v="844"/>
    <x v="16"/>
    <n v="42"/>
    <n v="42"/>
    <n v="42"/>
    <n v="42"/>
    <n v="1"/>
    <n v="1"/>
    <n v="1"/>
    <x v="3"/>
    <n v="42"/>
  </r>
  <r>
    <x v="845"/>
    <x v="0"/>
    <n v="3"/>
    <n v="3"/>
    <n v="3"/>
    <n v="3"/>
    <n v="1"/>
    <n v="1"/>
    <n v="1"/>
    <x v="3"/>
    <n v="3"/>
  </r>
  <r>
    <x v="845"/>
    <x v="7"/>
    <n v="4"/>
    <n v="0"/>
    <n v="4"/>
    <n v="4"/>
    <n v="0"/>
    <n v="1"/>
    <n v="1"/>
    <x v="1"/>
    <n v="3"/>
  </r>
  <r>
    <x v="845"/>
    <x v="1"/>
    <n v="19"/>
    <n v="0"/>
    <n v="19"/>
    <n v="19"/>
    <n v="0"/>
    <n v="1"/>
    <n v="1"/>
    <x v="1"/>
    <n v="13"/>
  </r>
  <r>
    <x v="846"/>
    <x v="1"/>
    <n v="22"/>
    <n v="0"/>
    <n v="22"/>
    <n v="22"/>
    <n v="0"/>
    <n v="1"/>
    <n v="1"/>
    <x v="1"/>
    <n v="15"/>
  </r>
  <r>
    <x v="847"/>
    <x v="7"/>
    <n v="8"/>
    <n v="0"/>
    <n v="0"/>
    <n v="8"/>
    <n v="0"/>
    <n v="0"/>
    <n v="1"/>
    <x v="2"/>
    <n v="3"/>
  </r>
  <r>
    <x v="848"/>
    <x v="7"/>
    <n v="4"/>
    <n v="0"/>
    <n v="4"/>
    <n v="4"/>
    <n v="0"/>
    <n v="1"/>
    <n v="1"/>
    <x v="1"/>
    <n v="3"/>
  </r>
  <r>
    <x v="849"/>
    <x v="5"/>
    <n v="24"/>
    <n v="0"/>
    <n v="24"/>
    <n v="24"/>
    <n v="0"/>
    <n v="1"/>
    <n v="1"/>
    <x v="1"/>
    <n v="16"/>
  </r>
  <r>
    <x v="849"/>
    <x v="7"/>
    <n v="8"/>
    <n v="0"/>
    <n v="8"/>
    <n v="8"/>
    <n v="0"/>
    <n v="1"/>
    <n v="1"/>
    <x v="1"/>
    <n v="5"/>
  </r>
  <r>
    <x v="849"/>
    <x v="4"/>
    <n v="18"/>
    <n v="18"/>
    <n v="18"/>
    <n v="18"/>
    <n v="1"/>
    <n v="1"/>
    <n v="1"/>
    <x v="3"/>
    <n v="18"/>
  </r>
  <r>
    <x v="849"/>
    <x v="0"/>
    <n v="33"/>
    <n v="33"/>
    <n v="33"/>
    <n v="33"/>
    <n v="1"/>
    <n v="1"/>
    <n v="1"/>
    <x v="3"/>
    <n v="33"/>
  </r>
  <r>
    <x v="849"/>
    <x v="5"/>
    <n v="12"/>
    <n v="0"/>
    <n v="12"/>
    <n v="12"/>
    <n v="0"/>
    <n v="1"/>
    <n v="1"/>
    <x v="1"/>
    <n v="8"/>
  </r>
  <r>
    <x v="849"/>
    <x v="1"/>
    <n v="53"/>
    <n v="0"/>
    <n v="53"/>
    <n v="53"/>
    <n v="0"/>
    <n v="1"/>
    <n v="1"/>
    <x v="1"/>
    <n v="36"/>
  </r>
  <r>
    <x v="850"/>
    <x v="28"/>
    <n v="4"/>
    <n v="4"/>
    <n v="4"/>
    <n v="4"/>
    <n v="1"/>
    <n v="1"/>
    <n v="1"/>
    <x v="3"/>
    <n v="4"/>
  </r>
  <r>
    <x v="851"/>
    <x v="18"/>
    <n v="4"/>
    <n v="4"/>
    <n v="4"/>
    <n v="4"/>
    <n v="1"/>
    <n v="1"/>
    <n v="1"/>
    <x v="3"/>
    <n v="4"/>
  </r>
  <r>
    <x v="852"/>
    <x v="24"/>
    <n v="20"/>
    <n v="0"/>
    <n v="0"/>
    <n v="20"/>
    <n v="0"/>
    <n v="0"/>
    <n v="1"/>
    <x v="2"/>
    <n v="7"/>
  </r>
  <r>
    <x v="853"/>
    <x v="0"/>
    <n v="3"/>
    <n v="3"/>
    <n v="2"/>
    <n v="3"/>
    <n v="1"/>
    <n v="0.66669999999999996"/>
    <n v="1"/>
    <x v="10"/>
    <n v="3"/>
  </r>
  <r>
    <x v="854"/>
    <x v="1"/>
    <n v="13"/>
    <n v="0"/>
    <n v="0"/>
    <n v="13"/>
    <n v="0"/>
    <n v="0"/>
    <n v="1"/>
    <x v="2"/>
    <n v="4"/>
  </r>
  <r>
    <x v="854"/>
    <x v="11"/>
    <n v="1"/>
    <n v="0"/>
    <n v="1"/>
    <n v="1"/>
    <n v="0"/>
    <n v="1"/>
    <n v="1"/>
    <x v="1"/>
    <n v="1"/>
  </r>
  <r>
    <x v="855"/>
    <x v="6"/>
    <n v="9"/>
    <n v="0"/>
    <n v="0"/>
    <n v="9"/>
    <n v="0"/>
    <n v="0"/>
    <n v="1"/>
    <x v="2"/>
    <n v="3"/>
  </r>
  <r>
    <x v="856"/>
    <x v="5"/>
    <n v="5"/>
    <n v="0"/>
    <n v="0"/>
    <n v="5"/>
    <n v="0"/>
    <n v="0"/>
    <n v="1"/>
    <x v="2"/>
    <n v="2"/>
  </r>
  <r>
    <x v="857"/>
    <x v="22"/>
    <n v="86"/>
    <n v="0"/>
    <n v="86"/>
    <n v="86"/>
    <n v="0"/>
    <n v="1"/>
    <n v="1"/>
    <x v="1"/>
    <n v="58"/>
  </r>
  <r>
    <x v="858"/>
    <x v="9"/>
    <n v="95"/>
    <n v="92"/>
    <n v="95"/>
    <n v="95"/>
    <n v="0.96840000000000004"/>
    <n v="1"/>
    <n v="1"/>
    <x v="6"/>
    <n v="94"/>
  </r>
  <r>
    <x v="858"/>
    <x v="6"/>
    <n v="76"/>
    <n v="3"/>
    <n v="76"/>
    <n v="76"/>
    <n v="3.95E-2"/>
    <n v="1"/>
    <n v="1"/>
    <x v="34"/>
    <n v="52"/>
  </r>
  <r>
    <x v="859"/>
    <x v="1"/>
    <n v="14"/>
    <n v="0"/>
    <n v="14"/>
    <n v="14"/>
    <n v="0"/>
    <n v="1"/>
    <n v="1"/>
    <x v="1"/>
    <n v="9"/>
  </r>
  <r>
    <x v="858"/>
    <x v="3"/>
    <n v="14"/>
    <n v="13"/>
    <n v="13"/>
    <n v="14"/>
    <n v="0.92859999999999998"/>
    <n v="0.92859999999999998"/>
    <n v="1"/>
    <x v="15"/>
    <n v="13"/>
  </r>
  <r>
    <x v="860"/>
    <x v="5"/>
    <n v="12"/>
    <n v="12"/>
    <n v="12"/>
    <n v="12"/>
    <n v="1"/>
    <n v="1"/>
    <n v="1"/>
    <x v="3"/>
    <n v="12"/>
  </r>
  <r>
    <x v="861"/>
    <x v="1"/>
    <n v="11"/>
    <n v="11"/>
    <n v="11"/>
    <n v="11"/>
    <n v="1"/>
    <n v="1"/>
    <n v="1"/>
    <x v="3"/>
    <n v="11"/>
  </r>
  <r>
    <x v="862"/>
    <x v="8"/>
    <n v="5"/>
    <n v="4"/>
    <n v="5"/>
    <n v="5"/>
    <n v="0.8"/>
    <n v="1"/>
    <n v="1"/>
    <x v="8"/>
    <n v="5"/>
  </r>
  <r>
    <x v="863"/>
    <x v="0"/>
    <n v="5"/>
    <n v="5"/>
    <n v="5"/>
    <n v="5"/>
    <n v="1"/>
    <n v="1"/>
    <n v="1"/>
    <x v="3"/>
    <n v="5"/>
  </r>
  <r>
    <x v="862"/>
    <x v="37"/>
    <n v="5"/>
    <n v="5"/>
    <n v="0"/>
    <n v="5"/>
    <n v="1"/>
    <n v="0"/>
    <n v="1"/>
    <x v="1"/>
    <n v="3"/>
  </r>
  <r>
    <x v="864"/>
    <x v="5"/>
    <n v="14"/>
    <n v="1"/>
    <n v="1"/>
    <n v="14"/>
    <n v="7.1400000000000005E-2"/>
    <n v="7.1400000000000005E-2"/>
    <n v="1"/>
    <x v="35"/>
    <n v="5"/>
  </r>
  <r>
    <x v="865"/>
    <x v="4"/>
    <n v="8"/>
    <n v="8"/>
    <n v="8"/>
    <n v="8"/>
    <n v="1"/>
    <n v="1"/>
    <n v="1"/>
    <x v="3"/>
    <n v="8"/>
  </r>
  <r>
    <x v="866"/>
    <x v="1"/>
    <n v="1"/>
    <n v="0"/>
    <n v="1"/>
    <n v="1"/>
    <n v="0"/>
    <n v="1"/>
    <n v="1"/>
    <x v="1"/>
    <n v="1"/>
  </r>
  <r>
    <x v="867"/>
    <x v="21"/>
    <n v="1"/>
    <n v="0"/>
    <n v="0"/>
    <n v="1"/>
    <n v="0"/>
    <n v="0"/>
    <n v="1"/>
    <x v="2"/>
    <n v="0"/>
  </r>
  <r>
    <x v="867"/>
    <x v="37"/>
    <n v="1"/>
    <n v="0"/>
    <n v="0"/>
    <n v="1"/>
    <n v="0"/>
    <n v="0"/>
    <n v="1"/>
    <x v="2"/>
    <n v="0"/>
  </r>
  <r>
    <x v="868"/>
    <x v="0"/>
    <n v="46"/>
    <n v="46"/>
    <n v="43"/>
    <n v="46"/>
    <n v="1"/>
    <n v="0.93479999999999996"/>
    <n v="1"/>
    <x v="0"/>
    <n v="45"/>
  </r>
  <r>
    <x v="867"/>
    <x v="6"/>
    <n v="23"/>
    <n v="0"/>
    <n v="23"/>
    <n v="23"/>
    <n v="0"/>
    <n v="1"/>
    <n v="1"/>
    <x v="1"/>
    <n v="15"/>
  </r>
  <r>
    <x v="869"/>
    <x v="1"/>
    <n v="14"/>
    <n v="0"/>
    <n v="14"/>
    <n v="14"/>
    <n v="0"/>
    <n v="1"/>
    <n v="1"/>
    <x v="1"/>
    <n v="9"/>
  </r>
  <r>
    <x v="867"/>
    <x v="8"/>
    <n v="3"/>
    <n v="3"/>
    <n v="3"/>
    <n v="3"/>
    <n v="1"/>
    <n v="1"/>
    <n v="1"/>
    <x v="3"/>
    <n v="3"/>
  </r>
  <r>
    <x v="867"/>
    <x v="4"/>
    <n v="49"/>
    <n v="49"/>
    <n v="49"/>
    <n v="49"/>
    <n v="1"/>
    <n v="1"/>
    <n v="1"/>
    <x v="3"/>
    <n v="49"/>
  </r>
  <r>
    <x v="870"/>
    <x v="0"/>
    <n v="4"/>
    <n v="0"/>
    <n v="4"/>
    <n v="4"/>
    <n v="0"/>
    <n v="1"/>
    <n v="1"/>
    <x v="1"/>
    <n v="3"/>
  </r>
  <r>
    <x v="871"/>
    <x v="0"/>
    <n v="34"/>
    <n v="23"/>
    <n v="26"/>
    <n v="34"/>
    <n v="0.67649999999999999"/>
    <n v="0.76470000000000005"/>
    <n v="1"/>
    <x v="16"/>
    <n v="28"/>
  </r>
  <r>
    <x v="871"/>
    <x v="4"/>
    <n v="16"/>
    <n v="16"/>
    <n v="16"/>
    <n v="16"/>
    <n v="1"/>
    <n v="1"/>
    <n v="1"/>
    <x v="3"/>
    <n v="16"/>
  </r>
  <r>
    <x v="871"/>
    <x v="20"/>
    <n v="4"/>
    <n v="4"/>
    <n v="4"/>
    <n v="4"/>
    <n v="1"/>
    <n v="1"/>
    <n v="1"/>
    <x v="3"/>
    <n v="4"/>
  </r>
  <r>
    <x v="871"/>
    <x v="6"/>
    <n v="3"/>
    <n v="2"/>
    <n v="1"/>
    <n v="3"/>
    <n v="0.66669999999999996"/>
    <n v="0.33329999999999999"/>
    <n v="1"/>
    <x v="1"/>
    <n v="2"/>
  </r>
  <r>
    <x v="871"/>
    <x v="1"/>
    <n v="17"/>
    <n v="17"/>
    <n v="17"/>
    <n v="17"/>
    <n v="1"/>
    <n v="1"/>
    <n v="1"/>
    <x v="3"/>
    <n v="17"/>
  </r>
  <r>
    <x v="872"/>
    <x v="0"/>
    <n v="68"/>
    <n v="26"/>
    <n v="27"/>
    <n v="68"/>
    <n v="0.38240000000000002"/>
    <n v="0.39710000000000001"/>
    <n v="1"/>
    <x v="54"/>
    <n v="40"/>
  </r>
  <r>
    <x v="872"/>
    <x v="1"/>
    <n v="3"/>
    <n v="0"/>
    <n v="3"/>
    <n v="3"/>
    <n v="0"/>
    <n v="1"/>
    <n v="1"/>
    <x v="1"/>
    <n v="2"/>
  </r>
  <r>
    <x v="873"/>
    <x v="8"/>
    <n v="6"/>
    <n v="6"/>
    <n v="6"/>
    <n v="6"/>
    <n v="1"/>
    <n v="1"/>
    <n v="1"/>
    <x v="3"/>
    <n v="6"/>
  </r>
  <r>
    <x v="874"/>
    <x v="29"/>
    <n v="42"/>
    <n v="0"/>
    <n v="0"/>
    <n v="42"/>
    <n v="0"/>
    <n v="0"/>
    <n v="1"/>
    <x v="2"/>
    <n v="14"/>
  </r>
  <r>
    <x v="875"/>
    <x v="0"/>
    <n v="1"/>
    <n v="0"/>
    <n v="0"/>
    <n v="1"/>
    <n v="0"/>
    <n v="0"/>
    <n v="1"/>
    <x v="2"/>
    <n v="0"/>
  </r>
  <r>
    <x v="876"/>
    <x v="5"/>
    <n v="37"/>
    <n v="37"/>
    <n v="37"/>
    <n v="37"/>
    <n v="1"/>
    <n v="1"/>
    <n v="1"/>
    <x v="3"/>
    <n v="37"/>
  </r>
  <r>
    <x v="877"/>
    <x v="5"/>
    <n v="3"/>
    <n v="0"/>
    <n v="3"/>
    <n v="3"/>
    <n v="0"/>
    <n v="1"/>
    <n v="1"/>
    <x v="1"/>
    <n v="2"/>
  </r>
  <r>
    <x v="877"/>
    <x v="39"/>
    <n v="54"/>
    <n v="0"/>
    <n v="0"/>
    <n v="54"/>
    <n v="0"/>
    <n v="0"/>
    <n v="1"/>
    <x v="2"/>
    <n v="18"/>
  </r>
  <r>
    <x v="877"/>
    <x v="46"/>
    <n v="50"/>
    <n v="50"/>
    <n v="50"/>
    <n v="50"/>
    <n v="1"/>
    <n v="1"/>
    <n v="1"/>
    <x v="3"/>
    <n v="50"/>
  </r>
  <r>
    <x v="877"/>
    <x v="7"/>
    <n v="6"/>
    <n v="0"/>
    <n v="0"/>
    <n v="6"/>
    <n v="0"/>
    <n v="0"/>
    <n v="1"/>
    <x v="2"/>
    <n v="2"/>
  </r>
  <r>
    <x v="877"/>
    <x v="8"/>
    <n v="1"/>
    <n v="0"/>
    <n v="1"/>
    <n v="1"/>
    <n v="0"/>
    <n v="1"/>
    <n v="1"/>
    <x v="1"/>
    <n v="1"/>
  </r>
  <r>
    <x v="878"/>
    <x v="4"/>
    <n v="35"/>
    <n v="35"/>
    <n v="35"/>
    <n v="35"/>
    <n v="1"/>
    <n v="1"/>
    <n v="1"/>
    <x v="3"/>
    <n v="35"/>
  </r>
  <r>
    <x v="878"/>
    <x v="34"/>
    <n v="33"/>
    <n v="33"/>
    <n v="33"/>
    <n v="33"/>
    <n v="1"/>
    <n v="1"/>
    <n v="1"/>
    <x v="3"/>
    <n v="33"/>
  </r>
  <r>
    <x v="879"/>
    <x v="20"/>
    <n v="14"/>
    <n v="0"/>
    <n v="14"/>
    <n v="14"/>
    <n v="0"/>
    <n v="1"/>
    <n v="1"/>
    <x v="1"/>
    <n v="9"/>
  </r>
  <r>
    <x v="880"/>
    <x v="8"/>
    <n v="8"/>
    <n v="8"/>
    <n v="8"/>
    <n v="8"/>
    <n v="1"/>
    <n v="1"/>
    <n v="1"/>
    <x v="3"/>
    <n v="8"/>
  </r>
  <r>
    <x v="881"/>
    <x v="5"/>
    <n v="9"/>
    <n v="0"/>
    <n v="9"/>
    <n v="9"/>
    <n v="0"/>
    <n v="1"/>
    <n v="1"/>
    <x v="1"/>
    <n v="6"/>
  </r>
  <r>
    <x v="881"/>
    <x v="1"/>
    <n v="23"/>
    <n v="0"/>
    <n v="16"/>
    <n v="23"/>
    <n v="0"/>
    <n v="0.69569999999999999"/>
    <n v="1"/>
    <x v="50"/>
    <n v="13"/>
  </r>
  <r>
    <x v="881"/>
    <x v="7"/>
    <n v="8"/>
    <n v="0"/>
    <n v="8"/>
    <n v="8"/>
    <n v="0"/>
    <n v="1"/>
    <n v="1"/>
    <x v="1"/>
    <n v="5"/>
  </r>
  <r>
    <x v="881"/>
    <x v="4"/>
    <n v="1"/>
    <n v="1"/>
    <n v="1"/>
    <n v="1"/>
    <n v="1"/>
    <n v="1"/>
    <n v="1"/>
    <x v="3"/>
    <n v="1"/>
  </r>
  <r>
    <x v="881"/>
    <x v="0"/>
    <n v="90"/>
    <n v="35"/>
    <n v="80"/>
    <n v="90"/>
    <n v="0.38890000000000002"/>
    <n v="0.88890000000000002"/>
    <n v="1"/>
    <x v="53"/>
    <n v="68"/>
  </r>
  <r>
    <x v="882"/>
    <x v="0"/>
    <n v="7"/>
    <n v="7"/>
    <n v="7"/>
    <n v="7"/>
    <n v="1"/>
    <n v="1"/>
    <n v="1"/>
    <x v="3"/>
    <n v="7"/>
  </r>
  <r>
    <x v="883"/>
    <x v="47"/>
    <n v="29"/>
    <n v="29"/>
    <n v="0"/>
    <n v="29"/>
    <n v="1"/>
    <n v="0"/>
    <n v="1"/>
    <x v="1"/>
    <n v="19"/>
  </r>
  <r>
    <x v="883"/>
    <x v="24"/>
    <n v="6"/>
    <n v="0"/>
    <n v="0"/>
    <n v="6"/>
    <n v="0"/>
    <n v="0"/>
    <n v="1"/>
    <x v="2"/>
    <n v="2"/>
  </r>
  <r>
    <x v="883"/>
    <x v="14"/>
    <n v="4"/>
    <n v="4"/>
    <n v="4"/>
    <n v="4"/>
    <n v="1"/>
    <n v="1"/>
    <n v="1"/>
    <x v="3"/>
    <n v="4"/>
  </r>
  <r>
    <x v="884"/>
    <x v="1"/>
    <n v="143"/>
    <n v="0"/>
    <n v="143"/>
    <n v="143"/>
    <n v="0"/>
    <n v="1"/>
    <n v="1"/>
    <x v="1"/>
    <n v="96"/>
  </r>
  <r>
    <x v="885"/>
    <x v="1"/>
    <n v="16"/>
    <n v="12"/>
    <n v="16"/>
    <n v="16"/>
    <n v="0.75"/>
    <n v="1"/>
    <n v="1"/>
    <x v="4"/>
    <n v="15"/>
  </r>
  <r>
    <x v="886"/>
    <x v="1"/>
    <n v="9"/>
    <n v="0"/>
    <n v="9"/>
    <n v="9"/>
    <n v="0"/>
    <n v="1"/>
    <n v="1"/>
    <x v="1"/>
    <n v="6"/>
  </r>
  <r>
    <x v="887"/>
    <x v="18"/>
    <n v="1"/>
    <n v="1"/>
    <n v="1"/>
    <n v="1"/>
    <n v="1"/>
    <n v="1"/>
    <n v="1"/>
    <x v="3"/>
    <n v="1"/>
  </r>
  <r>
    <x v="887"/>
    <x v="4"/>
    <n v="2"/>
    <n v="2"/>
    <n v="2"/>
    <n v="2"/>
    <n v="1"/>
    <n v="1"/>
    <n v="1"/>
    <x v="3"/>
    <n v="2"/>
  </r>
  <r>
    <x v="888"/>
    <x v="8"/>
    <n v="4"/>
    <n v="3"/>
    <n v="4"/>
    <n v="4"/>
    <n v="0.75"/>
    <n v="1"/>
    <n v="1"/>
    <x v="4"/>
    <n v="4"/>
  </r>
  <r>
    <x v="888"/>
    <x v="3"/>
    <n v="1"/>
    <n v="1"/>
    <n v="0"/>
    <n v="1"/>
    <n v="1"/>
    <n v="0"/>
    <n v="1"/>
    <x v="1"/>
    <n v="1"/>
  </r>
  <r>
    <x v="889"/>
    <x v="7"/>
    <n v="10"/>
    <n v="10"/>
    <n v="10"/>
    <n v="10"/>
    <n v="1"/>
    <n v="1"/>
    <n v="1"/>
    <x v="3"/>
    <n v="10"/>
  </r>
  <r>
    <x v="890"/>
    <x v="1"/>
    <n v="9"/>
    <n v="0"/>
    <n v="9"/>
    <n v="9"/>
    <n v="0"/>
    <n v="1"/>
    <n v="1"/>
    <x v="1"/>
    <n v="6"/>
  </r>
  <r>
    <x v="890"/>
    <x v="0"/>
    <n v="95"/>
    <n v="0"/>
    <n v="13"/>
    <n v="95"/>
    <n v="0"/>
    <n v="0.1368"/>
    <n v="1"/>
    <x v="35"/>
    <n v="36"/>
  </r>
  <r>
    <x v="891"/>
    <x v="35"/>
    <n v="3"/>
    <n v="0"/>
    <n v="3"/>
    <n v="3"/>
    <n v="0"/>
    <n v="1"/>
    <n v="1"/>
    <x v="1"/>
    <n v="2"/>
  </r>
  <r>
    <x v="891"/>
    <x v="6"/>
    <n v="25"/>
    <n v="0"/>
    <n v="25"/>
    <n v="25"/>
    <n v="0"/>
    <n v="1"/>
    <n v="1"/>
    <x v="1"/>
    <n v="17"/>
  </r>
  <r>
    <x v="892"/>
    <x v="8"/>
    <n v="3"/>
    <n v="3"/>
    <n v="3"/>
    <n v="3"/>
    <n v="1"/>
    <n v="1"/>
    <n v="1"/>
    <x v="3"/>
    <n v="3"/>
  </r>
  <r>
    <x v="893"/>
    <x v="4"/>
    <n v="24"/>
    <n v="24"/>
    <n v="24"/>
    <n v="24"/>
    <n v="1"/>
    <n v="1"/>
    <n v="1"/>
    <x v="3"/>
    <n v="24"/>
  </r>
  <r>
    <x v="894"/>
    <x v="24"/>
    <n v="6"/>
    <n v="4"/>
    <n v="6"/>
    <n v="6"/>
    <n v="0.66669999999999996"/>
    <n v="1"/>
    <n v="1"/>
    <x v="10"/>
    <n v="5"/>
  </r>
  <r>
    <x v="893"/>
    <x v="0"/>
    <n v="38"/>
    <n v="14"/>
    <n v="38"/>
    <n v="38"/>
    <n v="0.36840000000000001"/>
    <n v="1"/>
    <n v="1"/>
    <x v="38"/>
    <n v="30"/>
  </r>
  <r>
    <x v="893"/>
    <x v="5"/>
    <n v="8"/>
    <n v="0"/>
    <n v="0"/>
    <n v="8"/>
    <n v="0"/>
    <n v="0"/>
    <n v="1"/>
    <x v="2"/>
    <n v="3"/>
  </r>
  <r>
    <x v="895"/>
    <x v="22"/>
    <n v="2"/>
    <n v="2"/>
    <n v="2"/>
    <n v="2"/>
    <n v="1"/>
    <n v="1"/>
    <n v="1"/>
    <x v="3"/>
    <n v="2"/>
  </r>
  <r>
    <x v="896"/>
    <x v="8"/>
    <n v="20"/>
    <n v="20"/>
    <n v="20"/>
    <n v="20"/>
    <n v="1"/>
    <n v="1"/>
    <n v="1"/>
    <x v="3"/>
    <n v="20"/>
  </r>
  <r>
    <x v="896"/>
    <x v="6"/>
    <n v="74"/>
    <n v="0"/>
    <n v="74"/>
    <n v="74"/>
    <n v="0"/>
    <n v="1"/>
    <n v="1"/>
    <x v="1"/>
    <n v="50"/>
  </r>
  <r>
    <x v="897"/>
    <x v="1"/>
    <n v="70"/>
    <n v="0"/>
    <n v="70"/>
    <n v="70"/>
    <n v="0"/>
    <n v="1"/>
    <n v="1"/>
    <x v="1"/>
    <n v="47"/>
  </r>
  <r>
    <x v="896"/>
    <x v="28"/>
    <n v="47"/>
    <n v="44"/>
    <n v="5"/>
    <n v="47"/>
    <n v="0.93620000000000003"/>
    <n v="0.10639999999999999"/>
    <n v="1"/>
    <x v="34"/>
    <n v="32"/>
  </r>
  <r>
    <x v="898"/>
    <x v="0"/>
    <n v="7"/>
    <n v="7"/>
    <n v="7"/>
    <n v="7"/>
    <n v="1"/>
    <n v="1"/>
    <n v="1"/>
    <x v="3"/>
    <n v="7"/>
  </r>
  <r>
    <x v="899"/>
    <x v="0"/>
    <n v="213"/>
    <n v="213"/>
    <n v="213"/>
    <n v="213"/>
    <n v="1"/>
    <n v="1"/>
    <n v="1"/>
    <x v="3"/>
    <n v="213"/>
  </r>
  <r>
    <x v="900"/>
    <x v="3"/>
    <n v="24"/>
    <n v="24"/>
    <n v="0"/>
    <n v="24"/>
    <n v="1"/>
    <n v="0"/>
    <n v="1"/>
    <x v="1"/>
    <n v="16"/>
  </r>
  <r>
    <x v="901"/>
    <x v="1"/>
    <n v="92"/>
    <n v="92"/>
    <n v="92"/>
    <n v="92"/>
    <n v="1"/>
    <n v="1"/>
    <n v="1"/>
    <x v="3"/>
    <n v="92"/>
  </r>
  <r>
    <x v="901"/>
    <x v="4"/>
    <n v="79"/>
    <n v="79"/>
    <n v="79"/>
    <n v="79"/>
    <n v="1"/>
    <n v="1"/>
    <n v="1"/>
    <x v="3"/>
    <n v="79"/>
  </r>
  <r>
    <x v="902"/>
    <x v="1"/>
    <n v="39"/>
    <n v="0"/>
    <n v="39"/>
    <n v="39"/>
    <n v="0"/>
    <n v="1"/>
    <n v="1"/>
    <x v="1"/>
    <n v="26"/>
  </r>
  <r>
    <x v="902"/>
    <x v="8"/>
    <n v="1"/>
    <n v="1"/>
    <n v="1"/>
    <n v="1"/>
    <n v="1"/>
    <n v="1"/>
    <n v="1"/>
    <x v="3"/>
    <n v="1"/>
  </r>
  <r>
    <x v="903"/>
    <x v="1"/>
    <n v="27"/>
    <n v="0"/>
    <n v="26"/>
    <n v="27"/>
    <n v="0"/>
    <n v="0.96299999999999997"/>
    <n v="1"/>
    <x v="14"/>
    <n v="18"/>
  </r>
  <r>
    <x v="904"/>
    <x v="5"/>
    <n v="8"/>
    <n v="0"/>
    <n v="8"/>
    <n v="8"/>
    <n v="0"/>
    <n v="1"/>
    <n v="1"/>
    <x v="1"/>
    <n v="5"/>
  </r>
  <r>
    <x v="904"/>
    <x v="1"/>
    <n v="12"/>
    <n v="0"/>
    <n v="12"/>
    <n v="12"/>
    <n v="0"/>
    <n v="1"/>
    <n v="1"/>
    <x v="1"/>
    <n v="8"/>
  </r>
  <r>
    <x v="904"/>
    <x v="6"/>
    <n v="44"/>
    <n v="0"/>
    <n v="44"/>
    <n v="44"/>
    <n v="0"/>
    <n v="1"/>
    <n v="1"/>
    <x v="1"/>
    <n v="29"/>
  </r>
  <r>
    <x v="903"/>
    <x v="22"/>
    <n v="350"/>
    <n v="350"/>
    <n v="0"/>
    <n v="350"/>
    <n v="1"/>
    <n v="0"/>
    <n v="1"/>
    <x v="1"/>
    <n v="235"/>
  </r>
  <r>
    <x v="905"/>
    <x v="25"/>
    <n v="10"/>
    <n v="0"/>
    <n v="0"/>
    <n v="10"/>
    <n v="0"/>
    <n v="0"/>
    <n v="1"/>
    <x v="2"/>
    <n v="3"/>
  </r>
  <r>
    <x v="906"/>
    <x v="1"/>
    <n v="4"/>
    <n v="0"/>
    <n v="4"/>
    <n v="4"/>
    <n v="0"/>
    <n v="1"/>
    <n v="1"/>
    <x v="1"/>
    <n v="3"/>
  </r>
  <r>
    <x v="907"/>
    <x v="20"/>
    <n v="30"/>
    <n v="0"/>
    <n v="30"/>
    <n v="30"/>
    <n v="0"/>
    <n v="1"/>
    <n v="1"/>
    <x v="1"/>
    <n v="20"/>
  </r>
  <r>
    <x v="905"/>
    <x v="4"/>
    <n v="87"/>
    <n v="84"/>
    <n v="87"/>
    <n v="87"/>
    <n v="0.96550000000000002"/>
    <n v="1"/>
    <n v="1"/>
    <x v="6"/>
    <n v="86"/>
  </r>
  <r>
    <x v="908"/>
    <x v="0"/>
    <n v="68"/>
    <n v="52"/>
    <n v="52"/>
    <n v="68"/>
    <n v="0.76470000000000005"/>
    <n v="0.76470000000000005"/>
    <n v="1"/>
    <x v="17"/>
    <n v="57"/>
  </r>
  <r>
    <x v="908"/>
    <x v="25"/>
    <n v="1"/>
    <n v="1"/>
    <n v="1"/>
    <n v="1"/>
    <n v="1"/>
    <n v="1"/>
    <n v="1"/>
    <x v="3"/>
    <n v="1"/>
  </r>
  <r>
    <x v="905"/>
    <x v="8"/>
    <n v="2"/>
    <n v="2"/>
    <n v="2"/>
    <n v="2"/>
    <n v="1"/>
    <n v="1"/>
    <n v="1"/>
    <x v="3"/>
    <n v="2"/>
  </r>
  <r>
    <x v="905"/>
    <x v="7"/>
    <n v="4"/>
    <n v="0"/>
    <n v="4"/>
    <n v="4"/>
    <n v="0"/>
    <n v="1"/>
    <n v="1"/>
    <x v="1"/>
    <n v="3"/>
  </r>
  <r>
    <x v="905"/>
    <x v="37"/>
    <n v="1"/>
    <n v="1"/>
    <n v="1"/>
    <n v="1"/>
    <n v="1"/>
    <n v="1"/>
    <n v="1"/>
    <x v="3"/>
    <n v="1"/>
  </r>
  <r>
    <x v="905"/>
    <x v="5"/>
    <n v="4"/>
    <n v="4"/>
    <n v="4"/>
    <n v="4"/>
    <n v="1"/>
    <n v="1"/>
    <n v="1"/>
    <x v="3"/>
    <n v="4"/>
  </r>
  <r>
    <x v="905"/>
    <x v="22"/>
    <n v="18"/>
    <n v="18"/>
    <n v="18"/>
    <n v="18"/>
    <n v="1"/>
    <n v="1"/>
    <n v="1"/>
    <x v="3"/>
    <n v="18"/>
  </r>
  <r>
    <x v="909"/>
    <x v="0"/>
    <n v="3"/>
    <n v="3"/>
    <n v="3"/>
    <n v="3"/>
    <n v="1"/>
    <n v="1"/>
    <n v="1"/>
    <x v="3"/>
    <n v="3"/>
  </r>
  <r>
    <x v="909"/>
    <x v="4"/>
    <n v="6"/>
    <n v="6"/>
    <n v="6"/>
    <n v="6"/>
    <n v="1"/>
    <n v="1"/>
    <n v="1"/>
    <x v="3"/>
    <n v="6"/>
  </r>
  <r>
    <x v="910"/>
    <x v="0"/>
    <n v="15"/>
    <n v="15"/>
    <n v="13"/>
    <n v="15"/>
    <n v="1"/>
    <n v="0.86670000000000003"/>
    <n v="1"/>
    <x v="48"/>
    <n v="14"/>
  </r>
  <r>
    <x v="910"/>
    <x v="6"/>
    <n v="23"/>
    <n v="23"/>
    <n v="23"/>
    <n v="23"/>
    <n v="1"/>
    <n v="1"/>
    <n v="1"/>
    <x v="3"/>
    <n v="23"/>
  </r>
  <r>
    <x v="911"/>
    <x v="0"/>
    <n v="3"/>
    <n v="3"/>
    <n v="3"/>
    <n v="3"/>
    <n v="1"/>
    <n v="1"/>
    <n v="1"/>
    <x v="3"/>
    <n v="3"/>
  </r>
  <r>
    <x v="910"/>
    <x v="5"/>
    <n v="4"/>
    <n v="0"/>
    <n v="0"/>
    <n v="4"/>
    <n v="0"/>
    <n v="0"/>
    <n v="1"/>
    <x v="2"/>
    <n v="1"/>
  </r>
  <r>
    <x v="912"/>
    <x v="11"/>
    <n v="2"/>
    <n v="2"/>
    <n v="2"/>
    <n v="2"/>
    <n v="1"/>
    <n v="1"/>
    <n v="1"/>
    <x v="3"/>
    <n v="2"/>
  </r>
  <r>
    <x v="912"/>
    <x v="1"/>
    <n v="4"/>
    <n v="0"/>
    <n v="4"/>
    <n v="4"/>
    <n v="0"/>
    <n v="1"/>
    <n v="1"/>
    <x v="1"/>
    <n v="3"/>
  </r>
  <r>
    <x v="913"/>
    <x v="8"/>
    <n v="3"/>
    <n v="3"/>
    <n v="3"/>
    <n v="3"/>
    <n v="1"/>
    <n v="1"/>
    <n v="1"/>
    <x v="3"/>
    <n v="3"/>
  </r>
  <r>
    <x v="914"/>
    <x v="0"/>
    <n v="18"/>
    <n v="0"/>
    <n v="0"/>
    <n v="18"/>
    <n v="0"/>
    <n v="0"/>
    <n v="1"/>
    <x v="2"/>
    <n v="6"/>
  </r>
  <r>
    <x v="915"/>
    <x v="0"/>
    <n v="9"/>
    <n v="9"/>
    <n v="9"/>
    <n v="9"/>
    <n v="1"/>
    <n v="1"/>
    <n v="1"/>
    <x v="3"/>
    <n v="9"/>
  </r>
  <r>
    <x v="916"/>
    <x v="13"/>
    <n v="76"/>
    <n v="75"/>
    <n v="75"/>
    <n v="76"/>
    <n v="0.98680000000000001"/>
    <n v="0.98680000000000001"/>
    <n v="1"/>
    <x v="6"/>
    <n v="75"/>
  </r>
  <r>
    <x v="917"/>
    <x v="11"/>
    <n v="44"/>
    <n v="44"/>
    <n v="44"/>
    <n v="44"/>
    <n v="1"/>
    <n v="1"/>
    <n v="1"/>
    <x v="3"/>
    <n v="44"/>
  </r>
  <r>
    <x v="918"/>
    <x v="22"/>
    <n v="1"/>
    <n v="1"/>
    <n v="0"/>
    <n v="1"/>
    <n v="1"/>
    <n v="0"/>
    <n v="1"/>
    <x v="1"/>
    <n v="1"/>
  </r>
  <r>
    <x v="919"/>
    <x v="10"/>
    <n v="4"/>
    <n v="0"/>
    <n v="0"/>
    <n v="4"/>
    <n v="0"/>
    <n v="0"/>
    <n v="1"/>
    <x v="2"/>
    <n v="1"/>
  </r>
  <r>
    <x v="919"/>
    <x v="5"/>
    <n v="4"/>
    <n v="4"/>
    <n v="4"/>
    <n v="4"/>
    <n v="1"/>
    <n v="1"/>
    <n v="1"/>
    <x v="3"/>
    <n v="4"/>
  </r>
  <r>
    <x v="920"/>
    <x v="28"/>
    <n v="4"/>
    <n v="4"/>
    <n v="4"/>
    <n v="4"/>
    <n v="1"/>
    <n v="1"/>
    <n v="1"/>
    <x v="3"/>
    <n v="4"/>
  </r>
  <r>
    <x v="921"/>
    <x v="22"/>
    <n v="2347"/>
    <n v="0"/>
    <n v="1"/>
    <n v="2345"/>
    <n v="0"/>
    <n v="4.0000000000000002E-4"/>
    <n v="0.99909999999999999"/>
    <x v="2"/>
    <n v="775"/>
  </r>
  <r>
    <x v="922"/>
    <x v="25"/>
    <n v="1126"/>
    <n v="1097"/>
    <n v="1059"/>
    <n v="1125"/>
    <n v="0.97419999999999995"/>
    <n v="0.9405"/>
    <n v="0.99909999999999999"/>
    <x v="12"/>
    <n v="1092"/>
  </r>
  <r>
    <x v="923"/>
    <x v="0"/>
    <n v="4163"/>
    <n v="0"/>
    <n v="4078"/>
    <n v="4158"/>
    <n v="0"/>
    <n v="0.97960000000000003"/>
    <n v="0.99880000000000002"/>
    <x v="13"/>
    <n v="2748"/>
  </r>
  <r>
    <x v="372"/>
    <x v="0"/>
    <n v="14589"/>
    <n v="12025"/>
    <n v="14571"/>
    <n v="14567"/>
    <n v="0.82430000000000003"/>
    <n v="0.99880000000000002"/>
    <n v="0.99850000000000005"/>
    <x v="28"/>
    <n v="13714"/>
  </r>
  <r>
    <x v="924"/>
    <x v="1"/>
    <n v="664"/>
    <n v="37"/>
    <n v="663"/>
    <n v="663"/>
    <n v="5.57E-2"/>
    <n v="0.99850000000000005"/>
    <n v="0.99850000000000005"/>
    <x v="34"/>
    <n v="452"/>
  </r>
  <r>
    <x v="830"/>
    <x v="22"/>
    <n v="671"/>
    <n v="670"/>
    <n v="670"/>
    <n v="670"/>
    <n v="0.99850000000000005"/>
    <n v="0.99850000000000005"/>
    <n v="0.99850000000000005"/>
    <x v="3"/>
    <n v="671"/>
  </r>
  <r>
    <x v="925"/>
    <x v="0"/>
    <n v="562"/>
    <n v="559"/>
    <n v="561"/>
    <n v="561"/>
    <n v="0.99470000000000003"/>
    <n v="0.99819999999999998"/>
    <n v="0.99819999999999998"/>
    <x v="3"/>
    <n v="562"/>
  </r>
  <r>
    <x v="926"/>
    <x v="1"/>
    <n v="566"/>
    <n v="0"/>
    <n v="0"/>
    <n v="565"/>
    <n v="0"/>
    <n v="0"/>
    <n v="0.99819999999999998"/>
    <x v="2"/>
    <n v="187"/>
  </r>
  <r>
    <x v="745"/>
    <x v="0"/>
    <n v="12574"/>
    <n v="12563"/>
    <n v="12559"/>
    <n v="12550"/>
    <n v="0.99909999999999999"/>
    <n v="0.99880000000000002"/>
    <n v="0.99809999999999999"/>
    <x v="3"/>
    <n v="12574"/>
  </r>
  <r>
    <x v="927"/>
    <x v="1"/>
    <n v="459"/>
    <n v="0"/>
    <n v="459"/>
    <n v="458"/>
    <n v="0"/>
    <n v="1"/>
    <n v="0.99780000000000002"/>
    <x v="1"/>
    <n v="308"/>
  </r>
  <r>
    <x v="928"/>
    <x v="0"/>
    <n v="442"/>
    <n v="441"/>
    <n v="441"/>
    <n v="441"/>
    <n v="0.99770000000000003"/>
    <n v="0.99770000000000003"/>
    <n v="0.99770000000000003"/>
    <x v="3"/>
    <n v="442"/>
  </r>
  <r>
    <x v="123"/>
    <x v="46"/>
    <n v="441"/>
    <n v="441"/>
    <n v="440"/>
    <n v="440"/>
    <n v="1"/>
    <n v="0.99770000000000003"/>
    <n v="0.99770000000000003"/>
    <x v="3"/>
    <n v="441"/>
  </r>
  <r>
    <x v="486"/>
    <x v="1"/>
    <n v="428"/>
    <n v="0"/>
    <n v="0"/>
    <n v="427"/>
    <n v="0"/>
    <n v="0"/>
    <n v="0.99770000000000003"/>
    <x v="2"/>
    <n v="141"/>
  </r>
  <r>
    <x v="495"/>
    <x v="24"/>
    <n v="434"/>
    <n v="27"/>
    <n v="410"/>
    <n v="433"/>
    <n v="6.2199999999999998E-2"/>
    <n v="0.94469999999999998"/>
    <n v="0.99770000000000003"/>
    <x v="1"/>
    <n v="291"/>
  </r>
  <r>
    <x v="751"/>
    <x v="22"/>
    <n v="426"/>
    <n v="422"/>
    <n v="422"/>
    <n v="425"/>
    <n v="0.99060000000000004"/>
    <n v="0.99060000000000004"/>
    <n v="0.99770000000000003"/>
    <x v="6"/>
    <n v="422"/>
  </r>
  <r>
    <x v="929"/>
    <x v="9"/>
    <n v="409"/>
    <n v="356"/>
    <n v="409"/>
    <n v="408"/>
    <n v="0.87039999999999995"/>
    <n v="1"/>
    <n v="0.99760000000000004"/>
    <x v="48"/>
    <n v="393"/>
  </r>
  <r>
    <x v="543"/>
    <x v="22"/>
    <n v="2840"/>
    <n v="428"/>
    <n v="428"/>
    <n v="2833"/>
    <n v="0.1507"/>
    <n v="0.1507"/>
    <n v="0.99750000000000005"/>
    <x v="55"/>
    <n v="1221"/>
  </r>
  <r>
    <x v="571"/>
    <x v="22"/>
    <n v="383"/>
    <n v="0"/>
    <n v="0"/>
    <n v="382"/>
    <n v="0"/>
    <n v="0"/>
    <n v="0.99739999999999995"/>
    <x v="2"/>
    <n v="126"/>
  </r>
  <r>
    <x v="149"/>
    <x v="0"/>
    <n v="3847"/>
    <n v="3755"/>
    <n v="3839"/>
    <n v="3837"/>
    <n v="0.97609999999999997"/>
    <n v="0.99790000000000001"/>
    <n v="0.99739999999999995"/>
    <x v="6"/>
    <n v="3809"/>
  </r>
  <r>
    <x v="930"/>
    <x v="0"/>
    <n v="14357"/>
    <n v="14010"/>
    <n v="12818"/>
    <n v="14319"/>
    <n v="0.9758"/>
    <n v="0.89280000000000004"/>
    <n v="0.99739999999999995"/>
    <x v="48"/>
    <n v="13783"/>
  </r>
  <r>
    <x v="719"/>
    <x v="1"/>
    <n v="385"/>
    <n v="0"/>
    <n v="0"/>
    <n v="384"/>
    <n v="0"/>
    <n v="0"/>
    <n v="0.99739999999999995"/>
    <x v="2"/>
    <n v="127"/>
  </r>
  <r>
    <x v="271"/>
    <x v="0"/>
    <n v="6615"/>
    <n v="6165"/>
    <n v="6510"/>
    <n v="6598"/>
    <n v="0.93200000000000005"/>
    <n v="0.98409999999999997"/>
    <n v="0.99739999999999995"/>
    <x v="12"/>
    <n v="6417"/>
  </r>
  <r>
    <x v="844"/>
    <x v="0"/>
    <n v="357"/>
    <n v="352"/>
    <n v="317"/>
    <n v="356"/>
    <n v="0.98599999999999999"/>
    <n v="0.88800000000000001"/>
    <n v="0.99719999999999998"/>
    <x v="48"/>
    <n v="343"/>
  </r>
  <r>
    <x v="931"/>
    <x v="5"/>
    <n v="1072"/>
    <n v="11"/>
    <n v="1071"/>
    <n v="1069"/>
    <n v="1.03E-2"/>
    <n v="0.99909999999999999"/>
    <n v="0.99719999999999998"/>
    <x v="1"/>
    <n v="718"/>
  </r>
  <r>
    <x v="271"/>
    <x v="3"/>
    <n v="341"/>
    <n v="321"/>
    <n v="0"/>
    <n v="340"/>
    <n v="0.94130000000000003"/>
    <n v="0"/>
    <n v="0.99709999999999999"/>
    <x v="14"/>
    <n v="222"/>
  </r>
  <r>
    <x v="903"/>
    <x v="0"/>
    <n v="5248"/>
    <n v="5223"/>
    <n v="5207"/>
    <n v="5233"/>
    <n v="0.99519999999999997"/>
    <n v="0.99219999999999997"/>
    <n v="0.99709999999999999"/>
    <x v="6"/>
    <n v="5196"/>
  </r>
  <r>
    <x v="932"/>
    <x v="8"/>
    <n v="653"/>
    <n v="0"/>
    <n v="647"/>
    <n v="651"/>
    <n v="0"/>
    <n v="0.99080000000000001"/>
    <n v="0.99690000000000001"/>
    <x v="13"/>
    <n v="431"/>
  </r>
  <r>
    <x v="864"/>
    <x v="1"/>
    <n v="929"/>
    <n v="67"/>
    <n v="928"/>
    <n v="926"/>
    <n v="7.2099999999999997E-2"/>
    <n v="0.99890000000000001"/>
    <n v="0.99680000000000002"/>
    <x v="22"/>
    <n v="641"/>
  </r>
  <r>
    <x v="933"/>
    <x v="1"/>
    <n v="301"/>
    <n v="0"/>
    <n v="27"/>
    <n v="300"/>
    <n v="0"/>
    <n v="8.9700000000000002E-2"/>
    <n v="0.99670000000000003"/>
    <x v="41"/>
    <n v="108"/>
  </r>
  <r>
    <x v="934"/>
    <x v="13"/>
    <n v="582"/>
    <n v="0"/>
    <n v="580"/>
    <n v="580"/>
    <n v="0"/>
    <n v="0.99660000000000004"/>
    <n v="0.99660000000000004"/>
    <x v="13"/>
    <n v="384"/>
  </r>
  <r>
    <x v="554"/>
    <x v="0"/>
    <n v="859"/>
    <n v="119"/>
    <n v="737"/>
    <n v="856"/>
    <n v="0.13850000000000001"/>
    <n v="0.85799999999999998"/>
    <n v="0.99650000000000005"/>
    <x v="13"/>
    <n v="567"/>
  </r>
  <r>
    <x v="198"/>
    <x v="4"/>
    <n v="276"/>
    <n v="275"/>
    <n v="275"/>
    <n v="275"/>
    <n v="0.99639999999999995"/>
    <n v="0.99639999999999995"/>
    <n v="0.99639999999999995"/>
    <x v="3"/>
    <n v="276"/>
  </r>
  <r>
    <x v="123"/>
    <x v="22"/>
    <n v="825"/>
    <n v="822"/>
    <n v="822"/>
    <n v="822"/>
    <n v="0.99639999999999995"/>
    <n v="0.99639999999999995"/>
    <n v="0.99639999999999995"/>
    <x v="3"/>
    <n v="825"/>
  </r>
  <r>
    <x v="935"/>
    <x v="0"/>
    <n v="532"/>
    <n v="530"/>
    <n v="530"/>
    <n v="530"/>
    <n v="0.99619999999999997"/>
    <n v="0.99619999999999997"/>
    <n v="0.99619999999999997"/>
    <x v="3"/>
    <n v="532"/>
  </r>
  <r>
    <x v="808"/>
    <x v="0"/>
    <n v="5222"/>
    <n v="0"/>
    <n v="5081"/>
    <n v="5202"/>
    <n v="0"/>
    <n v="0.97299999999999998"/>
    <n v="0.99619999999999997"/>
    <x v="13"/>
    <n v="3447"/>
  </r>
  <r>
    <x v="470"/>
    <x v="8"/>
    <n v="507"/>
    <n v="507"/>
    <n v="505"/>
    <n v="505"/>
    <n v="1"/>
    <n v="0.99609999999999999"/>
    <n v="0.99609999999999999"/>
    <x v="3"/>
    <n v="507"/>
  </r>
  <r>
    <x v="605"/>
    <x v="1"/>
    <n v="1035"/>
    <n v="0"/>
    <n v="160"/>
    <n v="1031"/>
    <n v="0"/>
    <n v="0.15459999999999999"/>
    <n v="0.99609999999999999"/>
    <x v="35"/>
    <n v="393"/>
  </r>
  <r>
    <x v="936"/>
    <x v="0"/>
    <n v="2261"/>
    <n v="2261"/>
    <n v="2254"/>
    <n v="2252"/>
    <n v="1"/>
    <n v="0.99690000000000001"/>
    <n v="0.996"/>
    <x v="3"/>
    <n v="2261"/>
  </r>
  <r>
    <x v="224"/>
    <x v="1"/>
    <n v="1385"/>
    <n v="99"/>
    <n v="1382"/>
    <n v="1379"/>
    <n v="7.1499999999999994E-2"/>
    <n v="0.99780000000000002"/>
    <n v="0.99570000000000003"/>
    <x v="22"/>
    <n v="956"/>
  </r>
  <r>
    <x v="937"/>
    <x v="1"/>
    <n v="231"/>
    <n v="0"/>
    <n v="230"/>
    <n v="230"/>
    <n v="0"/>
    <n v="0.99570000000000003"/>
    <n v="0.99570000000000003"/>
    <x v="13"/>
    <n v="152"/>
  </r>
  <r>
    <x v="196"/>
    <x v="9"/>
    <n v="465"/>
    <n v="465"/>
    <n v="465"/>
    <n v="463"/>
    <n v="1"/>
    <n v="1"/>
    <n v="0.99570000000000003"/>
    <x v="3"/>
    <n v="465"/>
  </r>
  <r>
    <x v="54"/>
    <x v="42"/>
    <n v="2077"/>
    <n v="2069"/>
    <n v="2068"/>
    <n v="2068"/>
    <n v="0.99609999999999999"/>
    <n v="0.99570000000000003"/>
    <n v="0.99570000000000003"/>
    <x v="3"/>
    <n v="2077"/>
  </r>
  <r>
    <x v="897"/>
    <x v="22"/>
    <n v="1585"/>
    <n v="1573"/>
    <n v="166"/>
    <n v="1578"/>
    <n v="0.99239999999999995"/>
    <n v="0.1047"/>
    <n v="0.99560000000000004"/>
    <x v="33"/>
    <n v="1110"/>
  </r>
  <r>
    <x v="391"/>
    <x v="1"/>
    <n v="227"/>
    <n v="0"/>
    <n v="226"/>
    <n v="226"/>
    <n v="0"/>
    <n v="0.99560000000000004"/>
    <n v="0.99560000000000004"/>
    <x v="13"/>
    <n v="150"/>
  </r>
  <r>
    <x v="271"/>
    <x v="22"/>
    <n v="5891"/>
    <n v="5587"/>
    <n v="5850"/>
    <n v="5865"/>
    <n v="0.94840000000000002"/>
    <n v="0.99299999999999999"/>
    <n v="0.99560000000000004"/>
    <x v="0"/>
    <n v="5773"/>
  </r>
  <r>
    <x v="417"/>
    <x v="0"/>
    <n v="433"/>
    <n v="0"/>
    <n v="259"/>
    <n v="431"/>
    <n v="0"/>
    <n v="0.59819999999999995"/>
    <n v="0.99539999999999995"/>
    <x v="32"/>
    <n v="229"/>
  </r>
  <r>
    <x v="167"/>
    <x v="4"/>
    <n v="212"/>
    <n v="212"/>
    <n v="212"/>
    <n v="211"/>
    <n v="1"/>
    <n v="1"/>
    <n v="0.99529999999999996"/>
    <x v="3"/>
    <n v="212"/>
  </r>
  <r>
    <x v="938"/>
    <x v="0"/>
    <n v="644"/>
    <n v="643"/>
    <n v="643"/>
    <n v="641"/>
    <n v="0.99839999999999995"/>
    <n v="0.99839999999999995"/>
    <n v="0.99529999999999996"/>
    <x v="3"/>
    <n v="644"/>
  </r>
  <r>
    <x v="939"/>
    <x v="1"/>
    <n v="2313"/>
    <n v="0"/>
    <n v="2308"/>
    <n v="2302"/>
    <n v="0"/>
    <n v="0.99780000000000002"/>
    <n v="0.99519999999999997"/>
    <x v="13"/>
    <n v="1527"/>
  </r>
  <r>
    <x v="940"/>
    <x v="22"/>
    <n v="2630"/>
    <n v="0"/>
    <n v="280"/>
    <n v="2617"/>
    <n v="0"/>
    <n v="0.1065"/>
    <n v="0.99509999999999998"/>
    <x v="47"/>
    <n v="973"/>
  </r>
  <r>
    <x v="562"/>
    <x v="9"/>
    <n v="203"/>
    <n v="203"/>
    <n v="203"/>
    <n v="202"/>
    <n v="1"/>
    <n v="1"/>
    <n v="0.99509999999999998"/>
    <x v="3"/>
    <n v="203"/>
  </r>
  <r>
    <x v="543"/>
    <x v="0"/>
    <n v="3257"/>
    <n v="3201"/>
    <n v="3201"/>
    <n v="3241"/>
    <n v="0.98280000000000001"/>
    <n v="0.98280000000000001"/>
    <n v="0.99509999999999998"/>
    <x v="6"/>
    <n v="3224"/>
  </r>
  <r>
    <x v="941"/>
    <x v="0"/>
    <n v="1425"/>
    <n v="1423"/>
    <n v="1423"/>
    <n v="1418"/>
    <n v="0.99860000000000004"/>
    <n v="0.99860000000000004"/>
    <n v="0.99509999999999998"/>
    <x v="3"/>
    <n v="1425"/>
  </r>
  <r>
    <x v="942"/>
    <x v="5"/>
    <n v="404"/>
    <n v="0"/>
    <n v="403"/>
    <n v="402"/>
    <n v="0"/>
    <n v="0.99750000000000005"/>
    <n v="0.995"/>
    <x v="13"/>
    <n v="267"/>
  </r>
  <r>
    <x v="939"/>
    <x v="0"/>
    <n v="16439"/>
    <n v="16370"/>
    <n v="16365"/>
    <n v="16353"/>
    <n v="0.99580000000000002"/>
    <n v="0.99550000000000005"/>
    <n v="0.99480000000000002"/>
    <x v="3"/>
    <n v="16439"/>
  </r>
  <r>
    <x v="940"/>
    <x v="0"/>
    <n v="4899"/>
    <n v="0"/>
    <n v="4772"/>
    <n v="4873"/>
    <n v="0"/>
    <n v="0.97409999999999997"/>
    <n v="0.99470000000000003"/>
    <x v="13"/>
    <n v="3233"/>
  </r>
  <r>
    <x v="617"/>
    <x v="1"/>
    <n v="187"/>
    <n v="0"/>
    <n v="10"/>
    <n v="186"/>
    <n v="0"/>
    <n v="5.3499999999999999E-2"/>
    <n v="0.99470000000000003"/>
    <x v="26"/>
    <n v="65"/>
  </r>
  <r>
    <x v="676"/>
    <x v="1"/>
    <n v="1110"/>
    <n v="0"/>
    <n v="19"/>
    <n v="1104"/>
    <n v="0"/>
    <n v="1.7100000000000001E-2"/>
    <n v="0.99460000000000004"/>
    <x v="56"/>
    <n v="377"/>
  </r>
  <r>
    <x v="99"/>
    <x v="0"/>
    <n v="6004"/>
    <n v="5997"/>
    <n v="5981"/>
    <n v="5971"/>
    <n v="0.99880000000000002"/>
    <n v="0.99619999999999997"/>
    <n v="0.99450000000000005"/>
    <x v="3"/>
    <n v="6004"/>
  </r>
  <r>
    <x v="921"/>
    <x v="0"/>
    <n v="10563"/>
    <n v="0"/>
    <n v="10513"/>
    <n v="10505"/>
    <n v="0"/>
    <n v="0.99529999999999996"/>
    <n v="0.99450000000000005"/>
    <x v="13"/>
    <n v="6972"/>
  </r>
  <r>
    <x v="272"/>
    <x v="0"/>
    <n v="358"/>
    <n v="0"/>
    <n v="357"/>
    <n v="356"/>
    <n v="0"/>
    <n v="0.99719999999999998"/>
    <n v="0.99439999999999995"/>
    <x v="13"/>
    <n v="236"/>
  </r>
  <r>
    <x v="691"/>
    <x v="0"/>
    <n v="359"/>
    <n v="0"/>
    <n v="318"/>
    <n v="357"/>
    <n v="0"/>
    <n v="0.88580000000000003"/>
    <n v="0.99439999999999995"/>
    <x v="30"/>
    <n v="226"/>
  </r>
  <r>
    <x v="327"/>
    <x v="48"/>
    <n v="174"/>
    <n v="173"/>
    <n v="173"/>
    <n v="173"/>
    <n v="0.99429999999999996"/>
    <n v="0.99429999999999996"/>
    <n v="0.99429999999999996"/>
    <x v="6"/>
    <n v="172"/>
  </r>
  <r>
    <x v="757"/>
    <x v="5"/>
    <n v="174"/>
    <n v="0"/>
    <n v="169"/>
    <n v="173"/>
    <n v="0"/>
    <n v="0.97130000000000005"/>
    <n v="0.99429999999999996"/>
    <x v="13"/>
    <n v="115"/>
  </r>
  <r>
    <x v="943"/>
    <x v="1"/>
    <n v="694"/>
    <n v="0"/>
    <n v="692"/>
    <n v="690"/>
    <n v="0"/>
    <n v="0.99709999999999999"/>
    <n v="0.99419999999999997"/>
    <x v="13"/>
    <n v="458"/>
  </r>
  <r>
    <x v="668"/>
    <x v="0"/>
    <n v="3636"/>
    <n v="3629"/>
    <n v="3609"/>
    <n v="3615"/>
    <n v="0.99809999999999999"/>
    <n v="0.99260000000000004"/>
    <n v="0.99419999999999997"/>
    <x v="6"/>
    <n v="3600"/>
  </r>
  <r>
    <x v="873"/>
    <x v="1"/>
    <n v="683"/>
    <n v="0"/>
    <n v="5"/>
    <n v="679"/>
    <n v="0"/>
    <n v="7.3000000000000001E-3"/>
    <n v="0.99409999999999998"/>
    <x v="2"/>
    <n v="225"/>
  </r>
  <r>
    <x v="531"/>
    <x v="0"/>
    <n v="10964"/>
    <n v="9778"/>
    <n v="10669"/>
    <n v="10898"/>
    <n v="0.89180000000000004"/>
    <n v="0.97309999999999997"/>
    <n v="0.99399999999999999"/>
    <x v="15"/>
    <n v="10416"/>
  </r>
  <r>
    <x v="339"/>
    <x v="1"/>
    <n v="168"/>
    <n v="0"/>
    <n v="167"/>
    <n v="167"/>
    <n v="0"/>
    <n v="0.99399999999999999"/>
    <n v="0.99399999999999999"/>
    <x v="13"/>
    <n v="111"/>
  </r>
  <r>
    <x v="944"/>
    <x v="0"/>
    <n v="1663"/>
    <n v="1658"/>
    <n v="1655"/>
    <n v="1653"/>
    <n v="0.997"/>
    <n v="0.99519999999999997"/>
    <n v="0.99399999999999999"/>
    <x v="3"/>
    <n v="1663"/>
  </r>
  <r>
    <x v="671"/>
    <x v="0"/>
    <n v="166"/>
    <n v="166"/>
    <n v="164"/>
    <n v="165"/>
    <n v="1"/>
    <n v="0.98799999999999999"/>
    <n v="0.99399999999999999"/>
    <x v="6"/>
    <n v="164"/>
  </r>
  <r>
    <x v="716"/>
    <x v="39"/>
    <n v="163"/>
    <n v="0"/>
    <n v="162"/>
    <n v="162"/>
    <n v="0"/>
    <n v="0.99390000000000001"/>
    <n v="0.99390000000000001"/>
    <x v="13"/>
    <n v="108"/>
  </r>
  <r>
    <x v="298"/>
    <x v="1"/>
    <n v="328"/>
    <n v="0"/>
    <n v="327"/>
    <n v="326"/>
    <n v="0"/>
    <n v="0.997"/>
    <n v="0.99390000000000001"/>
    <x v="13"/>
    <n v="216"/>
  </r>
  <r>
    <x v="480"/>
    <x v="0"/>
    <n v="161"/>
    <n v="132"/>
    <n v="154"/>
    <n v="160"/>
    <n v="0.81989999999999996"/>
    <n v="0.95650000000000002"/>
    <n v="0.99380000000000002"/>
    <x v="4"/>
    <n v="148"/>
  </r>
  <r>
    <x v="945"/>
    <x v="19"/>
    <n v="638"/>
    <n v="0"/>
    <n v="613"/>
    <n v="634"/>
    <n v="0"/>
    <n v="0.96079999999999999"/>
    <n v="0.99370000000000003"/>
    <x v="14"/>
    <n v="415"/>
  </r>
  <r>
    <x v="946"/>
    <x v="1"/>
    <n v="153"/>
    <n v="46"/>
    <n v="153"/>
    <n v="152"/>
    <n v="0.30070000000000002"/>
    <n v="1"/>
    <n v="0.99350000000000005"/>
    <x v="53"/>
    <n v="116"/>
  </r>
  <r>
    <x v="947"/>
    <x v="1"/>
    <n v="310"/>
    <n v="0"/>
    <n v="309"/>
    <n v="308"/>
    <n v="0"/>
    <n v="0.99680000000000002"/>
    <n v="0.99350000000000005"/>
    <x v="13"/>
    <n v="205"/>
  </r>
  <r>
    <x v="948"/>
    <x v="0"/>
    <n v="10192"/>
    <n v="10124"/>
    <n v="10126"/>
    <n v="10125"/>
    <n v="0.99329999999999996"/>
    <n v="0.99350000000000005"/>
    <n v="0.99339999999999995"/>
    <x v="6"/>
    <n v="10090"/>
  </r>
  <r>
    <x v="949"/>
    <x v="0"/>
    <n v="898"/>
    <n v="0"/>
    <n v="0"/>
    <n v="892"/>
    <n v="0"/>
    <n v="0"/>
    <n v="0.99329999999999996"/>
    <x v="2"/>
    <n v="296"/>
  </r>
  <r>
    <x v="950"/>
    <x v="1"/>
    <n v="148"/>
    <n v="146"/>
    <n v="146"/>
    <n v="147"/>
    <n v="0.98650000000000004"/>
    <n v="0.98650000000000004"/>
    <n v="0.99319999999999997"/>
    <x v="6"/>
    <n v="147"/>
  </r>
  <r>
    <x v="951"/>
    <x v="24"/>
    <n v="728"/>
    <n v="0"/>
    <n v="0"/>
    <n v="723"/>
    <n v="0"/>
    <n v="0"/>
    <n v="0.99309999999999998"/>
    <x v="2"/>
    <n v="240"/>
  </r>
  <r>
    <x v="382"/>
    <x v="1"/>
    <n v="290"/>
    <n v="0"/>
    <n v="288"/>
    <n v="288"/>
    <n v="0"/>
    <n v="0.99309999999999998"/>
    <n v="0.99309999999999998"/>
    <x v="13"/>
    <n v="191"/>
  </r>
  <r>
    <x v="952"/>
    <x v="1"/>
    <n v="705"/>
    <n v="0"/>
    <n v="0"/>
    <n v="700"/>
    <n v="0"/>
    <n v="0"/>
    <n v="0.9929"/>
    <x v="2"/>
    <n v="233"/>
  </r>
  <r>
    <x v="808"/>
    <x v="22"/>
    <n v="140"/>
    <n v="0"/>
    <n v="139"/>
    <n v="139"/>
    <n v="0"/>
    <n v="0.9929"/>
    <n v="0.9929"/>
    <x v="13"/>
    <n v="92"/>
  </r>
  <r>
    <x v="953"/>
    <x v="1"/>
    <n v="141"/>
    <n v="0"/>
    <n v="141"/>
    <n v="140"/>
    <n v="0"/>
    <n v="1"/>
    <n v="0.9929"/>
    <x v="13"/>
    <n v="93"/>
  </r>
  <r>
    <x v="293"/>
    <x v="1"/>
    <n v="421"/>
    <n v="0"/>
    <n v="418"/>
    <n v="418"/>
    <n v="0"/>
    <n v="0.9929"/>
    <n v="0.9929"/>
    <x v="13"/>
    <n v="278"/>
  </r>
  <r>
    <x v="897"/>
    <x v="0"/>
    <n v="2945"/>
    <n v="2929"/>
    <n v="2792"/>
    <n v="2924"/>
    <n v="0.99460000000000004"/>
    <n v="0.94799999999999995"/>
    <n v="0.9929"/>
    <x v="0"/>
    <n v="2886"/>
  </r>
  <r>
    <x v="289"/>
    <x v="8"/>
    <n v="556"/>
    <n v="555"/>
    <n v="555"/>
    <n v="552"/>
    <n v="0.99819999999999998"/>
    <n v="0.99819999999999998"/>
    <n v="0.99280000000000002"/>
    <x v="3"/>
    <n v="556"/>
  </r>
  <r>
    <x v="680"/>
    <x v="1"/>
    <n v="699"/>
    <n v="0"/>
    <n v="698"/>
    <n v="694"/>
    <n v="0"/>
    <n v="0.99860000000000004"/>
    <n v="0.99280000000000002"/>
    <x v="13"/>
    <n v="461"/>
  </r>
  <r>
    <x v="411"/>
    <x v="4"/>
    <n v="138"/>
    <n v="138"/>
    <n v="138"/>
    <n v="137"/>
    <n v="1"/>
    <n v="1"/>
    <n v="0.99280000000000002"/>
    <x v="3"/>
    <n v="138"/>
  </r>
  <r>
    <x v="647"/>
    <x v="4"/>
    <n v="137"/>
    <n v="137"/>
    <n v="133"/>
    <n v="136"/>
    <n v="1"/>
    <n v="0.9708"/>
    <n v="0.99270000000000003"/>
    <x v="6"/>
    <n v="136"/>
  </r>
  <r>
    <x v="716"/>
    <x v="27"/>
    <n v="274"/>
    <n v="0"/>
    <n v="274"/>
    <n v="272"/>
    <n v="0"/>
    <n v="1"/>
    <n v="0.99270000000000003"/>
    <x v="13"/>
    <n v="181"/>
  </r>
  <r>
    <x v="178"/>
    <x v="0"/>
    <n v="269"/>
    <n v="267"/>
    <n v="267"/>
    <n v="267"/>
    <n v="0.99260000000000004"/>
    <n v="0.99260000000000004"/>
    <n v="0.99260000000000004"/>
    <x v="6"/>
    <n v="266"/>
  </r>
  <r>
    <x v="954"/>
    <x v="0"/>
    <n v="1597"/>
    <n v="777"/>
    <n v="13"/>
    <n v="1585"/>
    <n v="0.48649999999999999"/>
    <n v="8.0999999999999996E-3"/>
    <n v="0.99250000000000005"/>
    <x v="25"/>
    <n v="799"/>
  </r>
  <r>
    <x v="955"/>
    <x v="1"/>
    <n v="667"/>
    <n v="0"/>
    <n v="667"/>
    <n v="662"/>
    <n v="0"/>
    <n v="1"/>
    <n v="0.99250000000000005"/>
    <x v="13"/>
    <n v="440"/>
  </r>
  <r>
    <x v="805"/>
    <x v="0"/>
    <n v="1739"/>
    <n v="1733"/>
    <n v="1723"/>
    <n v="1726"/>
    <n v="0.99650000000000005"/>
    <n v="0.99080000000000001"/>
    <n v="0.99250000000000005"/>
    <x v="6"/>
    <n v="1722"/>
  </r>
  <r>
    <x v="506"/>
    <x v="4"/>
    <n v="126"/>
    <n v="126"/>
    <n v="126"/>
    <n v="125"/>
    <n v="1"/>
    <n v="1"/>
    <n v="0.99209999999999998"/>
    <x v="3"/>
    <n v="126"/>
  </r>
  <r>
    <x v="717"/>
    <x v="0"/>
    <n v="127"/>
    <n v="126"/>
    <n v="126"/>
    <n v="126"/>
    <n v="0.99209999999999998"/>
    <n v="0.99209999999999998"/>
    <n v="0.99209999999999998"/>
    <x v="6"/>
    <n v="126"/>
  </r>
  <r>
    <x v="257"/>
    <x v="4"/>
    <n v="126"/>
    <n v="126"/>
    <n v="126"/>
    <n v="125"/>
    <n v="1"/>
    <n v="1"/>
    <n v="0.99209999999999998"/>
    <x v="3"/>
    <n v="126"/>
  </r>
  <r>
    <x v="956"/>
    <x v="7"/>
    <n v="377"/>
    <n v="0"/>
    <n v="372"/>
    <n v="374"/>
    <n v="0"/>
    <n v="0.98670000000000002"/>
    <n v="0.99199999999999999"/>
    <x v="13"/>
    <n v="249"/>
  </r>
  <r>
    <x v="531"/>
    <x v="0"/>
    <n v="90753"/>
    <n v="48"/>
    <n v="36313"/>
    <n v="90024"/>
    <n v="5.0000000000000001E-4"/>
    <n v="0.40010000000000001"/>
    <n v="0.99199999999999999"/>
    <x v="57"/>
    <n v="41746"/>
  </r>
  <r>
    <x v="672"/>
    <x v="0"/>
    <n v="3979"/>
    <n v="0"/>
    <n v="3766"/>
    <n v="3947"/>
    <n v="0"/>
    <n v="0.94650000000000001"/>
    <n v="0.99199999999999999"/>
    <x v="14"/>
    <n v="2586"/>
  </r>
  <r>
    <x v="755"/>
    <x v="5"/>
    <n v="125"/>
    <n v="0"/>
    <n v="124"/>
    <n v="124"/>
    <n v="0"/>
    <n v="0.99199999999999999"/>
    <n v="0.99199999999999999"/>
    <x v="13"/>
    <n v="83"/>
  </r>
  <r>
    <x v="957"/>
    <x v="8"/>
    <n v="123"/>
    <n v="122"/>
    <n v="122"/>
    <n v="122"/>
    <n v="0.9919"/>
    <n v="0.9919"/>
    <n v="0.9919"/>
    <x v="6"/>
    <n v="122"/>
  </r>
  <r>
    <x v="958"/>
    <x v="0"/>
    <n v="1854"/>
    <n v="1798"/>
    <n v="1780"/>
    <n v="1839"/>
    <n v="0.9698"/>
    <n v="0.96009999999999995"/>
    <n v="0.9919"/>
    <x v="12"/>
    <n v="1798"/>
  </r>
  <r>
    <x v="378"/>
    <x v="0"/>
    <n v="2448"/>
    <n v="2434"/>
    <n v="2432"/>
    <n v="2428"/>
    <n v="0.99429999999999996"/>
    <n v="0.99350000000000005"/>
    <n v="0.99180000000000001"/>
    <x v="6"/>
    <n v="2424"/>
  </r>
  <r>
    <x v="758"/>
    <x v="19"/>
    <n v="611"/>
    <n v="596"/>
    <n v="611"/>
    <n v="606"/>
    <n v="0.97550000000000003"/>
    <n v="1"/>
    <n v="0.99180000000000001"/>
    <x v="6"/>
    <n v="605"/>
  </r>
  <r>
    <x v="758"/>
    <x v="10"/>
    <n v="840"/>
    <n v="833"/>
    <n v="833"/>
    <n v="833"/>
    <n v="0.99170000000000003"/>
    <n v="0.99170000000000003"/>
    <n v="0.99170000000000003"/>
    <x v="6"/>
    <n v="832"/>
  </r>
  <r>
    <x v="959"/>
    <x v="1"/>
    <n v="121"/>
    <n v="0"/>
    <n v="0"/>
    <n v="120"/>
    <n v="0"/>
    <n v="0"/>
    <n v="0.99170000000000003"/>
    <x v="2"/>
    <n v="40"/>
  </r>
  <r>
    <x v="385"/>
    <x v="1"/>
    <n v="119"/>
    <n v="0"/>
    <n v="118"/>
    <n v="118"/>
    <n v="0"/>
    <n v="0.99160000000000004"/>
    <n v="0.99160000000000004"/>
    <x v="13"/>
    <n v="79"/>
  </r>
  <r>
    <x v="960"/>
    <x v="0"/>
    <n v="348"/>
    <n v="345"/>
    <n v="345"/>
    <n v="345"/>
    <n v="0.99139999999999995"/>
    <n v="0.99139999999999995"/>
    <n v="0.99139999999999995"/>
    <x v="6"/>
    <n v="345"/>
  </r>
  <r>
    <x v="961"/>
    <x v="10"/>
    <n v="1505"/>
    <n v="1468"/>
    <n v="1474"/>
    <n v="1492"/>
    <n v="0.97540000000000004"/>
    <n v="0.97940000000000005"/>
    <n v="0.99139999999999995"/>
    <x v="0"/>
    <n v="1475"/>
  </r>
  <r>
    <x v="962"/>
    <x v="1"/>
    <n v="349"/>
    <n v="0"/>
    <n v="345"/>
    <n v="346"/>
    <n v="0"/>
    <n v="0.98850000000000005"/>
    <n v="0.99139999999999995"/>
    <x v="13"/>
    <n v="230"/>
  </r>
  <r>
    <x v="963"/>
    <x v="1"/>
    <n v="113"/>
    <n v="0"/>
    <n v="113"/>
    <n v="112"/>
    <n v="0"/>
    <n v="1"/>
    <n v="0.99119999999999997"/>
    <x v="13"/>
    <n v="75"/>
  </r>
  <r>
    <x v="449"/>
    <x v="0"/>
    <n v="3829"/>
    <n v="0"/>
    <n v="3792"/>
    <n v="3795"/>
    <n v="0"/>
    <n v="0.99029999999999996"/>
    <n v="0.99109999999999998"/>
    <x v="13"/>
    <n v="2527"/>
  </r>
  <r>
    <x v="273"/>
    <x v="29"/>
    <n v="335"/>
    <n v="0"/>
    <n v="0"/>
    <n v="332"/>
    <n v="0"/>
    <n v="0"/>
    <n v="0.99099999999999999"/>
    <x v="2"/>
    <n v="111"/>
  </r>
  <r>
    <x v="703"/>
    <x v="40"/>
    <n v="111"/>
    <n v="0"/>
    <n v="110"/>
    <n v="110"/>
    <n v="0"/>
    <n v="0.99099999999999999"/>
    <n v="0.99099999999999999"/>
    <x v="13"/>
    <n v="73"/>
  </r>
  <r>
    <x v="964"/>
    <x v="1"/>
    <n v="219"/>
    <n v="27"/>
    <n v="218"/>
    <n v="217"/>
    <n v="0.12330000000000001"/>
    <n v="0.99539999999999995"/>
    <n v="0.9909"/>
    <x v="33"/>
    <n v="153"/>
  </r>
  <r>
    <x v="965"/>
    <x v="13"/>
    <n v="109"/>
    <n v="0"/>
    <n v="0"/>
    <n v="108"/>
    <n v="0"/>
    <n v="0"/>
    <n v="0.99080000000000001"/>
    <x v="2"/>
    <n v="36"/>
  </r>
  <r>
    <x v="328"/>
    <x v="46"/>
    <n v="218"/>
    <n v="52"/>
    <n v="52"/>
    <n v="216"/>
    <n v="0.23849999999999999"/>
    <n v="0.23849999999999999"/>
    <n v="0.99080000000000001"/>
    <x v="58"/>
    <n v="107"/>
  </r>
  <r>
    <x v="531"/>
    <x v="22"/>
    <n v="19622"/>
    <n v="0"/>
    <n v="0"/>
    <n v="19440"/>
    <n v="0"/>
    <n v="0"/>
    <n v="0.99070000000000003"/>
    <x v="2"/>
    <n v="6475"/>
  </r>
  <r>
    <x v="966"/>
    <x v="10"/>
    <n v="323"/>
    <n v="321"/>
    <n v="321"/>
    <n v="320"/>
    <n v="0.99380000000000002"/>
    <n v="0.99380000000000002"/>
    <n v="0.99070000000000003"/>
    <x v="6"/>
    <n v="320"/>
  </r>
  <r>
    <x v="967"/>
    <x v="0"/>
    <n v="323"/>
    <n v="321"/>
    <n v="318"/>
    <n v="320"/>
    <n v="0.99380000000000002"/>
    <n v="0.98450000000000004"/>
    <n v="0.99070000000000003"/>
    <x v="6"/>
    <n v="320"/>
  </r>
  <r>
    <x v="821"/>
    <x v="1"/>
    <n v="106"/>
    <n v="0"/>
    <n v="104"/>
    <n v="105"/>
    <n v="0"/>
    <n v="0.98109999999999997"/>
    <n v="0.99060000000000004"/>
    <x v="13"/>
    <n v="70"/>
  </r>
  <r>
    <x v="900"/>
    <x v="6"/>
    <n v="106"/>
    <n v="0"/>
    <n v="105"/>
    <n v="105"/>
    <n v="0"/>
    <n v="0.99060000000000004"/>
    <n v="0.99060000000000004"/>
    <x v="13"/>
    <n v="70"/>
  </r>
  <r>
    <x v="480"/>
    <x v="4"/>
    <n v="106"/>
    <n v="106"/>
    <n v="104"/>
    <n v="105"/>
    <n v="1"/>
    <n v="0.98109999999999997"/>
    <n v="0.99060000000000004"/>
    <x v="6"/>
    <n v="105"/>
  </r>
  <r>
    <x v="240"/>
    <x v="0"/>
    <n v="10578"/>
    <n v="0"/>
    <n v="7004"/>
    <n v="10478"/>
    <n v="0"/>
    <n v="0.66210000000000002"/>
    <n v="0.99050000000000005"/>
    <x v="59"/>
    <n v="5818"/>
  </r>
  <r>
    <x v="968"/>
    <x v="22"/>
    <n v="317"/>
    <n v="0"/>
    <n v="0"/>
    <n v="314"/>
    <n v="0"/>
    <n v="0"/>
    <n v="0.99050000000000005"/>
    <x v="2"/>
    <n v="105"/>
  </r>
  <r>
    <x v="969"/>
    <x v="25"/>
    <n v="1481"/>
    <n v="1469"/>
    <n v="1469"/>
    <n v="1467"/>
    <n v="0.9919"/>
    <n v="0.9919"/>
    <n v="0.99050000000000005"/>
    <x v="6"/>
    <n v="1466"/>
  </r>
  <r>
    <x v="531"/>
    <x v="49"/>
    <n v="2500"/>
    <n v="0"/>
    <n v="2433"/>
    <n v="2476"/>
    <n v="0"/>
    <n v="0.97319999999999995"/>
    <n v="0.99039999999999995"/>
    <x v="14"/>
    <n v="1625"/>
  </r>
  <r>
    <x v="970"/>
    <x v="13"/>
    <n v="103"/>
    <n v="0"/>
    <n v="102"/>
    <n v="102"/>
    <n v="0"/>
    <n v="0.99029999999999996"/>
    <n v="0.99029999999999996"/>
    <x v="13"/>
    <n v="68"/>
  </r>
  <r>
    <x v="971"/>
    <x v="1"/>
    <n v="103"/>
    <n v="103"/>
    <n v="103"/>
    <n v="102"/>
    <n v="1"/>
    <n v="1"/>
    <n v="0.99029999999999996"/>
    <x v="3"/>
    <n v="103"/>
  </r>
  <r>
    <x v="972"/>
    <x v="19"/>
    <n v="103"/>
    <n v="89"/>
    <n v="83"/>
    <n v="102"/>
    <n v="0.86409999999999998"/>
    <n v="0.80579999999999996"/>
    <n v="0.99029999999999996"/>
    <x v="10"/>
    <n v="92"/>
  </r>
  <r>
    <x v="973"/>
    <x v="1"/>
    <n v="103"/>
    <n v="0"/>
    <n v="102"/>
    <n v="102"/>
    <n v="0"/>
    <n v="0.99029999999999996"/>
    <n v="0.99029999999999996"/>
    <x v="13"/>
    <n v="68"/>
  </r>
  <r>
    <x v="890"/>
    <x v="4"/>
    <n v="100"/>
    <n v="100"/>
    <n v="99"/>
    <n v="99"/>
    <n v="1"/>
    <n v="0.99"/>
    <n v="0.99"/>
    <x v="6"/>
    <n v="99"/>
  </r>
  <r>
    <x v="758"/>
    <x v="1"/>
    <n v="1601"/>
    <n v="0"/>
    <n v="1593"/>
    <n v="1585"/>
    <n v="0"/>
    <n v="0.995"/>
    <n v="0.99"/>
    <x v="13"/>
    <n v="1057"/>
  </r>
  <r>
    <x v="457"/>
    <x v="5"/>
    <n v="100"/>
    <n v="0"/>
    <n v="0"/>
    <n v="99"/>
    <n v="0"/>
    <n v="0"/>
    <n v="0.99"/>
    <x v="2"/>
    <n v="33"/>
  </r>
  <r>
    <x v="31"/>
    <x v="1"/>
    <n v="198"/>
    <n v="198"/>
    <n v="198"/>
    <n v="196"/>
    <n v="1"/>
    <n v="1"/>
    <n v="0.9899"/>
    <x v="3"/>
    <n v="198"/>
  </r>
  <r>
    <x v="974"/>
    <x v="0"/>
    <n v="99"/>
    <n v="91"/>
    <n v="2"/>
    <n v="98"/>
    <n v="0.91920000000000002"/>
    <n v="2.0199999999999999E-2"/>
    <n v="0.9899"/>
    <x v="11"/>
    <n v="63"/>
  </r>
  <r>
    <x v="945"/>
    <x v="11"/>
    <n v="2387"/>
    <n v="0"/>
    <n v="192"/>
    <n v="2363"/>
    <n v="0"/>
    <n v="8.0399999999999999E-2"/>
    <n v="0.9899"/>
    <x v="41"/>
    <n v="859"/>
  </r>
  <r>
    <x v="940"/>
    <x v="1"/>
    <n v="199"/>
    <n v="0"/>
    <n v="199"/>
    <n v="197"/>
    <n v="0"/>
    <n v="1"/>
    <n v="0.9899"/>
    <x v="13"/>
    <n v="131"/>
  </r>
  <r>
    <x v="975"/>
    <x v="4"/>
    <n v="199"/>
    <n v="0"/>
    <n v="0"/>
    <n v="197"/>
    <n v="0"/>
    <n v="0"/>
    <n v="0.9899"/>
    <x v="2"/>
    <n v="66"/>
  </r>
  <r>
    <x v="683"/>
    <x v="0"/>
    <n v="199"/>
    <n v="198"/>
    <n v="0"/>
    <n v="197"/>
    <n v="0.995"/>
    <n v="0"/>
    <n v="0.9899"/>
    <x v="13"/>
    <n v="131"/>
  </r>
  <r>
    <x v="932"/>
    <x v="13"/>
    <n v="196"/>
    <n v="0"/>
    <n v="186"/>
    <n v="194"/>
    <n v="0"/>
    <n v="0.94899999999999995"/>
    <n v="0.98980000000000001"/>
    <x v="14"/>
    <n v="127"/>
  </r>
  <r>
    <x v="976"/>
    <x v="4"/>
    <n v="1075"/>
    <n v="1073"/>
    <n v="67"/>
    <n v="1064"/>
    <n v="0.99809999999999999"/>
    <n v="6.2300000000000001E-2"/>
    <n v="0.98980000000000001"/>
    <x v="34"/>
    <n v="731"/>
  </r>
  <r>
    <x v="977"/>
    <x v="25"/>
    <n v="1078"/>
    <n v="0"/>
    <n v="19"/>
    <n v="1067"/>
    <n v="0"/>
    <n v="1.7600000000000001E-2"/>
    <n v="0.98980000000000001"/>
    <x v="56"/>
    <n v="367"/>
  </r>
  <r>
    <x v="620"/>
    <x v="38"/>
    <n v="287"/>
    <n v="0"/>
    <n v="0"/>
    <n v="284"/>
    <n v="0"/>
    <n v="0"/>
    <n v="0.98950000000000005"/>
    <x v="2"/>
    <n v="95"/>
  </r>
  <r>
    <x v="114"/>
    <x v="4"/>
    <n v="95"/>
    <n v="95"/>
    <n v="95"/>
    <n v="94"/>
    <n v="1"/>
    <n v="1"/>
    <n v="0.98950000000000005"/>
    <x v="3"/>
    <n v="95"/>
  </r>
  <r>
    <x v="943"/>
    <x v="11"/>
    <n v="282"/>
    <n v="279"/>
    <n v="279"/>
    <n v="279"/>
    <n v="0.98939999999999995"/>
    <n v="0.98939999999999995"/>
    <n v="0.98939999999999995"/>
    <x v="6"/>
    <n v="279"/>
  </r>
  <r>
    <x v="409"/>
    <x v="0"/>
    <n v="91"/>
    <n v="88"/>
    <n v="88"/>
    <n v="90"/>
    <n v="0.96699999999999997"/>
    <n v="0.96699999999999997"/>
    <n v="0.98899999999999999"/>
    <x v="12"/>
    <n v="88"/>
  </r>
  <r>
    <x v="978"/>
    <x v="4"/>
    <n v="90"/>
    <n v="88"/>
    <n v="89"/>
    <n v="89"/>
    <n v="0.9778"/>
    <n v="0.9889"/>
    <n v="0.9889"/>
    <x v="6"/>
    <n v="89"/>
  </r>
  <r>
    <x v="758"/>
    <x v="11"/>
    <n v="721"/>
    <n v="721"/>
    <n v="720"/>
    <n v="713"/>
    <n v="1"/>
    <n v="0.99860000000000004"/>
    <n v="0.9889"/>
    <x v="3"/>
    <n v="721"/>
  </r>
  <r>
    <x v="979"/>
    <x v="4"/>
    <n v="90"/>
    <n v="86"/>
    <n v="89"/>
    <n v="89"/>
    <n v="0.9556"/>
    <n v="0.9889"/>
    <n v="0.9889"/>
    <x v="0"/>
    <n v="88"/>
  </r>
  <r>
    <x v="718"/>
    <x v="11"/>
    <n v="90"/>
    <n v="90"/>
    <n v="88"/>
    <n v="89"/>
    <n v="1"/>
    <n v="0.9778"/>
    <n v="0.9889"/>
    <x v="6"/>
    <n v="89"/>
  </r>
  <r>
    <x v="980"/>
    <x v="25"/>
    <n v="89"/>
    <n v="16"/>
    <n v="3"/>
    <n v="88"/>
    <n v="0.17979999999999999"/>
    <n v="3.3700000000000001E-2"/>
    <n v="0.98880000000000001"/>
    <x v="60"/>
    <n v="36"/>
  </r>
  <r>
    <x v="195"/>
    <x v="0"/>
    <n v="89"/>
    <n v="85"/>
    <n v="55"/>
    <n v="88"/>
    <n v="0.95509999999999995"/>
    <n v="0.61799999999999999"/>
    <n v="0.98880000000000001"/>
    <x v="20"/>
    <n v="76"/>
  </r>
  <r>
    <x v="54"/>
    <x v="25"/>
    <n v="3759"/>
    <n v="3738"/>
    <n v="3734"/>
    <n v="3717"/>
    <n v="0.99439999999999995"/>
    <n v="0.99329999999999996"/>
    <n v="0.98880000000000001"/>
    <x v="6"/>
    <n v="3721"/>
  </r>
  <r>
    <x v="981"/>
    <x v="7"/>
    <n v="177"/>
    <n v="0"/>
    <n v="177"/>
    <n v="175"/>
    <n v="0"/>
    <n v="1"/>
    <n v="0.98870000000000002"/>
    <x v="13"/>
    <n v="117"/>
  </r>
  <r>
    <x v="743"/>
    <x v="19"/>
    <n v="88"/>
    <n v="88"/>
    <n v="88"/>
    <n v="87"/>
    <n v="1"/>
    <n v="1"/>
    <n v="0.98860000000000003"/>
    <x v="3"/>
    <n v="88"/>
  </r>
  <r>
    <x v="982"/>
    <x v="1"/>
    <n v="176"/>
    <n v="0"/>
    <n v="176"/>
    <n v="174"/>
    <n v="0"/>
    <n v="1"/>
    <n v="0.98860000000000003"/>
    <x v="13"/>
    <n v="116"/>
  </r>
  <r>
    <x v="572"/>
    <x v="11"/>
    <n v="88"/>
    <n v="87"/>
    <n v="87"/>
    <n v="87"/>
    <n v="0.98860000000000003"/>
    <n v="0.98860000000000003"/>
    <n v="0.98860000000000003"/>
    <x v="6"/>
    <n v="87"/>
  </r>
  <r>
    <x v="524"/>
    <x v="22"/>
    <n v="87"/>
    <n v="87"/>
    <n v="86"/>
    <n v="86"/>
    <n v="1"/>
    <n v="0.98850000000000005"/>
    <n v="0.98850000000000005"/>
    <x v="6"/>
    <n v="86"/>
  </r>
  <r>
    <x v="983"/>
    <x v="0"/>
    <n v="172"/>
    <n v="170"/>
    <n v="161"/>
    <n v="170"/>
    <n v="0.98839999999999995"/>
    <n v="0.93600000000000005"/>
    <n v="0.98839999999999995"/>
    <x v="12"/>
    <n v="167"/>
  </r>
  <r>
    <x v="560"/>
    <x v="1"/>
    <n v="86"/>
    <n v="20"/>
    <n v="86"/>
    <n v="85"/>
    <n v="0.2326"/>
    <n v="1"/>
    <n v="0.98839999999999995"/>
    <x v="61"/>
    <n v="64"/>
  </r>
  <r>
    <x v="984"/>
    <x v="8"/>
    <n v="86"/>
    <n v="22"/>
    <n v="85"/>
    <n v="85"/>
    <n v="0.25580000000000003"/>
    <n v="0.98839999999999995"/>
    <n v="0.98839999999999995"/>
    <x v="61"/>
    <n v="64"/>
  </r>
  <r>
    <x v="985"/>
    <x v="4"/>
    <n v="86"/>
    <n v="59"/>
    <n v="86"/>
    <n v="85"/>
    <n v="0.68600000000000005"/>
    <n v="1"/>
    <n v="0.98839999999999995"/>
    <x v="10"/>
    <n v="77"/>
  </r>
  <r>
    <x v="986"/>
    <x v="19"/>
    <n v="171"/>
    <n v="170"/>
    <n v="169"/>
    <n v="169"/>
    <n v="0.99419999999999997"/>
    <n v="0.98829999999999996"/>
    <n v="0.98829999999999996"/>
    <x v="6"/>
    <n v="169"/>
  </r>
  <r>
    <x v="539"/>
    <x v="1"/>
    <n v="2043"/>
    <n v="0"/>
    <n v="0"/>
    <n v="2019"/>
    <n v="0"/>
    <n v="0"/>
    <n v="0.98829999999999996"/>
    <x v="2"/>
    <n v="674"/>
  </r>
  <r>
    <x v="924"/>
    <x v="0"/>
    <n v="935"/>
    <n v="927"/>
    <n v="818"/>
    <n v="924"/>
    <n v="0.99139999999999995"/>
    <n v="0.87490000000000001"/>
    <n v="0.98819999999999997"/>
    <x v="15"/>
    <n v="888"/>
  </r>
  <r>
    <x v="987"/>
    <x v="28"/>
    <n v="763"/>
    <n v="728"/>
    <n v="762"/>
    <n v="754"/>
    <n v="0.95409999999999995"/>
    <n v="0.99870000000000003"/>
    <n v="0.98819999999999997"/>
    <x v="0"/>
    <n v="748"/>
  </r>
  <r>
    <x v="650"/>
    <x v="0"/>
    <n v="84"/>
    <n v="83"/>
    <n v="83"/>
    <n v="83"/>
    <n v="0.98809999999999998"/>
    <n v="0.98809999999999998"/>
    <n v="0.98809999999999998"/>
    <x v="6"/>
    <n v="83"/>
  </r>
  <r>
    <x v="988"/>
    <x v="9"/>
    <n v="412"/>
    <n v="412"/>
    <n v="412"/>
    <n v="407"/>
    <n v="1"/>
    <n v="1"/>
    <n v="0.9879"/>
    <x v="3"/>
    <n v="412"/>
  </r>
  <r>
    <x v="989"/>
    <x v="13"/>
    <n v="494"/>
    <n v="490"/>
    <n v="490"/>
    <n v="488"/>
    <n v="0.9919"/>
    <n v="0.9919"/>
    <n v="0.9879"/>
    <x v="6"/>
    <n v="489"/>
  </r>
  <r>
    <x v="990"/>
    <x v="9"/>
    <n v="410"/>
    <n v="410"/>
    <n v="409"/>
    <n v="405"/>
    <n v="1"/>
    <n v="0.99760000000000004"/>
    <n v="0.98780000000000001"/>
    <x v="3"/>
    <n v="410"/>
  </r>
  <r>
    <x v="351"/>
    <x v="0"/>
    <n v="82"/>
    <n v="0"/>
    <n v="82"/>
    <n v="81"/>
    <n v="0"/>
    <n v="1"/>
    <n v="0.98780000000000001"/>
    <x v="13"/>
    <n v="54"/>
  </r>
  <r>
    <x v="991"/>
    <x v="0"/>
    <n v="164"/>
    <n v="160"/>
    <n v="160"/>
    <n v="162"/>
    <n v="0.97560000000000002"/>
    <n v="0.97560000000000002"/>
    <n v="0.98780000000000001"/>
    <x v="0"/>
    <n v="161"/>
  </r>
  <r>
    <x v="125"/>
    <x v="0"/>
    <n v="162"/>
    <n v="162"/>
    <n v="160"/>
    <n v="160"/>
    <n v="1"/>
    <n v="0.98770000000000002"/>
    <n v="0.98770000000000002"/>
    <x v="6"/>
    <n v="160"/>
  </r>
  <r>
    <x v="992"/>
    <x v="0"/>
    <n v="808"/>
    <n v="686"/>
    <n v="799"/>
    <n v="798"/>
    <n v="0.84899999999999998"/>
    <n v="0.9889"/>
    <n v="0.98760000000000003"/>
    <x v="28"/>
    <n v="760"/>
  </r>
  <r>
    <x v="993"/>
    <x v="0"/>
    <n v="4435"/>
    <n v="0"/>
    <n v="4108"/>
    <n v="4380"/>
    <n v="0"/>
    <n v="0.92630000000000001"/>
    <n v="0.98760000000000003"/>
    <x v="11"/>
    <n v="2838"/>
  </r>
  <r>
    <x v="994"/>
    <x v="0"/>
    <n v="2667"/>
    <n v="2513"/>
    <n v="2633"/>
    <n v="2634"/>
    <n v="0.94230000000000003"/>
    <n v="0.98729999999999996"/>
    <n v="0.98760000000000003"/>
    <x v="12"/>
    <n v="2587"/>
  </r>
  <r>
    <x v="830"/>
    <x v="0"/>
    <n v="3014"/>
    <n v="2988"/>
    <n v="2982"/>
    <n v="2976"/>
    <n v="0.99139999999999995"/>
    <n v="0.98939999999999995"/>
    <n v="0.98740000000000006"/>
    <x v="6"/>
    <n v="2984"/>
  </r>
  <r>
    <x v="347"/>
    <x v="1"/>
    <n v="317"/>
    <n v="10"/>
    <n v="316"/>
    <n v="313"/>
    <n v="3.15E-2"/>
    <n v="0.99680000000000002"/>
    <n v="0.98740000000000006"/>
    <x v="1"/>
    <n v="212"/>
  </r>
  <r>
    <x v="955"/>
    <x v="0"/>
    <n v="472"/>
    <n v="469"/>
    <n v="468"/>
    <n v="466"/>
    <n v="0.99360000000000004"/>
    <n v="0.99150000000000005"/>
    <n v="0.98729999999999996"/>
    <x v="6"/>
    <n v="467"/>
  </r>
  <r>
    <x v="495"/>
    <x v="8"/>
    <n v="859"/>
    <n v="63"/>
    <n v="811"/>
    <n v="848"/>
    <n v="7.3300000000000004E-2"/>
    <n v="0.94410000000000005"/>
    <n v="0.98719999999999997"/>
    <x v="1"/>
    <n v="576"/>
  </r>
  <r>
    <x v="995"/>
    <x v="0"/>
    <n v="389"/>
    <n v="0"/>
    <n v="278"/>
    <n v="384"/>
    <n v="0"/>
    <n v="0.7147"/>
    <n v="0.98709999999999998"/>
    <x v="50"/>
    <n v="222"/>
  </r>
  <r>
    <x v="996"/>
    <x v="0"/>
    <n v="23079"/>
    <n v="22577"/>
    <n v="22554"/>
    <n v="22781"/>
    <n v="0.97819999999999996"/>
    <n v="0.97729999999999995"/>
    <n v="0.98709999999999998"/>
    <x v="0"/>
    <n v="22617"/>
  </r>
  <r>
    <x v="997"/>
    <x v="39"/>
    <n v="154"/>
    <n v="0"/>
    <n v="153"/>
    <n v="152"/>
    <n v="0"/>
    <n v="0.99350000000000005"/>
    <n v="0.98699999999999999"/>
    <x v="13"/>
    <n v="102"/>
  </r>
  <r>
    <x v="976"/>
    <x v="1"/>
    <n v="1382"/>
    <n v="158"/>
    <n v="1367"/>
    <n v="1364"/>
    <n v="0.1143"/>
    <n v="0.98909999999999998"/>
    <n v="0.98699999999999999"/>
    <x v="33"/>
    <n v="967"/>
  </r>
  <r>
    <x v="614"/>
    <x v="46"/>
    <n v="227"/>
    <n v="0"/>
    <n v="226"/>
    <n v="224"/>
    <n v="0"/>
    <n v="0.99560000000000004"/>
    <n v="0.98680000000000001"/>
    <x v="13"/>
    <n v="150"/>
  </r>
  <r>
    <x v="321"/>
    <x v="7"/>
    <n v="76"/>
    <n v="0"/>
    <n v="76"/>
    <n v="75"/>
    <n v="0"/>
    <n v="1"/>
    <n v="0.98680000000000001"/>
    <x v="13"/>
    <n v="50"/>
  </r>
  <r>
    <x v="998"/>
    <x v="13"/>
    <n v="225"/>
    <n v="105"/>
    <n v="170"/>
    <n v="222"/>
    <n v="0.4667"/>
    <n v="0.75560000000000005"/>
    <n v="0.98670000000000002"/>
    <x v="61"/>
    <n v="167"/>
  </r>
  <r>
    <x v="896"/>
    <x v="0"/>
    <n v="38342"/>
    <n v="11372"/>
    <n v="1133"/>
    <n v="37832"/>
    <n v="0.29659999999999997"/>
    <n v="2.9499999999999998E-2"/>
    <n v="0.98670000000000002"/>
    <x v="40"/>
    <n v="16870"/>
  </r>
  <r>
    <x v="999"/>
    <x v="0"/>
    <n v="2679"/>
    <n v="0"/>
    <n v="0"/>
    <n v="2643"/>
    <n v="0"/>
    <n v="0"/>
    <n v="0.98660000000000003"/>
    <x v="2"/>
    <n v="884"/>
  </r>
  <r>
    <x v="198"/>
    <x v="1"/>
    <n v="371"/>
    <n v="0"/>
    <n v="366"/>
    <n v="366"/>
    <n v="0"/>
    <n v="0.98650000000000004"/>
    <n v="0.98650000000000004"/>
    <x v="13"/>
    <n v="245"/>
  </r>
  <r>
    <x v="1000"/>
    <x v="4"/>
    <n v="74"/>
    <n v="74"/>
    <n v="74"/>
    <n v="73"/>
    <n v="1"/>
    <n v="1"/>
    <n v="0.98650000000000004"/>
    <x v="3"/>
    <n v="74"/>
  </r>
  <r>
    <x v="581"/>
    <x v="0"/>
    <n v="147"/>
    <n v="146"/>
    <n v="145"/>
    <n v="145"/>
    <n v="0.99319999999999997"/>
    <n v="0.98640000000000005"/>
    <n v="0.98640000000000005"/>
    <x v="6"/>
    <n v="146"/>
  </r>
  <r>
    <x v="380"/>
    <x v="0"/>
    <n v="6627"/>
    <n v="0"/>
    <n v="6540"/>
    <n v="6537"/>
    <n v="0"/>
    <n v="0.9869"/>
    <n v="0.98640000000000005"/>
    <x v="13"/>
    <n v="4374"/>
  </r>
  <r>
    <x v="1001"/>
    <x v="0"/>
    <n v="15822"/>
    <n v="15511"/>
    <n v="15080"/>
    <n v="15605"/>
    <n v="0.98029999999999995"/>
    <n v="0.95309999999999995"/>
    <n v="0.98629999999999995"/>
    <x v="12"/>
    <n v="15347"/>
  </r>
  <r>
    <x v="1002"/>
    <x v="24"/>
    <n v="800"/>
    <n v="0"/>
    <n v="0"/>
    <n v="789"/>
    <n v="0"/>
    <n v="0"/>
    <n v="0.98629999999999995"/>
    <x v="2"/>
    <n v="264"/>
  </r>
  <r>
    <x v="1003"/>
    <x v="0"/>
    <n v="4027"/>
    <n v="3948"/>
    <n v="3947"/>
    <n v="3971"/>
    <n v="0.98040000000000005"/>
    <n v="0.98009999999999997"/>
    <n v="0.98609999999999998"/>
    <x v="0"/>
    <n v="3946"/>
  </r>
  <r>
    <x v="996"/>
    <x v="1"/>
    <n v="287"/>
    <n v="0"/>
    <n v="285"/>
    <n v="283"/>
    <n v="0"/>
    <n v="0.99299999999999999"/>
    <n v="0.98609999999999998"/>
    <x v="13"/>
    <n v="189"/>
  </r>
  <r>
    <x v="1004"/>
    <x v="1"/>
    <n v="72"/>
    <n v="0"/>
    <n v="72"/>
    <n v="71"/>
    <n v="0"/>
    <n v="1"/>
    <n v="0.98609999999999998"/>
    <x v="13"/>
    <n v="48"/>
  </r>
  <r>
    <x v="773"/>
    <x v="46"/>
    <n v="933"/>
    <n v="914"/>
    <n v="920"/>
    <n v="920"/>
    <n v="0.97960000000000003"/>
    <n v="0.98609999999999998"/>
    <n v="0.98609999999999998"/>
    <x v="0"/>
    <n v="914"/>
  </r>
  <r>
    <x v="1005"/>
    <x v="4"/>
    <n v="72"/>
    <n v="72"/>
    <n v="72"/>
    <n v="71"/>
    <n v="1"/>
    <n v="1"/>
    <n v="0.98609999999999998"/>
    <x v="3"/>
    <n v="72"/>
  </r>
  <r>
    <x v="158"/>
    <x v="0"/>
    <n v="2303"/>
    <n v="2275"/>
    <n v="2262"/>
    <n v="2271"/>
    <n v="0.98780000000000001"/>
    <n v="0.98219999999999996"/>
    <n v="0.98609999999999998"/>
    <x v="6"/>
    <n v="2280"/>
  </r>
  <r>
    <x v="804"/>
    <x v="13"/>
    <n v="500"/>
    <n v="0"/>
    <n v="494"/>
    <n v="493"/>
    <n v="0"/>
    <n v="0.98799999999999999"/>
    <n v="0.98599999999999999"/>
    <x v="13"/>
    <n v="330"/>
  </r>
  <r>
    <x v="1006"/>
    <x v="29"/>
    <n v="142"/>
    <n v="0"/>
    <n v="140"/>
    <n v="140"/>
    <n v="0"/>
    <n v="0.9859"/>
    <n v="0.9859"/>
    <x v="13"/>
    <n v="94"/>
  </r>
  <r>
    <x v="617"/>
    <x v="0"/>
    <n v="71"/>
    <n v="69"/>
    <n v="1"/>
    <n v="70"/>
    <n v="0.9718"/>
    <n v="1.41E-2"/>
    <n v="0.9859"/>
    <x v="13"/>
    <n v="47"/>
  </r>
  <r>
    <x v="825"/>
    <x v="0"/>
    <n v="71"/>
    <n v="68"/>
    <n v="70"/>
    <n v="70"/>
    <n v="0.9577"/>
    <n v="0.9859"/>
    <n v="0.9859"/>
    <x v="0"/>
    <n v="70"/>
  </r>
  <r>
    <x v="558"/>
    <x v="0"/>
    <n v="2609"/>
    <n v="2573"/>
    <n v="2538"/>
    <n v="2572"/>
    <n v="0.98619999999999997"/>
    <n v="0.9728"/>
    <n v="0.98580000000000001"/>
    <x v="0"/>
    <n v="2557"/>
  </r>
  <r>
    <x v="1007"/>
    <x v="46"/>
    <n v="832"/>
    <n v="784"/>
    <n v="820"/>
    <n v="820"/>
    <n v="0.94230000000000003"/>
    <n v="0.98560000000000003"/>
    <n v="0.98560000000000003"/>
    <x v="12"/>
    <n v="807"/>
  </r>
  <r>
    <x v="469"/>
    <x v="0"/>
    <n v="9085"/>
    <n v="9033"/>
    <n v="9043"/>
    <n v="8953"/>
    <n v="0.99429999999999996"/>
    <n v="0.99539999999999995"/>
    <n v="0.98550000000000004"/>
    <x v="6"/>
    <n v="8994"/>
  </r>
  <r>
    <x v="671"/>
    <x v="4"/>
    <n v="69"/>
    <n v="69"/>
    <n v="68"/>
    <n v="68"/>
    <n v="1"/>
    <n v="0.98550000000000004"/>
    <n v="0.98550000000000004"/>
    <x v="6"/>
    <n v="68"/>
  </r>
  <r>
    <x v="1008"/>
    <x v="4"/>
    <n v="69"/>
    <n v="69"/>
    <n v="69"/>
    <n v="68"/>
    <n v="1"/>
    <n v="1"/>
    <n v="0.98550000000000004"/>
    <x v="3"/>
    <n v="69"/>
  </r>
  <r>
    <x v="789"/>
    <x v="0"/>
    <n v="136"/>
    <n v="135"/>
    <n v="134"/>
    <n v="134"/>
    <n v="0.99260000000000004"/>
    <n v="0.98529999999999995"/>
    <n v="0.98529999999999995"/>
    <x v="6"/>
    <n v="135"/>
  </r>
  <r>
    <x v="1009"/>
    <x v="4"/>
    <n v="67"/>
    <n v="67"/>
    <n v="67"/>
    <n v="66"/>
    <n v="1"/>
    <n v="1"/>
    <n v="0.98509999999999998"/>
    <x v="3"/>
    <n v="67"/>
  </r>
  <r>
    <x v="1010"/>
    <x v="1"/>
    <n v="3013"/>
    <n v="0"/>
    <n v="2974"/>
    <n v="2968"/>
    <n v="0"/>
    <n v="0.98709999999999998"/>
    <n v="0.98509999999999998"/>
    <x v="13"/>
    <n v="1989"/>
  </r>
  <r>
    <x v="470"/>
    <x v="20"/>
    <n v="67"/>
    <n v="66"/>
    <n v="66"/>
    <n v="66"/>
    <n v="0.98509999999999998"/>
    <n v="0.98509999999999998"/>
    <n v="0.98509999999999998"/>
    <x v="6"/>
    <n v="66"/>
  </r>
  <r>
    <x v="1011"/>
    <x v="1"/>
    <n v="67"/>
    <n v="66"/>
    <n v="66"/>
    <n v="66"/>
    <n v="0.98509999999999998"/>
    <n v="0.98509999999999998"/>
    <n v="0.98509999999999998"/>
    <x v="6"/>
    <n v="66"/>
  </r>
  <r>
    <x v="113"/>
    <x v="1"/>
    <n v="532"/>
    <n v="0"/>
    <n v="524"/>
    <n v="524"/>
    <n v="0"/>
    <n v="0.98499999999999999"/>
    <n v="0.98499999999999999"/>
    <x v="13"/>
    <n v="351"/>
  </r>
  <r>
    <x v="1012"/>
    <x v="0"/>
    <n v="2596"/>
    <n v="2522"/>
    <n v="2532"/>
    <n v="2557"/>
    <n v="0.97150000000000003"/>
    <n v="0.97529999999999994"/>
    <n v="0.98499999999999999"/>
    <x v="0"/>
    <n v="2544"/>
  </r>
  <r>
    <x v="1013"/>
    <x v="0"/>
    <n v="66"/>
    <n v="0"/>
    <n v="0"/>
    <n v="65"/>
    <n v="0"/>
    <n v="0"/>
    <n v="0.98480000000000001"/>
    <x v="2"/>
    <n v="22"/>
  </r>
  <r>
    <x v="1014"/>
    <x v="0"/>
    <n v="4418"/>
    <n v="3515"/>
    <n v="4309"/>
    <n v="4351"/>
    <n v="0.79559999999999997"/>
    <n v="0.97529999999999994"/>
    <n v="0.98480000000000001"/>
    <x v="4"/>
    <n v="4065"/>
  </r>
  <r>
    <x v="1015"/>
    <x v="0"/>
    <n v="7975"/>
    <n v="7740"/>
    <n v="6845"/>
    <n v="7853"/>
    <n v="0.97050000000000003"/>
    <n v="0.85829999999999995"/>
    <n v="0.98470000000000002"/>
    <x v="28"/>
    <n v="7497"/>
  </r>
  <r>
    <x v="1016"/>
    <x v="1"/>
    <n v="196"/>
    <n v="0"/>
    <n v="194"/>
    <n v="193"/>
    <n v="0"/>
    <n v="0.98980000000000001"/>
    <n v="0.98470000000000002"/>
    <x v="13"/>
    <n v="129"/>
  </r>
  <r>
    <x v="194"/>
    <x v="0"/>
    <n v="130"/>
    <n v="127"/>
    <n v="124"/>
    <n v="128"/>
    <n v="0.97689999999999999"/>
    <n v="0.95379999999999998"/>
    <n v="0.98460000000000003"/>
    <x v="12"/>
    <n v="126"/>
  </r>
  <r>
    <x v="1017"/>
    <x v="8"/>
    <n v="586"/>
    <n v="0"/>
    <n v="580"/>
    <n v="577"/>
    <n v="0"/>
    <n v="0.98980000000000001"/>
    <n v="0.98460000000000003"/>
    <x v="13"/>
    <n v="387"/>
  </r>
  <r>
    <x v="271"/>
    <x v="1"/>
    <n v="65"/>
    <n v="61"/>
    <n v="64"/>
    <n v="64"/>
    <n v="0.9385"/>
    <n v="0.98460000000000003"/>
    <n v="0.98460000000000003"/>
    <x v="12"/>
    <n v="63"/>
  </r>
  <r>
    <x v="1000"/>
    <x v="0"/>
    <n v="65"/>
    <n v="64"/>
    <n v="64"/>
    <n v="64"/>
    <n v="0.98460000000000003"/>
    <n v="0.98460000000000003"/>
    <n v="0.98460000000000003"/>
    <x v="0"/>
    <n v="64"/>
  </r>
  <r>
    <x v="1018"/>
    <x v="0"/>
    <n v="325"/>
    <n v="325"/>
    <n v="320"/>
    <n v="320"/>
    <n v="1"/>
    <n v="0.98460000000000003"/>
    <n v="0.98460000000000003"/>
    <x v="6"/>
    <n v="322"/>
  </r>
  <r>
    <x v="1019"/>
    <x v="4"/>
    <n v="64"/>
    <n v="64"/>
    <n v="64"/>
    <n v="63"/>
    <n v="1"/>
    <n v="1"/>
    <n v="0.98440000000000005"/>
    <x v="6"/>
    <n v="63"/>
  </r>
  <r>
    <x v="969"/>
    <x v="50"/>
    <n v="383"/>
    <n v="376"/>
    <n v="376"/>
    <n v="377"/>
    <n v="0.98170000000000002"/>
    <n v="0.98170000000000002"/>
    <n v="0.98429999999999995"/>
    <x v="0"/>
    <n v="375"/>
  </r>
  <r>
    <x v="1020"/>
    <x v="5"/>
    <n v="568"/>
    <n v="10"/>
    <n v="0"/>
    <n v="559"/>
    <n v="1.7600000000000001E-2"/>
    <n v="0"/>
    <n v="0.98419999999999996"/>
    <x v="2"/>
    <n v="187"/>
  </r>
  <r>
    <x v="172"/>
    <x v="4"/>
    <n v="63"/>
    <n v="63"/>
    <n v="62"/>
    <n v="62"/>
    <n v="1"/>
    <n v="0.98409999999999997"/>
    <n v="0.98409999999999997"/>
    <x v="6"/>
    <n v="62"/>
  </r>
  <r>
    <x v="1011"/>
    <x v="11"/>
    <n v="126"/>
    <n v="126"/>
    <n v="126"/>
    <n v="124"/>
    <n v="1"/>
    <n v="1"/>
    <n v="0.98409999999999997"/>
    <x v="6"/>
    <n v="125"/>
  </r>
  <r>
    <x v="945"/>
    <x v="6"/>
    <n v="63"/>
    <n v="0"/>
    <n v="61"/>
    <n v="62"/>
    <n v="0"/>
    <n v="0.96830000000000005"/>
    <n v="0.98409999999999997"/>
    <x v="14"/>
    <n v="41"/>
  </r>
  <r>
    <x v="1021"/>
    <x v="0"/>
    <n v="440"/>
    <n v="433"/>
    <n v="433"/>
    <n v="433"/>
    <n v="0.98409999999999997"/>
    <n v="0.98409999999999997"/>
    <n v="0.98409999999999997"/>
    <x v="0"/>
    <n v="431"/>
  </r>
  <r>
    <x v="1022"/>
    <x v="1"/>
    <n v="125"/>
    <n v="0"/>
    <n v="122"/>
    <n v="123"/>
    <n v="0"/>
    <n v="0.97599999999999998"/>
    <n v="0.98399999999999999"/>
    <x v="14"/>
    <n v="81"/>
  </r>
  <r>
    <x v="300"/>
    <x v="29"/>
    <n v="125"/>
    <n v="0"/>
    <n v="124"/>
    <n v="123"/>
    <n v="0"/>
    <n v="0.99199999999999999"/>
    <n v="0.98399999999999999"/>
    <x v="13"/>
    <n v="83"/>
  </r>
  <r>
    <x v="495"/>
    <x v="4"/>
    <n v="250"/>
    <n v="250"/>
    <n v="249"/>
    <n v="246"/>
    <n v="1"/>
    <n v="0.996"/>
    <n v="0.98399999999999999"/>
    <x v="6"/>
    <n v="248"/>
  </r>
  <r>
    <x v="1023"/>
    <x v="0"/>
    <n v="1947"/>
    <n v="0"/>
    <n v="171"/>
    <n v="1915"/>
    <n v="0"/>
    <n v="8.7800000000000003E-2"/>
    <n v="0.98360000000000003"/>
    <x v="41"/>
    <n v="701"/>
  </r>
  <r>
    <x v="379"/>
    <x v="29"/>
    <n v="61"/>
    <n v="0"/>
    <n v="61"/>
    <n v="60"/>
    <n v="0"/>
    <n v="1"/>
    <n v="0.98360000000000003"/>
    <x v="13"/>
    <n v="40"/>
  </r>
  <r>
    <x v="1024"/>
    <x v="13"/>
    <n v="61"/>
    <n v="0"/>
    <n v="0"/>
    <n v="60"/>
    <n v="0"/>
    <n v="0"/>
    <n v="0.98360000000000003"/>
    <x v="2"/>
    <n v="20"/>
  </r>
  <r>
    <x v="1025"/>
    <x v="19"/>
    <n v="61"/>
    <n v="61"/>
    <n v="61"/>
    <n v="60"/>
    <n v="1"/>
    <n v="1"/>
    <n v="0.98360000000000003"/>
    <x v="6"/>
    <n v="60"/>
  </r>
  <r>
    <x v="862"/>
    <x v="22"/>
    <n v="183"/>
    <n v="182"/>
    <n v="12"/>
    <n v="180"/>
    <n v="0.99450000000000005"/>
    <n v="6.5600000000000006E-2"/>
    <n v="0.98360000000000003"/>
    <x v="34"/>
    <n v="124"/>
  </r>
  <r>
    <x v="556"/>
    <x v="1"/>
    <n v="182"/>
    <n v="0"/>
    <n v="181"/>
    <n v="179"/>
    <n v="0"/>
    <n v="0.99450000000000005"/>
    <n v="0.98350000000000004"/>
    <x v="13"/>
    <n v="120"/>
  </r>
  <r>
    <x v="997"/>
    <x v="1"/>
    <n v="483"/>
    <n v="1"/>
    <n v="483"/>
    <n v="475"/>
    <n v="2.0999999999999999E-3"/>
    <n v="1"/>
    <n v="0.98340000000000005"/>
    <x v="13"/>
    <n v="319"/>
  </r>
  <r>
    <x v="1026"/>
    <x v="29"/>
    <n v="60"/>
    <n v="0"/>
    <n v="0"/>
    <n v="59"/>
    <n v="0"/>
    <n v="0"/>
    <n v="0.98329999999999995"/>
    <x v="2"/>
    <n v="20"/>
  </r>
  <r>
    <x v="620"/>
    <x v="1"/>
    <n v="60"/>
    <n v="60"/>
    <n v="60"/>
    <n v="59"/>
    <n v="1"/>
    <n v="1"/>
    <n v="0.98329999999999995"/>
    <x v="6"/>
    <n v="59"/>
  </r>
  <r>
    <x v="714"/>
    <x v="5"/>
    <n v="2042"/>
    <n v="328"/>
    <n v="323"/>
    <n v="2008"/>
    <n v="0.16059999999999999"/>
    <n v="0.15820000000000001"/>
    <n v="0.98329999999999995"/>
    <x v="55"/>
    <n v="878"/>
  </r>
  <r>
    <x v="1027"/>
    <x v="1"/>
    <n v="60"/>
    <n v="60"/>
    <n v="59"/>
    <n v="59"/>
    <n v="1"/>
    <n v="0.98329999999999995"/>
    <n v="0.98329999999999995"/>
    <x v="6"/>
    <n v="59"/>
  </r>
  <r>
    <x v="1028"/>
    <x v="0"/>
    <n v="717"/>
    <n v="705"/>
    <n v="78"/>
    <n v="705"/>
    <n v="0.98329999999999995"/>
    <n v="0.10879999999999999"/>
    <n v="0.98329999999999995"/>
    <x v="22"/>
    <n v="495"/>
  </r>
  <r>
    <x v="1029"/>
    <x v="5"/>
    <n v="59"/>
    <n v="0"/>
    <n v="59"/>
    <n v="58"/>
    <n v="0"/>
    <n v="1"/>
    <n v="0.98309999999999997"/>
    <x v="13"/>
    <n v="39"/>
  </r>
  <r>
    <x v="1030"/>
    <x v="0"/>
    <n v="356"/>
    <n v="0"/>
    <n v="351"/>
    <n v="350"/>
    <n v="0"/>
    <n v="0.98599999999999999"/>
    <n v="0.98309999999999997"/>
    <x v="13"/>
    <n v="235"/>
  </r>
  <r>
    <x v="862"/>
    <x v="25"/>
    <n v="59"/>
    <n v="58"/>
    <n v="58"/>
    <n v="58"/>
    <n v="0.98309999999999997"/>
    <n v="0.98309999999999997"/>
    <n v="0.98309999999999997"/>
    <x v="0"/>
    <n v="58"/>
  </r>
  <r>
    <x v="1031"/>
    <x v="20"/>
    <n v="178"/>
    <n v="177"/>
    <n v="177"/>
    <n v="175"/>
    <n v="0.99439999999999995"/>
    <n v="0.99439999999999995"/>
    <n v="0.98309999999999997"/>
    <x v="6"/>
    <n v="176"/>
  </r>
  <r>
    <x v="1032"/>
    <x v="1"/>
    <n v="647"/>
    <n v="0"/>
    <n v="644"/>
    <n v="636"/>
    <n v="0"/>
    <n v="0.99539999999999995"/>
    <n v="0.98299999999999998"/>
    <x v="13"/>
    <n v="427"/>
  </r>
  <r>
    <x v="514"/>
    <x v="11"/>
    <n v="293"/>
    <n v="292"/>
    <n v="289"/>
    <n v="288"/>
    <n v="0.99660000000000004"/>
    <n v="0.98629999999999995"/>
    <n v="0.9829"/>
    <x v="6"/>
    <n v="290"/>
  </r>
  <r>
    <x v="484"/>
    <x v="1"/>
    <n v="232"/>
    <n v="232"/>
    <n v="229"/>
    <n v="228"/>
    <n v="1"/>
    <n v="0.98709999999999998"/>
    <n v="0.98280000000000001"/>
    <x v="6"/>
    <n v="230"/>
  </r>
  <r>
    <x v="1033"/>
    <x v="4"/>
    <n v="58"/>
    <n v="56"/>
    <n v="53"/>
    <n v="57"/>
    <n v="0.96550000000000002"/>
    <n v="0.91379999999999995"/>
    <n v="0.98280000000000001"/>
    <x v="15"/>
    <n v="55"/>
  </r>
  <r>
    <x v="1034"/>
    <x v="20"/>
    <n v="58"/>
    <n v="56"/>
    <n v="56"/>
    <n v="57"/>
    <n v="0.96550000000000002"/>
    <n v="0.96550000000000002"/>
    <n v="0.98280000000000001"/>
    <x v="12"/>
    <n v="56"/>
  </r>
  <r>
    <x v="1035"/>
    <x v="1"/>
    <n v="174"/>
    <n v="0"/>
    <n v="171"/>
    <n v="171"/>
    <n v="0"/>
    <n v="0.98280000000000001"/>
    <n v="0.98280000000000001"/>
    <x v="13"/>
    <n v="115"/>
  </r>
  <r>
    <x v="1036"/>
    <x v="0"/>
    <n v="1837"/>
    <n v="1802"/>
    <n v="1800"/>
    <n v="1805"/>
    <n v="0.98089999999999999"/>
    <n v="0.97989999999999999"/>
    <n v="0.98260000000000003"/>
    <x v="0"/>
    <n v="1800"/>
  </r>
  <r>
    <x v="808"/>
    <x v="5"/>
    <n v="115"/>
    <n v="0"/>
    <n v="114"/>
    <n v="113"/>
    <n v="0"/>
    <n v="0.99129999999999996"/>
    <n v="0.98260000000000003"/>
    <x v="13"/>
    <n v="76"/>
  </r>
  <r>
    <x v="1037"/>
    <x v="0"/>
    <n v="115"/>
    <n v="114"/>
    <n v="0"/>
    <n v="113"/>
    <n v="0.99129999999999996"/>
    <n v="0"/>
    <n v="0.98260000000000003"/>
    <x v="13"/>
    <n v="76"/>
  </r>
  <r>
    <x v="1038"/>
    <x v="9"/>
    <n v="57"/>
    <n v="56"/>
    <n v="56"/>
    <n v="56"/>
    <n v="0.98250000000000004"/>
    <n v="0.98250000000000004"/>
    <n v="0.98250000000000004"/>
    <x v="0"/>
    <n v="56"/>
  </r>
  <r>
    <x v="611"/>
    <x v="22"/>
    <n v="57"/>
    <n v="0"/>
    <n v="0"/>
    <n v="56"/>
    <n v="0"/>
    <n v="0"/>
    <n v="0.98250000000000004"/>
    <x v="2"/>
    <n v="19"/>
  </r>
  <r>
    <x v="1039"/>
    <x v="6"/>
    <n v="57"/>
    <n v="0"/>
    <n v="56"/>
    <n v="56"/>
    <n v="0"/>
    <n v="0.98250000000000004"/>
    <n v="0.98250000000000004"/>
    <x v="13"/>
    <n v="38"/>
  </r>
  <r>
    <x v="182"/>
    <x v="5"/>
    <n v="57"/>
    <n v="3"/>
    <n v="0"/>
    <n v="56"/>
    <n v="5.2600000000000001E-2"/>
    <n v="0"/>
    <n v="0.98250000000000004"/>
    <x v="26"/>
    <n v="20"/>
  </r>
  <r>
    <x v="1040"/>
    <x v="20"/>
    <n v="57"/>
    <n v="0"/>
    <n v="56"/>
    <n v="56"/>
    <n v="0"/>
    <n v="0.98250000000000004"/>
    <n v="0.98250000000000004"/>
    <x v="13"/>
    <n v="38"/>
  </r>
  <r>
    <x v="535"/>
    <x v="0"/>
    <n v="57"/>
    <n v="56"/>
    <n v="56"/>
    <n v="56"/>
    <n v="0.98250000000000004"/>
    <n v="0.98250000000000004"/>
    <n v="0.98250000000000004"/>
    <x v="0"/>
    <n v="56"/>
  </r>
  <r>
    <x v="114"/>
    <x v="1"/>
    <n v="57"/>
    <n v="0"/>
    <n v="57"/>
    <n v="56"/>
    <n v="0"/>
    <n v="1"/>
    <n v="0.98250000000000004"/>
    <x v="13"/>
    <n v="38"/>
  </r>
  <r>
    <x v="1041"/>
    <x v="4"/>
    <n v="57"/>
    <n v="56"/>
    <n v="56"/>
    <n v="56"/>
    <n v="0.98250000000000004"/>
    <n v="0.98250000000000004"/>
    <n v="0.98250000000000004"/>
    <x v="0"/>
    <n v="56"/>
  </r>
  <r>
    <x v="684"/>
    <x v="7"/>
    <n v="401"/>
    <n v="0"/>
    <n v="395"/>
    <n v="394"/>
    <n v="0"/>
    <n v="0.98499999999999999"/>
    <n v="0.98250000000000004"/>
    <x v="13"/>
    <n v="265"/>
  </r>
  <r>
    <x v="1042"/>
    <x v="0"/>
    <n v="113"/>
    <n v="110"/>
    <n v="111"/>
    <n v="111"/>
    <n v="0.97350000000000003"/>
    <n v="0.98229999999999995"/>
    <n v="0.98229999999999995"/>
    <x v="0"/>
    <n v="111"/>
  </r>
  <r>
    <x v="31"/>
    <x v="0"/>
    <n v="113"/>
    <n v="111"/>
    <n v="104"/>
    <n v="111"/>
    <n v="0.98229999999999995"/>
    <n v="0.9204"/>
    <n v="0.98229999999999995"/>
    <x v="48"/>
    <n v="108"/>
  </r>
  <r>
    <x v="1043"/>
    <x v="1"/>
    <n v="169"/>
    <n v="169"/>
    <n v="169"/>
    <n v="166"/>
    <n v="1"/>
    <n v="1"/>
    <n v="0.98219999999999996"/>
    <x v="6"/>
    <n v="167"/>
  </r>
  <r>
    <x v="461"/>
    <x v="1"/>
    <n v="169"/>
    <n v="1"/>
    <n v="168"/>
    <n v="166"/>
    <n v="5.8999999999999999E-3"/>
    <n v="0.99409999999999998"/>
    <n v="0.98219999999999996"/>
    <x v="13"/>
    <n v="112"/>
  </r>
  <r>
    <x v="1044"/>
    <x v="4"/>
    <n v="112"/>
    <n v="75"/>
    <n v="109"/>
    <n v="110"/>
    <n v="0.66959999999999997"/>
    <n v="0.97319999999999995"/>
    <n v="0.98209999999999997"/>
    <x v="45"/>
    <n v="97"/>
  </r>
  <r>
    <x v="388"/>
    <x v="5"/>
    <n v="56"/>
    <n v="0"/>
    <n v="56"/>
    <n v="55"/>
    <n v="0"/>
    <n v="1"/>
    <n v="0.98209999999999997"/>
    <x v="13"/>
    <n v="37"/>
  </r>
  <r>
    <x v="900"/>
    <x v="1"/>
    <n v="5367"/>
    <n v="147"/>
    <n v="5323"/>
    <n v="5271"/>
    <n v="2.7400000000000001E-2"/>
    <n v="0.99180000000000001"/>
    <n v="0.98209999999999997"/>
    <x v="1"/>
    <n v="3596"/>
  </r>
  <r>
    <x v="1045"/>
    <x v="4"/>
    <n v="111"/>
    <n v="47"/>
    <n v="94"/>
    <n v="109"/>
    <n v="0.4234"/>
    <n v="0.8468"/>
    <n v="0.98199999999999998"/>
    <x v="39"/>
    <n v="83"/>
  </r>
  <r>
    <x v="281"/>
    <x v="22"/>
    <n v="3046"/>
    <n v="0"/>
    <n v="197"/>
    <n v="2991"/>
    <n v="0"/>
    <n v="6.4699999999999994E-2"/>
    <n v="0.9819"/>
    <x v="26"/>
    <n v="1066"/>
  </r>
  <r>
    <x v="1046"/>
    <x v="1"/>
    <n v="55"/>
    <n v="55"/>
    <n v="54"/>
    <n v="54"/>
    <n v="1"/>
    <n v="0.98180000000000001"/>
    <n v="0.98180000000000001"/>
    <x v="6"/>
    <n v="54"/>
  </r>
  <r>
    <x v="1007"/>
    <x v="22"/>
    <n v="55"/>
    <n v="0"/>
    <n v="54"/>
    <n v="54"/>
    <n v="0"/>
    <n v="0.98180000000000001"/>
    <n v="0.98180000000000001"/>
    <x v="14"/>
    <n v="36"/>
  </r>
  <r>
    <x v="1047"/>
    <x v="1"/>
    <n v="220"/>
    <n v="0"/>
    <n v="218"/>
    <n v="216"/>
    <n v="0"/>
    <n v="0.9909"/>
    <n v="0.98180000000000001"/>
    <x v="13"/>
    <n v="145"/>
  </r>
  <r>
    <x v="1048"/>
    <x v="1"/>
    <n v="55"/>
    <n v="0"/>
    <n v="55"/>
    <n v="54"/>
    <n v="0"/>
    <n v="1"/>
    <n v="0.98180000000000001"/>
    <x v="13"/>
    <n v="36"/>
  </r>
  <r>
    <x v="1030"/>
    <x v="1"/>
    <n v="436"/>
    <n v="0"/>
    <n v="429"/>
    <n v="428"/>
    <n v="0"/>
    <n v="0.9839"/>
    <n v="0.98170000000000002"/>
    <x v="13"/>
    <n v="288"/>
  </r>
  <r>
    <x v="694"/>
    <x v="1"/>
    <n v="3709"/>
    <n v="0"/>
    <n v="3636"/>
    <n v="3641"/>
    <n v="0"/>
    <n v="0.98029999999999995"/>
    <n v="0.98170000000000002"/>
    <x v="14"/>
    <n v="2411"/>
  </r>
  <r>
    <x v="1043"/>
    <x v="0"/>
    <n v="5411"/>
    <n v="5369"/>
    <n v="5368"/>
    <n v="5312"/>
    <n v="0.99219999999999997"/>
    <n v="0.99209999999999998"/>
    <n v="0.98170000000000002"/>
    <x v="6"/>
    <n v="5357"/>
  </r>
  <r>
    <x v="900"/>
    <x v="28"/>
    <n v="708"/>
    <n v="701"/>
    <n v="702"/>
    <n v="695"/>
    <n v="0.99009999999999998"/>
    <n v="0.99150000000000005"/>
    <n v="0.98160000000000003"/>
    <x v="6"/>
    <n v="701"/>
  </r>
  <r>
    <x v="755"/>
    <x v="4"/>
    <n v="976"/>
    <n v="970"/>
    <n v="930"/>
    <n v="958"/>
    <n v="0.99390000000000001"/>
    <n v="0.95289999999999997"/>
    <n v="0.98160000000000003"/>
    <x v="0"/>
    <n v="956"/>
  </r>
  <r>
    <x v="1049"/>
    <x v="39"/>
    <n v="54"/>
    <n v="0"/>
    <n v="53"/>
    <n v="53"/>
    <n v="0"/>
    <n v="0.98150000000000004"/>
    <n v="0.98150000000000004"/>
    <x v="14"/>
    <n v="35"/>
  </r>
  <r>
    <x v="382"/>
    <x v="7"/>
    <n v="918"/>
    <n v="532"/>
    <n v="564"/>
    <n v="901"/>
    <n v="0.57950000000000002"/>
    <n v="0.61439999999999995"/>
    <n v="0.98150000000000004"/>
    <x v="62"/>
    <n v="670"/>
  </r>
  <r>
    <x v="1050"/>
    <x v="7"/>
    <n v="215"/>
    <n v="0"/>
    <n v="211"/>
    <n v="211"/>
    <n v="0"/>
    <n v="0.98140000000000005"/>
    <n v="0.98140000000000005"/>
    <x v="14"/>
    <n v="140"/>
  </r>
  <r>
    <x v="1051"/>
    <x v="1"/>
    <n v="377"/>
    <n v="0"/>
    <n v="371"/>
    <n v="370"/>
    <n v="0"/>
    <n v="0.98409999999999997"/>
    <n v="0.98140000000000005"/>
    <x v="13"/>
    <n v="249"/>
  </r>
  <r>
    <x v="1052"/>
    <x v="22"/>
    <n v="7555"/>
    <n v="7428"/>
    <n v="7400"/>
    <n v="7414"/>
    <n v="0.98319999999999996"/>
    <n v="0.97950000000000004"/>
    <n v="0.98129999999999995"/>
    <x v="0"/>
    <n v="7404"/>
  </r>
  <r>
    <x v="514"/>
    <x v="7"/>
    <n v="107"/>
    <n v="0"/>
    <n v="0"/>
    <n v="105"/>
    <n v="0"/>
    <n v="0"/>
    <n v="0.98129999999999995"/>
    <x v="2"/>
    <n v="35"/>
  </r>
  <r>
    <x v="1053"/>
    <x v="0"/>
    <n v="213"/>
    <n v="0"/>
    <n v="201"/>
    <n v="209"/>
    <n v="0"/>
    <n v="0.94369999999999998"/>
    <n v="0.98119999999999996"/>
    <x v="11"/>
    <n v="136"/>
  </r>
  <r>
    <x v="768"/>
    <x v="1"/>
    <n v="53"/>
    <n v="0"/>
    <n v="53"/>
    <n v="52"/>
    <n v="0"/>
    <n v="1"/>
    <n v="0.98109999999999997"/>
    <x v="13"/>
    <n v="35"/>
  </r>
  <r>
    <x v="1054"/>
    <x v="8"/>
    <n v="105"/>
    <n v="0"/>
    <n v="104"/>
    <n v="103"/>
    <n v="0"/>
    <n v="0.99050000000000005"/>
    <n v="0.98099999999999998"/>
    <x v="13"/>
    <n v="69"/>
  </r>
  <r>
    <x v="640"/>
    <x v="1"/>
    <n v="157"/>
    <n v="0"/>
    <n v="157"/>
    <n v="154"/>
    <n v="0"/>
    <n v="1"/>
    <n v="0.98089999999999999"/>
    <x v="13"/>
    <n v="104"/>
  </r>
  <r>
    <x v="1055"/>
    <x v="22"/>
    <n v="577"/>
    <n v="0"/>
    <n v="0"/>
    <n v="566"/>
    <n v="0"/>
    <n v="0"/>
    <n v="0.98089999999999999"/>
    <x v="2"/>
    <n v="190"/>
  </r>
  <r>
    <x v="1056"/>
    <x v="1"/>
    <n v="157"/>
    <n v="0"/>
    <n v="154"/>
    <n v="154"/>
    <n v="0"/>
    <n v="0.98089999999999999"/>
    <n v="0.98089999999999999"/>
    <x v="14"/>
    <n v="102"/>
  </r>
  <r>
    <x v="706"/>
    <x v="5"/>
    <n v="52"/>
    <n v="0"/>
    <n v="52"/>
    <n v="51"/>
    <n v="0"/>
    <n v="1"/>
    <n v="0.98080000000000001"/>
    <x v="13"/>
    <n v="34"/>
  </r>
  <r>
    <x v="1057"/>
    <x v="1"/>
    <n v="52"/>
    <n v="0"/>
    <n v="51"/>
    <n v="51"/>
    <n v="0"/>
    <n v="0.98080000000000001"/>
    <n v="0.98080000000000001"/>
    <x v="14"/>
    <n v="34"/>
  </r>
  <r>
    <x v="1058"/>
    <x v="0"/>
    <n v="104"/>
    <n v="102"/>
    <n v="88"/>
    <n v="102"/>
    <n v="0.98080000000000001"/>
    <n v="0.84619999999999995"/>
    <n v="0.98080000000000001"/>
    <x v="28"/>
    <n v="98"/>
  </r>
  <r>
    <x v="1059"/>
    <x v="21"/>
    <n v="104"/>
    <n v="0"/>
    <n v="0"/>
    <n v="102"/>
    <n v="0"/>
    <n v="0"/>
    <n v="0.98080000000000001"/>
    <x v="2"/>
    <n v="34"/>
  </r>
  <r>
    <x v="10"/>
    <x v="0"/>
    <n v="1701"/>
    <n v="0"/>
    <n v="0"/>
    <n v="1668"/>
    <n v="0"/>
    <n v="0"/>
    <n v="0.98060000000000003"/>
    <x v="2"/>
    <n v="561"/>
  </r>
  <r>
    <x v="21"/>
    <x v="22"/>
    <n v="5061"/>
    <n v="1972"/>
    <n v="2379"/>
    <n v="4963"/>
    <n v="0.3896"/>
    <n v="0.47010000000000002"/>
    <n v="0.98060000000000003"/>
    <x v="63"/>
    <n v="3087"/>
  </r>
  <r>
    <x v="977"/>
    <x v="22"/>
    <n v="1850"/>
    <n v="0"/>
    <n v="180"/>
    <n v="1814"/>
    <n v="0"/>
    <n v="9.7299999999999998E-2"/>
    <n v="0.98050000000000004"/>
    <x v="41"/>
    <n v="666"/>
  </r>
  <r>
    <x v="961"/>
    <x v="20"/>
    <n v="257"/>
    <n v="18"/>
    <n v="18"/>
    <n v="252"/>
    <n v="7.0000000000000007E-2"/>
    <n v="7.0000000000000007E-2"/>
    <n v="0.98050000000000004"/>
    <x v="47"/>
    <n v="95"/>
  </r>
  <r>
    <x v="808"/>
    <x v="7"/>
    <n v="102"/>
    <n v="0"/>
    <n v="102"/>
    <n v="100"/>
    <n v="0"/>
    <n v="1"/>
    <n v="0.98040000000000005"/>
    <x v="13"/>
    <n v="67"/>
  </r>
  <r>
    <x v="524"/>
    <x v="0"/>
    <n v="304"/>
    <n v="295"/>
    <n v="280"/>
    <n v="298"/>
    <n v="0.97040000000000004"/>
    <n v="0.92110000000000003"/>
    <n v="0.98029999999999995"/>
    <x v="48"/>
    <n v="292"/>
  </r>
  <r>
    <x v="603"/>
    <x v="0"/>
    <n v="101"/>
    <n v="100"/>
    <n v="87"/>
    <n v="99"/>
    <n v="0.99009999999999998"/>
    <n v="0.86140000000000005"/>
    <n v="0.98019999999999996"/>
    <x v="28"/>
    <n v="95"/>
  </r>
  <r>
    <x v="956"/>
    <x v="20"/>
    <n v="250"/>
    <n v="0"/>
    <n v="22"/>
    <n v="245"/>
    <n v="0"/>
    <n v="8.7999999999999995E-2"/>
    <n v="0.98"/>
    <x v="41"/>
    <n v="90"/>
  </r>
  <r>
    <x v="768"/>
    <x v="1"/>
    <n v="50"/>
    <n v="0"/>
    <n v="49"/>
    <n v="49"/>
    <n v="0"/>
    <n v="0.98"/>
    <n v="0.98"/>
    <x v="14"/>
    <n v="33"/>
  </r>
  <r>
    <x v="1060"/>
    <x v="0"/>
    <n v="2936"/>
    <n v="2898"/>
    <n v="2873"/>
    <n v="2877"/>
    <n v="0.98709999999999998"/>
    <n v="0.97850000000000004"/>
    <n v="0.97989999999999999"/>
    <x v="0"/>
    <n v="2877"/>
  </r>
  <r>
    <x v="273"/>
    <x v="5"/>
    <n v="99"/>
    <n v="0"/>
    <n v="0"/>
    <n v="97"/>
    <n v="0"/>
    <n v="0"/>
    <n v="0.9798"/>
    <x v="2"/>
    <n v="33"/>
  </r>
  <r>
    <x v="697"/>
    <x v="0"/>
    <n v="148"/>
    <n v="145"/>
    <n v="145"/>
    <n v="145"/>
    <n v="0.97970000000000002"/>
    <n v="0.97970000000000002"/>
    <n v="0.97970000000000002"/>
    <x v="0"/>
    <n v="145"/>
  </r>
  <r>
    <x v="1061"/>
    <x v="1"/>
    <n v="393"/>
    <n v="0"/>
    <n v="384"/>
    <n v="385"/>
    <n v="0"/>
    <n v="0.97709999999999997"/>
    <n v="0.97960000000000003"/>
    <x v="14"/>
    <n v="255"/>
  </r>
  <r>
    <x v="685"/>
    <x v="0"/>
    <n v="49"/>
    <n v="48"/>
    <n v="0"/>
    <n v="48"/>
    <n v="0.97960000000000003"/>
    <n v="0"/>
    <n v="0.97960000000000003"/>
    <x v="14"/>
    <n v="32"/>
  </r>
  <r>
    <x v="852"/>
    <x v="22"/>
    <n v="98"/>
    <n v="98"/>
    <n v="0"/>
    <n v="96"/>
    <n v="1"/>
    <n v="0"/>
    <n v="0.97960000000000003"/>
    <x v="13"/>
    <n v="65"/>
  </r>
  <r>
    <x v="639"/>
    <x v="5"/>
    <n v="49"/>
    <n v="43"/>
    <n v="48"/>
    <n v="48"/>
    <n v="0.87760000000000005"/>
    <n v="0.97960000000000003"/>
    <n v="0.97960000000000003"/>
    <x v="15"/>
    <n v="47"/>
  </r>
  <r>
    <x v="114"/>
    <x v="0"/>
    <n v="294"/>
    <n v="290"/>
    <n v="290"/>
    <n v="288"/>
    <n v="0.98640000000000005"/>
    <n v="0.98640000000000005"/>
    <n v="0.97960000000000003"/>
    <x v="0"/>
    <n v="288"/>
  </r>
  <r>
    <x v="1062"/>
    <x v="4"/>
    <n v="49"/>
    <n v="49"/>
    <n v="48"/>
    <n v="48"/>
    <n v="1"/>
    <n v="0.97960000000000003"/>
    <n v="0.97960000000000003"/>
    <x v="6"/>
    <n v="49"/>
  </r>
  <r>
    <x v="720"/>
    <x v="4"/>
    <n v="98"/>
    <n v="97"/>
    <n v="96"/>
    <n v="96"/>
    <n v="0.98980000000000001"/>
    <n v="0.97960000000000003"/>
    <n v="0.97960000000000003"/>
    <x v="0"/>
    <n v="96"/>
  </r>
  <r>
    <x v="1063"/>
    <x v="4"/>
    <n v="98"/>
    <n v="98"/>
    <n v="98"/>
    <n v="96"/>
    <n v="1"/>
    <n v="1"/>
    <n v="0.97960000000000003"/>
    <x v="6"/>
    <n v="97"/>
  </r>
  <r>
    <x v="1064"/>
    <x v="20"/>
    <n v="146"/>
    <n v="47"/>
    <n v="143"/>
    <n v="143"/>
    <n v="0.32190000000000002"/>
    <n v="0.97950000000000004"/>
    <n v="0.97950000000000004"/>
    <x v="53"/>
    <n v="111"/>
  </r>
  <r>
    <x v="493"/>
    <x v="0"/>
    <n v="97"/>
    <n v="96"/>
    <n v="68"/>
    <n v="95"/>
    <n v="0.98970000000000002"/>
    <n v="0.70099999999999996"/>
    <n v="0.97940000000000005"/>
    <x v="10"/>
    <n v="86"/>
  </r>
  <r>
    <x v="900"/>
    <x v="10"/>
    <n v="97"/>
    <n v="92"/>
    <n v="90"/>
    <n v="95"/>
    <n v="0.94850000000000001"/>
    <n v="0.92779999999999996"/>
    <n v="0.97940000000000005"/>
    <x v="15"/>
    <n v="92"/>
  </r>
  <r>
    <x v="823"/>
    <x v="0"/>
    <n v="5680"/>
    <n v="2195"/>
    <n v="16"/>
    <n v="5563"/>
    <n v="0.38640000000000002"/>
    <n v="2.8E-3"/>
    <n v="0.97940000000000005"/>
    <x v="57"/>
    <n v="2613"/>
  </r>
  <r>
    <x v="1065"/>
    <x v="1"/>
    <n v="193"/>
    <n v="193"/>
    <n v="193"/>
    <n v="189"/>
    <n v="1"/>
    <n v="1"/>
    <n v="0.97929999999999995"/>
    <x v="6"/>
    <n v="191"/>
  </r>
  <r>
    <x v="1066"/>
    <x v="19"/>
    <n v="242"/>
    <n v="0"/>
    <n v="0"/>
    <n v="237"/>
    <n v="0"/>
    <n v="0"/>
    <n v="0.97929999999999995"/>
    <x v="2"/>
    <n v="80"/>
  </r>
  <r>
    <x v="605"/>
    <x v="4"/>
    <n v="289"/>
    <n v="285"/>
    <n v="283"/>
    <n v="283"/>
    <n v="0.98619999999999997"/>
    <n v="0.97919999999999996"/>
    <n v="0.97919999999999996"/>
    <x v="0"/>
    <n v="283"/>
  </r>
  <r>
    <x v="1067"/>
    <x v="5"/>
    <n v="143"/>
    <n v="54"/>
    <n v="140"/>
    <n v="140"/>
    <n v="0.37759999999999999"/>
    <n v="0.97899999999999998"/>
    <n v="0.97899999999999998"/>
    <x v="29"/>
    <n v="112"/>
  </r>
  <r>
    <x v="969"/>
    <x v="5"/>
    <n v="95"/>
    <n v="93"/>
    <n v="95"/>
    <n v="93"/>
    <n v="0.97889999999999999"/>
    <n v="1"/>
    <n v="0.97889999999999999"/>
    <x v="6"/>
    <n v="94"/>
  </r>
  <r>
    <x v="1068"/>
    <x v="13"/>
    <n v="189"/>
    <n v="0"/>
    <n v="0"/>
    <n v="185"/>
    <n v="0"/>
    <n v="0"/>
    <n v="0.9788"/>
    <x v="2"/>
    <n v="62"/>
  </r>
  <r>
    <x v="784"/>
    <x v="7"/>
    <n v="94"/>
    <n v="0"/>
    <n v="0"/>
    <n v="92"/>
    <n v="0"/>
    <n v="0"/>
    <n v="0.97870000000000001"/>
    <x v="2"/>
    <n v="31"/>
  </r>
  <r>
    <x v="1069"/>
    <x v="1"/>
    <n v="188"/>
    <n v="0"/>
    <n v="10"/>
    <n v="184"/>
    <n v="0"/>
    <n v="5.3199999999999997E-2"/>
    <n v="0.97870000000000001"/>
    <x v="56"/>
    <n v="64"/>
  </r>
  <r>
    <x v="1070"/>
    <x v="0"/>
    <n v="375"/>
    <n v="360"/>
    <n v="0"/>
    <n v="367"/>
    <n v="0.96"/>
    <n v="0"/>
    <n v="0.97870000000000001"/>
    <x v="14"/>
    <n v="244"/>
  </r>
  <r>
    <x v="850"/>
    <x v="22"/>
    <n v="47"/>
    <n v="46"/>
    <n v="46"/>
    <n v="46"/>
    <n v="0.97870000000000001"/>
    <n v="0.97870000000000001"/>
    <n v="0.97870000000000001"/>
    <x v="0"/>
    <n v="46"/>
  </r>
  <r>
    <x v="1071"/>
    <x v="0"/>
    <n v="1740"/>
    <n v="1731"/>
    <n v="1708"/>
    <n v="1703"/>
    <n v="0.99480000000000002"/>
    <n v="0.98160000000000003"/>
    <n v="0.97870000000000001"/>
    <x v="6"/>
    <n v="1723"/>
  </r>
  <r>
    <x v="347"/>
    <x v="0"/>
    <n v="186"/>
    <n v="181"/>
    <n v="17"/>
    <n v="182"/>
    <n v="0.97309999999999997"/>
    <n v="9.1399999999999995E-2"/>
    <n v="0.97850000000000004"/>
    <x v="34"/>
    <n v="126"/>
  </r>
  <r>
    <x v="274"/>
    <x v="46"/>
    <n v="93"/>
    <n v="92"/>
    <n v="91"/>
    <n v="91"/>
    <n v="0.98919999999999997"/>
    <n v="0.97850000000000004"/>
    <n v="0.97850000000000004"/>
    <x v="0"/>
    <n v="91"/>
  </r>
  <r>
    <x v="1072"/>
    <x v="1"/>
    <n v="604"/>
    <n v="593"/>
    <n v="593"/>
    <n v="591"/>
    <n v="0.98180000000000001"/>
    <n v="0.98180000000000001"/>
    <n v="0.97850000000000004"/>
    <x v="0"/>
    <n v="592"/>
  </r>
  <r>
    <x v="571"/>
    <x v="32"/>
    <n v="278"/>
    <n v="0"/>
    <n v="0"/>
    <n v="272"/>
    <n v="0"/>
    <n v="0"/>
    <n v="0.97840000000000005"/>
    <x v="2"/>
    <n v="92"/>
  </r>
  <r>
    <x v="877"/>
    <x v="0"/>
    <n v="138"/>
    <n v="108"/>
    <n v="83"/>
    <n v="135"/>
    <n v="0.78259999999999996"/>
    <n v="0.60140000000000005"/>
    <n v="0.97829999999999995"/>
    <x v="38"/>
    <n v="109"/>
  </r>
  <r>
    <x v="1073"/>
    <x v="5"/>
    <n v="184"/>
    <n v="159"/>
    <n v="184"/>
    <n v="180"/>
    <n v="0.86409999999999998"/>
    <n v="1"/>
    <n v="0.97829999999999995"/>
    <x v="15"/>
    <n v="175"/>
  </r>
  <r>
    <x v="876"/>
    <x v="1"/>
    <n v="92"/>
    <n v="92"/>
    <n v="90"/>
    <n v="90"/>
    <n v="1"/>
    <n v="0.97829999999999995"/>
    <n v="0.97829999999999995"/>
    <x v="6"/>
    <n v="91"/>
  </r>
  <r>
    <x v="454"/>
    <x v="22"/>
    <n v="2105"/>
    <n v="2087"/>
    <n v="2053"/>
    <n v="2059"/>
    <n v="0.99139999999999995"/>
    <n v="0.97529999999999994"/>
    <n v="0.97809999999999997"/>
    <x v="0"/>
    <n v="2063"/>
  </r>
  <r>
    <x v="1074"/>
    <x v="1"/>
    <n v="136"/>
    <n v="0"/>
    <n v="135"/>
    <n v="133"/>
    <n v="0"/>
    <n v="0.99260000000000004"/>
    <n v="0.97789999999999999"/>
    <x v="13"/>
    <n v="90"/>
  </r>
  <r>
    <x v="62"/>
    <x v="0"/>
    <n v="226"/>
    <n v="0"/>
    <n v="223"/>
    <n v="221"/>
    <n v="0"/>
    <n v="0.98670000000000002"/>
    <n v="0.97789999999999999"/>
    <x v="14"/>
    <n v="147"/>
  </r>
  <r>
    <x v="858"/>
    <x v="7"/>
    <n v="544"/>
    <n v="59"/>
    <n v="532"/>
    <n v="532"/>
    <n v="0.1085"/>
    <n v="0.97789999999999999"/>
    <n v="0.97789999999999999"/>
    <x v="22"/>
    <n v="375"/>
  </r>
  <r>
    <x v="443"/>
    <x v="0"/>
    <n v="45"/>
    <n v="35"/>
    <n v="43"/>
    <n v="44"/>
    <n v="0.77780000000000005"/>
    <n v="0.9556"/>
    <n v="0.9778"/>
    <x v="37"/>
    <n v="41"/>
  </r>
  <r>
    <x v="1010"/>
    <x v="5"/>
    <n v="942"/>
    <n v="0"/>
    <n v="927"/>
    <n v="921"/>
    <n v="0"/>
    <n v="0.98409999999999997"/>
    <n v="0.97770000000000001"/>
    <x v="14"/>
    <n v="612"/>
  </r>
  <r>
    <x v="892"/>
    <x v="0"/>
    <n v="134"/>
    <n v="130"/>
    <n v="0"/>
    <n v="131"/>
    <n v="0.97009999999999996"/>
    <n v="0"/>
    <n v="0.97760000000000002"/>
    <x v="14"/>
    <n v="87"/>
  </r>
  <r>
    <x v="140"/>
    <x v="1"/>
    <n v="89"/>
    <n v="0"/>
    <n v="88"/>
    <n v="87"/>
    <n v="0"/>
    <n v="0.98880000000000001"/>
    <n v="0.97750000000000004"/>
    <x v="13"/>
    <n v="59"/>
  </r>
  <r>
    <x v="704"/>
    <x v="38"/>
    <n v="356"/>
    <n v="0"/>
    <n v="354"/>
    <n v="348"/>
    <n v="0"/>
    <n v="0.99439999999999995"/>
    <n v="0.97750000000000004"/>
    <x v="13"/>
    <n v="235"/>
  </r>
  <r>
    <x v="1043"/>
    <x v="5"/>
    <n v="133"/>
    <n v="132"/>
    <n v="133"/>
    <n v="130"/>
    <n v="0.99250000000000005"/>
    <n v="1"/>
    <n v="0.97740000000000005"/>
    <x v="6"/>
    <n v="132"/>
  </r>
  <r>
    <x v="930"/>
    <x v="0"/>
    <n v="1505"/>
    <n v="1473"/>
    <n v="1473"/>
    <n v="1471"/>
    <n v="0.97870000000000001"/>
    <n v="0.97870000000000001"/>
    <n v="0.97740000000000005"/>
    <x v="0"/>
    <n v="1475"/>
  </r>
  <r>
    <x v="758"/>
    <x v="0"/>
    <n v="2695"/>
    <n v="2581"/>
    <n v="2632"/>
    <n v="2634"/>
    <n v="0.9577"/>
    <n v="0.97660000000000002"/>
    <n v="0.97740000000000005"/>
    <x v="12"/>
    <n v="2614"/>
  </r>
  <r>
    <x v="1075"/>
    <x v="8"/>
    <n v="133"/>
    <n v="0"/>
    <n v="130"/>
    <n v="130"/>
    <n v="0"/>
    <n v="0.97740000000000005"/>
    <n v="0.97740000000000005"/>
    <x v="14"/>
    <n v="86"/>
  </r>
  <r>
    <x v="915"/>
    <x v="4"/>
    <n v="44"/>
    <n v="44"/>
    <n v="44"/>
    <n v="43"/>
    <n v="1"/>
    <n v="1"/>
    <n v="0.97729999999999995"/>
    <x v="6"/>
    <n v="44"/>
  </r>
  <r>
    <x v="470"/>
    <x v="1"/>
    <n v="792"/>
    <n v="1"/>
    <n v="778"/>
    <n v="774"/>
    <n v="1.2999999999999999E-3"/>
    <n v="0.98229999999999995"/>
    <n v="0.97729999999999995"/>
    <x v="14"/>
    <n v="515"/>
  </r>
  <r>
    <x v="852"/>
    <x v="6"/>
    <n v="44"/>
    <n v="0"/>
    <n v="43"/>
    <n v="43"/>
    <n v="0"/>
    <n v="0.97729999999999995"/>
    <n v="0.97729999999999995"/>
    <x v="14"/>
    <n v="29"/>
  </r>
  <r>
    <x v="1076"/>
    <x v="7"/>
    <n v="220"/>
    <n v="0"/>
    <n v="216"/>
    <n v="215"/>
    <n v="0"/>
    <n v="0.98180000000000001"/>
    <n v="0.97729999999999995"/>
    <x v="14"/>
    <n v="143"/>
  </r>
  <r>
    <x v="351"/>
    <x v="4"/>
    <n v="44"/>
    <n v="44"/>
    <n v="44"/>
    <n v="43"/>
    <n v="1"/>
    <n v="1"/>
    <n v="0.97729999999999995"/>
    <x v="6"/>
    <n v="44"/>
  </r>
  <r>
    <x v="913"/>
    <x v="0"/>
    <n v="44"/>
    <n v="43"/>
    <n v="43"/>
    <n v="43"/>
    <n v="0.97729999999999995"/>
    <n v="0.97729999999999995"/>
    <n v="0.97729999999999995"/>
    <x v="0"/>
    <n v="43"/>
  </r>
  <r>
    <x v="690"/>
    <x v="0"/>
    <n v="44"/>
    <n v="28"/>
    <n v="42"/>
    <n v="43"/>
    <n v="0.63639999999999997"/>
    <n v="0.95450000000000002"/>
    <n v="0.97729999999999995"/>
    <x v="43"/>
    <n v="38"/>
  </r>
  <r>
    <x v="1077"/>
    <x v="6"/>
    <n v="44"/>
    <n v="42"/>
    <n v="44"/>
    <n v="43"/>
    <n v="0.95450000000000002"/>
    <n v="1"/>
    <n v="0.97729999999999995"/>
    <x v="0"/>
    <n v="43"/>
  </r>
  <r>
    <x v="894"/>
    <x v="7"/>
    <n v="527"/>
    <n v="0"/>
    <n v="0"/>
    <n v="515"/>
    <n v="0"/>
    <n v="0"/>
    <n v="0.97719999999999996"/>
    <x v="2"/>
    <n v="174"/>
  </r>
  <r>
    <x v="1031"/>
    <x v="0"/>
    <n v="1659"/>
    <n v="1599"/>
    <n v="1521"/>
    <n v="1621"/>
    <n v="0.96379999999999999"/>
    <n v="0.91679999999999995"/>
    <n v="0.97709999999999997"/>
    <x v="15"/>
    <n v="1576"/>
  </r>
  <r>
    <x v="1078"/>
    <x v="13"/>
    <n v="87"/>
    <n v="0"/>
    <n v="0"/>
    <n v="85"/>
    <n v="0"/>
    <n v="0"/>
    <n v="0.97699999999999998"/>
    <x v="2"/>
    <n v="29"/>
  </r>
  <r>
    <x v="945"/>
    <x v="0"/>
    <n v="18065"/>
    <n v="0"/>
    <n v="17543"/>
    <n v="17648"/>
    <n v="0"/>
    <n v="0.97109999999999996"/>
    <n v="0.97689999999999999"/>
    <x v="14"/>
    <n v="11742"/>
  </r>
  <r>
    <x v="755"/>
    <x v="1"/>
    <n v="432"/>
    <n v="0"/>
    <n v="425"/>
    <n v="422"/>
    <n v="0"/>
    <n v="0.98380000000000001"/>
    <n v="0.97689999999999999"/>
    <x v="14"/>
    <n v="281"/>
  </r>
  <r>
    <x v="796"/>
    <x v="8"/>
    <n v="43"/>
    <n v="0"/>
    <n v="43"/>
    <n v="42"/>
    <n v="0"/>
    <n v="1"/>
    <n v="0.97670000000000001"/>
    <x v="13"/>
    <n v="28"/>
  </r>
  <r>
    <x v="1079"/>
    <x v="34"/>
    <n v="43"/>
    <n v="43"/>
    <n v="43"/>
    <n v="42"/>
    <n v="1"/>
    <n v="1"/>
    <n v="0.97670000000000001"/>
    <x v="6"/>
    <n v="43"/>
  </r>
  <r>
    <x v="796"/>
    <x v="29"/>
    <n v="43"/>
    <n v="0"/>
    <n v="42"/>
    <n v="42"/>
    <n v="0"/>
    <n v="0.97670000000000001"/>
    <n v="0.97670000000000001"/>
    <x v="14"/>
    <n v="28"/>
  </r>
  <r>
    <x v="274"/>
    <x v="13"/>
    <n v="43"/>
    <n v="43"/>
    <n v="43"/>
    <n v="42"/>
    <n v="1"/>
    <n v="1"/>
    <n v="0.97670000000000001"/>
    <x v="6"/>
    <n v="43"/>
  </r>
  <r>
    <x v="331"/>
    <x v="5"/>
    <n v="85"/>
    <n v="0"/>
    <n v="84"/>
    <n v="83"/>
    <n v="0"/>
    <n v="0.98819999999999997"/>
    <n v="0.97650000000000003"/>
    <x v="14"/>
    <n v="55"/>
  </r>
  <r>
    <x v="1080"/>
    <x v="5"/>
    <n v="592"/>
    <n v="0"/>
    <n v="581"/>
    <n v="578"/>
    <n v="0"/>
    <n v="0.98140000000000005"/>
    <n v="0.97640000000000005"/>
    <x v="14"/>
    <n v="385"/>
  </r>
  <r>
    <x v="1081"/>
    <x v="0"/>
    <n v="1098"/>
    <n v="995"/>
    <n v="1008"/>
    <n v="1072"/>
    <n v="0.90620000000000001"/>
    <n v="0.91800000000000004"/>
    <n v="0.97629999999999995"/>
    <x v="8"/>
    <n v="1021"/>
  </r>
  <r>
    <x v="1082"/>
    <x v="29"/>
    <n v="42"/>
    <n v="0"/>
    <n v="42"/>
    <n v="41"/>
    <n v="0"/>
    <n v="1"/>
    <n v="0.97619999999999996"/>
    <x v="13"/>
    <n v="28"/>
  </r>
  <r>
    <x v="1083"/>
    <x v="7"/>
    <n v="42"/>
    <n v="0"/>
    <n v="0"/>
    <n v="41"/>
    <n v="0"/>
    <n v="0"/>
    <n v="0.97619999999999996"/>
    <x v="2"/>
    <n v="14"/>
  </r>
  <r>
    <x v="947"/>
    <x v="0"/>
    <n v="42"/>
    <n v="0"/>
    <n v="0"/>
    <n v="41"/>
    <n v="0"/>
    <n v="0"/>
    <n v="0.97619999999999996"/>
    <x v="2"/>
    <n v="14"/>
  </r>
  <r>
    <x v="295"/>
    <x v="5"/>
    <n v="84"/>
    <n v="0"/>
    <n v="81"/>
    <n v="82"/>
    <n v="0"/>
    <n v="0.96430000000000005"/>
    <n v="0.97619999999999996"/>
    <x v="14"/>
    <n v="55"/>
  </r>
  <r>
    <x v="963"/>
    <x v="7"/>
    <n v="42"/>
    <n v="0"/>
    <n v="1"/>
    <n v="41"/>
    <n v="0"/>
    <n v="2.3800000000000002E-2"/>
    <n v="0.97619999999999996"/>
    <x v="2"/>
    <n v="14"/>
  </r>
  <r>
    <x v="680"/>
    <x v="23"/>
    <n v="84"/>
    <n v="83"/>
    <n v="83"/>
    <n v="82"/>
    <n v="0.98809999999999998"/>
    <n v="0.98809999999999998"/>
    <n v="0.97619999999999996"/>
    <x v="0"/>
    <n v="82"/>
  </r>
  <r>
    <x v="154"/>
    <x v="1"/>
    <n v="460"/>
    <n v="0"/>
    <n v="456"/>
    <n v="449"/>
    <n v="0"/>
    <n v="0.99129999999999996"/>
    <n v="0.97609999999999997"/>
    <x v="13"/>
    <n v="304"/>
  </r>
  <r>
    <x v="1084"/>
    <x v="22"/>
    <n v="836"/>
    <n v="0"/>
    <n v="0"/>
    <n v="816"/>
    <n v="0"/>
    <n v="0"/>
    <n v="0.97609999999999997"/>
    <x v="2"/>
    <n v="276"/>
  </r>
  <r>
    <x v="1085"/>
    <x v="0"/>
    <n v="125"/>
    <n v="125"/>
    <n v="125"/>
    <n v="122"/>
    <n v="1"/>
    <n v="1"/>
    <n v="0.97599999999999998"/>
    <x v="6"/>
    <n v="124"/>
  </r>
  <r>
    <x v="479"/>
    <x v="1"/>
    <n v="541"/>
    <n v="0"/>
    <n v="527"/>
    <n v="528"/>
    <n v="0"/>
    <n v="0.97409999999999997"/>
    <n v="0.97599999999999998"/>
    <x v="14"/>
    <n v="352"/>
  </r>
  <r>
    <x v="1086"/>
    <x v="0"/>
    <n v="6674"/>
    <n v="6669"/>
    <n v="6496"/>
    <n v="6513"/>
    <n v="0.99929999999999997"/>
    <n v="0.97330000000000005"/>
    <n v="0.97589999999999999"/>
    <x v="0"/>
    <n v="6541"/>
  </r>
  <r>
    <x v="514"/>
    <x v="1"/>
    <n v="288"/>
    <n v="0"/>
    <n v="281"/>
    <n v="281"/>
    <n v="0"/>
    <n v="0.97570000000000001"/>
    <n v="0.97570000000000001"/>
    <x v="14"/>
    <n v="187"/>
  </r>
  <r>
    <x v="777"/>
    <x v="6"/>
    <n v="41"/>
    <n v="0"/>
    <n v="40"/>
    <n v="40"/>
    <n v="0"/>
    <n v="0.97560000000000002"/>
    <n v="0.97560000000000002"/>
    <x v="14"/>
    <n v="27"/>
  </r>
  <r>
    <x v="1087"/>
    <x v="0"/>
    <n v="41"/>
    <n v="41"/>
    <n v="40"/>
    <n v="40"/>
    <n v="1"/>
    <n v="0.97560000000000002"/>
    <n v="0.97560000000000002"/>
    <x v="0"/>
    <n v="40"/>
  </r>
  <r>
    <x v="1088"/>
    <x v="0"/>
    <n v="1676"/>
    <n v="1636"/>
    <n v="0"/>
    <n v="1635"/>
    <n v="0.97609999999999997"/>
    <n v="0"/>
    <n v="0.97550000000000003"/>
    <x v="14"/>
    <n v="1089"/>
  </r>
  <r>
    <x v="1089"/>
    <x v="5"/>
    <n v="163"/>
    <n v="163"/>
    <n v="162"/>
    <n v="159"/>
    <n v="1"/>
    <n v="0.99390000000000001"/>
    <n v="0.97550000000000003"/>
    <x v="6"/>
    <n v="161"/>
  </r>
  <r>
    <x v="373"/>
    <x v="4"/>
    <n v="203"/>
    <n v="200"/>
    <n v="198"/>
    <n v="198"/>
    <n v="0.98519999999999996"/>
    <n v="0.97540000000000004"/>
    <n v="0.97540000000000004"/>
    <x v="0"/>
    <n v="199"/>
  </r>
  <r>
    <x v="1090"/>
    <x v="0"/>
    <n v="487"/>
    <n v="62"/>
    <n v="1"/>
    <n v="475"/>
    <n v="0.1273"/>
    <n v="2.0999999999999999E-3"/>
    <n v="0.97540000000000004"/>
    <x v="47"/>
    <n v="180"/>
  </r>
  <r>
    <x v="862"/>
    <x v="4"/>
    <n v="650"/>
    <n v="649"/>
    <n v="645"/>
    <n v="634"/>
    <n v="0.99850000000000005"/>
    <n v="0.99229999999999996"/>
    <n v="0.97540000000000004"/>
    <x v="6"/>
    <n v="644"/>
  </r>
  <r>
    <x v="1073"/>
    <x v="1"/>
    <n v="1864"/>
    <n v="1803"/>
    <n v="1833"/>
    <n v="1818"/>
    <n v="0.96730000000000005"/>
    <n v="0.98340000000000005"/>
    <n v="0.97529999999999994"/>
    <x v="0"/>
    <n v="1827"/>
  </r>
  <r>
    <x v="1011"/>
    <x v="0"/>
    <n v="3432"/>
    <n v="3360"/>
    <n v="3393"/>
    <n v="3347"/>
    <n v="0.97899999999999998"/>
    <n v="0.98860000000000003"/>
    <n v="0.97519999999999996"/>
    <x v="0"/>
    <n v="3363"/>
  </r>
  <r>
    <x v="964"/>
    <x v="0"/>
    <n v="10228"/>
    <n v="0"/>
    <n v="0"/>
    <n v="9973"/>
    <n v="0"/>
    <n v="0"/>
    <n v="0.97509999999999997"/>
    <x v="2"/>
    <n v="3375"/>
  </r>
  <r>
    <x v="773"/>
    <x v="0"/>
    <n v="40"/>
    <n v="39"/>
    <n v="39"/>
    <n v="39"/>
    <n v="0.97499999999999998"/>
    <n v="0.97499999999999998"/>
    <n v="0.97499999999999998"/>
    <x v="0"/>
    <n v="39"/>
  </r>
  <r>
    <x v="721"/>
    <x v="0"/>
    <n v="40"/>
    <n v="39"/>
    <n v="0"/>
    <n v="39"/>
    <n v="0.97499999999999998"/>
    <n v="0"/>
    <n v="0.97499999999999998"/>
    <x v="14"/>
    <n v="26"/>
  </r>
  <r>
    <x v="1091"/>
    <x v="5"/>
    <n v="40"/>
    <n v="4"/>
    <n v="40"/>
    <n v="39"/>
    <n v="0.1"/>
    <n v="1"/>
    <n v="0.97499999999999998"/>
    <x v="22"/>
    <n v="28"/>
  </r>
  <r>
    <x v="1092"/>
    <x v="1"/>
    <n v="40"/>
    <n v="0"/>
    <n v="40"/>
    <n v="39"/>
    <n v="0"/>
    <n v="1"/>
    <n v="0.97499999999999998"/>
    <x v="13"/>
    <n v="26"/>
  </r>
  <r>
    <x v="1093"/>
    <x v="1"/>
    <n v="921"/>
    <n v="0"/>
    <n v="916"/>
    <n v="898"/>
    <n v="0"/>
    <n v="0.99460000000000004"/>
    <n v="0.97499999999999998"/>
    <x v="13"/>
    <n v="608"/>
  </r>
  <r>
    <x v="942"/>
    <x v="0"/>
    <n v="14467"/>
    <n v="0"/>
    <n v="24"/>
    <n v="14104"/>
    <n v="0"/>
    <n v="1.6999999999999999E-3"/>
    <n v="0.97489999999999999"/>
    <x v="2"/>
    <n v="4774"/>
  </r>
  <r>
    <x v="1094"/>
    <x v="1"/>
    <n v="477"/>
    <n v="0"/>
    <n v="475"/>
    <n v="465"/>
    <n v="0"/>
    <n v="0.99580000000000002"/>
    <n v="0.9748"/>
    <x v="13"/>
    <n v="315"/>
  </r>
  <r>
    <x v="956"/>
    <x v="8"/>
    <n v="436"/>
    <n v="0"/>
    <n v="398"/>
    <n v="425"/>
    <n v="0"/>
    <n v="0.91279999999999994"/>
    <n v="0.9748"/>
    <x v="30"/>
    <n v="275"/>
  </r>
  <r>
    <x v="1095"/>
    <x v="5"/>
    <n v="119"/>
    <n v="114"/>
    <n v="114"/>
    <n v="116"/>
    <n v="0.95799999999999996"/>
    <n v="0.95799999999999996"/>
    <n v="0.9748"/>
    <x v="48"/>
    <n v="114"/>
  </r>
  <r>
    <x v="1096"/>
    <x v="42"/>
    <n v="1936"/>
    <n v="420"/>
    <n v="0"/>
    <n v="1887"/>
    <n v="0.21690000000000001"/>
    <n v="0"/>
    <n v="0.97470000000000001"/>
    <x v="60"/>
    <n v="774"/>
  </r>
  <r>
    <x v="1097"/>
    <x v="0"/>
    <n v="118"/>
    <n v="115"/>
    <n v="3"/>
    <n v="115"/>
    <n v="0.97460000000000002"/>
    <n v="2.5399999999999999E-2"/>
    <n v="0.97460000000000002"/>
    <x v="13"/>
    <n v="78"/>
  </r>
  <r>
    <x v="1098"/>
    <x v="10"/>
    <n v="236"/>
    <n v="236"/>
    <n v="236"/>
    <n v="230"/>
    <n v="1"/>
    <n v="1"/>
    <n v="0.97460000000000002"/>
    <x v="6"/>
    <n v="234"/>
  </r>
  <r>
    <x v="1080"/>
    <x v="1"/>
    <n v="235"/>
    <n v="0"/>
    <n v="231"/>
    <n v="229"/>
    <n v="0"/>
    <n v="0.98299999999999998"/>
    <n v="0.97450000000000003"/>
    <x v="14"/>
    <n v="153"/>
  </r>
  <r>
    <x v="149"/>
    <x v="7"/>
    <n v="39"/>
    <n v="2"/>
    <n v="38"/>
    <n v="38"/>
    <n v="5.1299999999999998E-2"/>
    <n v="0.97440000000000004"/>
    <n v="0.97440000000000004"/>
    <x v="1"/>
    <n v="26"/>
  </r>
  <r>
    <x v="1099"/>
    <x v="0"/>
    <n v="39"/>
    <n v="39"/>
    <n v="38"/>
    <n v="38"/>
    <n v="1"/>
    <n v="0.97440000000000004"/>
    <n v="0.97440000000000004"/>
    <x v="0"/>
    <n v="38"/>
  </r>
  <r>
    <x v="777"/>
    <x v="3"/>
    <n v="39"/>
    <n v="0"/>
    <n v="0"/>
    <n v="38"/>
    <n v="0"/>
    <n v="0"/>
    <n v="0.97440000000000004"/>
    <x v="64"/>
    <n v="12"/>
  </r>
  <r>
    <x v="360"/>
    <x v="0"/>
    <n v="78"/>
    <n v="76"/>
    <n v="74"/>
    <n v="76"/>
    <n v="0.97440000000000004"/>
    <n v="0.94869999999999999"/>
    <n v="0.97440000000000004"/>
    <x v="12"/>
    <n v="76"/>
  </r>
  <r>
    <x v="524"/>
    <x v="4"/>
    <n v="117"/>
    <n v="116"/>
    <n v="115"/>
    <n v="114"/>
    <n v="0.99150000000000005"/>
    <n v="0.9829"/>
    <n v="0.97440000000000004"/>
    <x v="0"/>
    <n v="115"/>
  </r>
  <r>
    <x v="1100"/>
    <x v="20"/>
    <n v="309"/>
    <n v="2"/>
    <n v="305"/>
    <n v="301"/>
    <n v="6.4999999999999997E-3"/>
    <n v="0.98709999999999998"/>
    <n v="0.97409999999999997"/>
    <x v="13"/>
    <n v="204"/>
  </r>
  <r>
    <x v="976"/>
    <x v="29"/>
    <n v="77"/>
    <n v="0"/>
    <n v="76"/>
    <n v="75"/>
    <n v="0"/>
    <n v="0.98699999999999999"/>
    <n v="0.97399999999999998"/>
    <x v="14"/>
    <n v="50"/>
  </r>
  <r>
    <x v="857"/>
    <x v="5"/>
    <n v="886"/>
    <n v="0"/>
    <n v="878"/>
    <n v="863"/>
    <n v="0"/>
    <n v="0.99099999999999999"/>
    <n v="0.97399999999999998"/>
    <x v="13"/>
    <n v="585"/>
  </r>
  <r>
    <x v="458"/>
    <x v="4"/>
    <n v="77"/>
    <n v="0"/>
    <n v="75"/>
    <n v="75"/>
    <n v="0"/>
    <n v="0.97399999999999998"/>
    <n v="0.97399999999999998"/>
    <x v="14"/>
    <n v="50"/>
  </r>
  <r>
    <x v="1067"/>
    <x v="4"/>
    <n v="192"/>
    <n v="185"/>
    <n v="187"/>
    <n v="187"/>
    <n v="0.96350000000000002"/>
    <n v="0.97399999999999998"/>
    <n v="0.97399999999999998"/>
    <x v="12"/>
    <n v="186"/>
  </r>
  <r>
    <x v="1006"/>
    <x v="8"/>
    <n v="230"/>
    <n v="229"/>
    <n v="229"/>
    <n v="224"/>
    <n v="0.99570000000000003"/>
    <n v="0.99570000000000003"/>
    <n v="0.97389999999999999"/>
    <x v="6"/>
    <n v="228"/>
  </r>
  <r>
    <x v="230"/>
    <x v="0"/>
    <n v="420"/>
    <n v="0"/>
    <n v="402"/>
    <n v="409"/>
    <n v="0"/>
    <n v="0.95709999999999995"/>
    <n v="0.9738"/>
    <x v="11"/>
    <n v="269"/>
  </r>
  <r>
    <x v="1101"/>
    <x v="0"/>
    <n v="646"/>
    <n v="632"/>
    <n v="629"/>
    <n v="629"/>
    <n v="0.97829999999999995"/>
    <n v="0.97370000000000001"/>
    <n v="0.97370000000000001"/>
    <x v="0"/>
    <n v="633"/>
  </r>
  <r>
    <x v="996"/>
    <x v="5"/>
    <n v="76"/>
    <n v="0"/>
    <n v="75"/>
    <n v="74"/>
    <n v="0"/>
    <n v="0.98680000000000001"/>
    <n v="0.97370000000000001"/>
    <x v="14"/>
    <n v="49"/>
  </r>
  <r>
    <x v="743"/>
    <x v="11"/>
    <n v="114"/>
    <n v="114"/>
    <n v="112"/>
    <n v="111"/>
    <n v="1"/>
    <n v="0.98250000000000004"/>
    <n v="0.97370000000000001"/>
    <x v="6"/>
    <n v="113"/>
  </r>
  <r>
    <x v="1042"/>
    <x v="1"/>
    <n v="38"/>
    <n v="0"/>
    <n v="33"/>
    <n v="37"/>
    <n v="0"/>
    <n v="0.86839999999999995"/>
    <n v="0.97370000000000001"/>
    <x v="63"/>
    <n v="23"/>
  </r>
  <r>
    <x v="140"/>
    <x v="5"/>
    <n v="76"/>
    <n v="0"/>
    <n v="0"/>
    <n v="74"/>
    <n v="0"/>
    <n v="0"/>
    <n v="0.97370000000000001"/>
    <x v="64"/>
    <n v="24"/>
  </r>
  <r>
    <x v="1102"/>
    <x v="29"/>
    <n v="114"/>
    <n v="0"/>
    <n v="107"/>
    <n v="111"/>
    <n v="0"/>
    <n v="0.93859999999999999"/>
    <n v="0.97370000000000001"/>
    <x v="11"/>
    <n v="73"/>
  </r>
  <r>
    <x v="1103"/>
    <x v="4"/>
    <n v="341"/>
    <n v="341"/>
    <n v="339"/>
    <n v="332"/>
    <n v="1"/>
    <n v="0.99409999999999998"/>
    <n v="0.97360000000000002"/>
    <x v="6"/>
    <n v="338"/>
  </r>
  <r>
    <x v="905"/>
    <x v="0"/>
    <n v="113"/>
    <n v="110"/>
    <n v="110"/>
    <n v="110"/>
    <n v="0.97350000000000003"/>
    <n v="0.97350000000000003"/>
    <n v="0.97350000000000003"/>
    <x v="12"/>
    <n v="110"/>
  </r>
  <r>
    <x v="942"/>
    <x v="1"/>
    <n v="452"/>
    <n v="0"/>
    <n v="445"/>
    <n v="440"/>
    <n v="0"/>
    <n v="0.98450000000000004"/>
    <n v="0.97350000000000003"/>
    <x v="14"/>
    <n v="294"/>
  </r>
  <r>
    <x v="531"/>
    <x v="1"/>
    <n v="6338"/>
    <n v="0"/>
    <n v="6201"/>
    <n v="6169"/>
    <n v="0"/>
    <n v="0.97840000000000005"/>
    <n v="0.97330000000000005"/>
    <x v="14"/>
    <n v="4120"/>
  </r>
  <r>
    <x v="949"/>
    <x v="22"/>
    <n v="150"/>
    <n v="0"/>
    <n v="0"/>
    <n v="146"/>
    <n v="0"/>
    <n v="0"/>
    <n v="0.97330000000000005"/>
    <x v="64"/>
    <n v="48"/>
  </r>
  <r>
    <x v="1104"/>
    <x v="22"/>
    <n v="187"/>
    <n v="0"/>
    <n v="0"/>
    <n v="182"/>
    <n v="0"/>
    <n v="0"/>
    <n v="0.97330000000000005"/>
    <x v="64"/>
    <n v="60"/>
  </r>
  <r>
    <x v="1010"/>
    <x v="0"/>
    <n v="750"/>
    <n v="0"/>
    <n v="727"/>
    <n v="730"/>
    <n v="0"/>
    <n v="0.96930000000000005"/>
    <n v="0.97330000000000005"/>
    <x v="14"/>
    <n v="488"/>
  </r>
  <r>
    <x v="379"/>
    <x v="22"/>
    <n v="2771"/>
    <n v="41"/>
    <n v="2732"/>
    <n v="2697"/>
    <n v="1.4800000000000001E-2"/>
    <n v="0.9859"/>
    <n v="0.97330000000000005"/>
    <x v="13"/>
    <n v="1829"/>
  </r>
  <r>
    <x v="1002"/>
    <x v="7"/>
    <n v="112"/>
    <n v="0"/>
    <n v="51"/>
    <n v="109"/>
    <n v="0"/>
    <n v="0.45540000000000003"/>
    <n v="0.97319999999999995"/>
    <x v="52"/>
    <n v="54"/>
  </r>
  <r>
    <x v="1105"/>
    <x v="1"/>
    <n v="299"/>
    <n v="0"/>
    <n v="298"/>
    <n v="291"/>
    <n v="0"/>
    <n v="0.99670000000000003"/>
    <n v="0.97319999999999995"/>
    <x v="13"/>
    <n v="197"/>
  </r>
  <r>
    <x v="484"/>
    <x v="8"/>
    <n v="594"/>
    <n v="594"/>
    <n v="583"/>
    <n v="578"/>
    <n v="1"/>
    <n v="0.98150000000000004"/>
    <n v="0.97309999999999997"/>
    <x v="0"/>
    <n v="582"/>
  </r>
  <r>
    <x v="987"/>
    <x v="14"/>
    <n v="37"/>
    <n v="36"/>
    <n v="37"/>
    <n v="36"/>
    <n v="0.97299999999999998"/>
    <n v="1"/>
    <n v="0.97299999999999998"/>
    <x v="0"/>
    <n v="36"/>
  </r>
  <r>
    <x v="295"/>
    <x v="22"/>
    <n v="74"/>
    <n v="72"/>
    <n v="72"/>
    <n v="72"/>
    <n v="0.97299999999999998"/>
    <n v="0.97299999999999998"/>
    <n v="0.97299999999999998"/>
    <x v="12"/>
    <n v="72"/>
  </r>
  <r>
    <x v="156"/>
    <x v="6"/>
    <n v="74"/>
    <n v="0"/>
    <n v="74"/>
    <n v="72"/>
    <n v="0"/>
    <n v="1"/>
    <n v="0.97299999999999998"/>
    <x v="13"/>
    <n v="49"/>
  </r>
  <r>
    <x v="694"/>
    <x v="7"/>
    <n v="148"/>
    <n v="0"/>
    <n v="144"/>
    <n v="144"/>
    <n v="0"/>
    <n v="0.97299999999999998"/>
    <n v="0.97299999999999998"/>
    <x v="14"/>
    <n v="96"/>
  </r>
  <r>
    <x v="1106"/>
    <x v="4"/>
    <n v="37"/>
    <n v="36"/>
    <n v="36"/>
    <n v="36"/>
    <n v="0.97299999999999998"/>
    <n v="0.97299999999999998"/>
    <n v="0.97299999999999998"/>
    <x v="12"/>
    <n v="36"/>
  </r>
  <r>
    <x v="849"/>
    <x v="1"/>
    <n v="37"/>
    <n v="0"/>
    <n v="37"/>
    <n v="36"/>
    <n v="0"/>
    <n v="1"/>
    <n v="0.97299999999999998"/>
    <x v="13"/>
    <n v="24"/>
  </r>
  <r>
    <x v="1107"/>
    <x v="0"/>
    <n v="37"/>
    <n v="0"/>
    <n v="36"/>
    <n v="36"/>
    <n v="0"/>
    <n v="0.97299999999999998"/>
    <n v="0.97299999999999998"/>
    <x v="14"/>
    <n v="24"/>
  </r>
  <r>
    <x v="1108"/>
    <x v="25"/>
    <n v="184"/>
    <n v="184"/>
    <n v="181"/>
    <n v="179"/>
    <n v="1"/>
    <n v="0.98370000000000002"/>
    <n v="0.9728"/>
    <x v="6"/>
    <n v="182"/>
  </r>
  <r>
    <x v="857"/>
    <x v="1"/>
    <n v="1866"/>
    <n v="0"/>
    <n v="1815"/>
    <n v="1815"/>
    <n v="0"/>
    <n v="0.97270000000000001"/>
    <n v="0.97270000000000001"/>
    <x v="14"/>
    <n v="1213"/>
  </r>
  <r>
    <x v="1109"/>
    <x v="1"/>
    <n v="623"/>
    <n v="0"/>
    <n v="476"/>
    <n v="606"/>
    <n v="0"/>
    <n v="0.76400000000000001"/>
    <n v="0.97270000000000001"/>
    <x v="5"/>
    <n v="361"/>
  </r>
  <r>
    <x v="295"/>
    <x v="38"/>
    <n v="293"/>
    <n v="293"/>
    <n v="293"/>
    <n v="285"/>
    <n v="1"/>
    <n v="1"/>
    <n v="0.97270000000000001"/>
    <x v="6"/>
    <n v="290"/>
  </r>
  <r>
    <x v="1110"/>
    <x v="1"/>
    <n v="73"/>
    <n v="71"/>
    <n v="71"/>
    <n v="71"/>
    <n v="0.97260000000000002"/>
    <n v="0.97260000000000002"/>
    <n v="0.97260000000000002"/>
    <x v="12"/>
    <n v="71"/>
  </r>
  <r>
    <x v="1111"/>
    <x v="0"/>
    <n v="73"/>
    <n v="71"/>
    <n v="67"/>
    <n v="71"/>
    <n v="0.97260000000000002"/>
    <n v="0.91779999999999995"/>
    <n v="0.97260000000000002"/>
    <x v="15"/>
    <n v="69"/>
  </r>
  <r>
    <x v="167"/>
    <x v="22"/>
    <n v="4052"/>
    <n v="0"/>
    <n v="232"/>
    <n v="3941"/>
    <n v="0"/>
    <n v="5.7299999999999997E-2"/>
    <n v="0.97260000000000002"/>
    <x v="56"/>
    <n v="1378"/>
  </r>
  <r>
    <x v="1112"/>
    <x v="20"/>
    <n v="146"/>
    <n v="0"/>
    <n v="142"/>
    <n v="142"/>
    <n v="0"/>
    <n v="0.97260000000000002"/>
    <n v="0.97260000000000002"/>
    <x v="14"/>
    <n v="95"/>
  </r>
  <r>
    <x v="1113"/>
    <x v="13"/>
    <n v="73"/>
    <n v="0"/>
    <n v="0"/>
    <n v="71"/>
    <n v="0"/>
    <n v="0"/>
    <n v="0.97260000000000002"/>
    <x v="64"/>
    <n v="23"/>
  </r>
  <r>
    <x v="473"/>
    <x v="0"/>
    <n v="436"/>
    <n v="15"/>
    <n v="429"/>
    <n v="424"/>
    <n v="3.44E-2"/>
    <n v="0.9839"/>
    <n v="0.97250000000000003"/>
    <x v="13"/>
    <n v="288"/>
  </r>
  <r>
    <x v="1114"/>
    <x v="29"/>
    <n v="255"/>
    <n v="0"/>
    <n v="0"/>
    <n v="248"/>
    <n v="0"/>
    <n v="0"/>
    <n v="0.97250000000000003"/>
    <x v="64"/>
    <n v="82"/>
  </r>
  <r>
    <x v="977"/>
    <x v="1"/>
    <n v="544"/>
    <n v="0"/>
    <n v="535"/>
    <n v="529"/>
    <n v="0"/>
    <n v="0.98350000000000004"/>
    <n v="0.97240000000000004"/>
    <x v="14"/>
    <n v="354"/>
  </r>
  <r>
    <x v="849"/>
    <x v="0"/>
    <n v="2246"/>
    <n v="701"/>
    <n v="688"/>
    <n v="2184"/>
    <n v="0.31209999999999999"/>
    <n v="0.30630000000000002"/>
    <n v="0.97240000000000004"/>
    <x v="32"/>
    <n v="1190"/>
  </r>
  <r>
    <x v="1115"/>
    <x v="24"/>
    <n v="326"/>
    <n v="0"/>
    <n v="0"/>
    <n v="317"/>
    <n v="0"/>
    <n v="0"/>
    <n v="0.97240000000000004"/>
    <x v="64"/>
    <n v="104"/>
  </r>
  <r>
    <x v="1116"/>
    <x v="29"/>
    <n v="36"/>
    <n v="35"/>
    <n v="31"/>
    <n v="35"/>
    <n v="0.97219999999999995"/>
    <n v="0.86109999999999998"/>
    <n v="0.97219999999999995"/>
    <x v="28"/>
    <n v="34"/>
  </r>
  <r>
    <x v="1117"/>
    <x v="7"/>
    <n v="1405"/>
    <n v="0"/>
    <n v="1396"/>
    <n v="1366"/>
    <n v="0"/>
    <n v="0.99360000000000004"/>
    <n v="0.97219999999999995"/>
    <x v="13"/>
    <n v="927"/>
  </r>
  <r>
    <x v="1118"/>
    <x v="25"/>
    <n v="36"/>
    <n v="15"/>
    <n v="35"/>
    <n v="35"/>
    <n v="0.41670000000000001"/>
    <n v="0.97219999999999995"/>
    <n v="0.97219999999999995"/>
    <x v="38"/>
    <n v="28"/>
  </r>
  <r>
    <x v="1119"/>
    <x v="5"/>
    <n v="36"/>
    <n v="0"/>
    <n v="36"/>
    <n v="35"/>
    <n v="0"/>
    <n v="1"/>
    <n v="0.97219999999999995"/>
    <x v="13"/>
    <n v="24"/>
  </r>
  <r>
    <x v="1120"/>
    <x v="20"/>
    <n v="72"/>
    <n v="0"/>
    <n v="49"/>
    <n v="70"/>
    <n v="0"/>
    <n v="0.68059999999999998"/>
    <n v="0.97219999999999995"/>
    <x v="59"/>
    <n v="40"/>
  </r>
  <r>
    <x v="1121"/>
    <x v="0"/>
    <n v="36"/>
    <n v="36"/>
    <n v="35"/>
    <n v="35"/>
    <n v="1"/>
    <n v="0.97219999999999995"/>
    <n v="0.97219999999999995"/>
    <x v="0"/>
    <n v="35"/>
  </r>
  <r>
    <x v="1122"/>
    <x v="1"/>
    <n v="287"/>
    <n v="9"/>
    <n v="281"/>
    <n v="279"/>
    <n v="3.1399999999999997E-2"/>
    <n v="0.97909999999999997"/>
    <n v="0.97209999999999996"/>
    <x v="13"/>
    <n v="189"/>
  </r>
  <r>
    <x v="1123"/>
    <x v="0"/>
    <n v="3128"/>
    <n v="3026"/>
    <n v="3033"/>
    <n v="3040"/>
    <n v="0.96740000000000004"/>
    <n v="0.96960000000000002"/>
    <n v="0.97189999999999999"/>
    <x v="12"/>
    <n v="3034"/>
  </r>
  <r>
    <x v="1066"/>
    <x v="7"/>
    <n v="213"/>
    <n v="186"/>
    <n v="207"/>
    <n v="207"/>
    <n v="0.87319999999999998"/>
    <n v="0.9718"/>
    <n v="0.9718"/>
    <x v="28"/>
    <n v="200"/>
  </r>
  <r>
    <x v="604"/>
    <x v="26"/>
    <n v="885"/>
    <n v="885"/>
    <n v="861"/>
    <n v="860"/>
    <n v="1"/>
    <n v="0.97289999999999999"/>
    <n v="0.9718"/>
    <x v="0"/>
    <n v="867"/>
  </r>
  <r>
    <x v="950"/>
    <x v="22"/>
    <n v="2193"/>
    <n v="2193"/>
    <n v="2166"/>
    <n v="2131"/>
    <n v="1"/>
    <n v="0.98770000000000002"/>
    <n v="0.97170000000000001"/>
    <x v="6"/>
    <n v="2171"/>
  </r>
  <r>
    <x v="1066"/>
    <x v="20"/>
    <n v="106"/>
    <n v="83"/>
    <n v="83"/>
    <n v="103"/>
    <n v="0.78300000000000003"/>
    <n v="0.78300000000000003"/>
    <n v="0.97170000000000001"/>
    <x v="20"/>
    <n v="90"/>
  </r>
  <r>
    <x v="1124"/>
    <x v="0"/>
    <n v="1268"/>
    <n v="0"/>
    <n v="1189"/>
    <n v="1232"/>
    <n v="0"/>
    <n v="0.93769999999999998"/>
    <n v="0.97160000000000002"/>
    <x v="11"/>
    <n v="812"/>
  </r>
  <r>
    <x v="885"/>
    <x v="0"/>
    <n v="141"/>
    <n v="141"/>
    <n v="137"/>
    <n v="137"/>
    <n v="1"/>
    <n v="0.97160000000000002"/>
    <n v="0.97160000000000002"/>
    <x v="0"/>
    <n v="138"/>
  </r>
  <r>
    <x v="894"/>
    <x v="1"/>
    <n v="176"/>
    <n v="0"/>
    <n v="174"/>
    <n v="171"/>
    <n v="0"/>
    <n v="0.98860000000000003"/>
    <n v="0.97160000000000002"/>
    <x v="14"/>
    <n v="114"/>
  </r>
  <r>
    <x v="1104"/>
    <x v="21"/>
    <n v="35"/>
    <n v="0"/>
    <n v="0"/>
    <n v="34"/>
    <n v="0"/>
    <n v="0"/>
    <n v="0.97140000000000004"/>
    <x v="64"/>
    <n v="11"/>
  </r>
  <r>
    <x v="1125"/>
    <x v="5"/>
    <n v="70"/>
    <n v="3"/>
    <n v="68"/>
    <n v="68"/>
    <n v="4.2900000000000001E-2"/>
    <n v="0.97140000000000004"/>
    <n v="0.97140000000000004"/>
    <x v="13"/>
    <n v="46"/>
  </r>
  <r>
    <x v="360"/>
    <x v="1"/>
    <n v="35"/>
    <n v="0"/>
    <n v="35"/>
    <n v="34"/>
    <n v="0"/>
    <n v="1"/>
    <n v="0.97140000000000004"/>
    <x v="13"/>
    <n v="23"/>
  </r>
  <r>
    <x v="1126"/>
    <x v="22"/>
    <n v="280"/>
    <n v="0"/>
    <n v="272"/>
    <n v="272"/>
    <n v="0"/>
    <n v="0.97140000000000004"/>
    <n v="0.97140000000000004"/>
    <x v="14"/>
    <n v="182"/>
  </r>
  <r>
    <x v="820"/>
    <x v="5"/>
    <n v="35"/>
    <n v="0"/>
    <n v="35"/>
    <n v="34"/>
    <n v="0"/>
    <n v="1"/>
    <n v="0.97140000000000004"/>
    <x v="13"/>
    <n v="23"/>
  </r>
  <r>
    <x v="351"/>
    <x v="22"/>
    <n v="35"/>
    <n v="34"/>
    <n v="35"/>
    <n v="34"/>
    <n v="0.97140000000000004"/>
    <n v="1"/>
    <n v="0.97140000000000004"/>
    <x v="0"/>
    <n v="34"/>
  </r>
  <r>
    <x v="567"/>
    <x v="1"/>
    <n v="1219"/>
    <n v="0"/>
    <n v="1195"/>
    <n v="1184"/>
    <n v="0"/>
    <n v="0.98029999999999995"/>
    <n v="0.97130000000000005"/>
    <x v="14"/>
    <n v="792"/>
  </r>
  <r>
    <x v="1127"/>
    <x v="50"/>
    <n v="764"/>
    <n v="763"/>
    <n v="93"/>
    <n v="742"/>
    <n v="0.99870000000000003"/>
    <n v="0.1217"/>
    <n v="0.97119999999999995"/>
    <x v="33"/>
    <n v="535"/>
  </r>
  <r>
    <x v="743"/>
    <x v="4"/>
    <n v="104"/>
    <n v="104"/>
    <n v="102"/>
    <n v="101"/>
    <n v="1"/>
    <n v="0.98080000000000001"/>
    <n v="0.97119999999999995"/>
    <x v="0"/>
    <n v="102"/>
  </r>
  <r>
    <x v="1128"/>
    <x v="51"/>
    <n v="104"/>
    <n v="0"/>
    <n v="101"/>
    <n v="101"/>
    <n v="0"/>
    <n v="0.97119999999999995"/>
    <n v="0.97119999999999995"/>
    <x v="14"/>
    <n v="68"/>
  </r>
  <r>
    <x v="985"/>
    <x v="0"/>
    <n v="242"/>
    <n v="180"/>
    <n v="230"/>
    <n v="235"/>
    <n v="0.74380000000000002"/>
    <n v="0.95040000000000002"/>
    <n v="0.97109999999999996"/>
    <x v="10"/>
    <n v="215"/>
  </r>
  <r>
    <x v="368"/>
    <x v="22"/>
    <n v="1201"/>
    <n v="760"/>
    <n v="561"/>
    <n v="1166"/>
    <n v="0.63280000000000003"/>
    <n v="0.46710000000000002"/>
    <n v="0.97089999999999999"/>
    <x v="22"/>
    <n v="829"/>
  </r>
  <r>
    <x v="368"/>
    <x v="6"/>
    <n v="378"/>
    <n v="0"/>
    <n v="372"/>
    <n v="367"/>
    <n v="0"/>
    <n v="0.98409999999999997"/>
    <n v="0.97089999999999999"/>
    <x v="14"/>
    <n v="246"/>
  </r>
  <r>
    <x v="224"/>
    <x v="5"/>
    <n v="344"/>
    <n v="343"/>
    <n v="344"/>
    <n v="334"/>
    <n v="0.99709999999999999"/>
    <n v="1"/>
    <n v="0.97089999999999999"/>
    <x v="6"/>
    <n v="341"/>
  </r>
  <r>
    <x v="758"/>
    <x v="5"/>
    <n v="2062"/>
    <n v="1877"/>
    <n v="2052"/>
    <n v="2002"/>
    <n v="0.9103"/>
    <n v="0.99519999999999997"/>
    <n v="0.97089999999999999"/>
    <x v="48"/>
    <n v="1980"/>
  </r>
  <r>
    <x v="315"/>
    <x v="28"/>
    <n v="342"/>
    <n v="337"/>
    <n v="337"/>
    <n v="332"/>
    <n v="0.98540000000000005"/>
    <n v="0.98540000000000005"/>
    <n v="0.9708"/>
    <x v="0"/>
    <n v="335"/>
  </r>
  <r>
    <x v="280"/>
    <x v="7"/>
    <n v="307"/>
    <n v="0"/>
    <n v="300"/>
    <n v="298"/>
    <n v="0"/>
    <n v="0.97719999999999996"/>
    <n v="0.97070000000000001"/>
    <x v="14"/>
    <n v="200"/>
  </r>
  <r>
    <x v="642"/>
    <x v="0"/>
    <n v="34"/>
    <n v="33"/>
    <n v="33"/>
    <n v="33"/>
    <n v="0.97060000000000002"/>
    <n v="0.97060000000000002"/>
    <n v="0.97060000000000002"/>
    <x v="12"/>
    <n v="33"/>
  </r>
  <r>
    <x v="1129"/>
    <x v="0"/>
    <n v="68"/>
    <n v="0"/>
    <n v="65"/>
    <n v="66"/>
    <n v="0"/>
    <n v="0.95589999999999997"/>
    <n v="0.97060000000000002"/>
    <x v="11"/>
    <n v="44"/>
  </r>
  <r>
    <x v="1053"/>
    <x v="5"/>
    <n v="34"/>
    <n v="0"/>
    <n v="33"/>
    <n v="33"/>
    <n v="0"/>
    <n v="0.97060000000000002"/>
    <n v="0.97060000000000002"/>
    <x v="14"/>
    <n v="22"/>
  </r>
  <r>
    <x v="615"/>
    <x v="4"/>
    <n v="102"/>
    <n v="102"/>
    <n v="99"/>
    <n v="99"/>
    <n v="1"/>
    <n v="0.97060000000000002"/>
    <n v="0.97060000000000002"/>
    <x v="0"/>
    <n v="100"/>
  </r>
  <r>
    <x v="1130"/>
    <x v="0"/>
    <n v="34"/>
    <n v="28"/>
    <n v="26"/>
    <n v="33"/>
    <n v="0.82350000000000001"/>
    <n v="0.76470000000000005"/>
    <n v="0.97060000000000002"/>
    <x v="20"/>
    <n v="29"/>
  </r>
  <r>
    <x v="1131"/>
    <x v="13"/>
    <n v="271"/>
    <n v="0"/>
    <n v="0"/>
    <n v="263"/>
    <n v="0"/>
    <n v="0"/>
    <n v="0.97050000000000003"/>
    <x v="64"/>
    <n v="87"/>
  </r>
  <r>
    <x v="1132"/>
    <x v="1"/>
    <n v="813"/>
    <n v="803"/>
    <n v="796"/>
    <n v="789"/>
    <n v="0.98770000000000002"/>
    <n v="0.97909999999999997"/>
    <n v="0.97050000000000003"/>
    <x v="0"/>
    <n v="797"/>
  </r>
  <r>
    <x v="158"/>
    <x v="20"/>
    <n v="237"/>
    <n v="233"/>
    <n v="233"/>
    <n v="230"/>
    <n v="0.98309999999999997"/>
    <n v="0.98309999999999997"/>
    <n v="0.97050000000000003"/>
    <x v="0"/>
    <n v="232"/>
  </r>
  <r>
    <x v="1133"/>
    <x v="1"/>
    <n v="203"/>
    <n v="0"/>
    <n v="197"/>
    <n v="197"/>
    <n v="0"/>
    <n v="0.97040000000000004"/>
    <n v="0.97040000000000004"/>
    <x v="14"/>
    <n v="132"/>
  </r>
  <r>
    <x v="475"/>
    <x v="0"/>
    <n v="135"/>
    <n v="0"/>
    <n v="130"/>
    <n v="131"/>
    <n v="0"/>
    <n v="0.96299999999999997"/>
    <n v="0.97040000000000004"/>
    <x v="11"/>
    <n v="86"/>
  </r>
  <r>
    <x v="8"/>
    <x v="0"/>
    <n v="202"/>
    <n v="196"/>
    <n v="96"/>
    <n v="196"/>
    <n v="0.97030000000000005"/>
    <n v="0.47520000000000001"/>
    <n v="0.97030000000000005"/>
    <x v="16"/>
    <n v="164"/>
  </r>
  <r>
    <x v="930"/>
    <x v="20"/>
    <n v="4679"/>
    <n v="2888"/>
    <n v="4590"/>
    <n v="4540"/>
    <n v="0.61719999999999997"/>
    <n v="0.98099999999999998"/>
    <n v="0.97030000000000005"/>
    <x v="43"/>
    <n v="4024"/>
  </r>
  <r>
    <x v="875"/>
    <x v="1"/>
    <n v="101"/>
    <n v="101"/>
    <n v="99"/>
    <n v="98"/>
    <n v="1"/>
    <n v="0.98019999999999996"/>
    <n v="0.97030000000000005"/>
    <x v="0"/>
    <n v="99"/>
  </r>
  <r>
    <x v="1134"/>
    <x v="4"/>
    <n v="403"/>
    <n v="403"/>
    <n v="393"/>
    <n v="391"/>
    <n v="1"/>
    <n v="0.97519999999999996"/>
    <n v="0.97019999999999995"/>
    <x v="0"/>
    <n v="395"/>
  </r>
  <r>
    <x v="1135"/>
    <x v="13"/>
    <n v="134"/>
    <n v="32"/>
    <n v="32"/>
    <n v="130"/>
    <n v="0.23880000000000001"/>
    <n v="0.23880000000000001"/>
    <n v="0.97009999999999996"/>
    <x v="52"/>
    <n v="64"/>
  </r>
  <r>
    <x v="821"/>
    <x v="29"/>
    <n v="100"/>
    <n v="0"/>
    <n v="98"/>
    <n v="97"/>
    <n v="0"/>
    <n v="0.98"/>
    <n v="0.97"/>
    <x v="14"/>
    <n v="65"/>
  </r>
  <r>
    <x v="1136"/>
    <x v="13"/>
    <n v="133"/>
    <n v="0"/>
    <n v="88"/>
    <n v="129"/>
    <n v="0"/>
    <n v="0.66169999999999995"/>
    <n v="0.96989999999999998"/>
    <x v="42"/>
    <n v="72"/>
  </r>
  <r>
    <x v="961"/>
    <x v="0"/>
    <n v="26921"/>
    <n v="20542"/>
    <n v="20289"/>
    <n v="26110"/>
    <n v="0.76300000000000001"/>
    <n v="0.75360000000000005"/>
    <n v="0.96989999999999998"/>
    <x v="23"/>
    <n v="22344"/>
  </r>
  <r>
    <x v="1137"/>
    <x v="1"/>
    <n v="531"/>
    <n v="111"/>
    <n v="522"/>
    <n v="515"/>
    <n v="0.20899999999999999"/>
    <n v="0.98309999999999997"/>
    <n v="0.96989999999999998"/>
    <x v="46"/>
    <n v="382"/>
  </r>
  <r>
    <x v="198"/>
    <x v="5"/>
    <n v="66"/>
    <n v="0"/>
    <n v="65"/>
    <n v="64"/>
    <n v="0"/>
    <n v="0.98480000000000001"/>
    <n v="0.96970000000000001"/>
    <x v="14"/>
    <n v="43"/>
  </r>
  <r>
    <x v="1138"/>
    <x v="20"/>
    <n v="33"/>
    <n v="0"/>
    <n v="33"/>
    <n v="32"/>
    <n v="0"/>
    <n v="1"/>
    <n v="0.96970000000000001"/>
    <x v="13"/>
    <n v="22"/>
  </r>
  <r>
    <x v="1139"/>
    <x v="1"/>
    <n v="33"/>
    <n v="0"/>
    <n v="32"/>
    <n v="32"/>
    <n v="0"/>
    <n v="0.96970000000000001"/>
    <n v="0.96970000000000001"/>
    <x v="14"/>
    <n v="21"/>
  </r>
  <r>
    <x v="1140"/>
    <x v="32"/>
    <n v="2111"/>
    <n v="126"/>
    <n v="64"/>
    <n v="2047"/>
    <n v="5.9700000000000003E-2"/>
    <n v="3.0300000000000001E-2"/>
    <n v="0.96970000000000001"/>
    <x v="26"/>
    <n v="739"/>
  </r>
  <r>
    <x v="4"/>
    <x v="22"/>
    <n v="33"/>
    <n v="32"/>
    <n v="32"/>
    <n v="32"/>
    <n v="0.96970000000000001"/>
    <n v="0.96970000000000001"/>
    <n v="0.96970000000000001"/>
    <x v="12"/>
    <n v="32"/>
  </r>
  <r>
    <x v="1016"/>
    <x v="5"/>
    <n v="164"/>
    <n v="0"/>
    <n v="164"/>
    <n v="159"/>
    <n v="0"/>
    <n v="1"/>
    <n v="0.96950000000000003"/>
    <x v="13"/>
    <n v="108"/>
  </r>
  <r>
    <x v="1106"/>
    <x v="0"/>
    <n v="163"/>
    <n v="139"/>
    <n v="115"/>
    <n v="158"/>
    <n v="0.8528"/>
    <n v="0.70550000000000002"/>
    <n v="0.96930000000000005"/>
    <x v="17"/>
    <n v="137"/>
  </r>
  <r>
    <x v="328"/>
    <x v="28"/>
    <n v="195"/>
    <n v="191"/>
    <n v="191"/>
    <n v="189"/>
    <n v="0.97950000000000004"/>
    <n v="0.97950000000000004"/>
    <n v="0.96919999999999995"/>
    <x v="0"/>
    <n v="191"/>
  </r>
  <r>
    <x v="943"/>
    <x v="5"/>
    <n v="65"/>
    <n v="0"/>
    <n v="64"/>
    <n v="63"/>
    <n v="0"/>
    <n v="0.98460000000000003"/>
    <n v="0.96919999999999995"/>
    <x v="14"/>
    <n v="42"/>
  </r>
  <r>
    <x v="119"/>
    <x v="0"/>
    <n v="579"/>
    <n v="142"/>
    <n v="337"/>
    <n v="561"/>
    <n v="0.24529999999999999"/>
    <n v="0.58199999999999996"/>
    <n v="0.96889999999999998"/>
    <x v="36"/>
    <n v="347"/>
  </r>
  <r>
    <x v="1141"/>
    <x v="5"/>
    <n v="32"/>
    <n v="0"/>
    <n v="31"/>
    <n v="31"/>
    <n v="0"/>
    <n v="0.96879999999999999"/>
    <n v="0.96879999999999999"/>
    <x v="14"/>
    <n v="21"/>
  </r>
  <r>
    <x v="1140"/>
    <x v="6"/>
    <n v="160"/>
    <n v="0"/>
    <n v="115"/>
    <n v="155"/>
    <n v="0"/>
    <n v="0.71879999999999999"/>
    <n v="0.96879999999999999"/>
    <x v="7"/>
    <n v="90"/>
  </r>
  <r>
    <x v="337"/>
    <x v="0"/>
    <n v="128"/>
    <n v="121"/>
    <n v="121"/>
    <n v="124"/>
    <n v="0.94530000000000003"/>
    <n v="0.94530000000000003"/>
    <n v="0.96879999999999999"/>
    <x v="15"/>
    <n v="122"/>
  </r>
  <r>
    <x v="1142"/>
    <x v="4"/>
    <n v="32"/>
    <n v="32"/>
    <n v="31"/>
    <n v="31"/>
    <n v="1"/>
    <n v="0.96879999999999999"/>
    <n v="0.96879999999999999"/>
    <x v="0"/>
    <n v="31"/>
  </r>
  <r>
    <x v="273"/>
    <x v="38"/>
    <n v="448"/>
    <n v="438"/>
    <n v="438"/>
    <n v="434"/>
    <n v="0.97770000000000001"/>
    <n v="0.97770000000000001"/>
    <n v="0.96879999999999999"/>
    <x v="12"/>
    <n v="435"/>
  </r>
  <r>
    <x v="1143"/>
    <x v="0"/>
    <n v="32"/>
    <n v="31"/>
    <n v="31"/>
    <n v="31"/>
    <n v="0.96879999999999999"/>
    <n v="0.96879999999999999"/>
    <n v="0.96879999999999999"/>
    <x v="12"/>
    <n v="31"/>
  </r>
  <r>
    <x v="184"/>
    <x v="1"/>
    <n v="64"/>
    <n v="0"/>
    <n v="62"/>
    <n v="62"/>
    <n v="0"/>
    <n v="0.96879999999999999"/>
    <n v="0.96879999999999999"/>
    <x v="14"/>
    <n v="42"/>
  </r>
  <r>
    <x v="944"/>
    <x v="38"/>
    <n v="223"/>
    <n v="219"/>
    <n v="221"/>
    <n v="216"/>
    <n v="0.98209999999999997"/>
    <n v="0.99099999999999999"/>
    <n v="0.96860000000000002"/>
    <x v="0"/>
    <n v="219"/>
  </r>
  <r>
    <x v="1144"/>
    <x v="13"/>
    <n v="223"/>
    <n v="0"/>
    <n v="0"/>
    <n v="216"/>
    <n v="0"/>
    <n v="0"/>
    <n v="0.96860000000000002"/>
    <x v="64"/>
    <n v="71"/>
  </r>
  <r>
    <x v="1145"/>
    <x v="13"/>
    <n v="127"/>
    <n v="126"/>
    <n v="99"/>
    <n v="123"/>
    <n v="0.99209999999999998"/>
    <n v="0.77949999999999997"/>
    <n v="0.96850000000000003"/>
    <x v="21"/>
    <n v="116"/>
  </r>
  <r>
    <x v="52"/>
    <x v="4"/>
    <n v="63"/>
    <n v="59"/>
    <n v="62"/>
    <n v="61"/>
    <n v="0.9365"/>
    <n v="0.98409999999999997"/>
    <n v="0.96830000000000005"/>
    <x v="48"/>
    <n v="60"/>
  </r>
  <r>
    <x v="220"/>
    <x v="29"/>
    <n v="63"/>
    <n v="0"/>
    <n v="63"/>
    <n v="61"/>
    <n v="0"/>
    <n v="1"/>
    <n v="0.96830000000000005"/>
    <x v="13"/>
    <n v="42"/>
  </r>
  <r>
    <x v="1146"/>
    <x v="7"/>
    <n v="818"/>
    <n v="0"/>
    <n v="654"/>
    <n v="792"/>
    <n v="0"/>
    <n v="0.79949999999999999"/>
    <n v="0.96819999999999995"/>
    <x v="54"/>
    <n v="483"/>
  </r>
  <r>
    <x v="1147"/>
    <x v="0"/>
    <n v="1666"/>
    <n v="1495"/>
    <n v="1608"/>
    <n v="1613"/>
    <n v="0.89739999999999998"/>
    <n v="0.96519999999999995"/>
    <n v="0.96819999999999995"/>
    <x v="28"/>
    <n v="1566"/>
  </r>
  <r>
    <x v="647"/>
    <x v="0"/>
    <n v="188"/>
    <n v="177"/>
    <n v="182"/>
    <n v="182"/>
    <n v="0.9415"/>
    <n v="0.96809999999999996"/>
    <n v="0.96809999999999996"/>
    <x v="48"/>
    <n v="180"/>
  </r>
  <r>
    <x v="992"/>
    <x v="5"/>
    <n v="407"/>
    <n v="0"/>
    <n v="324"/>
    <n v="394"/>
    <n v="0"/>
    <n v="0.79610000000000003"/>
    <n v="0.96809999999999996"/>
    <x v="54"/>
    <n v="240"/>
  </r>
  <r>
    <x v="694"/>
    <x v="10"/>
    <n v="218"/>
    <n v="216"/>
    <n v="216"/>
    <n v="211"/>
    <n v="0.99080000000000001"/>
    <n v="0.99080000000000001"/>
    <n v="0.96789999999999998"/>
    <x v="0"/>
    <n v="214"/>
  </r>
  <r>
    <x v="375"/>
    <x v="0"/>
    <n v="13675"/>
    <n v="12630"/>
    <n v="12841"/>
    <n v="13235"/>
    <n v="0.92359999999999998"/>
    <n v="0.93899999999999995"/>
    <n v="0.96779999999999999"/>
    <x v="28"/>
    <n v="12855"/>
  </r>
  <r>
    <x v="1058"/>
    <x v="8"/>
    <n v="279"/>
    <n v="0"/>
    <n v="0"/>
    <n v="270"/>
    <n v="0"/>
    <n v="0"/>
    <n v="0.9677"/>
    <x v="64"/>
    <n v="89"/>
  </r>
  <r>
    <x v="1148"/>
    <x v="0"/>
    <n v="31"/>
    <n v="0"/>
    <n v="30"/>
    <n v="30"/>
    <n v="0"/>
    <n v="0.9677"/>
    <n v="0.9677"/>
    <x v="14"/>
    <n v="20"/>
  </r>
  <r>
    <x v="714"/>
    <x v="28"/>
    <n v="31"/>
    <n v="31"/>
    <n v="30"/>
    <n v="30"/>
    <n v="1"/>
    <n v="0.9677"/>
    <n v="0.9677"/>
    <x v="0"/>
    <n v="30"/>
  </r>
  <r>
    <x v="1149"/>
    <x v="0"/>
    <n v="31"/>
    <n v="31"/>
    <n v="26"/>
    <n v="30"/>
    <n v="1"/>
    <n v="0.8387"/>
    <n v="0.9677"/>
    <x v="28"/>
    <n v="29"/>
  </r>
  <r>
    <x v="492"/>
    <x v="8"/>
    <n v="62"/>
    <n v="39"/>
    <n v="56"/>
    <n v="60"/>
    <n v="0.629"/>
    <n v="0.9032"/>
    <n v="0.9677"/>
    <x v="23"/>
    <n v="51"/>
  </r>
  <r>
    <x v="821"/>
    <x v="7"/>
    <n v="62"/>
    <n v="0"/>
    <n v="62"/>
    <n v="60"/>
    <n v="0"/>
    <n v="1"/>
    <n v="0.9677"/>
    <x v="13"/>
    <n v="41"/>
  </r>
  <r>
    <x v="280"/>
    <x v="1"/>
    <n v="31"/>
    <n v="0"/>
    <n v="31"/>
    <n v="30"/>
    <n v="0"/>
    <n v="1"/>
    <n v="0.9677"/>
    <x v="13"/>
    <n v="20"/>
  </r>
  <r>
    <x v="480"/>
    <x v="1"/>
    <n v="31"/>
    <n v="0"/>
    <n v="30"/>
    <n v="30"/>
    <n v="0"/>
    <n v="0.9677"/>
    <n v="0.9677"/>
    <x v="14"/>
    <n v="20"/>
  </r>
  <r>
    <x v="976"/>
    <x v="7"/>
    <n v="370"/>
    <n v="8"/>
    <n v="346"/>
    <n v="358"/>
    <n v="2.1600000000000001E-2"/>
    <n v="0.93510000000000004"/>
    <n v="0.96760000000000002"/>
    <x v="11"/>
    <n v="237"/>
  </r>
  <r>
    <x v="873"/>
    <x v="0"/>
    <n v="123"/>
    <n v="120"/>
    <n v="83"/>
    <n v="119"/>
    <n v="0.97560000000000002"/>
    <n v="0.67479999999999996"/>
    <n v="0.96750000000000003"/>
    <x v="45"/>
    <n v="107"/>
  </r>
  <r>
    <x v="118"/>
    <x v="22"/>
    <n v="123"/>
    <n v="119"/>
    <n v="121"/>
    <n v="119"/>
    <n v="0.96750000000000003"/>
    <n v="0.98370000000000002"/>
    <n v="0.96750000000000003"/>
    <x v="12"/>
    <n v="119"/>
  </r>
  <r>
    <x v="28"/>
    <x v="0"/>
    <n v="154"/>
    <n v="138"/>
    <n v="142"/>
    <n v="149"/>
    <n v="0.89610000000000001"/>
    <n v="0.92210000000000003"/>
    <n v="0.96750000000000003"/>
    <x v="8"/>
    <n v="143"/>
  </r>
  <r>
    <x v="1022"/>
    <x v="20"/>
    <n v="398"/>
    <n v="48"/>
    <n v="353"/>
    <n v="385"/>
    <n v="0.1206"/>
    <n v="0.88690000000000002"/>
    <n v="0.96730000000000005"/>
    <x v="13"/>
    <n v="263"/>
  </r>
  <r>
    <x v="726"/>
    <x v="5"/>
    <n v="183"/>
    <n v="0"/>
    <n v="179"/>
    <n v="177"/>
    <n v="0"/>
    <n v="0.97809999999999997"/>
    <n v="0.96719999999999995"/>
    <x v="14"/>
    <n v="119"/>
  </r>
  <r>
    <x v="271"/>
    <x v="29"/>
    <n v="61"/>
    <n v="58"/>
    <n v="61"/>
    <n v="59"/>
    <n v="0.95079999999999998"/>
    <n v="1"/>
    <n v="0.96719999999999995"/>
    <x v="12"/>
    <n v="59"/>
  </r>
  <r>
    <x v="1150"/>
    <x v="52"/>
    <n v="122"/>
    <n v="0"/>
    <n v="0"/>
    <n v="118"/>
    <n v="0"/>
    <n v="0"/>
    <n v="0.96719999999999995"/>
    <x v="64"/>
    <n v="39"/>
  </r>
  <r>
    <x v="1151"/>
    <x v="4"/>
    <n v="91"/>
    <n v="89"/>
    <n v="85"/>
    <n v="88"/>
    <n v="0.97799999999999998"/>
    <n v="0.93410000000000004"/>
    <n v="0.96699999999999997"/>
    <x v="48"/>
    <n v="87"/>
  </r>
  <r>
    <x v="107"/>
    <x v="1"/>
    <n v="182"/>
    <n v="1"/>
    <n v="179"/>
    <n v="176"/>
    <n v="5.4999999999999997E-3"/>
    <n v="0.98350000000000004"/>
    <n v="0.96699999999999997"/>
    <x v="14"/>
    <n v="118"/>
  </r>
  <r>
    <x v="1152"/>
    <x v="0"/>
    <n v="91"/>
    <n v="91"/>
    <n v="91"/>
    <n v="88"/>
    <n v="1"/>
    <n v="1"/>
    <n v="0.96699999999999997"/>
    <x v="6"/>
    <n v="90"/>
  </r>
  <r>
    <x v="1153"/>
    <x v="5"/>
    <n v="302"/>
    <n v="0"/>
    <n v="292"/>
    <n v="292"/>
    <n v="0"/>
    <n v="0.96689999999999998"/>
    <n v="0.96689999999999998"/>
    <x v="11"/>
    <n v="193"/>
  </r>
  <r>
    <x v="946"/>
    <x v="7"/>
    <n v="60"/>
    <n v="0"/>
    <n v="10"/>
    <n v="58"/>
    <n v="0"/>
    <n v="0.16669999999999999"/>
    <n v="0.9667"/>
    <x v="35"/>
    <n v="23"/>
  </r>
  <r>
    <x v="629"/>
    <x v="4"/>
    <n v="30"/>
    <n v="30"/>
    <n v="30"/>
    <n v="29"/>
    <n v="1"/>
    <n v="1"/>
    <n v="0.9667"/>
    <x v="6"/>
    <n v="30"/>
  </r>
  <r>
    <x v="1154"/>
    <x v="6"/>
    <n v="30"/>
    <n v="0"/>
    <n v="29"/>
    <n v="29"/>
    <n v="0"/>
    <n v="0.9667"/>
    <n v="0.9667"/>
    <x v="11"/>
    <n v="19"/>
  </r>
  <r>
    <x v="189"/>
    <x v="0"/>
    <n v="60"/>
    <n v="58"/>
    <n v="12"/>
    <n v="58"/>
    <n v="0.9667"/>
    <n v="0.2"/>
    <n v="0.9667"/>
    <x v="19"/>
    <n v="43"/>
  </r>
  <r>
    <x v="160"/>
    <x v="1"/>
    <n v="180"/>
    <n v="177"/>
    <n v="180"/>
    <n v="174"/>
    <n v="0.98329999999999995"/>
    <n v="1"/>
    <n v="0.9667"/>
    <x v="0"/>
    <n v="176"/>
  </r>
  <r>
    <x v="1155"/>
    <x v="8"/>
    <n v="30"/>
    <n v="28"/>
    <n v="30"/>
    <n v="29"/>
    <n v="0.93330000000000002"/>
    <n v="1"/>
    <n v="0.9667"/>
    <x v="12"/>
    <n v="29"/>
  </r>
  <r>
    <x v="1156"/>
    <x v="0"/>
    <n v="60"/>
    <n v="58"/>
    <n v="58"/>
    <n v="58"/>
    <n v="0.9667"/>
    <n v="0.9667"/>
    <n v="0.9667"/>
    <x v="12"/>
    <n v="58"/>
  </r>
  <r>
    <x v="1060"/>
    <x v="1"/>
    <n v="30"/>
    <n v="0"/>
    <n v="29"/>
    <n v="29"/>
    <n v="0"/>
    <n v="0.9667"/>
    <n v="0.9667"/>
    <x v="11"/>
    <n v="19"/>
  </r>
  <r>
    <x v="1103"/>
    <x v="0"/>
    <n v="179"/>
    <n v="173"/>
    <n v="162"/>
    <n v="173"/>
    <n v="0.96650000000000003"/>
    <n v="0.90500000000000003"/>
    <n v="0.96650000000000003"/>
    <x v="15"/>
    <n v="170"/>
  </r>
  <r>
    <x v="326"/>
    <x v="5"/>
    <n v="267"/>
    <n v="4"/>
    <n v="251"/>
    <n v="258"/>
    <n v="1.4999999999999999E-2"/>
    <n v="0.94010000000000005"/>
    <n v="0.96630000000000005"/>
    <x v="11"/>
    <n v="171"/>
  </r>
  <r>
    <x v="1074"/>
    <x v="7"/>
    <n v="59"/>
    <n v="0"/>
    <n v="59"/>
    <n v="57"/>
    <n v="0"/>
    <n v="1"/>
    <n v="0.96609999999999996"/>
    <x v="13"/>
    <n v="39"/>
  </r>
  <r>
    <x v="997"/>
    <x v="0"/>
    <n v="913"/>
    <n v="882"/>
    <n v="894"/>
    <n v="882"/>
    <n v="0.96599999999999997"/>
    <n v="0.97919999999999996"/>
    <n v="0.96599999999999997"/>
    <x v="12"/>
    <n v="886"/>
  </r>
  <r>
    <x v="804"/>
    <x v="7"/>
    <n v="1058"/>
    <n v="0"/>
    <n v="1022"/>
    <n v="1022"/>
    <n v="0"/>
    <n v="0.96599999999999997"/>
    <n v="0.96599999999999997"/>
    <x v="11"/>
    <n v="677"/>
  </r>
  <r>
    <x v="359"/>
    <x v="1"/>
    <n v="175"/>
    <n v="3"/>
    <n v="23"/>
    <n v="169"/>
    <n v="1.7100000000000001E-2"/>
    <n v="0.13139999999999999"/>
    <n v="0.9657"/>
    <x v="47"/>
    <n v="65"/>
  </r>
  <r>
    <x v="17"/>
    <x v="23"/>
    <n v="613"/>
    <n v="238"/>
    <n v="401"/>
    <n v="592"/>
    <n v="0.38829999999999998"/>
    <n v="0.6542"/>
    <n v="0.9657"/>
    <x v="1"/>
    <n v="411"/>
  </r>
  <r>
    <x v="976"/>
    <x v="6"/>
    <n v="29"/>
    <n v="29"/>
    <n v="28"/>
    <n v="28"/>
    <n v="1"/>
    <n v="0.96550000000000002"/>
    <n v="0.96550000000000002"/>
    <x v="0"/>
    <n v="28"/>
  </r>
  <r>
    <x v="1157"/>
    <x v="0"/>
    <n v="29"/>
    <n v="0"/>
    <n v="0"/>
    <n v="28"/>
    <n v="0"/>
    <n v="0"/>
    <n v="0.96550000000000002"/>
    <x v="64"/>
    <n v="9"/>
  </r>
  <r>
    <x v="1158"/>
    <x v="8"/>
    <n v="58"/>
    <n v="57"/>
    <n v="57"/>
    <n v="56"/>
    <n v="0.98280000000000001"/>
    <n v="0.98280000000000001"/>
    <n v="0.96550000000000002"/>
    <x v="0"/>
    <n v="57"/>
  </r>
  <r>
    <x v="1159"/>
    <x v="4"/>
    <n v="58"/>
    <n v="57"/>
    <n v="57"/>
    <n v="56"/>
    <n v="0.98280000000000001"/>
    <n v="0.98280000000000001"/>
    <n v="0.96550000000000002"/>
    <x v="0"/>
    <n v="57"/>
  </r>
  <r>
    <x v="1160"/>
    <x v="4"/>
    <n v="29"/>
    <n v="24"/>
    <n v="28"/>
    <n v="28"/>
    <n v="0.8276"/>
    <n v="0.96550000000000002"/>
    <n v="0.96550000000000002"/>
    <x v="4"/>
    <n v="27"/>
  </r>
  <r>
    <x v="1161"/>
    <x v="6"/>
    <n v="29"/>
    <n v="23"/>
    <n v="5"/>
    <n v="28"/>
    <n v="0.79310000000000003"/>
    <n v="0.1724"/>
    <n v="0.96550000000000002"/>
    <x v="11"/>
    <n v="19"/>
  </r>
  <r>
    <x v="470"/>
    <x v="29"/>
    <n v="116"/>
    <n v="0"/>
    <n v="1"/>
    <n v="112"/>
    <n v="0"/>
    <n v="8.6E-3"/>
    <n v="0.96550000000000002"/>
    <x v="64"/>
    <n v="37"/>
  </r>
  <r>
    <x v="167"/>
    <x v="29"/>
    <n v="145"/>
    <n v="0"/>
    <n v="145"/>
    <n v="140"/>
    <n v="0"/>
    <n v="1"/>
    <n v="0.96550000000000002"/>
    <x v="13"/>
    <n v="96"/>
  </r>
  <r>
    <x v="524"/>
    <x v="5"/>
    <n v="29"/>
    <n v="0"/>
    <n v="29"/>
    <n v="28"/>
    <n v="0"/>
    <n v="1"/>
    <n v="0.96550000000000002"/>
    <x v="13"/>
    <n v="19"/>
  </r>
  <r>
    <x v="691"/>
    <x v="6"/>
    <n v="29"/>
    <n v="0"/>
    <n v="28"/>
    <n v="28"/>
    <n v="0"/>
    <n v="0.96550000000000002"/>
    <n v="0.96550000000000002"/>
    <x v="11"/>
    <n v="19"/>
  </r>
  <r>
    <x v="1162"/>
    <x v="0"/>
    <n v="29"/>
    <n v="28"/>
    <n v="28"/>
    <n v="28"/>
    <n v="0.96550000000000002"/>
    <n v="0.96550000000000002"/>
    <n v="0.96550000000000002"/>
    <x v="12"/>
    <n v="28"/>
  </r>
  <r>
    <x v="1103"/>
    <x v="1"/>
    <n v="86"/>
    <n v="84"/>
    <n v="85"/>
    <n v="83"/>
    <n v="0.97670000000000001"/>
    <n v="0.98839999999999995"/>
    <n v="0.96509999999999996"/>
    <x v="0"/>
    <n v="84"/>
  </r>
  <r>
    <x v="328"/>
    <x v="42"/>
    <n v="258"/>
    <n v="69"/>
    <n v="248"/>
    <n v="249"/>
    <n v="0.26740000000000003"/>
    <n v="0.96120000000000005"/>
    <n v="0.96509999999999996"/>
    <x v="62"/>
    <n v="188"/>
  </r>
  <r>
    <x v="479"/>
    <x v="7"/>
    <n v="114"/>
    <n v="104"/>
    <n v="109"/>
    <n v="110"/>
    <n v="0.9123"/>
    <n v="0.95609999999999995"/>
    <n v="0.96489999999999998"/>
    <x v="28"/>
    <n v="107"/>
  </r>
  <r>
    <x v="1163"/>
    <x v="1"/>
    <n v="57"/>
    <n v="0"/>
    <n v="56"/>
    <n v="55"/>
    <n v="0"/>
    <n v="0.98250000000000004"/>
    <n v="0.96489999999999998"/>
    <x v="14"/>
    <n v="37"/>
  </r>
  <r>
    <x v="1164"/>
    <x v="35"/>
    <n v="228"/>
    <n v="226"/>
    <n v="223"/>
    <n v="220"/>
    <n v="0.99119999999999997"/>
    <n v="0.97809999999999997"/>
    <n v="0.96489999999999998"/>
    <x v="0"/>
    <n v="223"/>
  </r>
  <r>
    <x v="1022"/>
    <x v="0"/>
    <n v="5539"/>
    <n v="5421"/>
    <n v="5240"/>
    <n v="5344"/>
    <n v="0.97870000000000001"/>
    <n v="0.94599999999999995"/>
    <n v="0.96479999999999999"/>
    <x v="48"/>
    <n v="5317"/>
  </r>
  <r>
    <x v="273"/>
    <x v="21"/>
    <n v="170"/>
    <n v="0"/>
    <n v="169"/>
    <n v="164"/>
    <n v="0"/>
    <n v="0.99409999999999998"/>
    <n v="0.9647"/>
    <x v="14"/>
    <n v="111"/>
  </r>
  <r>
    <x v="948"/>
    <x v="5"/>
    <n v="113"/>
    <n v="0"/>
    <n v="112"/>
    <n v="109"/>
    <n v="0"/>
    <n v="0.99119999999999997"/>
    <n v="0.96460000000000001"/>
    <x v="14"/>
    <n v="73"/>
  </r>
  <r>
    <x v="815"/>
    <x v="1"/>
    <n v="113"/>
    <n v="0"/>
    <n v="110"/>
    <n v="109"/>
    <n v="0"/>
    <n v="0.97350000000000003"/>
    <n v="0.96460000000000001"/>
    <x v="14"/>
    <n v="73"/>
  </r>
  <r>
    <x v="391"/>
    <x v="0"/>
    <n v="6498"/>
    <n v="0"/>
    <n v="6188"/>
    <n v="6268"/>
    <n v="0"/>
    <n v="0.95230000000000004"/>
    <n v="0.96460000000000001"/>
    <x v="11"/>
    <n v="4159"/>
  </r>
  <r>
    <x v="1047"/>
    <x v="5"/>
    <n v="141"/>
    <n v="0"/>
    <n v="136"/>
    <n v="136"/>
    <n v="0"/>
    <n v="0.96450000000000002"/>
    <n v="0.96450000000000002"/>
    <x v="11"/>
    <n v="90"/>
  </r>
  <r>
    <x v="1165"/>
    <x v="13"/>
    <n v="337"/>
    <n v="0"/>
    <n v="323"/>
    <n v="325"/>
    <n v="0"/>
    <n v="0.95850000000000002"/>
    <n v="0.96440000000000003"/>
    <x v="11"/>
    <n v="216"/>
  </r>
  <r>
    <x v="618"/>
    <x v="8"/>
    <n v="28"/>
    <n v="0"/>
    <n v="28"/>
    <n v="27"/>
    <n v="0"/>
    <n v="1"/>
    <n v="0.96430000000000005"/>
    <x v="14"/>
    <n v="18"/>
  </r>
  <r>
    <x v="781"/>
    <x v="1"/>
    <n v="28"/>
    <n v="0"/>
    <n v="28"/>
    <n v="27"/>
    <n v="0"/>
    <n v="1"/>
    <n v="0.96430000000000005"/>
    <x v="14"/>
    <n v="18"/>
  </r>
  <r>
    <x v="892"/>
    <x v="22"/>
    <n v="28"/>
    <n v="28"/>
    <n v="28"/>
    <n v="27"/>
    <n v="1"/>
    <n v="1"/>
    <n v="0.96430000000000005"/>
    <x v="6"/>
    <n v="28"/>
  </r>
  <r>
    <x v="1166"/>
    <x v="1"/>
    <n v="84"/>
    <n v="0"/>
    <n v="83"/>
    <n v="81"/>
    <n v="0"/>
    <n v="0.98809999999999998"/>
    <n v="0.96430000000000005"/>
    <x v="14"/>
    <n v="55"/>
  </r>
  <r>
    <x v="1167"/>
    <x v="5"/>
    <n v="112"/>
    <n v="108"/>
    <n v="108"/>
    <n v="108"/>
    <n v="0.96430000000000005"/>
    <n v="0.96430000000000005"/>
    <n v="0.96430000000000005"/>
    <x v="48"/>
    <n v="108"/>
  </r>
  <r>
    <x v="956"/>
    <x v="5"/>
    <n v="28"/>
    <n v="0"/>
    <n v="27"/>
    <n v="27"/>
    <n v="0"/>
    <n v="0.96430000000000005"/>
    <n v="0.96430000000000005"/>
    <x v="11"/>
    <n v="18"/>
  </r>
  <r>
    <x v="629"/>
    <x v="1"/>
    <n v="28"/>
    <n v="28"/>
    <n v="27"/>
    <n v="27"/>
    <n v="1"/>
    <n v="0.96430000000000005"/>
    <n v="0.96430000000000005"/>
    <x v="0"/>
    <n v="27"/>
  </r>
  <r>
    <x v="1168"/>
    <x v="4"/>
    <n v="363"/>
    <n v="20"/>
    <n v="44"/>
    <n v="350"/>
    <n v="5.5100000000000003E-2"/>
    <n v="0.1212"/>
    <n v="0.96419999999999995"/>
    <x v="35"/>
    <n v="138"/>
  </r>
  <r>
    <x v="1169"/>
    <x v="5"/>
    <n v="139"/>
    <n v="0"/>
    <n v="138"/>
    <n v="134"/>
    <n v="0"/>
    <n v="0.99280000000000002"/>
    <n v="0.96399999999999997"/>
    <x v="14"/>
    <n v="90"/>
  </r>
  <r>
    <x v="804"/>
    <x v="20"/>
    <n v="111"/>
    <n v="110"/>
    <n v="110"/>
    <n v="107"/>
    <n v="0.99099999999999999"/>
    <n v="0.99099999999999999"/>
    <n v="0.96399999999999997"/>
    <x v="0"/>
    <n v="109"/>
  </r>
  <r>
    <x v="531"/>
    <x v="1"/>
    <n v="194"/>
    <n v="187"/>
    <n v="193"/>
    <n v="187"/>
    <n v="0.96389999999999998"/>
    <n v="0.99480000000000002"/>
    <n v="0.96389999999999998"/>
    <x v="12"/>
    <n v="188"/>
  </r>
  <r>
    <x v="806"/>
    <x v="4"/>
    <n v="138"/>
    <n v="133"/>
    <n v="133"/>
    <n v="133"/>
    <n v="0.96379999999999999"/>
    <n v="0.96379999999999999"/>
    <n v="0.96379999999999999"/>
    <x v="48"/>
    <n v="132"/>
  </r>
  <r>
    <x v="994"/>
    <x v="22"/>
    <n v="55"/>
    <n v="55"/>
    <n v="53"/>
    <n v="53"/>
    <n v="1"/>
    <n v="0.96360000000000001"/>
    <n v="0.96360000000000001"/>
    <x v="0"/>
    <n v="54"/>
  </r>
  <r>
    <x v="758"/>
    <x v="8"/>
    <n v="495"/>
    <n v="493"/>
    <n v="495"/>
    <n v="477"/>
    <n v="0.996"/>
    <n v="1"/>
    <n v="0.96360000000000001"/>
    <x v="6"/>
    <n v="490"/>
  </r>
  <r>
    <x v="1170"/>
    <x v="39"/>
    <n v="55"/>
    <n v="0"/>
    <n v="54"/>
    <n v="53"/>
    <n v="0"/>
    <n v="0.98180000000000001"/>
    <n v="0.96360000000000001"/>
    <x v="14"/>
    <n v="36"/>
  </r>
  <r>
    <x v="651"/>
    <x v="25"/>
    <n v="55"/>
    <n v="52"/>
    <n v="50"/>
    <n v="53"/>
    <n v="0.94550000000000001"/>
    <n v="0.90910000000000002"/>
    <n v="0.96360000000000001"/>
    <x v="28"/>
    <n v="52"/>
  </r>
  <r>
    <x v="1146"/>
    <x v="1"/>
    <n v="713"/>
    <n v="0"/>
    <n v="702"/>
    <n v="687"/>
    <n v="0"/>
    <n v="0.98460000000000003"/>
    <n v="0.96350000000000002"/>
    <x v="14"/>
    <n v="463"/>
  </r>
  <r>
    <x v="749"/>
    <x v="0"/>
    <n v="137"/>
    <n v="1"/>
    <n v="20"/>
    <n v="132"/>
    <n v="7.3000000000000001E-3"/>
    <n v="0.14599999999999999"/>
    <n v="0.96350000000000002"/>
    <x v="47"/>
    <n v="51"/>
  </r>
  <r>
    <x v="1171"/>
    <x v="5"/>
    <n v="109"/>
    <n v="79"/>
    <n v="107"/>
    <n v="105"/>
    <n v="0.7248"/>
    <n v="0.98170000000000002"/>
    <n v="0.96330000000000005"/>
    <x v="10"/>
    <n v="97"/>
  </r>
  <r>
    <x v="1172"/>
    <x v="25"/>
    <n v="949"/>
    <n v="948"/>
    <n v="929"/>
    <n v="914"/>
    <n v="0.99890000000000001"/>
    <n v="0.97889999999999999"/>
    <n v="0.96309999999999996"/>
    <x v="0"/>
    <n v="930"/>
  </r>
  <r>
    <x v="1173"/>
    <x v="0"/>
    <n v="27"/>
    <n v="25"/>
    <n v="23"/>
    <n v="26"/>
    <n v="0.92589999999999995"/>
    <n v="0.85189999999999999"/>
    <n v="0.96299999999999997"/>
    <x v="21"/>
    <n v="25"/>
  </r>
  <r>
    <x v="720"/>
    <x v="0"/>
    <n v="54"/>
    <n v="0"/>
    <n v="49"/>
    <n v="52"/>
    <n v="0"/>
    <n v="0.90739999999999998"/>
    <n v="0.96299999999999997"/>
    <x v="9"/>
    <n v="33"/>
  </r>
  <r>
    <x v="1174"/>
    <x v="7"/>
    <n v="189"/>
    <n v="0"/>
    <n v="144"/>
    <n v="182"/>
    <n v="0"/>
    <n v="0.76190000000000002"/>
    <n v="0.96299999999999997"/>
    <x v="50"/>
    <n v="108"/>
  </r>
  <r>
    <x v="281"/>
    <x v="5"/>
    <n v="27"/>
    <n v="1"/>
    <n v="26"/>
    <n v="26"/>
    <n v="3.6999999999999998E-2"/>
    <n v="0.96299999999999997"/>
    <n v="0.96299999999999997"/>
    <x v="14"/>
    <n v="18"/>
  </r>
  <r>
    <x v="89"/>
    <x v="5"/>
    <n v="243"/>
    <n v="3"/>
    <n v="8"/>
    <n v="234"/>
    <n v="1.23E-2"/>
    <n v="3.2899999999999999E-2"/>
    <n v="0.96299999999999997"/>
    <x v="56"/>
    <n v="83"/>
  </r>
  <r>
    <x v="893"/>
    <x v="0"/>
    <n v="27"/>
    <n v="27"/>
    <n v="26"/>
    <n v="26"/>
    <n v="1"/>
    <n v="0.96299999999999997"/>
    <n v="0.96299999999999997"/>
    <x v="0"/>
    <n v="26"/>
  </r>
  <r>
    <x v="1175"/>
    <x v="1"/>
    <n v="8409"/>
    <n v="0"/>
    <n v="8236"/>
    <n v="8098"/>
    <n v="0"/>
    <n v="0.97940000000000005"/>
    <n v="0.96299999999999997"/>
    <x v="14"/>
    <n v="5466"/>
  </r>
  <r>
    <x v="739"/>
    <x v="0"/>
    <n v="1025"/>
    <n v="1020"/>
    <n v="1020"/>
    <n v="987"/>
    <n v="0.99509999999999998"/>
    <n v="0.99509999999999998"/>
    <n v="0.96289999999999998"/>
    <x v="0"/>
    <n v="1005"/>
  </r>
  <r>
    <x v="1174"/>
    <x v="4"/>
    <n v="969"/>
    <n v="931"/>
    <n v="912"/>
    <n v="933"/>
    <n v="0.96079999999999999"/>
    <n v="0.94120000000000004"/>
    <n v="0.96279999999999999"/>
    <x v="15"/>
    <n v="921"/>
  </r>
  <r>
    <x v="618"/>
    <x v="6"/>
    <n v="80"/>
    <n v="0"/>
    <n v="27"/>
    <n v="77"/>
    <n v="0"/>
    <n v="0.33750000000000002"/>
    <n v="0.96250000000000002"/>
    <x v="55"/>
    <n v="34"/>
  </r>
  <r>
    <x v="4"/>
    <x v="0"/>
    <n v="505"/>
    <n v="163"/>
    <n v="163"/>
    <n v="486"/>
    <n v="0.32279999999999998"/>
    <n v="0.32279999999999998"/>
    <n v="0.96240000000000003"/>
    <x v="42"/>
    <n v="273"/>
  </r>
  <r>
    <x v="856"/>
    <x v="0"/>
    <n v="133"/>
    <n v="0"/>
    <n v="0"/>
    <n v="128"/>
    <n v="0"/>
    <n v="0"/>
    <n v="0.96240000000000003"/>
    <x v="64"/>
    <n v="43"/>
  </r>
  <r>
    <x v="1176"/>
    <x v="1"/>
    <n v="133"/>
    <n v="0"/>
    <n v="130"/>
    <n v="128"/>
    <n v="0"/>
    <n v="0.97740000000000005"/>
    <n v="0.96240000000000003"/>
    <x v="14"/>
    <n v="86"/>
  </r>
  <r>
    <x v="1177"/>
    <x v="24"/>
    <n v="53"/>
    <n v="53"/>
    <n v="53"/>
    <n v="51"/>
    <n v="1"/>
    <n v="1"/>
    <n v="0.96230000000000004"/>
    <x v="6"/>
    <n v="52"/>
  </r>
  <r>
    <x v="1006"/>
    <x v="11"/>
    <n v="106"/>
    <n v="104"/>
    <n v="104"/>
    <n v="102"/>
    <n v="0.98109999999999997"/>
    <n v="0.98109999999999997"/>
    <n v="0.96230000000000004"/>
    <x v="12"/>
    <n v="103"/>
  </r>
  <r>
    <x v="1026"/>
    <x v="20"/>
    <n v="53"/>
    <n v="10"/>
    <n v="52"/>
    <n v="51"/>
    <n v="0.18870000000000001"/>
    <n v="0.98109999999999997"/>
    <n v="0.96230000000000004"/>
    <x v="19"/>
    <n v="38"/>
  </r>
  <r>
    <x v="1178"/>
    <x v="8"/>
    <n v="715"/>
    <n v="24"/>
    <n v="687"/>
    <n v="688"/>
    <n v="3.3599999999999998E-2"/>
    <n v="0.96079999999999999"/>
    <n v="0.96220000000000006"/>
    <x v="14"/>
    <n v="465"/>
  </r>
  <r>
    <x v="531"/>
    <x v="23"/>
    <n v="2945"/>
    <n v="2044"/>
    <n v="2042"/>
    <n v="2833"/>
    <n v="0.69410000000000005"/>
    <n v="0.69340000000000002"/>
    <n v="0.96199999999999997"/>
    <x v="29"/>
    <n v="2297"/>
  </r>
  <r>
    <x v="1179"/>
    <x v="4"/>
    <n v="79"/>
    <n v="79"/>
    <n v="79"/>
    <n v="76"/>
    <n v="1"/>
    <n v="1"/>
    <n v="0.96199999999999997"/>
    <x v="6"/>
    <n v="78"/>
  </r>
  <r>
    <x v="310"/>
    <x v="20"/>
    <n v="2415"/>
    <n v="0"/>
    <n v="2279"/>
    <n v="2323"/>
    <n v="0"/>
    <n v="0.94369999999999998"/>
    <n v="0.96189999999999998"/>
    <x v="11"/>
    <n v="1546"/>
  </r>
  <r>
    <x v="315"/>
    <x v="10"/>
    <n v="131"/>
    <n v="131"/>
    <n v="131"/>
    <n v="126"/>
    <n v="1"/>
    <n v="1"/>
    <n v="0.96179999999999999"/>
    <x v="6"/>
    <n v="130"/>
  </r>
  <r>
    <x v="251"/>
    <x v="22"/>
    <n v="52"/>
    <n v="52"/>
    <n v="49"/>
    <n v="50"/>
    <n v="1"/>
    <n v="0.94230000000000003"/>
    <n v="0.96150000000000002"/>
    <x v="12"/>
    <n v="50"/>
  </r>
  <r>
    <x v="1180"/>
    <x v="38"/>
    <n v="26"/>
    <n v="26"/>
    <n v="26"/>
    <n v="25"/>
    <n v="1"/>
    <n v="1"/>
    <n v="0.96150000000000002"/>
    <x v="6"/>
    <n v="26"/>
  </r>
  <r>
    <x v="818"/>
    <x v="0"/>
    <n v="104"/>
    <n v="99"/>
    <n v="100"/>
    <n v="100"/>
    <n v="0.95189999999999997"/>
    <n v="0.96150000000000002"/>
    <n v="0.96150000000000002"/>
    <x v="48"/>
    <n v="100"/>
  </r>
  <r>
    <x v="647"/>
    <x v="6"/>
    <n v="26"/>
    <n v="25"/>
    <n v="26"/>
    <n v="25"/>
    <n v="0.96150000000000002"/>
    <n v="1"/>
    <n v="0.96150000000000002"/>
    <x v="12"/>
    <n v="25"/>
  </r>
  <r>
    <x v="1181"/>
    <x v="20"/>
    <n v="52"/>
    <n v="2"/>
    <n v="50"/>
    <n v="50"/>
    <n v="3.85E-2"/>
    <n v="0.96150000000000002"/>
    <n v="0.96150000000000002"/>
    <x v="14"/>
    <n v="34"/>
  </r>
  <r>
    <x v="1182"/>
    <x v="20"/>
    <n v="78"/>
    <n v="0"/>
    <n v="75"/>
    <n v="75"/>
    <n v="0"/>
    <n v="0.96150000000000002"/>
    <n v="0.96150000000000002"/>
    <x v="11"/>
    <n v="50"/>
  </r>
  <r>
    <x v="417"/>
    <x v="1"/>
    <n v="2743"/>
    <n v="2328"/>
    <n v="2695"/>
    <n v="2637"/>
    <n v="0.84870000000000001"/>
    <n v="0.98250000000000004"/>
    <n v="0.96140000000000003"/>
    <x v="8"/>
    <n v="2551"/>
  </r>
  <r>
    <x v="684"/>
    <x v="4"/>
    <n v="77"/>
    <n v="76"/>
    <n v="76"/>
    <n v="74"/>
    <n v="0.98699999999999999"/>
    <n v="0.98699999999999999"/>
    <n v="0.96099999999999997"/>
    <x v="0"/>
    <n v="75"/>
  </r>
  <r>
    <x v="821"/>
    <x v="22"/>
    <n v="1866"/>
    <n v="0"/>
    <n v="1807"/>
    <n v="1793"/>
    <n v="0"/>
    <n v="0.96840000000000004"/>
    <n v="0.96089999999999998"/>
    <x v="11"/>
    <n v="1194"/>
  </r>
  <r>
    <x v="944"/>
    <x v="4"/>
    <n v="51"/>
    <n v="49"/>
    <n v="50"/>
    <n v="49"/>
    <n v="0.96079999999999999"/>
    <n v="0.98040000000000005"/>
    <n v="0.96079999999999999"/>
    <x v="12"/>
    <n v="49"/>
  </r>
  <r>
    <x v="1183"/>
    <x v="29"/>
    <n v="127"/>
    <n v="0"/>
    <n v="122"/>
    <n v="122"/>
    <n v="0"/>
    <n v="0.96060000000000001"/>
    <n v="0.96060000000000001"/>
    <x v="11"/>
    <n v="81"/>
  </r>
  <r>
    <x v="328"/>
    <x v="0"/>
    <n v="203"/>
    <n v="187"/>
    <n v="195"/>
    <n v="195"/>
    <n v="0.92120000000000002"/>
    <n v="0.96060000000000001"/>
    <n v="0.96060000000000001"/>
    <x v="15"/>
    <n v="193"/>
  </r>
  <r>
    <x v="149"/>
    <x v="22"/>
    <n v="1520"/>
    <n v="0"/>
    <n v="0"/>
    <n v="1460"/>
    <n v="0"/>
    <n v="0"/>
    <n v="0.96050000000000002"/>
    <x v="64"/>
    <n v="486"/>
  </r>
  <r>
    <x v="1184"/>
    <x v="1"/>
    <n v="304"/>
    <n v="304"/>
    <n v="299"/>
    <n v="292"/>
    <n v="1"/>
    <n v="0.98360000000000003"/>
    <n v="0.96050000000000002"/>
    <x v="0"/>
    <n v="298"/>
  </r>
  <r>
    <x v="1185"/>
    <x v="0"/>
    <n v="937"/>
    <n v="908"/>
    <n v="0"/>
    <n v="900"/>
    <n v="0.96909999999999996"/>
    <n v="0"/>
    <n v="0.96050000000000002"/>
    <x v="11"/>
    <n v="600"/>
  </r>
  <r>
    <x v="647"/>
    <x v="1"/>
    <n v="830"/>
    <n v="11"/>
    <n v="818"/>
    <n v="797"/>
    <n v="1.3299999999999999E-2"/>
    <n v="0.98550000000000004"/>
    <n v="0.96020000000000005"/>
    <x v="14"/>
    <n v="540"/>
  </r>
  <r>
    <x v="1050"/>
    <x v="0"/>
    <n v="578"/>
    <n v="547"/>
    <n v="567"/>
    <n v="555"/>
    <n v="0.94640000000000002"/>
    <n v="0.98099999999999998"/>
    <n v="0.96020000000000005"/>
    <x v="48"/>
    <n v="555"/>
  </r>
  <r>
    <x v="1186"/>
    <x v="0"/>
    <n v="50"/>
    <n v="0"/>
    <n v="0"/>
    <n v="48"/>
    <n v="0"/>
    <n v="0"/>
    <n v="0.96"/>
    <x v="64"/>
    <n v="16"/>
  </r>
  <r>
    <x v="1187"/>
    <x v="0"/>
    <n v="25"/>
    <n v="0"/>
    <n v="24"/>
    <n v="24"/>
    <n v="0"/>
    <n v="0.96"/>
    <n v="0.96"/>
    <x v="11"/>
    <n v="16"/>
  </r>
  <r>
    <x v="1188"/>
    <x v="13"/>
    <n v="25"/>
    <n v="0"/>
    <n v="0"/>
    <n v="24"/>
    <n v="0"/>
    <n v="0"/>
    <n v="0.96"/>
    <x v="64"/>
    <n v="8"/>
  </r>
  <r>
    <x v="1189"/>
    <x v="8"/>
    <n v="75"/>
    <n v="75"/>
    <n v="75"/>
    <n v="72"/>
    <n v="1"/>
    <n v="1"/>
    <n v="0.96"/>
    <x v="6"/>
    <n v="74"/>
  </r>
  <r>
    <x v="429"/>
    <x v="1"/>
    <n v="150"/>
    <n v="140"/>
    <n v="150"/>
    <n v="144"/>
    <n v="0.93330000000000002"/>
    <n v="1"/>
    <n v="0.96"/>
    <x v="48"/>
    <n v="144"/>
  </r>
  <r>
    <x v="1190"/>
    <x v="0"/>
    <n v="25"/>
    <n v="24"/>
    <n v="24"/>
    <n v="24"/>
    <n v="0.96"/>
    <n v="0.96"/>
    <n v="0.96"/>
    <x v="48"/>
    <n v="24"/>
  </r>
  <r>
    <x v="1191"/>
    <x v="7"/>
    <n v="25"/>
    <n v="0"/>
    <n v="0"/>
    <n v="24"/>
    <n v="0"/>
    <n v="0"/>
    <n v="0.96"/>
    <x v="64"/>
    <n v="8"/>
  </r>
  <r>
    <x v="871"/>
    <x v="11"/>
    <n v="75"/>
    <n v="0"/>
    <n v="0"/>
    <n v="72"/>
    <n v="0"/>
    <n v="0"/>
    <n v="0.96"/>
    <x v="64"/>
    <n v="24"/>
  </r>
  <r>
    <x v="298"/>
    <x v="20"/>
    <n v="599"/>
    <n v="0"/>
    <n v="584"/>
    <n v="575"/>
    <n v="0"/>
    <n v="0.97499999999999998"/>
    <n v="0.95989999999999998"/>
    <x v="11"/>
    <n v="383"/>
  </r>
  <r>
    <x v="804"/>
    <x v="0"/>
    <n v="61842"/>
    <n v="56553"/>
    <n v="59512"/>
    <n v="59362"/>
    <n v="0.91449999999999998"/>
    <n v="0.96230000000000004"/>
    <n v="0.95989999999999998"/>
    <x v="15"/>
    <n v="58750"/>
  </r>
  <r>
    <x v="165"/>
    <x v="5"/>
    <n v="249"/>
    <n v="0"/>
    <n v="239"/>
    <n v="239"/>
    <n v="0"/>
    <n v="0.95979999999999999"/>
    <n v="0.95979999999999999"/>
    <x v="11"/>
    <n v="159"/>
  </r>
  <r>
    <x v="1026"/>
    <x v="0"/>
    <n v="124"/>
    <n v="124"/>
    <n v="120"/>
    <n v="119"/>
    <n v="1"/>
    <n v="0.9677"/>
    <n v="0.9597"/>
    <x v="0"/>
    <n v="122"/>
  </r>
  <r>
    <x v="1174"/>
    <x v="1"/>
    <n v="1584"/>
    <n v="1547"/>
    <n v="1537"/>
    <n v="1520"/>
    <n v="0.97660000000000002"/>
    <n v="0.97030000000000005"/>
    <n v="0.95960000000000001"/>
    <x v="12"/>
    <n v="1536"/>
  </r>
  <r>
    <x v="1175"/>
    <x v="5"/>
    <n v="12355"/>
    <n v="0"/>
    <n v="4574"/>
    <n v="11854"/>
    <n v="0"/>
    <n v="0.37019999999999997"/>
    <n v="0.95940000000000003"/>
    <x v="40"/>
    <n v="5436"/>
  </r>
  <r>
    <x v="1192"/>
    <x v="6"/>
    <n v="98"/>
    <n v="0"/>
    <n v="90"/>
    <n v="94"/>
    <n v="0"/>
    <n v="0.91839999999999999"/>
    <n v="0.95920000000000005"/>
    <x v="30"/>
    <n v="62"/>
  </r>
  <r>
    <x v="479"/>
    <x v="22"/>
    <n v="294"/>
    <n v="11"/>
    <n v="290"/>
    <n v="282"/>
    <n v="3.7400000000000003E-2"/>
    <n v="0.98640000000000005"/>
    <n v="0.95920000000000005"/>
    <x v="13"/>
    <n v="194"/>
  </r>
  <r>
    <x v="806"/>
    <x v="1"/>
    <n v="219"/>
    <n v="0"/>
    <n v="212"/>
    <n v="210"/>
    <n v="0"/>
    <n v="0.96799999999999997"/>
    <n v="0.95889999999999997"/>
    <x v="11"/>
    <n v="140"/>
  </r>
  <r>
    <x v="1193"/>
    <x v="0"/>
    <n v="3113"/>
    <n v="0"/>
    <n v="2907"/>
    <n v="2985"/>
    <n v="0"/>
    <n v="0.93379999999999996"/>
    <n v="0.95889999999999997"/>
    <x v="30"/>
    <n v="1961"/>
  </r>
  <r>
    <x v="1194"/>
    <x v="8"/>
    <n v="146"/>
    <n v="4"/>
    <n v="140"/>
    <n v="140"/>
    <n v="2.7400000000000001E-2"/>
    <n v="0.95889999999999997"/>
    <n v="0.95889999999999997"/>
    <x v="14"/>
    <n v="95"/>
  </r>
  <r>
    <x v="946"/>
    <x v="0"/>
    <n v="4725"/>
    <n v="159"/>
    <n v="4404"/>
    <n v="4530"/>
    <n v="3.3700000000000001E-2"/>
    <n v="0.93210000000000004"/>
    <n v="0.9587"/>
    <x v="11"/>
    <n v="3024"/>
  </r>
  <r>
    <x v="1025"/>
    <x v="16"/>
    <n v="314"/>
    <n v="314"/>
    <n v="314"/>
    <n v="301"/>
    <n v="1"/>
    <n v="1"/>
    <n v="0.95860000000000001"/>
    <x v="6"/>
    <n v="311"/>
  </r>
  <r>
    <x v="391"/>
    <x v="6"/>
    <n v="72"/>
    <n v="0"/>
    <n v="63"/>
    <n v="69"/>
    <n v="0"/>
    <n v="0.875"/>
    <n v="0.95830000000000004"/>
    <x v="63"/>
    <n v="44"/>
  </r>
  <r>
    <x v="1140"/>
    <x v="20"/>
    <n v="48"/>
    <n v="0"/>
    <n v="0"/>
    <n v="46"/>
    <n v="0"/>
    <n v="0"/>
    <n v="0.95830000000000004"/>
    <x v="64"/>
    <n v="15"/>
  </r>
  <r>
    <x v="649"/>
    <x v="26"/>
    <n v="24"/>
    <n v="24"/>
    <n v="24"/>
    <n v="23"/>
    <n v="1"/>
    <n v="1"/>
    <n v="0.95830000000000004"/>
    <x v="6"/>
    <n v="24"/>
  </r>
  <r>
    <x v="821"/>
    <x v="0"/>
    <n v="6982"/>
    <n v="0"/>
    <n v="6906"/>
    <n v="6688"/>
    <n v="0"/>
    <n v="0.98909999999999998"/>
    <n v="0.95789999999999997"/>
    <x v="14"/>
    <n v="4538"/>
  </r>
  <r>
    <x v="1043"/>
    <x v="38"/>
    <n v="1883"/>
    <n v="1873"/>
    <n v="1872"/>
    <n v="1803"/>
    <n v="0.99470000000000003"/>
    <n v="0.99419999999999997"/>
    <n v="0.95750000000000002"/>
    <x v="0"/>
    <n v="1845"/>
  </r>
  <r>
    <x v="1098"/>
    <x v="8"/>
    <n v="1196"/>
    <n v="1176"/>
    <n v="1176"/>
    <n v="1145"/>
    <n v="0.98329999999999995"/>
    <n v="0.98329999999999995"/>
    <n v="0.95740000000000003"/>
    <x v="12"/>
    <n v="1160"/>
  </r>
  <r>
    <x v="1195"/>
    <x v="0"/>
    <n v="47"/>
    <n v="2"/>
    <n v="42"/>
    <n v="45"/>
    <n v="4.2599999999999999E-2"/>
    <n v="0.89359999999999995"/>
    <n v="0.95740000000000003"/>
    <x v="30"/>
    <n v="30"/>
  </r>
  <r>
    <x v="159"/>
    <x v="0"/>
    <n v="2512"/>
    <n v="0"/>
    <n v="0"/>
    <n v="2405"/>
    <n v="0"/>
    <n v="0"/>
    <n v="0.95740000000000003"/>
    <x v="64"/>
    <n v="804"/>
  </r>
  <r>
    <x v="1196"/>
    <x v="0"/>
    <n v="94"/>
    <n v="66"/>
    <n v="87"/>
    <n v="90"/>
    <n v="0.70209999999999995"/>
    <n v="0.92549999999999999"/>
    <n v="0.95740000000000003"/>
    <x v="43"/>
    <n v="81"/>
  </r>
  <r>
    <x v="288"/>
    <x v="0"/>
    <n v="1475"/>
    <n v="1434"/>
    <n v="1423"/>
    <n v="1412"/>
    <n v="0.97219999999999995"/>
    <n v="0.9647"/>
    <n v="0.95730000000000004"/>
    <x v="48"/>
    <n v="1416"/>
  </r>
  <r>
    <x v="514"/>
    <x v="0"/>
    <n v="6032"/>
    <n v="18"/>
    <n v="5741"/>
    <n v="5773"/>
    <n v="3.0000000000000001E-3"/>
    <n v="0.95179999999999998"/>
    <n v="0.95709999999999995"/>
    <x v="11"/>
    <n v="3860"/>
  </r>
  <r>
    <x v="1127"/>
    <x v="22"/>
    <n v="2689"/>
    <n v="374"/>
    <n v="338"/>
    <n v="2573"/>
    <n v="0.1391"/>
    <n v="0.12570000000000001"/>
    <n v="0.95689999999999997"/>
    <x v="65"/>
    <n v="1102"/>
  </r>
  <r>
    <x v="930"/>
    <x v="5"/>
    <n v="116"/>
    <n v="0"/>
    <n v="113"/>
    <n v="111"/>
    <n v="0"/>
    <n v="0.97409999999999997"/>
    <n v="0.95689999999999997"/>
    <x v="11"/>
    <n v="74"/>
  </r>
  <r>
    <x v="464"/>
    <x v="0"/>
    <n v="162"/>
    <n v="14"/>
    <n v="155"/>
    <n v="155"/>
    <n v="8.6400000000000005E-2"/>
    <n v="0.95679999999999998"/>
    <n v="0.95679999999999998"/>
    <x v="1"/>
    <n v="109"/>
  </r>
  <r>
    <x v="781"/>
    <x v="25"/>
    <n v="625"/>
    <n v="605"/>
    <n v="0"/>
    <n v="598"/>
    <n v="0.96799999999999997"/>
    <n v="0"/>
    <n v="0.95679999999999998"/>
    <x v="11"/>
    <n v="400"/>
  </r>
  <r>
    <x v="1197"/>
    <x v="0"/>
    <n v="208"/>
    <n v="202"/>
    <n v="202"/>
    <n v="199"/>
    <n v="0.97119999999999995"/>
    <n v="0.97119999999999995"/>
    <n v="0.95669999999999999"/>
    <x v="12"/>
    <n v="202"/>
  </r>
  <r>
    <x v="796"/>
    <x v="1"/>
    <n v="832"/>
    <n v="0"/>
    <n v="820"/>
    <n v="796"/>
    <n v="0"/>
    <n v="0.98560000000000003"/>
    <n v="0.95669999999999999"/>
    <x v="14"/>
    <n v="541"/>
  </r>
  <r>
    <x v="611"/>
    <x v="8"/>
    <n v="13876"/>
    <n v="0"/>
    <n v="12877"/>
    <n v="13275"/>
    <n v="0"/>
    <n v="0.92800000000000005"/>
    <n v="0.95669999999999999"/>
    <x v="30"/>
    <n v="8742"/>
  </r>
  <r>
    <x v="1198"/>
    <x v="13"/>
    <n v="46"/>
    <n v="4"/>
    <n v="0"/>
    <n v="44"/>
    <n v="8.6999999999999994E-2"/>
    <n v="0"/>
    <n v="0.95650000000000002"/>
    <x v="26"/>
    <n v="16"/>
  </r>
  <r>
    <x v="893"/>
    <x v="7"/>
    <n v="23"/>
    <n v="0"/>
    <n v="22"/>
    <n v="22"/>
    <n v="0"/>
    <n v="0.95650000000000002"/>
    <n v="0.95650000000000002"/>
    <x v="11"/>
    <n v="15"/>
  </r>
  <r>
    <x v="345"/>
    <x v="4"/>
    <n v="23"/>
    <n v="12"/>
    <n v="18"/>
    <n v="22"/>
    <n v="0.52170000000000005"/>
    <n v="0.78259999999999996"/>
    <n v="0.95650000000000002"/>
    <x v="39"/>
    <n v="17"/>
  </r>
  <r>
    <x v="1199"/>
    <x v="18"/>
    <n v="23"/>
    <n v="23"/>
    <n v="23"/>
    <n v="22"/>
    <n v="1"/>
    <n v="1"/>
    <n v="0.95650000000000002"/>
    <x v="6"/>
    <n v="23"/>
  </r>
  <r>
    <x v="210"/>
    <x v="0"/>
    <n v="23"/>
    <n v="16"/>
    <n v="16"/>
    <n v="22"/>
    <n v="0.69569999999999999"/>
    <n v="0.69569999999999999"/>
    <n v="0.95650000000000002"/>
    <x v="29"/>
    <n v="18"/>
  </r>
  <r>
    <x v="228"/>
    <x v="0"/>
    <n v="23"/>
    <n v="22"/>
    <n v="22"/>
    <n v="22"/>
    <n v="0.95650000000000002"/>
    <n v="0.95650000000000002"/>
    <n v="0.95650000000000002"/>
    <x v="48"/>
    <n v="22"/>
  </r>
  <r>
    <x v="600"/>
    <x v="0"/>
    <n v="46"/>
    <n v="12"/>
    <n v="42"/>
    <n v="44"/>
    <n v="0.26090000000000002"/>
    <n v="0.91300000000000003"/>
    <n v="0.95650000000000002"/>
    <x v="19"/>
    <n v="33"/>
  </r>
  <r>
    <x v="758"/>
    <x v="20"/>
    <n v="184"/>
    <n v="169"/>
    <n v="181"/>
    <n v="176"/>
    <n v="0.91849999999999998"/>
    <n v="0.98370000000000002"/>
    <n v="0.95650000000000002"/>
    <x v="15"/>
    <n v="175"/>
  </r>
  <r>
    <x v="1200"/>
    <x v="5"/>
    <n v="527"/>
    <n v="2"/>
    <n v="513"/>
    <n v="504"/>
    <n v="3.8E-3"/>
    <n v="0.97340000000000004"/>
    <n v="0.95640000000000003"/>
    <x v="11"/>
    <n v="337"/>
  </r>
  <r>
    <x v="90"/>
    <x v="1"/>
    <n v="343"/>
    <n v="0"/>
    <n v="278"/>
    <n v="328"/>
    <n v="0"/>
    <n v="0.8105"/>
    <n v="0.95630000000000004"/>
    <x v="54"/>
    <n v="202"/>
  </r>
  <r>
    <x v="1201"/>
    <x v="0"/>
    <n v="6527"/>
    <n v="0"/>
    <n v="0"/>
    <n v="6242"/>
    <n v="0"/>
    <n v="0"/>
    <n v="0.95630000000000004"/>
    <x v="64"/>
    <n v="2089"/>
  </r>
  <r>
    <x v="1202"/>
    <x v="8"/>
    <n v="26638"/>
    <n v="2763"/>
    <n v="25029"/>
    <n v="25471"/>
    <n v="0.1037"/>
    <n v="0.93959999999999999"/>
    <n v="0.95620000000000005"/>
    <x v="1"/>
    <n v="17847"/>
  </r>
  <r>
    <x v="982"/>
    <x v="45"/>
    <n v="956"/>
    <n v="0"/>
    <n v="869"/>
    <n v="914"/>
    <n v="0"/>
    <n v="0.90900000000000003"/>
    <n v="0.95609999999999995"/>
    <x v="9"/>
    <n v="593"/>
  </r>
  <r>
    <x v="1203"/>
    <x v="1"/>
    <n v="1226"/>
    <n v="1192"/>
    <n v="1191"/>
    <n v="1172"/>
    <n v="0.97230000000000005"/>
    <n v="0.97150000000000003"/>
    <n v="0.95599999999999996"/>
    <x v="12"/>
    <n v="1189"/>
  </r>
  <r>
    <x v="503"/>
    <x v="0"/>
    <n v="68"/>
    <n v="65"/>
    <n v="65"/>
    <n v="65"/>
    <n v="0.95589999999999997"/>
    <n v="0.95589999999999997"/>
    <n v="0.95589999999999997"/>
    <x v="48"/>
    <n v="65"/>
  </r>
  <r>
    <x v="623"/>
    <x v="20"/>
    <n v="90"/>
    <n v="65"/>
    <n v="88"/>
    <n v="86"/>
    <n v="0.72219999999999995"/>
    <n v="0.9778"/>
    <n v="0.9556"/>
    <x v="10"/>
    <n v="80"/>
  </r>
  <r>
    <x v="1146"/>
    <x v="5"/>
    <n v="225"/>
    <n v="0"/>
    <n v="220"/>
    <n v="215"/>
    <n v="0"/>
    <n v="0.9778"/>
    <n v="0.9556"/>
    <x v="11"/>
    <n v="144"/>
  </r>
  <r>
    <x v="111"/>
    <x v="29"/>
    <n v="45"/>
    <n v="43"/>
    <n v="43"/>
    <n v="43"/>
    <n v="0.9556"/>
    <n v="0.9556"/>
    <n v="0.9556"/>
    <x v="48"/>
    <n v="43"/>
  </r>
  <r>
    <x v="277"/>
    <x v="5"/>
    <n v="495"/>
    <n v="0"/>
    <n v="475"/>
    <n v="473"/>
    <n v="0"/>
    <n v="0.95960000000000001"/>
    <n v="0.9556"/>
    <x v="11"/>
    <n v="317"/>
  </r>
  <r>
    <x v="1168"/>
    <x v="1"/>
    <n v="45"/>
    <n v="45"/>
    <n v="45"/>
    <n v="43"/>
    <n v="1"/>
    <n v="1"/>
    <n v="0.9556"/>
    <x v="6"/>
    <n v="45"/>
  </r>
  <r>
    <x v="1114"/>
    <x v="5"/>
    <n v="1100"/>
    <n v="0"/>
    <n v="1073"/>
    <n v="1051"/>
    <n v="0"/>
    <n v="0.97550000000000003"/>
    <n v="0.95550000000000002"/>
    <x v="11"/>
    <n v="704"/>
  </r>
  <r>
    <x v="1204"/>
    <x v="1"/>
    <n v="467"/>
    <n v="0"/>
    <n v="434"/>
    <n v="446"/>
    <n v="0"/>
    <n v="0.92930000000000001"/>
    <n v="0.95499999999999996"/>
    <x v="30"/>
    <n v="294"/>
  </r>
  <r>
    <x v="1205"/>
    <x v="0"/>
    <n v="177"/>
    <n v="0"/>
    <n v="168"/>
    <n v="169"/>
    <n v="0"/>
    <n v="0.94920000000000004"/>
    <n v="0.95479999999999998"/>
    <x v="30"/>
    <n v="112"/>
  </r>
  <r>
    <x v="1125"/>
    <x v="20"/>
    <n v="2089"/>
    <n v="447"/>
    <n v="1276"/>
    <n v="1994"/>
    <n v="0.214"/>
    <n v="0.61080000000000001"/>
    <n v="0.95450000000000002"/>
    <x v="54"/>
    <n v="1233"/>
  </r>
  <r>
    <x v="66"/>
    <x v="1"/>
    <n v="22"/>
    <n v="0"/>
    <n v="21"/>
    <n v="21"/>
    <n v="0"/>
    <n v="0.95450000000000002"/>
    <n v="0.95450000000000002"/>
    <x v="11"/>
    <n v="14"/>
  </r>
  <r>
    <x v="734"/>
    <x v="22"/>
    <n v="44"/>
    <n v="12"/>
    <n v="4"/>
    <n v="42"/>
    <n v="0.2727"/>
    <n v="9.0899999999999995E-2"/>
    <n v="0.95450000000000002"/>
    <x v="40"/>
    <n v="19"/>
  </r>
  <r>
    <x v="1206"/>
    <x v="1"/>
    <n v="66"/>
    <n v="0"/>
    <n v="63"/>
    <n v="63"/>
    <n v="0"/>
    <n v="0.95450000000000002"/>
    <n v="0.95450000000000002"/>
    <x v="11"/>
    <n v="42"/>
  </r>
  <r>
    <x v="541"/>
    <x v="4"/>
    <n v="22"/>
    <n v="22"/>
    <n v="21"/>
    <n v="21"/>
    <n v="1"/>
    <n v="0.95450000000000002"/>
    <n v="0.95450000000000002"/>
    <x v="12"/>
    <n v="21"/>
  </r>
  <r>
    <x v="867"/>
    <x v="22"/>
    <n v="22"/>
    <n v="0"/>
    <n v="0"/>
    <n v="21"/>
    <n v="0"/>
    <n v="0"/>
    <n v="0.95450000000000002"/>
    <x v="64"/>
    <n v="7"/>
  </r>
  <r>
    <x v="101"/>
    <x v="4"/>
    <n v="44"/>
    <n v="44"/>
    <n v="44"/>
    <n v="42"/>
    <n v="1"/>
    <n v="1"/>
    <n v="0.95450000000000002"/>
    <x v="0"/>
    <n v="43"/>
  </r>
  <r>
    <x v="106"/>
    <x v="1"/>
    <n v="374"/>
    <n v="0"/>
    <n v="359"/>
    <n v="357"/>
    <n v="0"/>
    <n v="0.95989999999999998"/>
    <n v="0.95450000000000002"/>
    <x v="11"/>
    <n v="239"/>
  </r>
  <r>
    <x v="1207"/>
    <x v="4"/>
    <n v="22"/>
    <n v="22"/>
    <n v="21"/>
    <n v="21"/>
    <n v="1"/>
    <n v="0.95450000000000002"/>
    <n v="0.95450000000000002"/>
    <x v="12"/>
    <n v="21"/>
  </r>
  <r>
    <x v="495"/>
    <x v="29"/>
    <n v="349"/>
    <n v="7"/>
    <n v="348"/>
    <n v="333"/>
    <n v="2.01E-2"/>
    <n v="0.99709999999999999"/>
    <n v="0.95420000000000005"/>
    <x v="13"/>
    <n v="230"/>
  </r>
  <r>
    <x v="900"/>
    <x v="8"/>
    <n v="1129"/>
    <n v="3"/>
    <n v="1086"/>
    <n v="1077"/>
    <n v="2.7000000000000001E-3"/>
    <n v="0.96189999999999998"/>
    <n v="0.95389999999999997"/>
    <x v="11"/>
    <n v="723"/>
  </r>
  <r>
    <x v="17"/>
    <x v="17"/>
    <n v="606"/>
    <n v="606"/>
    <n v="553"/>
    <n v="578"/>
    <n v="1"/>
    <n v="0.91249999999999998"/>
    <n v="0.95379999999999998"/>
    <x v="48"/>
    <n v="582"/>
  </r>
  <r>
    <x v="195"/>
    <x v="1"/>
    <n v="65"/>
    <n v="0"/>
    <n v="53"/>
    <n v="62"/>
    <n v="0"/>
    <n v="0.81540000000000001"/>
    <n v="0.95379999999999998"/>
    <x v="54"/>
    <n v="38"/>
  </r>
  <r>
    <x v="1080"/>
    <x v="29"/>
    <n v="151"/>
    <n v="0"/>
    <n v="0"/>
    <n v="144"/>
    <n v="0"/>
    <n v="0"/>
    <n v="0.9536"/>
    <x v="64"/>
    <n v="48"/>
  </r>
  <r>
    <x v="694"/>
    <x v="0"/>
    <n v="840"/>
    <n v="808"/>
    <n v="591"/>
    <n v="801"/>
    <n v="0.96189999999999998"/>
    <n v="0.7036"/>
    <n v="0.9536"/>
    <x v="45"/>
    <n v="731"/>
  </r>
  <r>
    <x v="17"/>
    <x v="6"/>
    <n v="43"/>
    <n v="0"/>
    <n v="0"/>
    <n v="41"/>
    <n v="0"/>
    <n v="0"/>
    <n v="0.95350000000000001"/>
    <x v="64"/>
    <n v="14"/>
  </r>
  <r>
    <x v="1194"/>
    <x v="6"/>
    <n v="86"/>
    <n v="0"/>
    <n v="80"/>
    <n v="82"/>
    <n v="0"/>
    <n v="0.93020000000000003"/>
    <n v="0.95350000000000001"/>
    <x v="30"/>
    <n v="54"/>
  </r>
  <r>
    <x v="1134"/>
    <x v="5"/>
    <n v="43"/>
    <n v="42"/>
    <n v="41"/>
    <n v="41"/>
    <n v="0.97670000000000001"/>
    <n v="0.95350000000000001"/>
    <n v="0.95350000000000001"/>
    <x v="48"/>
    <n v="41"/>
  </r>
  <r>
    <x v="894"/>
    <x v="22"/>
    <n v="86"/>
    <n v="0"/>
    <n v="0"/>
    <n v="82"/>
    <n v="0"/>
    <n v="0"/>
    <n v="0.95350000000000001"/>
    <x v="64"/>
    <n v="28"/>
  </r>
  <r>
    <x v="795"/>
    <x v="0"/>
    <n v="43"/>
    <n v="6"/>
    <n v="23"/>
    <n v="41"/>
    <n v="0.13950000000000001"/>
    <n v="0.53490000000000004"/>
    <n v="0.95350000000000001"/>
    <x v="42"/>
    <n v="23"/>
  </r>
  <r>
    <x v="1208"/>
    <x v="1"/>
    <n v="43"/>
    <n v="0"/>
    <n v="19"/>
    <n v="41"/>
    <n v="0"/>
    <n v="0.44190000000000002"/>
    <n v="0.95350000000000001"/>
    <x v="66"/>
    <n v="20"/>
  </r>
  <r>
    <x v="288"/>
    <x v="26"/>
    <n v="64"/>
    <n v="64"/>
    <n v="64"/>
    <n v="61"/>
    <n v="1"/>
    <n v="1"/>
    <n v="0.95309999999999995"/>
    <x v="0"/>
    <n v="63"/>
  </r>
  <r>
    <x v="1209"/>
    <x v="0"/>
    <n v="64"/>
    <n v="3"/>
    <n v="55"/>
    <n v="61"/>
    <n v="4.6899999999999997E-2"/>
    <n v="0.85940000000000005"/>
    <n v="0.95309999999999995"/>
    <x v="9"/>
    <n v="40"/>
  </r>
  <r>
    <x v="783"/>
    <x v="0"/>
    <n v="638"/>
    <n v="596"/>
    <n v="596"/>
    <n v="608"/>
    <n v="0.93420000000000003"/>
    <n v="0.93420000000000003"/>
    <n v="0.95299999999999996"/>
    <x v="28"/>
    <n v="600"/>
  </r>
  <r>
    <x v="1210"/>
    <x v="20"/>
    <n v="255"/>
    <n v="0"/>
    <n v="236"/>
    <n v="243"/>
    <n v="0"/>
    <n v="0.92549999999999999"/>
    <n v="0.95289999999999997"/>
    <x v="30"/>
    <n v="161"/>
  </r>
  <r>
    <x v="426"/>
    <x v="0"/>
    <n v="106"/>
    <n v="103"/>
    <n v="101"/>
    <n v="101"/>
    <n v="0.97170000000000001"/>
    <n v="0.95279999999999998"/>
    <n v="0.95279999999999998"/>
    <x v="48"/>
    <n v="102"/>
  </r>
  <r>
    <x v="1211"/>
    <x v="21"/>
    <n v="127"/>
    <n v="0"/>
    <n v="0"/>
    <n v="121"/>
    <n v="0"/>
    <n v="0"/>
    <n v="0.95279999999999998"/>
    <x v="64"/>
    <n v="41"/>
  </r>
  <r>
    <x v="1212"/>
    <x v="53"/>
    <n v="169"/>
    <n v="167"/>
    <n v="164"/>
    <n v="161"/>
    <n v="0.98819999999999997"/>
    <n v="0.97040000000000004"/>
    <n v="0.95269999999999999"/>
    <x v="12"/>
    <n v="164"/>
  </r>
  <r>
    <x v="1001"/>
    <x v="20"/>
    <n v="1098"/>
    <n v="1071"/>
    <n v="1065"/>
    <n v="1046"/>
    <n v="0.97540000000000004"/>
    <n v="0.96989999999999998"/>
    <n v="0.9526"/>
    <x v="12"/>
    <n v="1065"/>
  </r>
  <r>
    <x v="1213"/>
    <x v="11"/>
    <n v="189"/>
    <n v="189"/>
    <n v="180"/>
    <n v="180"/>
    <n v="1"/>
    <n v="0.95240000000000002"/>
    <n v="0.95240000000000002"/>
    <x v="12"/>
    <n v="183"/>
  </r>
  <r>
    <x v="955"/>
    <x v="5"/>
    <n v="42"/>
    <n v="0"/>
    <n v="42"/>
    <n v="40"/>
    <n v="0"/>
    <n v="1"/>
    <n v="0.95240000000000002"/>
    <x v="14"/>
    <n v="27"/>
  </r>
  <r>
    <x v="1122"/>
    <x v="25"/>
    <n v="42"/>
    <n v="37"/>
    <n v="40"/>
    <n v="40"/>
    <n v="0.88100000000000001"/>
    <n v="0.95240000000000002"/>
    <n v="0.95240000000000002"/>
    <x v="8"/>
    <n v="39"/>
  </r>
  <r>
    <x v="551"/>
    <x v="25"/>
    <n v="21"/>
    <n v="20"/>
    <n v="20"/>
    <n v="20"/>
    <n v="0.95240000000000002"/>
    <n v="0.95240000000000002"/>
    <n v="0.95240000000000002"/>
    <x v="15"/>
    <n v="20"/>
  </r>
  <r>
    <x v="1005"/>
    <x v="0"/>
    <n v="21"/>
    <n v="21"/>
    <n v="19"/>
    <n v="20"/>
    <n v="1"/>
    <n v="0.90480000000000005"/>
    <n v="0.95240000000000002"/>
    <x v="15"/>
    <n v="20"/>
  </r>
  <r>
    <x v="302"/>
    <x v="4"/>
    <n v="63"/>
    <n v="63"/>
    <n v="60"/>
    <n v="60"/>
    <n v="1"/>
    <n v="0.95240000000000002"/>
    <n v="0.95240000000000002"/>
    <x v="12"/>
    <n v="61"/>
  </r>
  <r>
    <x v="704"/>
    <x v="5"/>
    <n v="21"/>
    <n v="1"/>
    <n v="20"/>
    <n v="20"/>
    <n v="4.7600000000000003E-2"/>
    <n v="0.95240000000000002"/>
    <n v="0.95240000000000002"/>
    <x v="14"/>
    <n v="14"/>
  </r>
  <r>
    <x v="1214"/>
    <x v="4"/>
    <n v="147"/>
    <n v="0"/>
    <n v="140"/>
    <n v="140"/>
    <n v="0"/>
    <n v="0.95240000000000002"/>
    <n v="0.95240000000000002"/>
    <x v="30"/>
    <n v="93"/>
  </r>
  <r>
    <x v="1215"/>
    <x v="13"/>
    <n v="42"/>
    <n v="40"/>
    <n v="40"/>
    <n v="40"/>
    <n v="0.95240000000000002"/>
    <n v="0.95240000000000002"/>
    <n v="0.95240000000000002"/>
    <x v="15"/>
    <n v="40"/>
  </r>
  <r>
    <x v="635"/>
    <x v="5"/>
    <n v="21"/>
    <n v="14"/>
    <n v="20"/>
    <n v="20"/>
    <n v="0.66669999999999996"/>
    <n v="0.95240000000000002"/>
    <n v="0.95240000000000002"/>
    <x v="43"/>
    <n v="18"/>
  </r>
  <r>
    <x v="90"/>
    <x v="9"/>
    <n v="147"/>
    <n v="141"/>
    <n v="140"/>
    <n v="140"/>
    <n v="0.95920000000000005"/>
    <n v="0.95240000000000002"/>
    <n v="0.95240000000000002"/>
    <x v="15"/>
    <n v="140"/>
  </r>
  <r>
    <x v="415"/>
    <x v="29"/>
    <n v="42"/>
    <n v="0"/>
    <n v="0"/>
    <n v="40"/>
    <n v="0"/>
    <n v="0"/>
    <n v="0.95240000000000002"/>
    <x v="64"/>
    <n v="13"/>
  </r>
  <r>
    <x v="1216"/>
    <x v="6"/>
    <n v="21"/>
    <n v="16"/>
    <n v="21"/>
    <n v="20"/>
    <n v="0.76190000000000002"/>
    <n v="1"/>
    <n v="0.95240000000000002"/>
    <x v="37"/>
    <n v="19"/>
  </r>
  <r>
    <x v="223"/>
    <x v="26"/>
    <n v="21"/>
    <n v="21"/>
    <n v="21"/>
    <n v="20"/>
    <n v="1"/>
    <n v="1"/>
    <n v="0.95240000000000002"/>
    <x v="0"/>
    <n v="21"/>
  </r>
  <r>
    <x v="1217"/>
    <x v="8"/>
    <n v="395"/>
    <n v="372"/>
    <n v="374"/>
    <n v="376"/>
    <n v="0.94179999999999997"/>
    <n v="0.94679999999999997"/>
    <n v="0.95189999999999997"/>
    <x v="15"/>
    <n v="375"/>
  </r>
  <r>
    <x v="1218"/>
    <x v="4"/>
    <n v="83"/>
    <n v="83"/>
    <n v="80"/>
    <n v="79"/>
    <n v="1"/>
    <n v="0.96389999999999998"/>
    <n v="0.95179999999999998"/>
    <x v="12"/>
    <n v="81"/>
  </r>
  <r>
    <x v="1219"/>
    <x v="7"/>
    <n v="62"/>
    <n v="0"/>
    <n v="62"/>
    <n v="59"/>
    <n v="0"/>
    <n v="1"/>
    <n v="0.9516"/>
    <x v="14"/>
    <n v="40"/>
  </r>
  <r>
    <x v="1114"/>
    <x v="6"/>
    <n v="124"/>
    <n v="0"/>
    <n v="0"/>
    <n v="118"/>
    <n v="0"/>
    <n v="0"/>
    <n v="0.9516"/>
    <x v="64"/>
    <n v="40"/>
  </r>
  <r>
    <x v="777"/>
    <x v="1"/>
    <n v="4762"/>
    <n v="1"/>
    <n v="4567"/>
    <n v="4531"/>
    <n v="2.0000000000000001E-4"/>
    <n v="0.95909999999999995"/>
    <n v="0.95150000000000001"/>
    <x v="11"/>
    <n v="3048"/>
  </r>
  <r>
    <x v="1220"/>
    <x v="10"/>
    <n v="82"/>
    <n v="82"/>
    <n v="82"/>
    <n v="78"/>
    <n v="1"/>
    <n v="1"/>
    <n v="0.95120000000000005"/>
    <x v="0"/>
    <n v="80"/>
  </r>
  <r>
    <x v="1221"/>
    <x v="1"/>
    <n v="530"/>
    <n v="0"/>
    <n v="505"/>
    <n v="504"/>
    <n v="0"/>
    <n v="0.95279999999999998"/>
    <n v="0.95089999999999997"/>
    <x v="30"/>
    <n v="334"/>
  </r>
  <r>
    <x v="223"/>
    <x v="11"/>
    <n v="61"/>
    <n v="61"/>
    <n v="57"/>
    <n v="58"/>
    <n v="1"/>
    <n v="0.93440000000000001"/>
    <n v="0.95079999999999998"/>
    <x v="48"/>
    <n v="59"/>
  </r>
  <r>
    <x v="718"/>
    <x v="1"/>
    <n v="61"/>
    <n v="0"/>
    <n v="61"/>
    <n v="58"/>
    <n v="0"/>
    <n v="1"/>
    <n v="0.95079999999999998"/>
    <x v="14"/>
    <n v="40"/>
  </r>
  <r>
    <x v="1222"/>
    <x v="5"/>
    <n v="223"/>
    <n v="221"/>
    <n v="222"/>
    <n v="212"/>
    <n v="0.99099999999999999"/>
    <n v="0.99550000000000005"/>
    <n v="0.95069999999999999"/>
    <x v="0"/>
    <n v="219"/>
  </r>
  <r>
    <x v="1223"/>
    <x v="35"/>
    <n v="141"/>
    <n v="139"/>
    <n v="139"/>
    <n v="134"/>
    <n v="0.98580000000000001"/>
    <n v="0.98580000000000001"/>
    <n v="0.95040000000000002"/>
    <x v="12"/>
    <n v="137"/>
  </r>
  <r>
    <x v="1006"/>
    <x v="0"/>
    <n v="45198"/>
    <n v="42752"/>
    <n v="41777"/>
    <n v="42956"/>
    <n v="0.94589999999999996"/>
    <n v="0.92430000000000001"/>
    <n v="0.95040000000000002"/>
    <x v="28"/>
    <n v="42486"/>
  </r>
  <r>
    <x v="876"/>
    <x v="0"/>
    <n v="5909"/>
    <n v="5878"/>
    <n v="5542"/>
    <n v="5615"/>
    <n v="0.99480000000000002"/>
    <n v="0.93789999999999996"/>
    <n v="0.95020000000000004"/>
    <x v="48"/>
    <n v="5673"/>
  </r>
  <r>
    <x v="660"/>
    <x v="4"/>
    <n v="40"/>
    <n v="40"/>
    <n v="38"/>
    <n v="38"/>
    <n v="1"/>
    <n v="0.95"/>
    <n v="0.95"/>
    <x v="12"/>
    <n v="39"/>
  </r>
  <r>
    <x v="1224"/>
    <x v="0"/>
    <n v="20"/>
    <n v="19"/>
    <n v="19"/>
    <n v="19"/>
    <n v="0.95"/>
    <n v="0.95"/>
    <n v="0.95"/>
    <x v="15"/>
    <n v="19"/>
  </r>
  <r>
    <x v="1031"/>
    <x v="5"/>
    <n v="120"/>
    <n v="118"/>
    <n v="120"/>
    <n v="114"/>
    <n v="0.98329999999999995"/>
    <n v="1"/>
    <n v="0.95"/>
    <x v="0"/>
    <n v="118"/>
  </r>
  <r>
    <x v="1225"/>
    <x v="6"/>
    <n v="20"/>
    <n v="0"/>
    <n v="20"/>
    <n v="19"/>
    <n v="0"/>
    <n v="1"/>
    <n v="0.95"/>
    <x v="14"/>
    <n v="13"/>
  </r>
  <r>
    <x v="574"/>
    <x v="7"/>
    <n v="20"/>
    <n v="0"/>
    <n v="18"/>
    <n v="19"/>
    <n v="0"/>
    <n v="0.9"/>
    <n v="0.95"/>
    <x v="9"/>
    <n v="12"/>
  </r>
  <r>
    <x v="924"/>
    <x v="5"/>
    <n v="200"/>
    <n v="199"/>
    <n v="193"/>
    <n v="190"/>
    <n v="0.995"/>
    <n v="0.96499999999999997"/>
    <n v="0.95"/>
    <x v="12"/>
    <n v="194"/>
  </r>
  <r>
    <x v="987"/>
    <x v="22"/>
    <n v="160"/>
    <n v="19"/>
    <n v="18"/>
    <n v="152"/>
    <n v="0.1188"/>
    <n v="0.1125"/>
    <n v="0.95"/>
    <x v="24"/>
    <n v="62"/>
  </r>
  <r>
    <x v="538"/>
    <x v="1"/>
    <n v="399"/>
    <n v="399"/>
    <n v="387"/>
    <n v="379"/>
    <n v="1"/>
    <n v="0.96989999999999998"/>
    <n v="0.94989999999999997"/>
    <x v="12"/>
    <n v="387"/>
  </r>
  <r>
    <x v="1226"/>
    <x v="0"/>
    <n v="438"/>
    <n v="0"/>
    <n v="421"/>
    <n v="416"/>
    <n v="0"/>
    <n v="0.96120000000000005"/>
    <n v="0.94979999999999998"/>
    <x v="11"/>
    <n v="280"/>
  </r>
  <r>
    <x v="1212"/>
    <x v="11"/>
    <n v="378"/>
    <n v="375"/>
    <n v="376"/>
    <n v="359"/>
    <n v="0.99209999999999998"/>
    <n v="0.99470000000000003"/>
    <n v="0.94969999999999999"/>
    <x v="0"/>
    <n v="370"/>
  </r>
  <r>
    <x v="948"/>
    <x v="1"/>
    <n v="516"/>
    <n v="17"/>
    <n v="490"/>
    <n v="490"/>
    <n v="3.2899999999999999E-2"/>
    <n v="0.9496"/>
    <n v="0.9496"/>
    <x v="11"/>
    <n v="330"/>
  </r>
  <r>
    <x v="1082"/>
    <x v="21"/>
    <n v="475"/>
    <n v="0"/>
    <n v="0"/>
    <n v="451"/>
    <n v="0"/>
    <n v="0"/>
    <n v="0.94950000000000001"/>
    <x v="64"/>
    <n v="152"/>
  </r>
  <r>
    <x v="1049"/>
    <x v="23"/>
    <n v="177"/>
    <n v="176"/>
    <n v="170"/>
    <n v="168"/>
    <n v="0.99439999999999995"/>
    <n v="0.96050000000000002"/>
    <n v="0.94920000000000004"/>
    <x v="12"/>
    <n v="172"/>
  </r>
  <r>
    <x v="1227"/>
    <x v="0"/>
    <n v="59"/>
    <n v="58"/>
    <n v="46"/>
    <n v="56"/>
    <n v="0.98309999999999997"/>
    <n v="0.77969999999999995"/>
    <n v="0.94920000000000004"/>
    <x v="37"/>
    <n v="53"/>
  </r>
  <r>
    <x v="722"/>
    <x v="0"/>
    <n v="216"/>
    <n v="202"/>
    <n v="203"/>
    <n v="205"/>
    <n v="0.93520000000000003"/>
    <n v="0.93979999999999997"/>
    <n v="0.94910000000000005"/>
    <x v="28"/>
    <n v="203"/>
  </r>
  <r>
    <x v="506"/>
    <x v="0"/>
    <n v="255"/>
    <n v="191"/>
    <n v="207"/>
    <n v="242"/>
    <n v="0.749"/>
    <n v="0.81179999999999997"/>
    <n v="0.94899999999999995"/>
    <x v="17"/>
    <n v="214"/>
  </r>
  <r>
    <x v="1228"/>
    <x v="1"/>
    <n v="157"/>
    <n v="2"/>
    <n v="152"/>
    <n v="149"/>
    <n v="1.2699999999999999E-2"/>
    <n v="0.96819999999999995"/>
    <n v="0.94899999999999995"/>
    <x v="11"/>
    <n v="100"/>
  </r>
  <r>
    <x v="963"/>
    <x v="22"/>
    <n v="978"/>
    <n v="54"/>
    <n v="54"/>
    <n v="928"/>
    <n v="5.5199999999999999E-2"/>
    <n v="5.5199999999999999E-2"/>
    <n v="0.94889999999999997"/>
    <x v="26"/>
    <n v="342"/>
  </r>
  <r>
    <x v="1123"/>
    <x v="25"/>
    <n v="391"/>
    <n v="331"/>
    <n v="345"/>
    <n v="371"/>
    <n v="0.84650000000000003"/>
    <n v="0.88239999999999996"/>
    <n v="0.94879999999999998"/>
    <x v="10"/>
    <n v="348"/>
  </r>
  <r>
    <x v="1098"/>
    <x v="28"/>
    <n v="39"/>
    <n v="39"/>
    <n v="39"/>
    <n v="37"/>
    <n v="1"/>
    <n v="1"/>
    <n v="0.94869999999999999"/>
    <x v="0"/>
    <n v="38"/>
  </r>
  <r>
    <x v="954"/>
    <x v="1"/>
    <n v="39"/>
    <n v="33"/>
    <n v="37"/>
    <n v="37"/>
    <n v="0.84619999999999995"/>
    <n v="0.94869999999999999"/>
    <n v="0.94869999999999999"/>
    <x v="21"/>
    <n v="35"/>
  </r>
  <r>
    <x v="384"/>
    <x v="7"/>
    <n v="214"/>
    <n v="200"/>
    <n v="200"/>
    <n v="203"/>
    <n v="0.93459999999999999"/>
    <n v="0.93459999999999999"/>
    <n v="0.9486"/>
    <x v="28"/>
    <n v="201"/>
  </r>
  <r>
    <x v="1229"/>
    <x v="0"/>
    <n v="2037"/>
    <n v="1935"/>
    <n v="1729"/>
    <n v="1932"/>
    <n v="0.94989999999999997"/>
    <n v="0.8488"/>
    <n v="0.94850000000000001"/>
    <x v="4"/>
    <n v="1874"/>
  </r>
  <r>
    <x v="1230"/>
    <x v="4"/>
    <n v="136"/>
    <n v="126"/>
    <n v="129"/>
    <n v="129"/>
    <n v="0.92649999999999999"/>
    <n v="0.94850000000000001"/>
    <n v="0.94850000000000001"/>
    <x v="28"/>
    <n v="128"/>
  </r>
  <r>
    <x v="409"/>
    <x v="29"/>
    <n v="58"/>
    <n v="0"/>
    <n v="56"/>
    <n v="55"/>
    <n v="0"/>
    <n v="0.96550000000000002"/>
    <n v="0.94830000000000003"/>
    <x v="11"/>
    <n v="37"/>
  </r>
  <r>
    <x v="478"/>
    <x v="5"/>
    <n v="116"/>
    <n v="12"/>
    <n v="8"/>
    <n v="110"/>
    <n v="0.10340000000000001"/>
    <n v="6.9000000000000006E-2"/>
    <n v="0.94830000000000003"/>
    <x v="47"/>
    <n v="43"/>
  </r>
  <r>
    <x v="1231"/>
    <x v="5"/>
    <n v="96"/>
    <n v="93"/>
    <n v="93"/>
    <n v="91"/>
    <n v="0.96879999999999999"/>
    <n v="0.96879999999999999"/>
    <n v="0.94789999999999996"/>
    <x v="48"/>
    <n v="92"/>
  </r>
  <r>
    <x v="1232"/>
    <x v="13"/>
    <n v="134"/>
    <n v="134"/>
    <n v="133"/>
    <n v="127"/>
    <n v="1"/>
    <n v="0.99250000000000005"/>
    <n v="0.94779999999999998"/>
    <x v="0"/>
    <n v="131"/>
  </r>
  <r>
    <x v="1070"/>
    <x v="8"/>
    <n v="631"/>
    <n v="611"/>
    <n v="597"/>
    <n v="598"/>
    <n v="0.96830000000000005"/>
    <n v="0.94610000000000005"/>
    <n v="0.94769999999999999"/>
    <x v="15"/>
    <n v="599"/>
  </r>
  <r>
    <x v="670"/>
    <x v="5"/>
    <n v="19"/>
    <n v="0"/>
    <n v="18"/>
    <n v="18"/>
    <n v="0"/>
    <n v="0.94740000000000002"/>
    <n v="0.94740000000000002"/>
    <x v="30"/>
    <n v="12"/>
  </r>
  <r>
    <x v="1163"/>
    <x v="0"/>
    <n v="133"/>
    <n v="129"/>
    <n v="130"/>
    <n v="126"/>
    <n v="0.96989999999999998"/>
    <n v="0.97740000000000005"/>
    <n v="0.94740000000000002"/>
    <x v="48"/>
    <n v="128"/>
  </r>
  <r>
    <x v="742"/>
    <x v="0"/>
    <n v="19"/>
    <n v="3"/>
    <n v="3"/>
    <n v="18"/>
    <n v="0.15790000000000001"/>
    <n v="0.15790000000000001"/>
    <n v="0.94740000000000002"/>
    <x v="44"/>
    <n v="8"/>
  </r>
  <r>
    <x v="1233"/>
    <x v="11"/>
    <n v="133"/>
    <n v="129"/>
    <n v="100"/>
    <n v="126"/>
    <n v="0.96989999999999998"/>
    <n v="0.75190000000000001"/>
    <n v="0.94740000000000002"/>
    <x v="10"/>
    <n v="118"/>
  </r>
  <r>
    <x v="758"/>
    <x v="41"/>
    <n v="57"/>
    <n v="0"/>
    <n v="57"/>
    <n v="54"/>
    <n v="0"/>
    <n v="1"/>
    <n v="0.94740000000000002"/>
    <x v="14"/>
    <n v="37"/>
  </r>
  <r>
    <x v="1234"/>
    <x v="13"/>
    <n v="38"/>
    <n v="0"/>
    <n v="0"/>
    <n v="36"/>
    <n v="0"/>
    <n v="0"/>
    <n v="0.94740000000000002"/>
    <x v="64"/>
    <n v="12"/>
  </r>
  <r>
    <x v="896"/>
    <x v="20"/>
    <n v="209"/>
    <n v="12"/>
    <n v="193"/>
    <n v="198"/>
    <n v="5.74E-2"/>
    <n v="0.9234"/>
    <n v="0.94740000000000002"/>
    <x v="11"/>
    <n v="134"/>
  </r>
  <r>
    <x v="1235"/>
    <x v="0"/>
    <n v="133"/>
    <n v="132"/>
    <n v="96"/>
    <n v="126"/>
    <n v="0.99250000000000005"/>
    <n v="0.7218"/>
    <n v="0.94740000000000002"/>
    <x v="10"/>
    <n v="118"/>
  </r>
  <r>
    <x v="1236"/>
    <x v="0"/>
    <n v="19"/>
    <n v="18"/>
    <n v="18"/>
    <n v="18"/>
    <n v="0.94740000000000002"/>
    <n v="0.94740000000000002"/>
    <n v="0.94740000000000002"/>
    <x v="15"/>
    <n v="18"/>
  </r>
  <r>
    <x v="417"/>
    <x v="8"/>
    <n v="57"/>
    <n v="57"/>
    <n v="57"/>
    <n v="54"/>
    <n v="1"/>
    <n v="1"/>
    <n v="0.94740000000000002"/>
    <x v="0"/>
    <n v="56"/>
  </r>
  <r>
    <x v="1237"/>
    <x v="0"/>
    <n v="1403"/>
    <n v="0"/>
    <n v="1319"/>
    <n v="1329"/>
    <n v="0"/>
    <n v="0.94010000000000005"/>
    <n v="0.94730000000000003"/>
    <x v="30"/>
    <n v="884"/>
  </r>
  <r>
    <x v="1125"/>
    <x v="0"/>
    <n v="1402"/>
    <n v="1370"/>
    <n v="1355"/>
    <n v="1328"/>
    <n v="0.97719999999999996"/>
    <n v="0.96650000000000003"/>
    <n v="0.94720000000000004"/>
    <x v="48"/>
    <n v="1346"/>
  </r>
  <r>
    <x v="1238"/>
    <x v="20"/>
    <n v="208"/>
    <n v="0"/>
    <n v="195"/>
    <n v="197"/>
    <n v="0"/>
    <n v="0.9375"/>
    <n v="0.94710000000000005"/>
    <x v="30"/>
    <n v="131"/>
  </r>
  <r>
    <x v="579"/>
    <x v="0"/>
    <n v="1697"/>
    <n v="1621"/>
    <n v="136"/>
    <n v="1607"/>
    <n v="0.95520000000000005"/>
    <n v="8.0100000000000005E-2"/>
    <n v="0.94699999999999995"/>
    <x v="13"/>
    <n v="1120"/>
  </r>
  <r>
    <x v="17"/>
    <x v="22"/>
    <n v="414"/>
    <n v="0"/>
    <n v="6"/>
    <n v="392"/>
    <n v="0"/>
    <n v="1.4500000000000001E-2"/>
    <n v="0.94689999999999996"/>
    <x v="64"/>
    <n v="132"/>
  </r>
  <r>
    <x v="99"/>
    <x v="5"/>
    <n v="113"/>
    <n v="111"/>
    <n v="111"/>
    <n v="107"/>
    <n v="0.98229999999999995"/>
    <n v="0.98229999999999995"/>
    <n v="0.94689999999999996"/>
    <x v="12"/>
    <n v="110"/>
  </r>
  <r>
    <x v="936"/>
    <x v="11"/>
    <n v="94"/>
    <n v="0"/>
    <n v="9"/>
    <n v="89"/>
    <n v="0"/>
    <n v="9.5699999999999993E-2"/>
    <n v="0.94679999999999997"/>
    <x v="26"/>
    <n v="33"/>
  </r>
  <r>
    <x v="1239"/>
    <x v="0"/>
    <n v="300"/>
    <n v="0"/>
    <n v="0"/>
    <n v="284"/>
    <n v="0"/>
    <n v="0"/>
    <n v="0.94669999999999999"/>
    <x v="64"/>
    <n v="96"/>
  </r>
  <r>
    <x v="858"/>
    <x v="0"/>
    <n v="1346"/>
    <n v="1252"/>
    <n v="1241"/>
    <n v="1274"/>
    <n v="0.93020000000000003"/>
    <n v="0.92200000000000004"/>
    <n v="0.94650000000000001"/>
    <x v="8"/>
    <n v="1252"/>
  </r>
  <r>
    <x v="714"/>
    <x v="1"/>
    <n v="449"/>
    <n v="437"/>
    <n v="427"/>
    <n v="425"/>
    <n v="0.97330000000000005"/>
    <n v="0.95099999999999996"/>
    <n v="0.94650000000000001"/>
    <x v="48"/>
    <n v="431"/>
  </r>
  <r>
    <x v="783"/>
    <x v="5"/>
    <n v="37"/>
    <n v="3"/>
    <n v="37"/>
    <n v="35"/>
    <n v="8.1100000000000005E-2"/>
    <n v="1"/>
    <n v="0.94589999999999996"/>
    <x v="34"/>
    <n v="25"/>
  </r>
  <r>
    <x v="1240"/>
    <x v="8"/>
    <n v="37"/>
    <n v="34"/>
    <n v="34"/>
    <n v="35"/>
    <n v="0.91890000000000005"/>
    <n v="0.91890000000000005"/>
    <n v="0.94589999999999996"/>
    <x v="8"/>
    <n v="34"/>
  </r>
  <r>
    <x v="42"/>
    <x v="11"/>
    <n v="74"/>
    <n v="5"/>
    <n v="64"/>
    <n v="70"/>
    <n v="6.7599999999999993E-2"/>
    <n v="0.8649"/>
    <n v="0.94589999999999996"/>
    <x v="30"/>
    <n v="47"/>
  </r>
  <r>
    <x v="941"/>
    <x v="32"/>
    <n v="37"/>
    <n v="35"/>
    <n v="36"/>
    <n v="35"/>
    <n v="0.94589999999999996"/>
    <n v="0.97299999999999998"/>
    <n v="0.94589999999999996"/>
    <x v="15"/>
    <n v="35"/>
  </r>
  <r>
    <x v="1241"/>
    <x v="0"/>
    <n v="111"/>
    <n v="106"/>
    <n v="105"/>
    <n v="105"/>
    <n v="0.95499999999999996"/>
    <n v="0.94589999999999996"/>
    <n v="0.94589999999999996"/>
    <x v="15"/>
    <n v="105"/>
  </r>
  <r>
    <x v="1242"/>
    <x v="4"/>
    <n v="295"/>
    <n v="292"/>
    <n v="279"/>
    <n v="279"/>
    <n v="0.98980000000000001"/>
    <n v="0.94579999999999997"/>
    <n v="0.94579999999999997"/>
    <x v="48"/>
    <n v="283"/>
  </r>
  <r>
    <x v="1160"/>
    <x v="0"/>
    <n v="461"/>
    <n v="0"/>
    <n v="429"/>
    <n v="436"/>
    <n v="0"/>
    <n v="0.93059999999999998"/>
    <n v="0.94579999999999997"/>
    <x v="30"/>
    <n v="290"/>
  </r>
  <r>
    <x v="647"/>
    <x v="5"/>
    <n v="959"/>
    <n v="8"/>
    <n v="923"/>
    <n v="907"/>
    <n v="8.3000000000000001E-3"/>
    <n v="0.96250000000000002"/>
    <n v="0.94579999999999997"/>
    <x v="11"/>
    <n v="614"/>
  </r>
  <r>
    <x v="1062"/>
    <x v="0"/>
    <n v="239"/>
    <n v="229"/>
    <n v="224"/>
    <n v="226"/>
    <n v="0.95820000000000005"/>
    <n v="0.93720000000000003"/>
    <n v="0.9456"/>
    <x v="15"/>
    <n v="227"/>
  </r>
  <r>
    <x v="1243"/>
    <x v="25"/>
    <n v="55"/>
    <n v="0"/>
    <n v="0"/>
    <n v="52"/>
    <n v="0"/>
    <n v="0"/>
    <n v="0.94550000000000001"/>
    <x v="64"/>
    <n v="18"/>
  </r>
  <r>
    <x v="1086"/>
    <x v="1"/>
    <n v="1817"/>
    <n v="1799"/>
    <n v="1736"/>
    <n v="1718"/>
    <n v="0.99009999999999998"/>
    <n v="0.95540000000000003"/>
    <n v="0.94550000000000001"/>
    <x v="48"/>
    <n v="1744"/>
  </r>
  <r>
    <x v="1222"/>
    <x v="1"/>
    <n v="716"/>
    <n v="703"/>
    <n v="685"/>
    <n v="677"/>
    <n v="0.98180000000000001"/>
    <n v="0.95669999999999999"/>
    <n v="0.94550000000000001"/>
    <x v="48"/>
    <n v="687"/>
  </r>
  <r>
    <x v="382"/>
    <x v="29"/>
    <n v="256"/>
    <n v="248"/>
    <n v="250"/>
    <n v="242"/>
    <n v="0.96879999999999999"/>
    <n v="0.97660000000000002"/>
    <n v="0.94530000000000003"/>
    <x v="48"/>
    <n v="246"/>
  </r>
  <r>
    <x v="1244"/>
    <x v="1"/>
    <n v="1115"/>
    <n v="1012"/>
    <n v="1006"/>
    <n v="1054"/>
    <n v="0.90759999999999996"/>
    <n v="0.9022"/>
    <n v="0.94530000000000003"/>
    <x v="4"/>
    <n v="1026"/>
  </r>
  <r>
    <x v="328"/>
    <x v="23"/>
    <n v="73"/>
    <n v="69"/>
    <n v="69"/>
    <n v="69"/>
    <n v="0.94520000000000004"/>
    <n v="0.94520000000000004"/>
    <n v="0.94520000000000004"/>
    <x v="15"/>
    <n v="69"/>
  </r>
  <r>
    <x v="1039"/>
    <x v="8"/>
    <n v="638"/>
    <n v="0"/>
    <n v="611"/>
    <n v="603"/>
    <n v="0"/>
    <n v="0.9577"/>
    <n v="0.94510000000000005"/>
    <x v="30"/>
    <n v="402"/>
  </r>
  <r>
    <x v="1245"/>
    <x v="1"/>
    <n v="489"/>
    <n v="0"/>
    <n v="0"/>
    <n v="462"/>
    <n v="0"/>
    <n v="0"/>
    <n v="0.94479999999999997"/>
    <x v="67"/>
    <n v="152"/>
  </r>
  <r>
    <x v="1246"/>
    <x v="1"/>
    <n v="36"/>
    <n v="0"/>
    <n v="36"/>
    <n v="34"/>
    <n v="0"/>
    <n v="1"/>
    <n v="0.94440000000000002"/>
    <x v="14"/>
    <n v="23"/>
  </r>
  <r>
    <x v="1247"/>
    <x v="26"/>
    <n v="18"/>
    <n v="0"/>
    <n v="18"/>
    <n v="17"/>
    <n v="0"/>
    <n v="1"/>
    <n v="0.94440000000000002"/>
    <x v="14"/>
    <n v="12"/>
  </r>
  <r>
    <x v="1195"/>
    <x v="6"/>
    <n v="36"/>
    <n v="2"/>
    <n v="34"/>
    <n v="34"/>
    <n v="5.5599999999999997E-2"/>
    <n v="0.94440000000000002"/>
    <n v="0.94440000000000002"/>
    <x v="14"/>
    <n v="23"/>
  </r>
  <r>
    <x v="947"/>
    <x v="5"/>
    <n v="54"/>
    <n v="0"/>
    <n v="51"/>
    <n v="51"/>
    <n v="0"/>
    <n v="0.94440000000000002"/>
    <n v="0.94440000000000002"/>
    <x v="30"/>
    <n v="34"/>
  </r>
  <r>
    <x v="989"/>
    <x v="5"/>
    <n v="90"/>
    <n v="0"/>
    <n v="85"/>
    <n v="85"/>
    <n v="0"/>
    <n v="0.94440000000000002"/>
    <n v="0.94440000000000002"/>
    <x v="30"/>
    <n v="57"/>
  </r>
  <r>
    <x v="694"/>
    <x v="6"/>
    <n v="72"/>
    <n v="0"/>
    <n v="68"/>
    <n v="68"/>
    <n v="0"/>
    <n v="0.94440000000000002"/>
    <n v="0.94440000000000002"/>
    <x v="30"/>
    <n v="45"/>
  </r>
  <r>
    <x v="1122"/>
    <x v="5"/>
    <n v="90"/>
    <n v="0"/>
    <n v="86"/>
    <n v="85"/>
    <n v="0"/>
    <n v="0.9556"/>
    <n v="0.94440000000000002"/>
    <x v="30"/>
    <n v="57"/>
  </r>
  <r>
    <x v="1231"/>
    <x v="1"/>
    <n v="36"/>
    <n v="0"/>
    <n v="36"/>
    <n v="34"/>
    <n v="0"/>
    <n v="1"/>
    <n v="0.94440000000000002"/>
    <x v="14"/>
    <n v="23"/>
  </r>
  <r>
    <x v="156"/>
    <x v="10"/>
    <n v="90"/>
    <n v="88"/>
    <n v="88"/>
    <n v="85"/>
    <n v="0.9778"/>
    <n v="0.9778"/>
    <n v="0.94440000000000002"/>
    <x v="12"/>
    <n v="87"/>
  </r>
  <r>
    <x v="315"/>
    <x v="1"/>
    <n v="18"/>
    <n v="4"/>
    <n v="17"/>
    <n v="17"/>
    <n v="0.22220000000000001"/>
    <n v="0.94440000000000002"/>
    <n v="0.94440000000000002"/>
    <x v="33"/>
    <n v="13"/>
  </r>
  <r>
    <x v="114"/>
    <x v="25"/>
    <n v="18"/>
    <n v="18"/>
    <n v="18"/>
    <n v="17"/>
    <n v="1"/>
    <n v="1"/>
    <n v="0.94440000000000002"/>
    <x v="0"/>
    <n v="18"/>
  </r>
  <r>
    <x v="578"/>
    <x v="13"/>
    <n v="161"/>
    <n v="153"/>
    <n v="153"/>
    <n v="152"/>
    <n v="0.95030000000000003"/>
    <n v="0.95030000000000003"/>
    <n v="0.94410000000000005"/>
    <x v="15"/>
    <n v="153"/>
  </r>
  <r>
    <x v="1248"/>
    <x v="20"/>
    <n v="143"/>
    <n v="0"/>
    <n v="142"/>
    <n v="135"/>
    <n v="0"/>
    <n v="0.99299999999999999"/>
    <n v="0.94410000000000005"/>
    <x v="14"/>
    <n v="93"/>
  </r>
  <r>
    <x v="1066"/>
    <x v="23"/>
    <n v="125"/>
    <n v="15"/>
    <n v="101"/>
    <n v="118"/>
    <n v="0.12"/>
    <n v="0.80800000000000005"/>
    <n v="0.94399999999999995"/>
    <x v="9"/>
    <n v="78"/>
  </r>
  <r>
    <x v="806"/>
    <x v="25"/>
    <n v="3281"/>
    <n v="0"/>
    <n v="0"/>
    <n v="3096"/>
    <n v="0"/>
    <n v="0"/>
    <n v="0.94359999999999999"/>
    <x v="67"/>
    <n v="1017"/>
  </r>
  <r>
    <x v="1066"/>
    <x v="1"/>
    <n v="1717"/>
    <n v="38"/>
    <n v="1686"/>
    <n v="1620"/>
    <n v="2.2100000000000002E-2"/>
    <n v="0.9819"/>
    <n v="0.94350000000000001"/>
    <x v="14"/>
    <n v="1116"/>
  </r>
  <r>
    <x v="484"/>
    <x v="0"/>
    <n v="1449"/>
    <n v="1447"/>
    <n v="1378"/>
    <n v="1367"/>
    <n v="0.99860000000000004"/>
    <n v="0.95099999999999996"/>
    <n v="0.94340000000000002"/>
    <x v="48"/>
    <n v="1391"/>
  </r>
  <r>
    <x v="375"/>
    <x v="1"/>
    <n v="2632"/>
    <n v="44"/>
    <n v="2492"/>
    <n v="2483"/>
    <n v="1.67E-2"/>
    <n v="0.94679999999999997"/>
    <n v="0.94340000000000002"/>
    <x v="11"/>
    <n v="1684"/>
  </r>
  <r>
    <x v="792"/>
    <x v="0"/>
    <n v="4243"/>
    <n v="0"/>
    <n v="3976"/>
    <n v="4002"/>
    <n v="0"/>
    <n v="0.93710000000000004"/>
    <n v="0.94320000000000004"/>
    <x v="30"/>
    <n v="2673"/>
  </r>
  <r>
    <x v="1047"/>
    <x v="0"/>
    <n v="527"/>
    <n v="0"/>
    <n v="0"/>
    <n v="497"/>
    <n v="0"/>
    <n v="0"/>
    <n v="0.94310000000000005"/>
    <x v="67"/>
    <n v="163"/>
  </r>
  <r>
    <x v="298"/>
    <x v="0"/>
    <n v="11092"/>
    <n v="0"/>
    <n v="10389"/>
    <n v="10461"/>
    <n v="0"/>
    <n v="0.93659999999999999"/>
    <n v="0.94310000000000005"/>
    <x v="30"/>
    <n v="6988"/>
  </r>
  <r>
    <x v="1249"/>
    <x v="8"/>
    <n v="1839"/>
    <n v="0"/>
    <n v="1803"/>
    <n v="1734"/>
    <n v="0"/>
    <n v="0.98040000000000005"/>
    <n v="0.94289999999999996"/>
    <x v="11"/>
    <n v="1177"/>
  </r>
  <r>
    <x v="1250"/>
    <x v="0"/>
    <n v="70"/>
    <n v="68"/>
    <n v="67"/>
    <n v="66"/>
    <n v="0.97140000000000004"/>
    <n v="0.95709999999999995"/>
    <n v="0.94289999999999996"/>
    <x v="48"/>
    <n v="67"/>
  </r>
  <r>
    <x v="517"/>
    <x v="5"/>
    <n v="35"/>
    <n v="1"/>
    <n v="1"/>
    <n v="33"/>
    <n v="2.86E-2"/>
    <n v="2.86E-2"/>
    <n v="0.94289999999999996"/>
    <x v="2"/>
    <n v="12"/>
  </r>
  <r>
    <x v="1122"/>
    <x v="16"/>
    <n v="157"/>
    <n v="156"/>
    <n v="152"/>
    <n v="148"/>
    <n v="0.99360000000000004"/>
    <n v="0.96819999999999995"/>
    <n v="0.94269999999999998"/>
    <x v="12"/>
    <n v="152"/>
  </r>
  <r>
    <x v="808"/>
    <x v="1"/>
    <n v="331"/>
    <n v="0"/>
    <n v="321"/>
    <n v="312"/>
    <n v="0"/>
    <n v="0.9698"/>
    <n v="0.94259999999999999"/>
    <x v="11"/>
    <n v="212"/>
  </r>
  <r>
    <x v="180"/>
    <x v="0"/>
    <n v="87"/>
    <n v="0"/>
    <n v="0"/>
    <n v="82"/>
    <n v="0"/>
    <n v="0"/>
    <n v="0.9425"/>
    <x v="67"/>
    <n v="27"/>
  </r>
  <r>
    <x v="457"/>
    <x v="16"/>
    <n v="87"/>
    <n v="0"/>
    <n v="0"/>
    <n v="82"/>
    <n v="0"/>
    <n v="0"/>
    <n v="0.9425"/>
    <x v="67"/>
    <n v="27"/>
  </r>
  <r>
    <x v="1202"/>
    <x v="53"/>
    <n v="347"/>
    <n v="0"/>
    <n v="316"/>
    <n v="327"/>
    <n v="0"/>
    <n v="0.91069999999999995"/>
    <n v="0.94240000000000002"/>
    <x v="9"/>
    <n v="215"/>
  </r>
  <r>
    <x v="479"/>
    <x v="0"/>
    <n v="660"/>
    <n v="610"/>
    <n v="644"/>
    <n v="622"/>
    <n v="0.92420000000000002"/>
    <n v="0.9758"/>
    <n v="0.94240000000000002"/>
    <x v="15"/>
    <n v="627"/>
  </r>
  <r>
    <x v="561"/>
    <x v="0"/>
    <n v="52"/>
    <n v="48"/>
    <n v="49"/>
    <n v="49"/>
    <n v="0.92310000000000003"/>
    <n v="0.94230000000000003"/>
    <n v="0.94230000000000003"/>
    <x v="28"/>
    <n v="49"/>
  </r>
  <r>
    <x v="1251"/>
    <x v="1"/>
    <n v="104"/>
    <n v="101"/>
    <n v="104"/>
    <n v="98"/>
    <n v="0.97119999999999995"/>
    <n v="1"/>
    <n v="0.94230000000000003"/>
    <x v="12"/>
    <n v="101"/>
  </r>
  <r>
    <x v="266"/>
    <x v="1"/>
    <n v="52"/>
    <n v="0"/>
    <n v="51"/>
    <n v="49"/>
    <n v="0"/>
    <n v="0.98080000000000001"/>
    <n v="0.94230000000000003"/>
    <x v="11"/>
    <n v="33"/>
  </r>
  <r>
    <x v="605"/>
    <x v="0"/>
    <n v="242"/>
    <n v="45"/>
    <n v="212"/>
    <n v="228"/>
    <n v="0.186"/>
    <n v="0.876"/>
    <n v="0.94210000000000005"/>
    <x v="1"/>
    <n v="162"/>
  </r>
  <r>
    <x v="1252"/>
    <x v="22"/>
    <n v="69"/>
    <n v="67"/>
    <n v="67"/>
    <n v="65"/>
    <n v="0.97099999999999997"/>
    <n v="0.97099999999999997"/>
    <n v="0.94199999999999995"/>
    <x v="48"/>
    <n v="66"/>
  </r>
  <r>
    <x v="1253"/>
    <x v="0"/>
    <n v="69"/>
    <n v="32"/>
    <n v="63"/>
    <n v="65"/>
    <n v="0.46379999999999999"/>
    <n v="0.91300000000000003"/>
    <n v="0.94199999999999995"/>
    <x v="49"/>
    <n v="53"/>
  </r>
  <r>
    <x v="774"/>
    <x v="5"/>
    <n v="69"/>
    <n v="0"/>
    <n v="65"/>
    <n v="65"/>
    <n v="0"/>
    <n v="0.94199999999999995"/>
    <n v="0.94199999999999995"/>
    <x v="30"/>
    <n v="43"/>
  </r>
  <r>
    <x v="139"/>
    <x v="46"/>
    <n v="636"/>
    <n v="244"/>
    <n v="599"/>
    <n v="599"/>
    <n v="0.3836"/>
    <n v="0.94179999999999997"/>
    <n v="0.94179999999999997"/>
    <x v="53"/>
    <n v="483"/>
  </r>
  <r>
    <x v="1015"/>
    <x v="5"/>
    <n v="206"/>
    <n v="34"/>
    <n v="202"/>
    <n v="194"/>
    <n v="0.16500000000000001"/>
    <n v="0.98060000000000003"/>
    <n v="0.94169999999999998"/>
    <x v="33"/>
    <n v="144"/>
  </r>
  <r>
    <x v="900"/>
    <x v="23"/>
    <n v="103"/>
    <n v="0"/>
    <n v="72"/>
    <n v="97"/>
    <n v="0"/>
    <n v="0.69899999999999995"/>
    <n v="0.94169999999999998"/>
    <x v="59"/>
    <n v="57"/>
  </r>
  <r>
    <x v="594"/>
    <x v="0"/>
    <n v="154"/>
    <n v="154"/>
    <n v="148"/>
    <n v="145"/>
    <n v="1"/>
    <n v="0.96099999999999997"/>
    <n v="0.94159999999999999"/>
    <x v="12"/>
    <n v="149"/>
  </r>
  <r>
    <x v="1071"/>
    <x v="22"/>
    <n v="1128"/>
    <n v="1105"/>
    <n v="1100"/>
    <n v="1062"/>
    <n v="0.97960000000000003"/>
    <n v="0.97519999999999996"/>
    <n v="0.9415"/>
    <x v="12"/>
    <n v="1094"/>
  </r>
  <r>
    <x v="1254"/>
    <x v="4"/>
    <n v="358"/>
    <n v="0"/>
    <n v="0"/>
    <n v="337"/>
    <n v="0"/>
    <n v="0"/>
    <n v="0.94130000000000003"/>
    <x v="67"/>
    <n v="111"/>
  </r>
  <r>
    <x v="1006"/>
    <x v="1"/>
    <n v="1125"/>
    <n v="12"/>
    <n v="1096"/>
    <n v="1059"/>
    <n v="1.0699999999999999E-2"/>
    <n v="0.97419999999999995"/>
    <n v="0.94130000000000003"/>
    <x v="11"/>
    <n v="720"/>
  </r>
  <r>
    <x v="1255"/>
    <x v="0"/>
    <n v="17"/>
    <n v="0"/>
    <n v="0"/>
    <n v="16"/>
    <n v="0"/>
    <n v="0"/>
    <n v="0.94120000000000004"/>
    <x v="67"/>
    <n v="5"/>
  </r>
  <r>
    <x v="1256"/>
    <x v="4"/>
    <n v="17"/>
    <n v="14"/>
    <n v="13"/>
    <n v="16"/>
    <n v="0.82350000000000001"/>
    <n v="0.76470000000000005"/>
    <n v="0.94120000000000004"/>
    <x v="17"/>
    <n v="14"/>
  </r>
  <r>
    <x v="1257"/>
    <x v="1"/>
    <n v="17"/>
    <n v="16"/>
    <n v="16"/>
    <n v="16"/>
    <n v="0.94120000000000004"/>
    <n v="0.94120000000000004"/>
    <n v="0.94120000000000004"/>
    <x v="28"/>
    <n v="16"/>
  </r>
  <r>
    <x v="1117"/>
    <x v="4"/>
    <n v="119"/>
    <n v="118"/>
    <n v="119"/>
    <n v="112"/>
    <n v="0.99160000000000004"/>
    <n v="1"/>
    <n v="0.94120000000000004"/>
    <x v="0"/>
    <n v="117"/>
  </r>
  <r>
    <x v="894"/>
    <x v="25"/>
    <n v="17"/>
    <n v="12"/>
    <n v="16"/>
    <n v="16"/>
    <n v="0.70589999999999997"/>
    <n v="0.94120000000000004"/>
    <n v="0.94120000000000004"/>
    <x v="43"/>
    <n v="15"/>
  </r>
  <r>
    <x v="308"/>
    <x v="53"/>
    <n v="17"/>
    <n v="1"/>
    <n v="16"/>
    <n v="16"/>
    <n v="5.8799999999999998E-2"/>
    <n v="0.94120000000000004"/>
    <n v="0.94120000000000004"/>
    <x v="14"/>
    <n v="11"/>
  </r>
  <r>
    <x v="476"/>
    <x v="1"/>
    <n v="17"/>
    <n v="0"/>
    <n v="16"/>
    <n v="16"/>
    <n v="0"/>
    <n v="0.94120000000000004"/>
    <n v="0.94120000000000004"/>
    <x v="30"/>
    <n v="11"/>
  </r>
  <r>
    <x v="334"/>
    <x v="4"/>
    <n v="51"/>
    <n v="51"/>
    <n v="48"/>
    <n v="48"/>
    <n v="1"/>
    <n v="0.94120000000000004"/>
    <n v="0.94120000000000004"/>
    <x v="48"/>
    <n v="49"/>
  </r>
  <r>
    <x v="295"/>
    <x v="1"/>
    <n v="17"/>
    <n v="16"/>
    <n v="16"/>
    <n v="16"/>
    <n v="0.94120000000000004"/>
    <n v="0.94120000000000004"/>
    <n v="0.94120000000000004"/>
    <x v="28"/>
    <n v="16"/>
  </r>
  <r>
    <x v="653"/>
    <x v="0"/>
    <n v="576"/>
    <n v="0"/>
    <n v="562"/>
    <n v="542"/>
    <n v="0"/>
    <n v="0.97570000000000001"/>
    <n v="0.94099999999999995"/>
    <x v="11"/>
    <n v="369"/>
  </r>
  <r>
    <x v="867"/>
    <x v="0"/>
    <n v="169"/>
    <n v="169"/>
    <n v="151"/>
    <n v="159"/>
    <n v="1"/>
    <n v="0.89349999999999996"/>
    <n v="0.94079999999999997"/>
    <x v="28"/>
    <n v="159"/>
  </r>
  <r>
    <x v="21"/>
    <x v="37"/>
    <n v="236"/>
    <n v="226"/>
    <n v="223"/>
    <n v="222"/>
    <n v="0.95760000000000001"/>
    <n v="0.94489999999999996"/>
    <n v="0.94069999999999998"/>
    <x v="15"/>
    <n v="224"/>
  </r>
  <r>
    <x v="986"/>
    <x v="0"/>
    <n v="3868"/>
    <n v="3657"/>
    <n v="3642"/>
    <n v="3638"/>
    <n v="0.94540000000000002"/>
    <n v="0.94159999999999999"/>
    <n v="0.9405"/>
    <x v="28"/>
    <n v="3636"/>
  </r>
  <r>
    <x v="1072"/>
    <x v="25"/>
    <n v="3448"/>
    <n v="3227"/>
    <n v="3210"/>
    <n v="3243"/>
    <n v="0.93589999999999995"/>
    <n v="0.93100000000000005"/>
    <n v="0.9405"/>
    <x v="28"/>
    <n v="3241"/>
  </r>
  <r>
    <x v="445"/>
    <x v="8"/>
    <n v="168"/>
    <n v="167"/>
    <n v="160"/>
    <n v="158"/>
    <n v="0.99399999999999999"/>
    <n v="0.95240000000000002"/>
    <n v="0.9405"/>
    <x v="48"/>
    <n v="161"/>
  </r>
  <r>
    <x v="495"/>
    <x v="1"/>
    <n v="1657"/>
    <n v="72"/>
    <n v="1634"/>
    <n v="1558"/>
    <n v="4.3499999999999997E-2"/>
    <n v="0.98609999999999998"/>
    <n v="0.94030000000000002"/>
    <x v="13"/>
    <n v="1094"/>
  </r>
  <r>
    <x v="1258"/>
    <x v="4"/>
    <n v="284"/>
    <n v="284"/>
    <n v="264"/>
    <n v="267"/>
    <n v="1"/>
    <n v="0.92959999999999998"/>
    <n v="0.94010000000000005"/>
    <x v="48"/>
    <n v="273"/>
  </r>
  <r>
    <x v="281"/>
    <x v="1"/>
    <n v="150"/>
    <n v="0"/>
    <n v="142"/>
    <n v="141"/>
    <n v="0"/>
    <n v="0.94669999999999999"/>
    <n v="0.94"/>
    <x v="30"/>
    <n v="95"/>
  </r>
  <r>
    <x v="1200"/>
    <x v="0"/>
    <n v="150"/>
    <n v="90"/>
    <n v="144"/>
    <n v="141"/>
    <n v="0.6"/>
    <n v="0.96"/>
    <n v="0.94"/>
    <x v="23"/>
    <n v="125"/>
  </r>
  <r>
    <x v="1086"/>
    <x v="20"/>
    <n v="200"/>
    <n v="198"/>
    <n v="185"/>
    <n v="188"/>
    <n v="0.99"/>
    <n v="0.92500000000000004"/>
    <n v="0.94"/>
    <x v="15"/>
    <n v="190"/>
  </r>
  <r>
    <x v="953"/>
    <x v="0"/>
    <n v="7635"/>
    <n v="0"/>
    <n v="0"/>
    <n v="7176"/>
    <n v="0"/>
    <n v="0"/>
    <n v="0.93989999999999996"/>
    <x v="67"/>
    <n v="2367"/>
  </r>
  <r>
    <x v="1259"/>
    <x v="0"/>
    <n v="2012"/>
    <n v="1918"/>
    <n v="1883"/>
    <n v="1891"/>
    <n v="0.95330000000000004"/>
    <n v="0.93589999999999995"/>
    <n v="0.93989999999999996"/>
    <x v="28"/>
    <n v="1891"/>
  </r>
  <r>
    <x v="900"/>
    <x v="29"/>
    <n v="349"/>
    <n v="0"/>
    <n v="324"/>
    <n v="328"/>
    <n v="0"/>
    <n v="0.9284"/>
    <n v="0.93979999999999997"/>
    <x v="9"/>
    <n v="216"/>
  </r>
  <r>
    <x v="308"/>
    <x v="0"/>
    <n v="3951"/>
    <n v="54"/>
    <n v="0"/>
    <n v="3713"/>
    <n v="1.37E-2"/>
    <n v="0"/>
    <n v="0.93979999999999997"/>
    <x v="64"/>
    <n v="1264"/>
  </r>
  <r>
    <x v="1260"/>
    <x v="23"/>
    <n v="331"/>
    <n v="0"/>
    <n v="318"/>
    <n v="311"/>
    <n v="0"/>
    <n v="0.9607"/>
    <n v="0.93959999999999999"/>
    <x v="30"/>
    <n v="209"/>
  </r>
  <r>
    <x v="1261"/>
    <x v="1"/>
    <n v="33"/>
    <n v="0"/>
    <n v="31"/>
    <n v="31"/>
    <n v="0"/>
    <n v="0.93940000000000001"/>
    <n v="0.93940000000000001"/>
    <x v="30"/>
    <n v="21"/>
  </r>
  <r>
    <x v="1262"/>
    <x v="0"/>
    <n v="99"/>
    <n v="23"/>
    <n v="23"/>
    <n v="93"/>
    <n v="0.23230000000000001"/>
    <n v="0.23230000000000001"/>
    <n v="0.93940000000000001"/>
    <x v="66"/>
    <n v="47"/>
  </r>
  <r>
    <x v="1263"/>
    <x v="18"/>
    <n v="33"/>
    <n v="0"/>
    <n v="1"/>
    <n v="31"/>
    <n v="0"/>
    <n v="3.0300000000000001E-2"/>
    <n v="0.93940000000000001"/>
    <x v="64"/>
    <n v="11"/>
  </r>
  <r>
    <x v="45"/>
    <x v="4"/>
    <n v="66"/>
    <n v="66"/>
    <n v="62"/>
    <n v="62"/>
    <n v="1"/>
    <n v="0.93940000000000001"/>
    <n v="0.93940000000000001"/>
    <x v="48"/>
    <n v="63"/>
  </r>
  <r>
    <x v="901"/>
    <x v="0"/>
    <n v="99"/>
    <n v="98"/>
    <n v="96"/>
    <n v="93"/>
    <n v="0.9899"/>
    <n v="0.96970000000000001"/>
    <n v="0.93940000000000001"/>
    <x v="12"/>
    <n v="96"/>
  </r>
  <r>
    <x v="484"/>
    <x v="6"/>
    <n v="33"/>
    <n v="33"/>
    <n v="32"/>
    <n v="31"/>
    <n v="1"/>
    <n v="0.96970000000000001"/>
    <n v="0.93940000000000001"/>
    <x v="12"/>
    <n v="32"/>
  </r>
  <r>
    <x v="1264"/>
    <x v="1"/>
    <n v="148"/>
    <n v="57"/>
    <n v="148"/>
    <n v="139"/>
    <n v="0.3851"/>
    <n v="1"/>
    <n v="0.93920000000000003"/>
    <x v="49"/>
    <n v="114"/>
  </r>
  <r>
    <x v="1100"/>
    <x v="0"/>
    <n v="625"/>
    <n v="615"/>
    <n v="0"/>
    <n v="587"/>
    <n v="0.98399999999999999"/>
    <n v="0"/>
    <n v="0.93920000000000003"/>
    <x v="11"/>
    <n v="400"/>
  </r>
  <r>
    <x v="531"/>
    <x v="5"/>
    <n v="115"/>
    <n v="106"/>
    <n v="113"/>
    <n v="108"/>
    <n v="0.92169999999999996"/>
    <n v="0.98260000000000003"/>
    <n v="0.93910000000000005"/>
    <x v="15"/>
    <n v="109"/>
  </r>
  <r>
    <x v="272"/>
    <x v="1"/>
    <n v="82"/>
    <n v="0"/>
    <n v="81"/>
    <n v="77"/>
    <n v="0"/>
    <n v="0.98780000000000001"/>
    <n v="0.93899999999999995"/>
    <x v="11"/>
    <n v="52"/>
  </r>
  <r>
    <x v="1220"/>
    <x v="8"/>
    <n v="49"/>
    <n v="42"/>
    <n v="48"/>
    <n v="46"/>
    <n v="0.85709999999999997"/>
    <n v="0.97960000000000003"/>
    <n v="0.93879999999999997"/>
    <x v="8"/>
    <n v="46"/>
  </r>
  <r>
    <x v="771"/>
    <x v="4"/>
    <n v="261"/>
    <n v="248"/>
    <n v="248"/>
    <n v="245"/>
    <n v="0.95020000000000004"/>
    <n v="0.95020000000000004"/>
    <n v="0.93869999999999998"/>
    <x v="15"/>
    <n v="248"/>
  </r>
  <r>
    <x v="852"/>
    <x v="0"/>
    <n v="619"/>
    <n v="0"/>
    <n v="480"/>
    <n v="581"/>
    <n v="0"/>
    <n v="0.77539999999999998"/>
    <n v="0.93859999999999999"/>
    <x v="50"/>
    <n v="353"/>
  </r>
  <r>
    <x v="88"/>
    <x v="0"/>
    <n v="114"/>
    <n v="114"/>
    <n v="114"/>
    <n v="107"/>
    <n v="1"/>
    <n v="1"/>
    <n v="0.93859999999999999"/>
    <x v="0"/>
    <n v="112"/>
  </r>
  <r>
    <x v="567"/>
    <x v="0"/>
    <n v="5267"/>
    <n v="53"/>
    <n v="2364"/>
    <n v="4942"/>
    <n v="1.01E-2"/>
    <n v="0.44879999999999998"/>
    <n v="0.93830000000000002"/>
    <x v="66"/>
    <n v="2475"/>
  </r>
  <r>
    <x v="934"/>
    <x v="8"/>
    <n v="2871"/>
    <n v="0"/>
    <n v="2803"/>
    <n v="2693"/>
    <n v="0"/>
    <n v="0.97629999999999995"/>
    <n v="0.93799999999999994"/>
    <x v="11"/>
    <n v="1837"/>
  </r>
  <r>
    <x v="1265"/>
    <x v="1"/>
    <n v="371"/>
    <n v="0"/>
    <n v="360"/>
    <n v="348"/>
    <n v="0"/>
    <n v="0.97040000000000004"/>
    <n v="0.93799999999999994"/>
    <x v="11"/>
    <n v="237"/>
  </r>
  <r>
    <x v="1203"/>
    <x v="7"/>
    <n v="546"/>
    <n v="533"/>
    <n v="504"/>
    <n v="512"/>
    <n v="0.97619999999999996"/>
    <n v="0.92310000000000003"/>
    <n v="0.93769999999999998"/>
    <x v="15"/>
    <n v="519"/>
  </r>
  <r>
    <x v="106"/>
    <x v="0"/>
    <n v="1073"/>
    <n v="80"/>
    <n v="1006"/>
    <n v="1006"/>
    <n v="7.46E-2"/>
    <n v="0.93759999999999999"/>
    <n v="0.93759999999999999"/>
    <x v="14"/>
    <n v="697"/>
  </r>
  <r>
    <x v="1105"/>
    <x v="2"/>
    <n v="4756"/>
    <n v="0"/>
    <n v="379"/>
    <n v="4459"/>
    <n v="0"/>
    <n v="7.9699999999999993E-2"/>
    <n v="0.93759999999999999"/>
    <x v="56"/>
    <n v="1617"/>
  </r>
  <r>
    <x v="1266"/>
    <x v="4"/>
    <n v="994"/>
    <n v="984"/>
    <n v="934"/>
    <n v="932"/>
    <n v="0.9899"/>
    <n v="0.93959999999999999"/>
    <n v="0.93759999999999999"/>
    <x v="48"/>
    <n v="954"/>
  </r>
  <r>
    <x v="858"/>
    <x v="5"/>
    <n v="529"/>
    <n v="17"/>
    <n v="522"/>
    <n v="496"/>
    <n v="3.2099999999999997E-2"/>
    <n v="0.98680000000000001"/>
    <n v="0.93759999999999999"/>
    <x v="14"/>
    <n v="344"/>
  </r>
  <r>
    <x v="835"/>
    <x v="0"/>
    <n v="144"/>
    <n v="114"/>
    <n v="115"/>
    <n v="135"/>
    <n v="0.79169999999999996"/>
    <n v="0.79859999999999998"/>
    <n v="0.9375"/>
    <x v="17"/>
    <n v="121"/>
  </r>
  <r>
    <x v="1267"/>
    <x v="0"/>
    <n v="16"/>
    <n v="16"/>
    <n v="16"/>
    <n v="15"/>
    <n v="1"/>
    <n v="1"/>
    <n v="0.9375"/>
    <x v="0"/>
    <n v="16"/>
  </r>
  <r>
    <x v="1043"/>
    <x v="29"/>
    <n v="16"/>
    <n v="1"/>
    <n v="1"/>
    <n v="15"/>
    <n v="6.25E-2"/>
    <n v="6.25E-2"/>
    <n v="0.9375"/>
    <x v="26"/>
    <n v="6"/>
  </r>
  <r>
    <x v="129"/>
    <x v="0"/>
    <n v="48"/>
    <n v="0"/>
    <n v="0"/>
    <n v="45"/>
    <n v="0"/>
    <n v="0"/>
    <n v="0.9375"/>
    <x v="67"/>
    <n v="15"/>
  </r>
  <r>
    <x v="315"/>
    <x v="6"/>
    <n v="16"/>
    <n v="13"/>
    <n v="15"/>
    <n v="15"/>
    <n v="0.8125"/>
    <n v="0.9375"/>
    <n v="0.9375"/>
    <x v="37"/>
    <n v="14"/>
  </r>
  <r>
    <x v="495"/>
    <x v="3"/>
    <n v="16"/>
    <n v="10"/>
    <n v="5"/>
    <n v="15"/>
    <n v="0.625"/>
    <n v="0.3125"/>
    <n v="0.9375"/>
    <x v="30"/>
    <n v="10"/>
  </r>
  <r>
    <x v="1268"/>
    <x v="18"/>
    <n v="256"/>
    <n v="248"/>
    <n v="232"/>
    <n v="240"/>
    <n v="0.96879999999999999"/>
    <n v="0.90629999999999999"/>
    <n v="0.9375"/>
    <x v="28"/>
    <n v="241"/>
  </r>
  <r>
    <x v="375"/>
    <x v="29"/>
    <n v="48"/>
    <n v="0"/>
    <n v="28"/>
    <n v="45"/>
    <n v="0"/>
    <n v="0.58330000000000004"/>
    <n v="0.9375"/>
    <x v="68"/>
    <n v="24"/>
  </r>
  <r>
    <x v="743"/>
    <x v="20"/>
    <n v="16"/>
    <n v="14"/>
    <n v="16"/>
    <n v="15"/>
    <n v="0.875"/>
    <n v="1"/>
    <n v="0.9375"/>
    <x v="28"/>
    <n v="15"/>
  </r>
  <r>
    <x v="195"/>
    <x v="5"/>
    <n v="16"/>
    <n v="0"/>
    <n v="16"/>
    <n v="15"/>
    <n v="0"/>
    <n v="1"/>
    <n v="0.9375"/>
    <x v="14"/>
    <n v="10"/>
  </r>
  <r>
    <x v="542"/>
    <x v="11"/>
    <n v="16"/>
    <n v="13"/>
    <n v="13"/>
    <n v="15"/>
    <n v="0.8125"/>
    <n v="0.8125"/>
    <n v="0.9375"/>
    <x v="20"/>
    <n v="14"/>
  </r>
  <r>
    <x v="953"/>
    <x v="5"/>
    <n v="64"/>
    <n v="0"/>
    <n v="60"/>
    <n v="60"/>
    <n v="0"/>
    <n v="0.9375"/>
    <n v="0.9375"/>
    <x v="30"/>
    <n v="40"/>
  </r>
  <r>
    <x v="720"/>
    <x v="22"/>
    <n v="16"/>
    <n v="0"/>
    <n v="12"/>
    <n v="15"/>
    <n v="0"/>
    <n v="0.75"/>
    <n v="0.9375"/>
    <x v="7"/>
    <n v="9"/>
  </r>
  <r>
    <x v="167"/>
    <x v="5"/>
    <n v="16"/>
    <n v="0"/>
    <n v="16"/>
    <n v="15"/>
    <n v="0"/>
    <n v="1"/>
    <n v="0.9375"/>
    <x v="14"/>
    <n v="10"/>
  </r>
  <r>
    <x v="1080"/>
    <x v="21"/>
    <n v="32"/>
    <n v="0"/>
    <n v="0"/>
    <n v="30"/>
    <n v="0"/>
    <n v="0"/>
    <n v="0.9375"/>
    <x v="67"/>
    <n v="10"/>
  </r>
  <r>
    <x v="1222"/>
    <x v="0"/>
    <n v="19371"/>
    <n v="18823"/>
    <n v="18350"/>
    <n v="18156"/>
    <n v="0.97170000000000001"/>
    <n v="0.94730000000000003"/>
    <n v="0.93730000000000002"/>
    <x v="15"/>
    <n v="18402"/>
  </r>
  <r>
    <x v="231"/>
    <x v="0"/>
    <n v="382"/>
    <n v="0"/>
    <n v="358"/>
    <n v="358"/>
    <n v="0"/>
    <n v="0.93720000000000003"/>
    <n v="0.93720000000000003"/>
    <x v="9"/>
    <n v="237"/>
  </r>
  <r>
    <x v="986"/>
    <x v="11"/>
    <n v="557"/>
    <n v="525"/>
    <n v="510"/>
    <n v="522"/>
    <n v="0.9425"/>
    <n v="0.91559999999999997"/>
    <n v="0.93720000000000003"/>
    <x v="8"/>
    <n v="518"/>
  </r>
  <r>
    <x v="512"/>
    <x v="28"/>
    <n v="127"/>
    <n v="0"/>
    <n v="120"/>
    <n v="119"/>
    <n v="0"/>
    <n v="0.94489999999999996"/>
    <n v="0.93700000000000006"/>
    <x v="30"/>
    <n v="80"/>
  </r>
  <r>
    <x v="1025"/>
    <x v="11"/>
    <n v="839"/>
    <n v="827"/>
    <n v="827"/>
    <n v="786"/>
    <n v="0.98570000000000002"/>
    <n v="0.98570000000000002"/>
    <n v="0.93679999999999997"/>
    <x v="12"/>
    <n v="814"/>
  </r>
  <r>
    <x v="1099"/>
    <x v="4"/>
    <n v="95"/>
    <n v="94"/>
    <n v="94"/>
    <n v="89"/>
    <n v="0.98950000000000005"/>
    <n v="0.98950000000000005"/>
    <n v="0.93679999999999997"/>
    <x v="12"/>
    <n v="92"/>
  </r>
  <r>
    <x v="28"/>
    <x v="5"/>
    <n v="570"/>
    <n v="0"/>
    <n v="536"/>
    <n v="534"/>
    <n v="0"/>
    <n v="0.94040000000000001"/>
    <n v="0.93679999999999997"/>
    <x v="30"/>
    <n v="359"/>
  </r>
  <r>
    <x v="1212"/>
    <x v="19"/>
    <n v="678"/>
    <n v="670"/>
    <n v="676"/>
    <n v="635"/>
    <n v="0.98819999999999997"/>
    <n v="0.99709999999999999"/>
    <n v="0.93659999999999999"/>
    <x v="12"/>
    <n v="658"/>
  </r>
  <r>
    <x v="586"/>
    <x v="0"/>
    <n v="613"/>
    <n v="419"/>
    <n v="567"/>
    <n v="574"/>
    <n v="0.6835"/>
    <n v="0.92500000000000004"/>
    <n v="0.93640000000000001"/>
    <x v="20"/>
    <n v="521"/>
  </r>
  <r>
    <x v="1269"/>
    <x v="21"/>
    <n v="47"/>
    <n v="0"/>
    <n v="46"/>
    <n v="44"/>
    <n v="0"/>
    <n v="0.97870000000000001"/>
    <n v="0.93620000000000003"/>
    <x v="11"/>
    <n v="30"/>
  </r>
  <r>
    <x v="1204"/>
    <x v="54"/>
    <n v="829"/>
    <n v="0"/>
    <n v="794"/>
    <n v="776"/>
    <n v="0"/>
    <n v="0.95779999999999998"/>
    <n v="0.93610000000000004"/>
    <x v="30"/>
    <n v="522"/>
  </r>
  <r>
    <x v="473"/>
    <x v="8"/>
    <n v="1483"/>
    <n v="62"/>
    <n v="1410"/>
    <n v="1388"/>
    <n v="4.1799999999999997E-2"/>
    <n v="0.95079999999999998"/>
    <n v="0.93589999999999995"/>
    <x v="11"/>
    <n v="949"/>
  </r>
  <r>
    <x v="894"/>
    <x v="5"/>
    <n v="405"/>
    <n v="51"/>
    <n v="391"/>
    <n v="379"/>
    <n v="0.12590000000000001"/>
    <n v="0.96540000000000004"/>
    <n v="0.93579999999999997"/>
    <x v="34"/>
    <n v="275"/>
  </r>
  <r>
    <x v="499"/>
    <x v="1"/>
    <n v="639"/>
    <n v="0"/>
    <n v="603"/>
    <n v="598"/>
    <n v="0"/>
    <n v="0.94369999999999998"/>
    <n v="0.93579999999999997"/>
    <x v="30"/>
    <n v="403"/>
  </r>
  <r>
    <x v="323"/>
    <x v="0"/>
    <n v="2255"/>
    <n v="2246"/>
    <n v="2174"/>
    <n v="2110"/>
    <n v="0.996"/>
    <n v="0.96409999999999996"/>
    <n v="0.93569999999999998"/>
    <x v="12"/>
    <n v="2187"/>
  </r>
  <r>
    <x v="1192"/>
    <x v="1"/>
    <n v="7142"/>
    <n v="97"/>
    <n v="6879"/>
    <n v="6682"/>
    <n v="1.3599999999999999E-2"/>
    <n v="0.96319999999999995"/>
    <n v="0.93559999999999999"/>
    <x v="11"/>
    <n v="4571"/>
  </r>
  <r>
    <x v="1270"/>
    <x v="0"/>
    <n v="31"/>
    <n v="30"/>
    <n v="30"/>
    <n v="29"/>
    <n v="0.9677"/>
    <n v="0.9677"/>
    <n v="0.9355"/>
    <x v="48"/>
    <n v="30"/>
  </r>
  <r>
    <x v="1271"/>
    <x v="5"/>
    <n v="31"/>
    <n v="0"/>
    <n v="29"/>
    <n v="29"/>
    <n v="0"/>
    <n v="0.9355"/>
    <n v="0.9355"/>
    <x v="9"/>
    <n v="19"/>
  </r>
  <r>
    <x v="74"/>
    <x v="5"/>
    <n v="31"/>
    <n v="29"/>
    <n v="29"/>
    <n v="29"/>
    <n v="0.9355"/>
    <n v="0.9355"/>
    <n v="0.9355"/>
    <x v="28"/>
    <n v="29"/>
  </r>
  <r>
    <x v="804"/>
    <x v="8"/>
    <n v="2390"/>
    <n v="2389"/>
    <n v="2356"/>
    <n v="2235"/>
    <n v="0.99960000000000004"/>
    <n v="0.98580000000000001"/>
    <n v="0.93510000000000004"/>
    <x v="12"/>
    <n v="2318"/>
  </r>
  <r>
    <x v="1090"/>
    <x v="5"/>
    <n v="46"/>
    <n v="44"/>
    <n v="44"/>
    <n v="43"/>
    <n v="0.95650000000000002"/>
    <n v="0.95650000000000002"/>
    <n v="0.93479999999999996"/>
    <x v="15"/>
    <n v="44"/>
  </r>
  <r>
    <x v="801"/>
    <x v="8"/>
    <n v="92"/>
    <n v="4"/>
    <n v="81"/>
    <n v="86"/>
    <n v="4.3499999999999997E-2"/>
    <n v="0.88039999999999996"/>
    <n v="0.93479999999999996"/>
    <x v="9"/>
    <n v="57"/>
  </r>
  <r>
    <x v="305"/>
    <x v="0"/>
    <n v="934"/>
    <n v="934"/>
    <n v="0"/>
    <n v="873"/>
    <n v="1"/>
    <n v="0"/>
    <n v="0.93469999999999998"/>
    <x v="11"/>
    <n v="598"/>
  </r>
  <r>
    <x v="1052"/>
    <x v="8"/>
    <n v="6833"/>
    <n v="6719"/>
    <n v="6688"/>
    <n v="6384"/>
    <n v="0.98329999999999995"/>
    <n v="0.9788"/>
    <n v="0.93430000000000002"/>
    <x v="12"/>
    <n v="6628"/>
  </r>
  <r>
    <x v="21"/>
    <x v="20"/>
    <n v="852"/>
    <n v="305"/>
    <n v="812"/>
    <n v="796"/>
    <n v="0.35799999999999998"/>
    <n v="0.95309999999999995"/>
    <n v="0.93430000000000002"/>
    <x v="39"/>
    <n v="639"/>
  </r>
  <r>
    <x v="630"/>
    <x v="8"/>
    <n v="896"/>
    <n v="768"/>
    <n v="835"/>
    <n v="837"/>
    <n v="0.85709999999999997"/>
    <n v="0.93189999999999995"/>
    <n v="0.93420000000000003"/>
    <x v="21"/>
    <n v="815"/>
  </r>
  <r>
    <x v="1272"/>
    <x v="0"/>
    <n v="76"/>
    <n v="76"/>
    <n v="76"/>
    <n v="71"/>
    <n v="1"/>
    <n v="1"/>
    <n v="0.93420000000000003"/>
    <x v="0"/>
    <n v="74"/>
  </r>
  <r>
    <x v="1273"/>
    <x v="0"/>
    <n v="1098"/>
    <n v="1017"/>
    <n v="1007"/>
    <n v="1025"/>
    <n v="0.92620000000000002"/>
    <n v="0.91710000000000003"/>
    <n v="0.9335"/>
    <x v="8"/>
    <n v="1021"/>
  </r>
  <r>
    <x v="939"/>
    <x v="27"/>
    <n v="526"/>
    <n v="498"/>
    <n v="495"/>
    <n v="491"/>
    <n v="0.94679999999999997"/>
    <n v="0.94110000000000005"/>
    <n v="0.9335"/>
    <x v="28"/>
    <n v="494"/>
  </r>
  <r>
    <x v="1102"/>
    <x v="8"/>
    <n v="2371"/>
    <n v="0"/>
    <n v="2146"/>
    <n v="2213"/>
    <n v="0"/>
    <n v="0.90510000000000002"/>
    <n v="0.93340000000000001"/>
    <x v="63"/>
    <n v="1446"/>
  </r>
  <r>
    <x v="765"/>
    <x v="0"/>
    <n v="15"/>
    <n v="13"/>
    <n v="10"/>
    <n v="14"/>
    <n v="0.86670000000000003"/>
    <n v="0.66669999999999996"/>
    <n v="0.93330000000000002"/>
    <x v="51"/>
    <n v="12"/>
  </r>
  <r>
    <x v="694"/>
    <x v="18"/>
    <n v="30"/>
    <n v="28"/>
    <n v="28"/>
    <n v="28"/>
    <n v="0.93330000000000002"/>
    <n v="0.93330000000000002"/>
    <n v="0.93330000000000002"/>
    <x v="8"/>
    <n v="28"/>
  </r>
  <r>
    <x v="315"/>
    <x v="5"/>
    <n v="135"/>
    <n v="118"/>
    <n v="127"/>
    <n v="126"/>
    <n v="0.87409999999999999"/>
    <n v="0.94069999999999998"/>
    <n v="0.93330000000000002"/>
    <x v="4"/>
    <n v="124"/>
  </r>
  <r>
    <x v="156"/>
    <x v="1"/>
    <n v="15"/>
    <n v="0"/>
    <n v="15"/>
    <n v="14"/>
    <n v="0"/>
    <n v="1"/>
    <n v="0.93330000000000002"/>
    <x v="11"/>
    <n v="10"/>
  </r>
  <r>
    <x v="72"/>
    <x v="6"/>
    <n v="15"/>
    <n v="15"/>
    <n v="15"/>
    <n v="14"/>
    <n v="1"/>
    <n v="1"/>
    <n v="0.93330000000000002"/>
    <x v="0"/>
    <n v="15"/>
  </r>
  <r>
    <x v="1274"/>
    <x v="0"/>
    <n v="15"/>
    <n v="14"/>
    <n v="14"/>
    <n v="14"/>
    <n v="0.93330000000000002"/>
    <n v="0.93330000000000002"/>
    <n v="0.93330000000000002"/>
    <x v="8"/>
    <n v="14"/>
  </r>
  <r>
    <x v="234"/>
    <x v="1"/>
    <n v="15"/>
    <n v="0"/>
    <n v="14"/>
    <n v="14"/>
    <n v="0"/>
    <n v="0.93330000000000002"/>
    <n v="0.93330000000000002"/>
    <x v="9"/>
    <n v="9"/>
  </r>
  <r>
    <x v="1275"/>
    <x v="0"/>
    <n v="45"/>
    <n v="39"/>
    <n v="39"/>
    <n v="42"/>
    <n v="0.86670000000000003"/>
    <n v="0.86670000000000003"/>
    <n v="0.93330000000000002"/>
    <x v="10"/>
    <n v="40"/>
  </r>
  <r>
    <x v="1276"/>
    <x v="0"/>
    <n v="420"/>
    <n v="308"/>
    <n v="0"/>
    <n v="392"/>
    <n v="0.73329999999999995"/>
    <n v="0"/>
    <n v="0.93330000000000002"/>
    <x v="7"/>
    <n v="235"/>
  </r>
  <r>
    <x v="600"/>
    <x v="4"/>
    <n v="15"/>
    <n v="13"/>
    <n v="15"/>
    <n v="14"/>
    <n v="0.86670000000000003"/>
    <n v="1"/>
    <n v="0.93330000000000002"/>
    <x v="8"/>
    <n v="14"/>
  </r>
  <r>
    <x v="1098"/>
    <x v="0"/>
    <n v="30"/>
    <n v="26"/>
    <n v="26"/>
    <n v="28"/>
    <n v="0.86670000000000003"/>
    <n v="0.86670000000000003"/>
    <n v="0.93330000000000002"/>
    <x v="10"/>
    <n v="27"/>
  </r>
  <r>
    <x v="24"/>
    <x v="0"/>
    <n v="15"/>
    <n v="14"/>
    <n v="14"/>
    <n v="14"/>
    <n v="0.93330000000000002"/>
    <n v="0.93330000000000002"/>
    <n v="0.93330000000000002"/>
    <x v="8"/>
    <n v="14"/>
  </r>
  <r>
    <x v="969"/>
    <x v="0"/>
    <n v="5228"/>
    <n v="4834"/>
    <n v="4839"/>
    <n v="4879"/>
    <n v="0.92459999999999998"/>
    <n v="0.92559999999999998"/>
    <n v="0.93320000000000003"/>
    <x v="8"/>
    <n v="4862"/>
  </r>
  <r>
    <x v="1277"/>
    <x v="4"/>
    <n v="104"/>
    <n v="104"/>
    <n v="101"/>
    <n v="97"/>
    <n v="1"/>
    <n v="0.97119999999999995"/>
    <n v="0.93269999999999997"/>
    <x v="12"/>
    <n v="101"/>
  </r>
  <r>
    <x v="1278"/>
    <x v="0"/>
    <n v="74"/>
    <n v="54"/>
    <n v="68"/>
    <n v="69"/>
    <n v="0.72970000000000002"/>
    <n v="0.91890000000000005"/>
    <n v="0.93240000000000001"/>
    <x v="43"/>
    <n v="64"/>
  </r>
  <r>
    <x v="1279"/>
    <x v="0"/>
    <n v="59"/>
    <n v="0"/>
    <n v="0"/>
    <n v="55"/>
    <n v="0"/>
    <n v="0"/>
    <n v="0.93220000000000003"/>
    <x v="67"/>
    <n v="18"/>
  </r>
  <r>
    <x v="982"/>
    <x v="0"/>
    <n v="678"/>
    <n v="0"/>
    <n v="0"/>
    <n v="632"/>
    <n v="0"/>
    <n v="0"/>
    <n v="0.93220000000000003"/>
    <x v="67"/>
    <n v="210"/>
  </r>
  <r>
    <x v="195"/>
    <x v="34"/>
    <n v="44"/>
    <n v="0"/>
    <n v="44"/>
    <n v="41"/>
    <n v="0"/>
    <n v="1"/>
    <n v="0.93179999999999996"/>
    <x v="11"/>
    <n v="28"/>
  </r>
  <r>
    <x v="894"/>
    <x v="0"/>
    <n v="704"/>
    <n v="364"/>
    <n v="656"/>
    <n v="656"/>
    <n v="0.51700000000000002"/>
    <n v="0.93179999999999996"/>
    <n v="0.93179999999999996"/>
    <x v="38"/>
    <n v="556"/>
  </r>
  <r>
    <x v="581"/>
    <x v="4"/>
    <n v="263"/>
    <n v="257"/>
    <n v="246"/>
    <n v="245"/>
    <n v="0.97719999999999996"/>
    <n v="0.93540000000000001"/>
    <n v="0.93159999999999998"/>
    <x v="15"/>
    <n v="250"/>
  </r>
  <r>
    <x v="425"/>
    <x v="0"/>
    <n v="102"/>
    <n v="100"/>
    <n v="95"/>
    <n v="95"/>
    <n v="0.98040000000000005"/>
    <n v="0.93140000000000001"/>
    <n v="0.93140000000000001"/>
    <x v="15"/>
    <n v="97"/>
  </r>
  <r>
    <x v="1280"/>
    <x v="4"/>
    <n v="102"/>
    <n v="98"/>
    <n v="98"/>
    <n v="95"/>
    <n v="0.96079999999999999"/>
    <n v="0.96079999999999999"/>
    <n v="0.93140000000000001"/>
    <x v="15"/>
    <n v="97"/>
  </r>
  <r>
    <x v="1027"/>
    <x v="52"/>
    <n v="247"/>
    <n v="0"/>
    <n v="227"/>
    <n v="230"/>
    <n v="0"/>
    <n v="0.91900000000000004"/>
    <n v="0.93120000000000003"/>
    <x v="9"/>
    <n v="153"/>
  </r>
  <r>
    <x v="288"/>
    <x v="4"/>
    <n v="87"/>
    <n v="87"/>
    <n v="87"/>
    <n v="81"/>
    <n v="1"/>
    <n v="1"/>
    <n v="0.93100000000000005"/>
    <x v="0"/>
    <n v="85"/>
  </r>
  <r>
    <x v="758"/>
    <x v="23"/>
    <n v="435"/>
    <n v="425"/>
    <n v="431"/>
    <n v="405"/>
    <n v="0.97699999999999998"/>
    <n v="0.99080000000000001"/>
    <n v="0.93100000000000005"/>
    <x v="12"/>
    <n v="422"/>
  </r>
  <r>
    <x v="877"/>
    <x v="1"/>
    <n v="29"/>
    <n v="0"/>
    <n v="29"/>
    <n v="27"/>
    <n v="0"/>
    <n v="1"/>
    <n v="0.93100000000000005"/>
    <x v="11"/>
    <n v="19"/>
  </r>
  <r>
    <x v="1281"/>
    <x v="0"/>
    <n v="116"/>
    <n v="112"/>
    <n v="111"/>
    <n v="108"/>
    <n v="0.96550000000000002"/>
    <n v="0.95689999999999997"/>
    <n v="0.93100000000000005"/>
    <x v="15"/>
    <n v="110"/>
  </r>
  <r>
    <x v="1282"/>
    <x v="0"/>
    <n v="792"/>
    <n v="791"/>
    <n v="730"/>
    <n v="737"/>
    <n v="0.99870000000000003"/>
    <n v="0.92169999999999996"/>
    <n v="0.93059999999999998"/>
    <x v="15"/>
    <n v="752"/>
  </r>
  <r>
    <x v="394"/>
    <x v="5"/>
    <n v="201"/>
    <n v="0"/>
    <n v="195"/>
    <n v="187"/>
    <n v="0"/>
    <n v="0.97009999999999996"/>
    <n v="0.93030000000000002"/>
    <x v="30"/>
    <n v="127"/>
  </r>
  <r>
    <x v="1283"/>
    <x v="0"/>
    <n v="6026"/>
    <n v="0"/>
    <n v="0"/>
    <n v="5606"/>
    <n v="0"/>
    <n v="0"/>
    <n v="0.93030000000000002"/>
    <x v="67"/>
    <n v="1868"/>
  </r>
  <r>
    <x v="1221"/>
    <x v="53"/>
    <n v="1144"/>
    <n v="301"/>
    <n v="1073"/>
    <n v="1064"/>
    <n v="0.2631"/>
    <n v="0.93789999999999996"/>
    <n v="0.93010000000000004"/>
    <x v="19"/>
    <n v="812"/>
  </r>
  <r>
    <x v="375"/>
    <x v="39"/>
    <n v="414"/>
    <n v="12"/>
    <n v="387"/>
    <n v="385"/>
    <n v="2.9000000000000001E-2"/>
    <n v="0.93479999999999996"/>
    <n v="0.93"/>
    <x v="30"/>
    <n v="261"/>
  </r>
  <r>
    <x v="312"/>
    <x v="0"/>
    <n v="57"/>
    <n v="53"/>
    <n v="53"/>
    <n v="53"/>
    <n v="0.92979999999999996"/>
    <n v="0.92979999999999996"/>
    <n v="0.92979999999999996"/>
    <x v="8"/>
    <n v="53"/>
  </r>
  <r>
    <x v="1284"/>
    <x v="5"/>
    <n v="57"/>
    <n v="0"/>
    <n v="56"/>
    <n v="53"/>
    <n v="0"/>
    <n v="0.98250000000000004"/>
    <n v="0.92979999999999996"/>
    <x v="11"/>
    <n v="36"/>
  </r>
  <r>
    <x v="773"/>
    <x v="55"/>
    <n v="128"/>
    <n v="122"/>
    <n v="121"/>
    <n v="119"/>
    <n v="0.95309999999999995"/>
    <n v="0.94530000000000003"/>
    <n v="0.92969999999999997"/>
    <x v="28"/>
    <n v="120"/>
  </r>
  <r>
    <x v="1174"/>
    <x v="5"/>
    <n v="468"/>
    <n v="457"/>
    <n v="467"/>
    <n v="435"/>
    <n v="0.97650000000000003"/>
    <n v="0.99790000000000001"/>
    <n v="0.92949999999999999"/>
    <x v="12"/>
    <n v="454"/>
  </r>
  <r>
    <x v="1285"/>
    <x v="7"/>
    <n v="85"/>
    <n v="0"/>
    <n v="30"/>
    <n v="79"/>
    <n v="0"/>
    <n v="0.35289999999999999"/>
    <n v="0.9294"/>
    <x v="55"/>
    <n v="37"/>
  </r>
  <r>
    <x v="871"/>
    <x v="7"/>
    <n v="184"/>
    <n v="110"/>
    <n v="113"/>
    <n v="171"/>
    <n v="0.5978"/>
    <n v="0.61409999999999998"/>
    <n v="0.92930000000000001"/>
    <x v="19"/>
    <n v="131"/>
  </r>
  <r>
    <x v="1161"/>
    <x v="8"/>
    <n v="2070"/>
    <n v="1188"/>
    <n v="1945"/>
    <n v="1923"/>
    <n v="0.57389999999999997"/>
    <n v="0.93959999999999999"/>
    <n v="0.92900000000000005"/>
    <x v="16"/>
    <n v="1677"/>
  </r>
  <r>
    <x v="1286"/>
    <x v="0"/>
    <n v="56"/>
    <n v="0"/>
    <n v="0"/>
    <n v="52"/>
    <n v="0"/>
    <n v="0"/>
    <n v="0.92859999999999998"/>
    <x v="67"/>
    <n v="17"/>
  </r>
  <r>
    <x v="328"/>
    <x v="6"/>
    <n v="28"/>
    <n v="0"/>
    <n v="28"/>
    <n v="26"/>
    <n v="0"/>
    <n v="1"/>
    <n v="0.92859999999999998"/>
    <x v="11"/>
    <n v="18"/>
  </r>
  <r>
    <x v="711"/>
    <x v="0"/>
    <n v="42"/>
    <n v="39"/>
    <n v="0"/>
    <n v="39"/>
    <n v="0.92859999999999998"/>
    <n v="0"/>
    <n v="0.92859999999999998"/>
    <x v="9"/>
    <n v="26"/>
  </r>
  <r>
    <x v="1287"/>
    <x v="0"/>
    <n v="56"/>
    <n v="54"/>
    <n v="0"/>
    <n v="52"/>
    <n v="0.96430000000000005"/>
    <n v="0"/>
    <n v="0.92859999999999998"/>
    <x v="30"/>
    <n v="35"/>
  </r>
  <r>
    <x v="10"/>
    <x v="29"/>
    <n v="14"/>
    <n v="0"/>
    <n v="12"/>
    <n v="13"/>
    <n v="0"/>
    <n v="0.85709999999999997"/>
    <n v="0.92859999999999998"/>
    <x v="36"/>
    <n v="8"/>
  </r>
  <r>
    <x v="1288"/>
    <x v="15"/>
    <n v="14"/>
    <n v="0"/>
    <n v="0"/>
    <n v="13"/>
    <n v="0"/>
    <n v="0"/>
    <n v="0.92859999999999998"/>
    <x v="67"/>
    <n v="4"/>
  </r>
  <r>
    <x v="825"/>
    <x v="1"/>
    <n v="28"/>
    <n v="0"/>
    <n v="12"/>
    <n v="26"/>
    <n v="0"/>
    <n v="0.42859999999999998"/>
    <n v="0.92859999999999998"/>
    <x v="69"/>
    <n v="13"/>
  </r>
  <r>
    <x v="1289"/>
    <x v="4"/>
    <n v="14"/>
    <n v="2"/>
    <n v="0"/>
    <n v="13"/>
    <n v="0.1429"/>
    <n v="0"/>
    <n v="0.92859999999999998"/>
    <x v="41"/>
    <n v="5"/>
  </r>
  <r>
    <x v="646"/>
    <x v="0"/>
    <n v="3437"/>
    <n v="3186"/>
    <n v="3218"/>
    <n v="3191"/>
    <n v="0.92700000000000005"/>
    <n v="0.93630000000000002"/>
    <n v="0.9284"/>
    <x v="8"/>
    <n v="3196"/>
  </r>
  <r>
    <x v="1260"/>
    <x v="5"/>
    <n v="8433"/>
    <n v="0"/>
    <n v="0"/>
    <n v="7827"/>
    <n v="0"/>
    <n v="0"/>
    <n v="0.92810000000000004"/>
    <x v="67"/>
    <n v="2614"/>
  </r>
  <r>
    <x v="341"/>
    <x v="0"/>
    <n v="125"/>
    <n v="116"/>
    <n v="0"/>
    <n v="116"/>
    <n v="0.92800000000000005"/>
    <n v="0"/>
    <n v="0.92800000000000005"/>
    <x v="9"/>
    <n v="78"/>
  </r>
  <r>
    <x v="1203"/>
    <x v="5"/>
    <n v="998"/>
    <n v="0"/>
    <n v="560"/>
    <n v="926"/>
    <n v="0"/>
    <n v="0.56110000000000004"/>
    <n v="0.92789999999999995"/>
    <x v="25"/>
    <n v="499"/>
  </r>
  <r>
    <x v="1192"/>
    <x v="14"/>
    <n v="55"/>
    <n v="55"/>
    <n v="55"/>
    <n v="51"/>
    <n v="1"/>
    <n v="1"/>
    <n v="0.92730000000000001"/>
    <x v="0"/>
    <n v="54"/>
  </r>
  <r>
    <x v="1244"/>
    <x v="5"/>
    <n v="137"/>
    <n v="131"/>
    <n v="130"/>
    <n v="127"/>
    <n v="0.95620000000000005"/>
    <n v="0.94889999999999997"/>
    <n v="0.92700000000000005"/>
    <x v="28"/>
    <n v="129"/>
  </r>
  <r>
    <x v="1290"/>
    <x v="7"/>
    <n v="41"/>
    <n v="0"/>
    <n v="38"/>
    <n v="38"/>
    <n v="0"/>
    <n v="0.92679999999999996"/>
    <n v="0.92679999999999996"/>
    <x v="9"/>
    <n v="25"/>
  </r>
  <r>
    <x v="524"/>
    <x v="1"/>
    <n v="68"/>
    <n v="0"/>
    <n v="68"/>
    <n v="63"/>
    <n v="0"/>
    <n v="1"/>
    <n v="0.92649999999999999"/>
    <x v="11"/>
    <n v="44"/>
  </r>
  <r>
    <x v="699"/>
    <x v="5"/>
    <n v="68"/>
    <n v="13"/>
    <n v="66"/>
    <n v="63"/>
    <n v="0.19120000000000001"/>
    <n v="0.97060000000000002"/>
    <n v="0.92649999999999999"/>
    <x v="33"/>
    <n v="48"/>
  </r>
  <r>
    <x v="1291"/>
    <x v="4"/>
    <n v="95"/>
    <n v="0"/>
    <n v="0"/>
    <n v="88"/>
    <n v="0"/>
    <n v="0"/>
    <n v="0.92630000000000001"/>
    <x v="67"/>
    <n v="29"/>
  </r>
  <r>
    <x v="1292"/>
    <x v="0"/>
    <n v="257"/>
    <n v="241"/>
    <n v="238"/>
    <n v="238"/>
    <n v="0.93769999999999998"/>
    <n v="0.92610000000000003"/>
    <n v="0.92610000000000003"/>
    <x v="8"/>
    <n v="239"/>
  </r>
  <r>
    <x v="1293"/>
    <x v="4"/>
    <n v="27"/>
    <n v="27"/>
    <n v="25"/>
    <n v="25"/>
    <n v="1"/>
    <n v="0.92589999999999995"/>
    <n v="0.92589999999999995"/>
    <x v="15"/>
    <n v="26"/>
  </r>
  <r>
    <x v="930"/>
    <x v="36"/>
    <n v="607"/>
    <n v="422"/>
    <n v="596"/>
    <n v="562"/>
    <n v="0.69520000000000004"/>
    <n v="0.9819"/>
    <n v="0.92589999999999995"/>
    <x v="45"/>
    <n v="528"/>
  </r>
  <r>
    <x v="1294"/>
    <x v="18"/>
    <n v="27"/>
    <n v="25"/>
    <n v="25"/>
    <n v="25"/>
    <n v="0.92589999999999995"/>
    <n v="0.92589999999999995"/>
    <n v="0.92589999999999995"/>
    <x v="8"/>
    <n v="25"/>
  </r>
  <r>
    <x v="1172"/>
    <x v="1"/>
    <n v="1106"/>
    <n v="0"/>
    <n v="1054"/>
    <n v="1024"/>
    <n v="0"/>
    <n v="0.95299999999999996"/>
    <n v="0.92589999999999995"/>
    <x v="30"/>
    <n v="697"/>
  </r>
  <r>
    <x v="753"/>
    <x v="0"/>
    <n v="27"/>
    <n v="26"/>
    <n v="22"/>
    <n v="25"/>
    <n v="0.96299999999999997"/>
    <n v="0.81479999999999997"/>
    <n v="0.92589999999999995"/>
    <x v="37"/>
    <n v="24"/>
  </r>
  <r>
    <x v="213"/>
    <x v="10"/>
    <n v="27"/>
    <n v="27"/>
    <n v="27"/>
    <n v="25"/>
    <n v="1"/>
    <n v="1"/>
    <n v="0.92589999999999995"/>
    <x v="0"/>
    <n v="26"/>
  </r>
  <r>
    <x v="874"/>
    <x v="0"/>
    <n v="6138"/>
    <n v="6030"/>
    <n v="0"/>
    <n v="5682"/>
    <n v="0.98240000000000005"/>
    <n v="0"/>
    <n v="0.92569999999999997"/>
    <x v="11"/>
    <n v="3928"/>
  </r>
  <r>
    <x v="697"/>
    <x v="21"/>
    <n v="94"/>
    <n v="0"/>
    <n v="0"/>
    <n v="87"/>
    <n v="0"/>
    <n v="0"/>
    <n v="0.92549999999999999"/>
    <x v="67"/>
    <n v="29"/>
  </r>
  <r>
    <x v="910"/>
    <x v="8"/>
    <n v="134"/>
    <n v="0"/>
    <n v="124"/>
    <n v="124"/>
    <n v="0"/>
    <n v="0.9254"/>
    <n v="0.9254"/>
    <x v="9"/>
    <n v="83"/>
  </r>
  <r>
    <x v="517"/>
    <x v="4"/>
    <n v="40"/>
    <n v="1"/>
    <n v="39"/>
    <n v="37"/>
    <n v="2.5000000000000001E-2"/>
    <n v="0.97499999999999998"/>
    <n v="0.92500000000000004"/>
    <x v="11"/>
    <n v="26"/>
  </r>
  <r>
    <x v="1295"/>
    <x v="4"/>
    <n v="40"/>
    <n v="40"/>
    <n v="38"/>
    <n v="37"/>
    <n v="1"/>
    <n v="0.95"/>
    <n v="0.92500000000000004"/>
    <x v="48"/>
    <n v="38"/>
  </r>
  <r>
    <x v="1296"/>
    <x v="5"/>
    <n v="40"/>
    <n v="0"/>
    <n v="38"/>
    <n v="37"/>
    <n v="0"/>
    <n v="0.95"/>
    <n v="0.92500000000000004"/>
    <x v="30"/>
    <n v="25"/>
  </r>
  <r>
    <x v="1293"/>
    <x v="0"/>
    <n v="40"/>
    <n v="37"/>
    <n v="33"/>
    <n v="37"/>
    <n v="0.92500000000000004"/>
    <n v="0.82499999999999996"/>
    <n v="0.92500000000000004"/>
    <x v="10"/>
    <n v="36"/>
  </r>
  <r>
    <x v="399"/>
    <x v="20"/>
    <n v="292"/>
    <n v="72"/>
    <n v="66"/>
    <n v="270"/>
    <n v="0.24660000000000001"/>
    <n v="0.22600000000000001"/>
    <n v="0.92469999999999997"/>
    <x v="66"/>
    <n v="137"/>
  </r>
  <r>
    <x v="1297"/>
    <x v="1"/>
    <n v="53"/>
    <n v="0"/>
    <n v="52"/>
    <n v="49"/>
    <n v="0"/>
    <n v="0.98109999999999997"/>
    <n v="0.92449999999999999"/>
    <x v="11"/>
    <n v="34"/>
  </r>
  <r>
    <x v="741"/>
    <x v="4"/>
    <n v="53"/>
    <n v="46"/>
    <n v="44"/>
    <n v="49"/>
    <n v="0.8679"/>
    <n v="0.83020000000000005"/>
    <n v="0.92449999999999999"/>
    <x v="45"/>
    <n v="46"/>
  </r>
  <r>
    <x v="892"/>
    <x v="4"/>
    <n v="53"/>
    <n v="53"/>
    <n v="49"/>
    <n v="49"/>
    <n v="1"/>
    <n v="0.92449999999999999"/>
    <n v="0.92449999999999999"/>
    <x v="15"/>
    <n v="50"/>
  </r>
  <r>
    <x v="1298"/>
    <x v="0"/>
    <n v="66"/>
    <n v="65"/>
    <n v="61"/>
    <n v="61"/>
    <n v="0.98480000000000001"/>
    <n v="0.92420000000000002"/>
    <n v="0.92420000000000002"/>
    <x v="28"/>
    <n v="62"/>
  </r>
  <r>
    <x v="1299"/>
    <x v="35"/>
    <n v="158"/>
    <n v="157"/>
    <n v="155"/>
    <n v="146"/>
    <n v="0.99370000000000003"/>
    <n v="0.98099999999999998"/>
    <n v="0.92410000000000003"/>
    <x v="12"/>
    <n v="153"/>
  </r>
  <r>
    <x v="1146"/>
    <x v="0"/>
    <n v="6161"/>
    <n v="0"/>
    <n v="5575"/>
    <n v="5693"/>
    <n v="0"/>
    <n v="0.90490000000000004"/>
    <n v="0.92400000000000004"/>
    <x v="63"/>
    <n v="3758"/>
  </r>
  <r>
    <x v="307"/>
    <x v="1"/>
    <n v="105"/>
    <n v="0"/>
    <n v="99"/>
    <n v="97"/>
    <n v="0"/>
    <n v="0.94289999999999996"/>
    <n v="0.92379999999999995"/>
    <x v="9"/>
    <n v="65"/>
  </r>
  <r>
    <x v="1106"/>
    <x v="24"/>
    <n v="105"/>
    <n v="104"/>
    <n v="97"/>
    <n v="97"/>
    <n v="0.99050000000000005"/>
    <n v="0.92379999999999995"/>
    <n v="0.92379999999999995"/>
    <x v="15"/>
    <n v="100"/>
  </r>
  <r>
    <x v="969"/>
    <x v="1"/>
    <n v="262"/>
    <n v="244"/>
    <n v="262"/>
    <n v="242"/>
    <n v="0.93130000000000002"/>
    <n v="1"/>
    <n v="0.92369999999999997"/>
    <x v="15"/>
    <n v="249"/>
  </r>
  <r>
    <x v="1127"/>
    <x v="25"/>
    <n v="21111"/>
    <n v="20873"/>
    <n v="11153"/>
    <n v="19496"/>
    <n v="0.98870000000000002"/>
    <n v="0.52829999999999999"/>
    <n v="0.92349999999999999"/>
    <x v="16"/>
    <n v="17100"/>
  </r>
  <r>
    <x v="1042"/>
    <x v="5"/>
    <n v="13"/>
    <n v="13"/>
    <n v="12"/>
    <n v="12"/>
    <n v="1"/>
    <n v="0.92310000000000003"/>
    <n v="0.92310000000000003"/>
    <x v="15"/>
    <n v="12"/>
  </r>
  <r>
    <x v="1300"/>
    <x v="4"/>
    <n v="78"/>
    <n v="0"/>
    <n v="0"/>
    <n v="72"/>
    <n v="0"/>
    <n v="0"/>
    <n v="0.92310000000000003"/>
    <x v="67"/>
    <n v="24"/>
  </r>
  <r>
    <x v="617"/>
    <x v="7"/>
    <n v="13"/>
    <n v="0"/>
    <n v="0"/>
    <n v="12"/>
    <n v="0"/>
    <n v="0"/>
    <n v="0.92310000000000003"/>
    <x v="67"/>
    <n v="4"/>
  </r>
  <r>
    <x v="1301"/>
    <x v="0"/>
    <n v="13"/>
    <n v="12"/>
    <n v="12"/>
    <n v="12"/>
    <n v="0.92310000000000003"/>
    <n v="0.92310000000000003"/>
    <n v="0.92310000000000003"/>
    <x v="4"/>
    <n v="12"/>
  </r>
  <r>
    <x v="981"/>
    <x v="29"/>
    <n v="13"/>
    <n v="0"/>
    <n v="0"/>
    <n v="12"/>
    <n v="0"/>
    <n v="0"/>
    <n v="0.92310000000000003"/>
    <x v="67"/>
    <n v="4"/>
  </r>
  <r>
    <x v="801"/>
    <x v="0"/>
    <n v="13"/>
    <n v="12"/>
    <n v="12"/>
    <n v="12"/>
    <n v="0.92310000000000003"/>
    <n v="0.92310000000000003"/>
    <n v="0.92310000000000003"/>
    <x v="4"/>
    <n v="12"/>
  </r>
  <r>
    <x v="1302"/>
    <x v="0"/>
    <n v="13"/>
    <n v="2"/>
    <n v="0"/>
    <n v="12"/>
    <n v="0.15379999999999999"/>
    <n v="0"/>
    <n v="0.92310000000000003"/>
    <x v="41"/>
    <n v="5"/>
  </r>
  <r>
    <x v="351"/>
    <x v="25"/>
    <n v="13"/>
    <n v="0"/>
    <n v="0"/>
    <n v="12"/>
    <n v="0"/>
    <n v="0"/>
    <n v="0.92310000000000003"/>
    <x v="67"/>
    <n v="4"/>
  </r>
  <r>
    <x v="1046"/>
    <x v="0"/>
    <n v="13"/>
    <n v="13"/>
    <n v="11"/>
    <n v="12"/>
    <n v="1"/>
    <n v="0.84619999999999995"/>
    <n v="0.92310000000000003"/>
    <x v="4"/>
    <n v="12"/>
  </r>
  <r>
    <x v="913"/>
    <x v="22"/>
    <n v="13"/>
    <n v="13"/>
    <n v="13"/>
    <n v="12"/>
    <n v="1"/>
    <n v="1"/>
    <n v="0.92310000000000003"/>
    <x v="12"/>
    <n v="13"/>
  </r>
  <r>
    <x v="1303"/>
    <x v="0"/>
    <n v="26"/>
    <n v="21"/>
    <n v="21"/>
    <n v="24"/>
    <n v="0.80769999999999997"/>
    <n v="0.80769999999999997"/>
    <n v="0.92310000000000003"/>
    <x v="20"/>
    <n v="22"/>
  </r>
  <r>
    <x v="280"/>
    <x v="0"/>
    <n v="142"/>
    <n v="142"/>
    <n v="43"/>
    <n v="131"/>
    <n v="1"/>
    <n v="0.30280000000000001"/>
    <n v="0.92249999999999999"/>
    <x v="61"/>
    <n v="105"/>
  </r>
  <r>
    <x v="773"/>
    <x v="5"/>
    <n v="258"/>
    <n v="9"/>
    <n v="255"/>
    <n v="238"/>
    <n v="3.49E-2"/>
    <n v="0.98839999999999995"/>
    <n v="0.92249999999999999"/>
    <x v="14"/>
    <n v="168"/>
  </r>
  <r>
    <x v="339"/>
    <x v="0"/>
    <n v="103"/>
    <n v="102"/>
    <n v="96"/>
    <n v="95"/>
    <n v="0.99029999999999996"/>
    <n v="0.93200000000000005"/>
    <n v="0.92230000000000001"/>
    <x v="15"/>
    <n v="98"/>
  </r>
  <r>
    <x v="1304"/>
    <x v="11"/>
    <n v="231"/>
    <n v="0"/>
    <n v="0"/>
    <n v="213"/>
    <n v="0"/>
    <n v="0"/>
    <n v="0.92210000000000003"/>
    <x v="67"/>
    <n v="72"/>
  </r>
  <r>
    <x v="1305"/>
    <x v="0"/>
    <n v="589"/>
    <n v="552"/>
    <n v="0"/>
    <n v="543"/>
    <n v="0.93720000000000003"/>
    <n v="0"/>
    <n v="0.92190000000000005"/>
    <x v="9"/>
    <n v="365"/>
  </r>
  <r>
    <x v="1026"/>
    <x v="8"/>
    <n v="64"/>
    <n v="64"/>
    <n v="59"/>
    <n v="59"/>
    <n v="1"/>
    <n v="0.92190000000000005"/>
    <n v="0.92190000000000005"/>
    <x v="15"/>
    <n v="61"/>
  </r>
  <r>
    <x v="1122"/>
    <x v="0"/>
    <n v="1665"/>
    <n v="0"/>
    <n v="1554"/>
    <n v="1535"/>
    <n v="0"/>
    <n v="0.93330000000000002"/>
    <n v="0.92190000000000005"/>
    <x v="9"/>
    <n v="1032"/>
  </r>
  <r>
    <x v="148"/>
    <x v="0"/>
    <n v="140"/>
    <n v="121"/>
    <n v="106"/>
    <n v="129"/>
    <n v="0.86429999999999996"/>
    <n v="0.7571"/>
    <n v="0.9214"/>
    <x v="20"/>
    <n v="119"/>
  </r>
  <r>
    <x v="611"/>
    <x v="20"/>
    <n v="6534"/>
    <n v="6"/>
    <n v="6038"/>
    <n v="6019"/>
    <n v="8.9999999999999998E-4"/>
    <n v="0.92410000000000003"/>
    <n v="0.92120000000000002"/>
    <x v="9"/>
    <n v="4051"/>
  </r>
  <r>
    <x v="571"/>
    <x v="0"/>
    <n v="19186"/>
    <n v="0"/>
    <n v="16823"/>
    <n v="17672"/>
    <n v="0"/>
    <n v="0.87680000000000002"/>
    <n v="0.92110000000000003"/>
    <x v="36"/>
    <n v="11512"/>
  </r>
  <r>
    <x v="1306"/>
    <x v="0"/>
    <n v="38"/>
    <n v="36"/>
    <n v="0"/>
    <n v="35"/>
    <n v="0.94740000000000002"/>
    <n v="0"/>
    <n v="0.92110000000000003"/>
    <x v="9"/>
    <n v="24"/>
  </r>
  <r>
    <x v="288"/>
    <x v="11"/>
    <n v="38"/>
    <n v="38"/>
    <n v="38"/>
    <n v="35"/>
    <n v="1"/>
    <n v="1"/>
    <n v="0.92110000000000003"/>
    <x v="12"/>
    <n v="37"/>
  </r>
  <r>
    <x v="1093"/>
    <x v="29"/>
    <n v="278"/>
    <n v="257"/>
    <n v="256"/>
    <n v="256"/>
    <n v="0.92449999999999999"/>
    <n v="0.92090000000000005"/>
    <n v="0.92090000000000005"/>
    <x v="4"/>
    <n v="256"/>
  </r>
  <r>
    <x v="1307"/>
    <x v="5"/>
    <n v="163"/>
    <n v="163"/>
    <n v="150"/>
    <n v="150"/>
    <n v="1"/>
    <n v="0.92020000000000002"/>
    <n v="0.92020000000000002"/>
    <x v="15"/>
    <n v="155"/>
  </r>
  <r>
    <x v="1132"/>
    <x v="0"/>
    <n v="100"/>
    <n v="92"/>
    <n v="92"/>
    <n v="92"/>
    <n v="0.92"/>
    <n v="0.92"/>
    <n v="0.92"/>
    <x v="4"/>
    <n v="92"/>
  </r>
  <r>
    <x v="808"/>
    <x v="24"/>
    <n v="25"/>
    <n v="0"/>
    <n v="0"/>
    <n v="23"/>
    <n v="0"/>
    <n v="0"/>
    <n v="0.92"/>
    <x v="67"/>
    <n v="8"/>
  </r>
  <r>
    <x v="777"/>
    <x v="22"/>
    <n v="25"/>
    <n v="0"/>
    <n v="0"/>
    <n v="23"/>
    <n v="0"/>
    <n v="0"/>
    <n v="0.92"/>
    <x v="67"/>
    <n v="8"/>
  </r>
  <r>
    <x v="1171"/>
    <x v="0"/>
    <n v="25"/>
    <n v="21"/>
    <n v="16"/>
    <n v="23"/>
    <n v="0.84"/>
    <n v="0.64"/>
    <n v="0.92"/>
    <x v="31"/>
    <n v="20"/>
  </r>
  <r>
    <x v="1308"/>
    <x v="22"/>
    <n v="87"/>
    <n v="79"/>
    <n v="80"/>
    <n v="80"/>
    <n v="0.90800000000000003"/>
    <n v="0.91949999999999998"/>
    <n v="0.91949999999999998"/>
    <x v="4"/>
    <n v="80"/>
  </r>
  <r>
    <x v="499"/>
    <x v="5"/>
    <n v="1503"/>
    <n v="0"/>
    <n v="545"/>
    <n v="1382"/>
    <n v="0"/>
    <n v="0.36259999999999998"/>
    <n v="0.91949999999999998"/>
    <x v="55"/>
    <n v="646"/>
  </r>
  <r>
    <x v="1309"/>
    <x v="42"/>
    <n v="211"/>
    <n v="211"/>
    <n v="0"/>
    <n v="194"/>
    <n v="1"/>
    <n v="0"/>
    <n v="0.9194"/>
    <x v="11"/>
    <n v="135"/>
  </r>
  <r>
    <x v="166"/>
    <x v="0"/>
    <n v="62"/>
    <n v="47"/>
    <n v="31"/>
    <n v="57"/>
    <n v="0.7581"/>
    <n v="0.5"/>
    <n v="0.9194"/>
    <x v="62"/>
    <n v="45"/>
  </r>
  <r>
    <x v="368"/>
    <x v="50"/>
    <n v="136"/>
    <n v="13"/>
    <n v="33"/>
    <n v="125"/>
    <n v="9.5600000000000004E-2"/>
    <n v="0.24260000000000001"/>
    <n v="0.91910000000000003"/>
    <x v="44"/>
    <n v="57"/>
  </r>
  <r>
    <x v="198"/>
    <x v="0"/>
    <n v="1261"/>
    <n v="0"/>
    <n v="0"/>
    <n v="1159"/>
    <n v="0"/>
    <n v="0"/>
    <n v="0.91910000000000003"/>
    <x v="67"/>
    <n v="391"/>
  </r>
  <r>
    <x v="21"/>
    <x v="6"/>
    <n v="111"/>
    <n v="47"/>
    <n v="74"/>
    <n v="102"/>
    <n v="0.4234"/>
    <n v="0.66669999999999996"/>
    <n v="0.91890000000000005"/>
    <x v="1"/>
    <n v="74"/>
  </r>
  <r>
    <x v="340"/>
    <x v="0"/>
    <n v="222"/>
    <n v="75"/>
    <n v="75"/>
    <n v="204"/>
    <n v="0.33779999999999999"/>
    <n v="0.33779999999999999"/>
    <n v="0.91890000000000005"/>
    <x v="32"/>
    <n v="118"/>
  </r>
  <r>
    <x v="383"/>
    <x v="1"/>
    <n v="37"/>
    <n v="33"/>
    <n v="34"/>
    <n v="34"/>
    <n v="0.89190000000000003"/>
    <n v="0.91890000000000005"/>
    <n v="0.91890000000000005"/>
    <x v="21"/>
    <n v="34"/>
  </r>
  <r>
    <x v="932"/>
    <x v="27"/>
    <n v="259"/>
    <n v="0"/>
    <n v="244"/>
    <n v="238"/>
    <n v="0"/>
    <n v="0.94210000000000005"/>
    <n v="0.91890000000000005"/>
    <x v="9"/>
    <n v="161"/>
  </r>
  <r>
    <x v="281"/>
    <x v="20"/>
    <n v="37"/>
    <n v="1"/>
    <n v="36"/>
    <n v="34"/>
    <n v="2.7E-2"/>
    <n v="0.97299999999999998"/>
    <n v="0.91890000000000005"/>
    <x v="11"/>
    <n v="24"/>
  </r>
  <r>
    <x v="1147"/>
    <x v="22"/>
    <n v="74"/>
    <n v="72"/>
    <n v="69"/>
    <n v="68"/>
    <n v="0.97299999999999998"/>
    <n v="0.93240000000000001"/>
    <n v="0.91890000000000005"/>
    <x v="28"/>
    <n v="70"/>
  </r>
  <r>
    <x v="1310"/>
    <x v="1"/>
    <n v="74"/>
    <n v="0"/>
    <n v="68"/>
    <n v="68"/>
    <n v="0"/>
    <n v="0.91890000000000005"/>
    <n v="0.91890000000000005"/>
    <x v="63"/>
    <n v="45"/>
  </r>
  <r>
    <x v="227"/>
    <x v="20"/>
    <n v="160"/>
    <n v="0"/>
    <n v="141"/>
    <n v="147"/>
    <n v="0"/>
    <n v="0.88129999999999997"/>
    <n v="0.91879999999999995"/>
    <x v="36"/>
    <n v="96"/>
  </r>
  <r>
    <x v="1140"/>
    <x v="1"/>
    <n v="1388"/>
    <n v="298"/>
    <n v="1333"/>
    <n v="1275"/>
    <n v="0.2147"/>
    <n v="0.96040000000000003"/>
    <n v="0.91859999999999997"/>
    <x v="33"/>
    <n v="972"/>
  </r>
  <r>
    <x v="368"/>
    <x v="29"/>
    <n v="2797"/>
    <n v="0"/>
    <n v="2343"/>
    <n v="2569"/>
    <n v="0"/>
    <n v="0.8377"/>
    <n v="0.91849999999999998"/>
    <x v="54"/>
    <n v="1650"/>
  </r>
  <r>
    <x v="793"/>
    <x v="4"/>
    <n v="135"/>
    <n v="127"/>
    <n v="135"/>
    <n v="124"/>
    <n v="0.94069999999999998"/>
    <n v="1"/>
    <n v="0.91849999999999998"/>
    <x v="15"/>
    <n v="128"/>
  </r>
  <r>
    <x v="295"/>
    <x v="0"/>
    <n v="208"/>
    <n v="202"/>
    <n v="192"/>
    <n v="191"/>
    <n v="0.97119999999999995"/>
    <n v="0.92310000000000003"/>
    <n v="0.91830000000000001"/>
    <x v="28"/>
    <n v="196"/>
  </r>
  <r>
    <x v="1311"/>
    <x v="5"/>
    <n v="269"/>
    <n v="0"/>
    <n v="0"/>
    <n v="247"/>
    <n v="0"/>
    <n v="0"/>
    <n v="0.91820000000000002"/>
    <x v="67"/>
    <n v="83"/>
  </r>
  <r>
    <x v="495"/>
    <x v="5"/>
    <n v="512"/>
    <n v="89"/>
    <n v="239"/>
    <n v="470"/>
    <n v="0.17380000000000001"/>
    <n v="0.46679999999999999"/>
    <n v="0.91800000000000004"/>
    <x v="18"/>
    <n v="266"/>
  </r>
  <r>
    <x v="1072"/>
    <x v="5"/>
    <n v="329"/>
    <n v="318"/>
    <n v="318"/>
    <n v="302"/>
    <n v="0.96660000000000001"/>
    <n v="0.96660000000000001"/>
    <n v="0.91790000000000005"/>
    <x v="15"/>
    <n v="313"/>
  </r>
  <r>
    <x v="1032"/>
    <x v="0"/>
    <n v="8203"/>
    <n v="0"/>
    <n v="7135"/>
    <n v="7529"/>
    <n v="0"/>
    <n v="0.86980000000000002"/>
    <n v="0.91779999999999995"/>
    <x v="36"/>
    <n v="4922"/>
  </r>
  <r>
    <x v="1127"/>
    <x v="1"/>
    <n v="668"/>
    <n v="664"/>
    <n v="635"/>
    <n v="613"/>
    <n v="0.99399999999999999"/>
    <n v="0.9506"/>
    <n v="0.91769999999999996"/>
    <x v="15"/>
    <n v="635"/>
  </r>
  <r>
    <x v="1178"/>
    <x v="5"/>
    <n v="97"/>
    <n v="0"/>
    <n v="89"/>
    <n v="89"/>
    <n v="0"/>
    <n v="0.91749999999999998"/>
    <n v="0.91749999999999998"/>
    <x v="63"/>
    <n v="59"/>
  </r>
  <r>
    <x v="1312"/>
    <x v="22"/>
    <n v="194"/>
    <n v="177"/>
    <n v="106"/>
    <n v="178"/>
    <n v="0.91239999999999999"/>
    <n v="0.5464"/>
    <n v="0.91749999999999998"/>
    <x v="38"/>
    <n v="153"/>
  </r>
  <r>
    <x v="1203"/>
    <x v="29"/>
    <n v="363"/>
    <n v="361"/>
    <n v="358"/>
    <n v="333"/>
    <n v="0.99450000000000005"/>
    <n v="0.98619999999999997"/>
    <n v="0.91739999999999999"/>
    <x v="12"/>
    <n v="352"/>
  </r>
  <r>
    <x v="1066"/>
    <x v="11"/>
    <n v="254"/>
    <n v="15"/>
    <n v="8"/>
    <n v="233"/>
    <n v="5.91E-2"/>
    <n v="3.15E-2"/>
    <n v="0.9173"/>
    <x v="56"/>
    <n v="86"/>
  </r>
  <r>
    <x v="1256"/>
    <x v="0"/>
    <n v="229"/>
    <n v="211"/>
    <n v="209"/>
    <n v="210"/>
    <n v="0.9214"/>
    <n v="0.91269999999999996"/>
    <n v="0.91700000000000004"/>
    <x v="4"/>
    <n v="211"/>
  </r>
  <r>
    <x v="1068"/>
    <x v="5"/>
    <n v="12"/>
    <n v="12"/>
    <n v="12"/>
    <n v="11"/>
    <n v="1"/>
    <n v="1"/>
    <n v="0.91669999999999996"/>
    <x v="12"/>
    <n v="12"/>
  </r>
  <r>
    <x v="457"/>
    <x v="20"/>
    <n v="24"/>
    <n v="0"/>
    <n v="19"/>
    <n v="22"/>
    <n v="0"/>
    <n v="0.79169999999999996"/>
    <n v="0.91669999999999996"/>
    <x v="50"/>
    <n v="14"/>
  </r>
  <r>
    <x v="692"/>
    <x v="22"/>
    <n v="24"/>
    <n v="23"/>
    <n v="23"/>
    <n v="22"/>
    <n v="0.95830000000000004"/>
    <n v="0.95830000000000004"/>
    <n v="0.91669999999999996"/>
    <x v="28"/>
    <n v="23"/>
  </r>
  <r>
    <x v="1313"/>
    <x v="18"/>
    <n v="12"/>
    <n v="12"/>
    <n v="12"/>
    <n v="11"/>
    <n v="1"/>
    <n v="1"/>
    <n v="0.91669999999999996"/>
    <x v="12"/>
    <n v="12"/>
  </r>
  <r>
    <x v="1314"/>
    <x v="0"/>
    <n v="12"/>
    <n v="11"/>
    <n v="11"/>
    <n v="11"/>
    <n v="0.91669999999999996"/>
    <n v="0.91669999999999996"/>
    <n v="0.91669999999999996"/>
    <x v="4"/>
    <n v="11"/>
  </r>
  <r>
    <x v="28"/>
    <x v="25"/>
    <n v="12"/>
    <n v="0"/>
    <n v="0"/>
    <n v="11"/>
    <n v="0"/>
    <n v="0"/>
    <n v="0.91669999999999996"/>
    <x v="67"/>
    <n v="4"/>
  </r>
  <r>
    <x v="1306"/>
    <x v="15"/>
    <n v="12"/>
    <n v="12"/>
    <n v="12"/>
    <n v="11"/>
    <n v="1"/>
    <n v="1"/>
    <n v="0.91669999999999996"/>
    <x v="12"/>
    <n v="12"/>
  </r>
  <r>
    <x v="1315"/>
    <x v="1"/>
    <n v="36"/>
    <n v="0"/>
    <n v="33"/>
    <n v="33"/>
    <n v="0"/>
    <n v="0.91669999999999996"/>
    <n v="0.91669999999999996"/>
    <x v="63"/>
    <n v="22"/>
  </r>
  <r>
    <x v="1316"/>
    <x v="6"/>
    <n v="12"/>
    <n v="0"/>
    <n v="11"/>
    <n v="11"/>
    <n v="0"/>
    <n v="0.91669999999999996"/>
    <n v="0.91669999999999996"/>
    <x v="63"/>
    <n v="7"/>
  </r>
  <r>
    <x v="719"/>
    <x v="0"/>
    <n v="12"/>
    <n v="9"/>
    <n v="11"/>
    <n v="11"/>
    <n v="0.75"/>
    <n v="0.91669999999999996"/>
    <n v="0.91669999999999996"/>
    <x v="43"/>
    <n v="10"/>
  </r>
  <r>
    <x v="212"/>
    <x v="4"/>
    <n v="24"/>
    <n v="24"/>
    <n v="24"/>
    <n v="22"/>
    <n v="1"/>
    <n v="1"/>
    <n v="0.91669999999999996"/>
    <x v="12"/>
    <n v="23"/>
  </r>
  <r>
    <x v="560"/>
    <x v="11"/>
    <n v="24"/>
    <n v="4"/>
    <n v="4"/>
    <n v="22"/>
    <n v="0.16669999999999999"/>
    <n v="0.16669999999999999"/>
    <n v="0.91669999999999996"/>
    <x v="44"/>
    <n v="10"/>
  </r>
  <r>
    <x v="1261"/>
    <x v="7"/>
    <n v="12"/>
    <n v="0"/>
    <n v="0"/>
    <n v="11"/>
    <n v="0"/>
    <n v="0"/>
    <n v="0.91669999999999996"/>
    <x v="67"/>
    <n v="4"/>
  </r>
  <r>
    <x v="1317"/>
    <x v="5"/>
    <n v="12"/>
    <n v="0"/>
    <n v="12"/>
    <n v="11"/>
    <n v="0"/>
    <n v="1"/>
    <n v="0.91669999999999996"/>
    <x v="11"/>
    <n v="8"/>
  </r>
  <r>
    <x v="1256"/>
    <x v="1"/>
    <n v="24"/>
    <n v="0"/>
    <n v="24"/>
    <n v="22"/>
    <n v="0"/>
    <n v="1"/>
    <n v="0.91669999999999996"/>
    <x v="11"/>
    <n v="15"/>
  </r>
  <r>
    <x v="1099"/>
    <x v="22"/>
    <n v="36"/>
    <n v="35"/>
    <n v="33"/>
    <n v="33"/>
    <n v="0.97219999999999995"/>
    <n v="0.91669999999999996"/>
    <n v="0.91669999999999996"/>
    <x v="28"/>
    <n v="34"/>
  </r>
  <r>
    <x v="1168"/>
    <x v="6"/>
    <n v="12"/>
    <n v="11"/>
    <n v="10"/>
    <n v="11"/>
    <n v="0.91669999999999996"/>
    <n v="0.83330000000000004"/>
    <n v="0.91669999999999996"/>
    <x v="10"/>
    <n v="11"/>
  </r>
  <r>
    <x v="562"/>
    <x v="1"/>
    <n v="12"/>
    <n v="0"/>
    <n v="12"/>
    <n v="11"/>
    <n v="0"/>
    <n v="1"/>
    <n v="0.91669999999999996"/>
    <x v="11"/>
    <n v="8"/>
  </r>
  <r>
    <x v="1026"/>
    <x v="10"/>
    <n v="12"/>
    <n v="11"/>
    <n v="11"/>
    <n v="11"/>
    <n v="0.91669999999999996"/>
    <n v="0.91669999999999996"/>
    <n v="0.91669999999999996"/>
    <x v="4"/>
    <n v="11"/>
  </r>
  <r>
    <x v="982"/>
    <x v="20"/>
    <n v="12"/>
    <n v="0"/>
    <n v="12"/>
    <n v="11"/>
    <n v="0"/>
    <n v="1"/>
    <n v="0.91669999999999996"/>
    <x v="11"/>
    <n v="8"/>
  </r>
  <r>
    <x v="1318"/>
    <x v="8"/>
    <n v="143"/>
    <n v="0"/>
    <n v="132"/>
    <n v="131"/>
    <n v="0"/>
    <n v="0.92310000000000003"/>
    <n v="0.91610000000000003"/>
    <x v="63"/>
    <n v="87"/>
  </r>
  <r>
    <x v="1170"/>
    <x v="23"/>
    <n v="393"/>
    <n v="0"/>
    <n v="369"/>
    <n v="360"/>
    <n v="0"/>
    <n v="0.93889999999999996"/>
    <n v="0.91600000000000004"/>
    <x v="9"/>
    <n v="244"/>
  </r>
  <r>
    <x v="1319"/>
    <x v="50"/>
    <n v="119"/>
    <n v="0"/>
    <n v="0"/>
    <n v="109"/>
    <n v="0"/>
    <n v="0"/>
    <n v="0.91600000000000004"/>
    <x v="67"/>
    <n v="37"/>
  </r>
  <r>
    <x v="1175"/>
    <x v="4"/>
    <n v="95"/>
    <n v="95"/>
    <n v="87"/>
    <n v="87"/>
    <n v="1"/>
    <n v="0.91579999999999995"/>
    <n v="0.91579999999999995"/>
    <x v="28"/>
    <n v="89"/>
  </r>
  <r>
    <x v="1320"/>
    <x v="0"/>
    <n v="95"/>
    <n v="94"/>
    <n v="94"/>
    <n v="87"/>
    <n v="0.98950000000000005"/>
    <n v="0.98950000000000005"/>
    <n v="0.91579999999999995"/>
    <x v="48"/>
    <n v="91"/>
  </r>
  <r>
    <x v="781"/>
    <x v="4"/>
    <n v="118"/>
    <n v="118"/>
    <n v="117"/>
    <n v="108"/>
    <n v="1"/>
    <n v="0.99150000000000005"/>
    <n v="0.9153"/>
    <x v="12"/>
    <n v="114"/>
  </r>
  <r>
    <x v="1202"/>
    <x v="20"/>
    <n v="6863"/>
    <n v="0"/>
    <n v="4404"/>
    <n v="6282"/>
    <n v="0"/>
    <n v="0.64170000000000005"/>
    <n v="0.9153"/>
    <x v="18"/>
    <n v="3569"/>
  </r>
  <r>
    <x v="924"/>
    <x v="4"/>
    <n v="189"/>
    <n v="186"/>
    <n v="186"/>
    <n v="173"/>
    <n v="0.98409999999999997"/>
    <n v="0.98409999999999997"/>
    <n v="0.9153"/>
    <x v="48"/>
    <n v="181"/>
  </r>
  <r>
    <x v="1321"/>
    <x v="1"/>
    <n v="59"/>
    <n v="0"/>
    <n v="57"/>
    <n v="54"/>
    <n v="0"/>
    <n v="0.96609999999999996"/>
    <n v="0.9153"/>
    <x v="30"/>
    <n v="37"/>
  </r>
  <r>
    <x v="1322"/>
    <x v="0"/>
    <n v="10002"/>
    <n v="9304"/>
    <n v="9192"/>
    <n v="9153"/>
    <n v="0.93020000000000003"/>
    <n v="0.91900000000000004"/>
    <n v="0.91510000000000002"/>
    <x v="4"/>
    <n v="9202"/>
  </r>
  <r>
    <x v="796"/>
    <x v="22"/>
    <n v="94"/>
    <n v="29"/>
    <n v="87"/>
    <n v="86"/>
    <n v="0.3085"/>
    <n v="0.92549999999999999"/>
    <n v="0.91490000000000005"/>
    <x v="46"/>
    <n v="68"/>
  </r>
  <r>
    <x v="1192"/>
    <x v="7"/>
    <n v="152"/>
    <n v="143"/>
    <n v="139"/>
    <n v="139"/>
    <n v="0.94079999999999997"/>
    <n v="0.91449999999999998"/>
    <n v="0.91449999999999998"/>
    <x v="4"/>
    <n v="140"/>
  </r>
  <r>
    <x v="1323"/>
    <x v="18"/>
    <n v="70"/>
    <n v="50"/>
    <n v="21"/>
    <n v="64"/>
    <n v="0.71430000000000005"/>
    <n v="0.3"/>
    <n v="0.9143"/>
    <x v="11"/>
    <n v="45"/>
  </r>
  <r>
    <x v="1324"/>
    <x v="22"/>
    <n v="81"/>
    <n v="0"/>
    <n v="70"/>
    <n v="74"/>
    <n v="0"/>
    <n v="0.86419999999999997"/>
    <n v="0.91359999999999997"/>
    <x v="54"/>
    <n v="48"/>
  </r>
  <r>
    <x v="1197"/>
    <x v="4"/>
    <n v="208"/>
    <n v="0"/>
    <n v="197"/>
    <n v="190"/>
    <n v="0"/>
    <n v="0.94710000000000005"/>
    <n v="0.91349999999999998"/>
    <x v="9"/>
    <n v="129"/>
  </r>
  <r>
    <x v="675"/>
    <x v="26"/>
    <n v="391"/>
    <n v="387"/>
    <n v="385"/>
    <n v="357"/>
    <n v="0.98980000000000001"/>
    <n v="0.98470000000000002"/>
    <n v="0.91300000000000003"/>
    <x v="48"/>
    <n v="375"/>
  </r>
  <r>
    <x v="1197"/>
    <x v="25"/>
    <n v="46"/>
    <n v="0"/>
    <n v="0"/>
    <n v="42"/>
    <n v="0"/>
    <n v="0"/>
    <n v="0.91300000000000003"/>
    <x v="70"/>
    <n v="14"/>
  </r>
  <r>
    <x v="1322"/>
    <x v="1"/>
    <n v="46"/>
    <n v="0"/>
    <n v="46"/>
    <n v="42"/>
    <n v="0"/>
    <n v="1"/>
    <n v="0.91300000000000003"/>
    <x v="11"/>
    <n v="29"/>
  </r>
  <r>
    <x v="368"/>
    <x v="0"/>
    <n v="69715"/>
    <n v="57038"/>
    <n v="64037"/>
    <n v="63627"/>
    <n v="0.81820000000000004"/>
    <n v="0.91859999999999997"/>
    <n v="0.91269999999999996"/>
    <x v="27"/>
    <n v="61349"/>
  </r>
  <r>
    <x v="1325"/>
    <x v="0"/>
    <n v="286"/>
    <n v="188"/>
    <n v="249"/>
    <n v="261"/>
    <n v="0.6573"/>
    <n v="0.87060000000000004"/>
    <n v="0.91259999999999997"/>
    <x v="16"/>
    <n v="232"/>
  </r>
  <r>
    <x v="1039"/>
    <x v="29"/>
    <n v="183"/>
    <n v="0"/>
    <n v="173"/>
    <n v="167"/>
    <n v="0"/>
    <n v="0.94540000000000002"/>
    <n v="0.91259999999999997"/>
    <x v="9"/>
    <n v="113"/>
  </r>
  <r>
    <x v="777"/>
    <x v="29"/>
    <n v="114"/>
    <n v="0"/>
    <n v="104"/>
    <n v="104"/>
    <n v="0"/>
    <n v="0.9123"/>
    <n v="0.9123"/>
    <x v="63"/>
    <n v="70"/>
  </r>
  <r>
    <x v="180"/>
    <x v="1"/>
    <n v="57"/>
    <n v="0"/>
    <n v="54"/>
    <n v="52"/>
    <n v="0"/>
    <n v="0.94740000000000002"/>
    <n v="0.9123"/>
    <x v="9"/>
    <n v="35"/>
  </r>
  <r>
    <x v="21"/>
    <x v="25"/>
    <n v="205"/>
    <n v="27"/>
    <n v="27"/>
    <n v="187"/>
    <n v="0.13170000000000001"/>
    <n v="0.13170000000000001"/>
    <n v="0.91220000000000001"/>
    <x v="24"/>
    <n v="80"/>
  </r>
  <r>
    <x v="1326"/>
    <x v="0"/>
    <n v="148"/>
    <n v="140"/>
    <n v="139"/>
    <n v="135"/>
    <n v="0.94589999999999996"/>
    <n v="0.93920000000000003"/>
    <n v="0.91220000000000001"/>
    <x v="8"/>
    <n v="138"/>
  </r>
  <r>
    <x v="1192"/>
    <x v="8"/>
    <n v="295"/>
    <n v="0"/>
    <n v="274"/>
    <n v="269"/>
    <n v="0"/>
    <n v="0.92879999999999996"/>
    <n v="0.91190000000000004"/>
    <x v="63"/>
    <n v="180"/>
  </r>
  <r>
    <x v="308"/>
    <x v="4"/>
    <n v="170"/>
    <n v="107"/>
    <n v="145"/>
    <n v="155"/>
    <n v="0.62939999999999996"/>
    <n v="0.85289999999999999"/>
    <n v="0.91180000000000005"/>
    <x v="31"/>
    <n v="136"/>
  </r>
  <r>
    <x v="1168"/>
    <x v="0"/>
    <n v="68"/>
    <n v="59"/>
    <n v="24"/>
    <n v="62"/>
    <n v="0.86760000000000004"/>
    <n v="0.35289999999999999"/>
    <n v="0.91180000000000005"/>
    <x v="19"/>
    <n v="48"/>
  </r>
  <r>
    <x v="945"/>
    <x v="16"/>
    <n v="452"/>
    <n v="0"/>
    <n v="59"/>
    <n v="412"/>
    <n v="0"/>
    <n v="0.1305"/>
    <n v="0.91149999999999998"/>
    <x v="26"/>
    <n v="158"/>
  </r>
  <r>
    <x v="113"/>
    <x v="22"/>
    <n v="3531"/>
    <n v="0"/>
    <n v="137"/>
    <n v="3218"/>
    <n v="0"/>
    <n v="3.8800000000000001E-2"/>
    <n v="0.91139999999999999"/>
    <x v="64"/>
    <n v="1130"/>
  </r>
  <r>
    <x v="1146"/>
    <x v="25"/>
    <n v="608"/>
    <n v="0"/>
    <n v="0"/>
    <n v="554"/>
    <n v="0"/>
    <n v="0"/>
    <n v="0.91120000000000001"/>
    <x v="70"/>
    <n v="182"/>
  </r>
  <r>
    <x v="992"/>
    <x v="1"/>
    <n v="843"/>
    <n v="0"/>
    <n v="771"/>
    <n v="768"/>
    <n v="0"/>
    <n v="0.91459999999999997"/>
    <n v="0.91100000000000003"/>
    <x v="63"/>
    <n v="514"/>
  </r>
  <r>
    <x v="1202"/>
    <x v="19"/>
    <n v="1571"/>
    <n v="19"/>
    <n v="46"/>
    <n v="1431"/>
    <n v="1.21E-2"/>
    <n v="2.93E-2"/>
    <n v="0.91090000000000004"/>
    <x v="64"/>
    <n v="503"/>
  </r>
  <r>
    <x v="389"/>
    <x v="4"/>
    <n v="56"/>
    <n v="56"/>
    <n v="56"/>
    <n v="51"/>
    <n v="1"/>
    <n v="1"/>
    <n v="0.91069999999999995"/>
    <x v="12"/>
    <n v="54"/>
  </r>
  <r>
    <x v="523"/>
    <x v="4"/>
    <n v="56"/>
    <n v="41"/>
    <n v="36"/>
    <n v="51"/>
    <n v="0.73209999999999997"/>
    <n v="0.64290000000000003"/>
    <n v="0.91069999999999995"/>
    <x v="53"/>
    <n v="43"/>
  </r>
  <r>
    <x v="1327"/>
    <x v="0"/>
    <n v="3981"/>
    <n v="0"/>
    <n v="0"/>
    <n v="3625"/>
    <n v="0"/>
    <n v="0"/>
    <n v="0.91059999999999997"/>
    <x v="70"/>
    <n v="1194"/>
  </r>
  <r>
    <x v="457"/>
    <x v="1"/>
    <n v="78"/>
    <n v="0"/>
    <n v="74"/>
    <n v="71"/>
    <n v="0"/>
    <n v="0.94869999999999999"/>
    <n v="0.9103"/>
    <x v="9"/>
    <n v="48"/>
  </r>
  <r>
    <x v="579"/>
    <x v="20"/>
    <n v="200"/>
    <n v="12"/>
    <n v="192"/>
    <n v="182"/>
    <n v="0.06"/>
    <n v="0.96"/>
    <n v="0.91"/>
    <x v="11"/>
    <n v="128"/>
  </r>
  <r>
    <x v="758"/>
    <x v="32"/>
    <n v="809"/>
    <n v="784"/>
    <n v="760"/>
    <n v="736"/>
    <n v="0.96909999999999996"/>
    <n v="0.93940000000000001"/>
    <n v="0.90980000000000005"/>
    <x v="28"/>
    <n v="760"/>
  </r>
  <r>
    <x v="1167"/>
    <x v="0"/>
    <n v="4350"/>
    <n v="3460"/>
    <n v="3489"/>
    <n v="3957"/>
    <n v="0.7954"/>
    <n v="0.80210000000000004"/>
    <n v="0.90969999999999995"/>
    <x v="17"/>
    <n v="3654"/>
  </r>
  <r>
    <x v="1328"/>
    <x v="0"/>
    <n v="907"/>
    <n v="0"/>
    <n v="0"/>
    <n v="825"/>
    <n v="0"/>
    <n v="0"/>
    <n v="0.90959999999999996"/>
    <x v="70"/>
    <n v="272"/>
  </r>
  <r>
    <x v="328"/>
    <x v="7"/>
    <n v="872"/>
    <n v="0"/>
    <n v="368"/>
    <n v="793"/>
    <n v="0"/>
    <n v="0.42199999999999999"/>
    <n v="0.90939999999999999"/>
    <x v="40"/>
    <n v="384"/>
  </r>
  <r>
    <x v="1077"/>
    <x v="8"/>
    <n v="11"/>
    <n v="10"/>
    <n v="10"/>
    <n v="10"/>
    <n v="0.90910000000000002"/>
    <n v="0.90910000000000002"/>
    <n v="0.90910000000000002"/>
    <x v="21"/>
    <n v="10"/>
  </r>
  <r>
    <x v="1329"/>
    <x v="0"/>
    <n v="66"/>
    <n v="54"/>
    <n v="60"/>
    <n v="60"/>
    <n v="0.81820000000000004"/>
    <n v="0.90910000000000002"/>
    <n v="0.90910000000000002"/>
    <x v="27"/>
    <n v="58"/>
  </r>
  <r>
    <x v="1330"/>
    <x v="13"/>
    <n v="275"/>
    <n v="0"/>
    <n v="250"/>
    <n v="250"/>
    <n v="0"/>
    <n v="0.90910000000000002"/>
    <n v="0.90910000000000002"/>
    <x v="63"/>
    <n v="168"/>
  </r>
  <r>
    <x v="1331"/>
    <x v="4"/>
    <n v="77"/>
    <n v="0"/>
    <n v="0"/>
    <n v="70"/>
    <n v="0"/>
    <n v="0"/>
    <n v="0.90910000000000002"/>
    <x v="70"/>
    <n v="23"/>
  </r>
  <r>
    <x v="121"/>
    <x v="5"/>
    <n v="11"/>
    <n v="0"/>
    <n v="11"/>
    <n v="10"/>
    <n v="0"/>
    <n v="1"/>
    <n v="0.90910000000000002"/>
    <x v="11"/>
    <n v="7"/>
  </r>
  <r>
    <x v="300"/>
    <x v="14"/>
    <n v="11"/>
    <n v="10"/>
    <n v="10"/>
    <n v="10"/>
    <n v="0.90910000000000002"/>
    <n v="0.90910000000000002"/>
    <n v="0.90910000000000002"/>
    <x v="21"/>
    <n v="10"/>
  </r>
  <r>
    <x v="1131"/>
    <x v="0"/>
    <n v="11"/>
    <n v="10"/>
    <n v="10"/>
    <n v="10"/>
    <n v="0.90910000000000002"/>
    <n v="0.90910000000000002"/>
    <n v="0.90910000000000002"/>
    <x v="21"/>
    <n v="10"/>
  </r>
  <r>
    <x v="374"/>
    <x v="22"/>
    <n v="11"/>
    <n v="11"/>
    <n v="11"/>
    <n v="10"/>
    <n v="1"/>
    <n v="1"/>
    <n v="0.90910000000000002"/>
    <x v="12"/>
    <n v="11"/>
  </r>
  <r>
    <x v="1332"/>
    <x v="1"/>
    <n v="11"/>
    <n v="0"/>
    <n v="11"/>
    <n v="10"/>
    <n v="0"/>
    <n v="1"/>
    <n v="0.90910000000000002"/>
    <x v="11"/>
    <n v="7"/>
  </r>
  <r>
    <x v="617"/>
    <x v="5"/>
    <n v="11"/>
    <n v="6"/>
    <n v="6"/>
    <n v="10"/>
    <n v="0.54549999999999998"/>
    <n v="0.54549999999999998"/>
    <n v="0.90910000000000002"/>
    <x v="1"/>
    <n v="7"/>
  </r>
  <r>
    <x v="1333"/>
    <x v="4"/>
    <n v="33"/>
    <n v="22"/>
    <n v="0"/>
    <n v="30"/>
    <n v="0.66669999999999996"/>
    <n v="0"/>
    <n v="0.90910000000000002"/>
    <x v="32"/>
    <n v="17"/>
  </r>
  <r>
    <x v="1092"/>
    <x v="5"/>
    <n v="11"/>
    <n v="0"/>
    <n v="11"/>
    <n v="10"/>
    <n v="0"/>
    <n v="1"/>
    <n v="0.90910000000000002"/>
    <x v="11"/>
    <n v="7"/>
  </r>
  <r>
    <x v="680"/>
    <x v="12"/>
    <n v="99"/>
    <n v="61"/>
    <n v="61"/>
    <n v="90"/>
    <n v="0.61619999999999997"/>
    <n v="0.61619999999999997"/>
    <n v="0.90910000000000002"/>
    <x v="19"/>
    <n v="70"/>
  </r>
  <r>
    <x v="1334"/>
    <x v="22"/>
    <n v="33"/>
    <n v="31"/>
    <n v="31"/>
    <n v="30"/>
    <n v="0.93940000000000001"/>
    <n v="0.93940000000000001"/>
    <n v="0.90910000000000002"/>
    <x v="8"/>
    <n v="31"/>
  </r>
  <r>
    <x v="390"/>
    <x v="1"/>
    <n v="22"/>
    <n v="21"/>
    <n v="18"/>
    <n v="20"/>
    <n v="0.95450000000000002"/>
    <n v="0.81820000000000004"/>
    <n v="0.90910000000000002"/>
    <x v="10"/>
    <n v="20"/>
  </r>
  <r>
    <x v="140"/>
    <x v="16"/>
    <n v="11"/>
    <n v="11"/>
    <n v="10"/>
    <n v="10"/>
    <n v="1"/>
    <n v="0.90910000000000002"/>
    <n v="0.90910000000000002"/>
    <x v="28"/>
    <n v="10"/>
  </r>
  <r>
    <x v="1335"/>
    <x v="1"/>
    <n v="11"/>
    <n v="11"/>
    <n v="11"/>
    <n v="10"/>
    <n v="1"/>
    <n v="1"/>
    <n v="0.90910000000000002"/>
    <x v="12"/>
    <n v="11"/>
  </r>
  <r>
    <x v="350"/>
    <x v="22"/>
    <n v="11"/>
    <n v="11"/>
    <n v="11"/>
    <n v="10"/>
    <n v="1"/>
    <n v="1"/>
    <n v="0.90910000000000002"/>
    <x v="12"/>
    <n v="11"/>
  </r>
  <r>
    <x v="1336"/>
    <x v="0"/>
    <n v="241"/>
    <n v="220"/>
    <n v="0"/>
    <n v="219"/>
    <n v="0.91290000000000004"/>
    <n v="0"/>
    <n v="0.90869999999999995"/>
    <x v="63"/>
    <n v="147"/>
  </r>
  <r>
    <x v="167"/>
    <x v="21"/>
    <n v="230"/>
    <n v="0"/>
    <n v="222"/>
    <n v="209"/>
    <n v="0"/>
    <n v="0.96519999999999995"/>
    <n v="0.90869999999999995"/>
    <x v="9"/>
    <n v="143"/>
  </r>
  <r>
    <x v="113"/>
    <x v="29"/>
    <n v="186"/>
    <n v="0"/>
    <n v="170"/>
    <n v="169"/>
    <n v="0"/>
    <n v="0.91400000000000003"/>
    <n v="0.90859999999999996"/>
    <x v="63"/>
    <n v="113"/>
  </r>
  <r>
    <x v="976"/>
    <x v="22"/>
    <n v="109"/>
    <n v="108"/>
    <n v="6"/>
    <n v="99"/>
    <n v="0.99080000000000001"/>
    <n v="5.5E-2"/>
    <n v="0.9083"/>
    <x v="14"/>
    <n v="71"/>
  </r>
  <r>
    <x v="139"/>
    <x v="22"/>
    <n v="109"/>
    <n v="16"/>
    <n v="99"/>
    <n v="99"/>
    <n v="0.14680000000000001"/>
    <n v="0.9083"/>
    <n v="0.9083"/>
    <x v="14"/>
    <n v="71"/>
  </r>
  <r>
    <x v="1337"/>
    <x v="8"/>
    <n v="141"/>
    <n v="0"/>
    <n v="92"/>
    <n v="128"/>
    <n v="0"/>
    <n v="0.65249999999999997"/>
    <n v="0.90780000000000005"/>
    <x v="18"/>
    <n v="73"/>
  </r>
  <r>
    <x v="986"/>
    <x v="16"/>
    <n v="119"/>
    <n v="115"/>
    <n v="112"/>
    <n v="108"/>
    <n v="0.96640000000000004"/>
    <n v="0.94120000000000004"/>
    <n v="0.90759999999999996"/>
    <x v="28"/>
    <n v="112"/>
  </r>
  <r>
    <x v="531"/>
    <x v="20"/>
    <n v="3354"/>
    <n v="2989"/>
    <n v="3167"/>
    <n v="3043"/>
    <n v="0.89119999999999999"/>
    <n v="0.94420000000000004"/>
    <n v="0.9073"/>
    <x v="21"/>
    <n v="3052"/>
  </r>
  <r>
    <x v="618"/>
    <x v="16"/>
    <n v="97"/>
    <n v="0"/>
    <n v="0"/>
    <n v="88"/>
    <n v="0"/>
    <n v="0"/>
    <n v="0.90720000000000001"/>
    <x v="70"/>
    <n v="29"/>
  </r>
  <r>
    <x v="326"/>
    <x v="7"/>
    <n v="75"/>
    <n v="0"/>
    <n v="9"/>
    <n v="68"/>
    <n v="0"/>
    <n v="0.12"/>
    <n v="0.90669999999999995"/>
    <x v="56"/>
    <n v="26"/>
  </r>
  <r>
    <x v="170"/>
    <x v="0"/>
    <n v="64"/>
    <n v="0"/>
    <n v="63"/>
    <n v="58"/>
    <n v="0"/>
    <n v="0.98440000000000005"/>
    <n v="0.90629999999999999"/>
    <x v="30"/>
    <n v="40"/>
  </r>
  <r>
    <x v="1070"/>
    <x v="1"/>
    <n v="32"/>
    <n v="0"/>
    <n v="31"/>
    <n v="29"/>
    <n v="0"/>
    <n v="0.96879999999999999"/>
    <n v="0.90629999999999999"/>
    <x v="30"/>
    <n v="20"/>
  </r>
  <r>
    <x v="1338"/>
    <x v="13"/>
    <n v="53"/>
    <n v="0"/>
    <n v="0"/>
    <n v="48"/>
    <n v="0"/>
    <n v="0"/>
    <n v="0.90569999999999995"/>
    <x v="70"/>
    <n v="16"/>
  </r>
  <r>
    <x v="1192"/>
    <x v="50"/>
    <n v="74"/>
    <n v="67"/>
    <n v="66"/>
    <n v="67"/>
    <n v="0.90539999999999998"/>
    <n v="0.89190000000000003"/>
    <n v="0.90539999999999998"/>
    <x v="37"/>
    <n v="67"/>
  </r>
  <r>
    <x v="1339"/>
    <x v="1"/>
    <n v="21"/>
    <n v="0"/>
    <n v="19"/>
    <n v="19"/>
    <n v="0"/>
    <n v="0.90480000000000005"/>
    <n v="0.90480000000000005"/>
    <x v="36"/>
    <n v="13"/>
  </r>
  <r>
    <x v="347"/>
    <x v="22"/>
    <n v="21"/>
    <n v="4"/>
    <n v="5"/>
    <n v="19"/>
    <n v="0.1905"/>
    <n v="0.23810000000000001"/>
    <n v="0.90480000000000005"/>
    <x v="40"/>
    <n v="9"/>
  </r>
  <r>
    <x v="102"/>
    <x v="22"/>
    <n v="42"/>
    <n v="0"/>
    <n v="0"/>
    <n v="38"/>
    <n v="0"/>
    <n v="0"/>
    <n v="0.90480000000000005"/>
    <x v="70"/>
    <n v="13"/>
  </r>
  <r>
    <x v="530"/>
    <x v="56"/>
    <n v="42"/>
    <n v="40"/>
    <n v="40"/>
    <n v="38"/>
    <n v="0.95240000000000002"/>
    <n v="0.95240000000000002"/>
    <n v="0.90480000000000005"/>
    <x v="28"/>
    <n v="39"/>
  </r>
  <r>
    <x v="985"/>
    <x v="1"/>
    <n v="42"/>
    <n v="0"/>
    <n v="39"/>
    <n v="38"/>
    <n v="0"/>
    <n v="0.92859999999999998"/>
    <n v="0.90480000000000005"/>
    <x v="63"/>
    <n v="26"/>
  </r>
  <r>
    <x v="274"/>
    <x v="39"/>
    <n v="21"/>
    <n v="0"/>
    <n v="21"/>
    <n v="19"/>
    <n v="0"/>
    <n v="1"/>
    <n v="0.90480000000000005"/>
    <x v="30"/>
    <n v="13"/>
  </r>
  <r>
    <x v="1127"/>
    <x v="37"/>
    <n v="5872"/>
    <n v="5769"/>
    <n v="5791"/>
    <n v="5311"/>
    <n v="0.98250000000000004"/>
    <n v="0.98619999999999997"/>
    <n v="0.90449999999999997"/>
    <x v="48"/>
    <n v="5637"/>
  </r>
  <r>
    <x v="630"/>
    <x v="11"/>
    <n v="543"/>
    <n v="35"/>
    <n v="31"/>
    <n v="491"/>
    <n v="6.4500000000000002E-2"/>
    <n v="5.7099999999999998E-2"/>
    <n v="0.9042"/>
    <x v="56"/>
    <n v="185"/>
  </r>
  <r>
    <x v="1208"/>
    <x v="5"/>
    <n v="73"/>
    <n v="0"/>
    <n v="66"/>
    <n v="66"/>
    <n v="0"/>
    <n v="0.90410000000000001"/>
    <n v="0.90410000000000001"/>
    <x v="36"/>
    <n v="44"/>
  </r>
  <r>
    <x v="1080"/>
    <x v="0"/>
    <n v="15709"/>
    <n v="0"/>
    <n v="14173"/>
    <n v="14199"/>
    <n v="0"/>
    <n v="0.9022"/>
    <n v="0.90390000000000004"/>
    <x v="36"/>
    <n v="9425"/>
  </r>
  <r>
    <x v="963"/>
    <x v="29"/>
    <n v="52"/>
    <n v="0"/>
    <n v="51"/>
    <n v="47"/>
    <n v="0"/>
    <n v="0.98080000000000001"/>
    <n v="0.90380000000000005"/>
    <x v="30"/>
    <n v="33"/>
  </r>
  <r>
    <x v="1340"/>
    <x v="0"/>
    <n v="622"/>
    <n v="573"/>
    <n v="567"/>
    <n v="562"/>
    <n v="0.92120000000000002"/>
    <n v="0.91159999999999997"/>
    <n v="0.90349999999999997"/>
    <x v="21"/>
    <n v="566"/>
  </r>
  <r>
    <x v="274"/>
    <x v="27"/>
    <n v="62"/>
    <n v="0"/>
    <n v="56"/>
    <n v="56"/>
    <n v="0"/>
    <n v="0.9032"/>
    <n v="0.9032"/>
    <x v="36"/>
    <n v="37"/>
  </r>
  <r>
    <x v="1067"/>
    <x v="0"/>
    <n v="124"/>
    <n v="113"/>
    <n v="110"/>
    <n v="112"/>
    <n v="0.9113"/>
    <n v="0.8871"/>
    <n v="0.9032"/>
    <x v="37"/>
    <n v="112"/>
  </r>
  <r>
    <x v="1341"/>
    <x v="0"/>
    <n v="155"/>
    <n v="155"/>
    <n v="148"/>
    <n v="140"/>
    <n v="1"/>
    <n v="0.95479999999999998"/>
    <n v="0.9032"/>
    <x v="15"/>
    <n v="147"/>
  </r>
  <r>
    <x v="1342"/>
    <x v="1"/>
    <n v="31"/>
    <n v="0"/>
    <n v="31"/>
    <n v="28"/>
    <n v="0"/>
    <n v="1"/>
    <n v="0.9032"/>
    <x v="30"/>
    <n v="20"/>
  </r>
  <r>
    <x v="1114"/>
    <x v="20"/>
    <n v="103"/>
    <n v="1"/>
    <n v="83"/>
    <n v="93"/>
    <n v="9.7000000000000003E-3"/>
    <n v="0.80579999999999996"/>
    <n v="0.90290000000000004"/>
    <x v="50"/>
    <n v="59"/>
  </r>
  <r>
    <x v="810"/>
    <x v="0"/>
    <n v="3704"/>
    <n v="1711"/>
    <n v="1617"/>
    <n v="3344"/>
    <n v="0.46189999999999998"/>
    <n v="0.43659999999999999"/>
    <n v="0.90280000000000005"/>
    <x v="36"/>
    <n v="2222"/>
  </r>
  <r>
    <x v="1192"/>
    <x v="5"/>
    <n v="4035"/>
    <n v="167"/>
    <n v="3534"/>
    <n v="3641"/>
    <n v="4.1399999999999999E-2"/>
    <n v="0.87580000000000002"/>
    <n v="0.90239999999999998"/>
    <x v="63"/>
    <n v="2461"/>
  </r>
  <r>
    <x v="939"/>
    <x v="7"/>
    <n v="255"/>
    <n v="9"/>
    <n v="238"/>
    <n v="230"/>
    <n v="3.5299999999999998E-2"/>
    <n v="0.93330000000000002"/>
    <n v="0.90200000000000002"/>
    <x v="9"/>
    <n v="158"/>
  </r>
  <r>
    <x v="815"/>
    <x v="13"/>
    <n v="490"/>
    <n v="435"/>
    <n v="448"/>
    <n v="442"/>
    <n v="0.88780000000000003"/>
    <n v="0.9143"/>
    <n v="0.90200000000000002"/>
    <x v="37"/>
    <n v="441"/>
  </r>
  <r>
    <x v="755"/>
    <x v="20"/>
    <n v="51"/>
    <n v="0"/>
    <n v="38"/>
    <n v="46"/>
    <n v="0"/>
    <n v="0.74509999999999998"/>
    <n v="0.90200000000000002"/>
    <x v="59"/>
    <n v="28"/>
  </r>
  <r>
    <x v="368"/>
    <x v="5"/>
    <n v="10500"/>
    <n v="3014"/>
    <n v="3648"/>
    <n v="9470"/>
    <n v="0.28699999999999998"/>
    <n v="0.34739999999999999"/>
    <n v="0.90190000000000003"/>
    <x v="68"/>
    <n v="5355"/>
  </r>
  <r>
    <x v="220"/>
    <x v="5"/>
    <n v="173"/>
    <n v="0"/>
    <n v="164"/>
    <n v="156"/>
    <n v="0"/>
    <n v="0.94799999999999995"/>
    <n v="0.90169999999999995"/>
    <x v="9"/>
    <n v="107"/>
  </r>
  <r>
    <x v="943"/>
    <x v="26"/>
    <n v="926"/>
    <n v="915"/>
    <n v="915"/>
    <n v="835"/>
    <n v="0.98809999999999998"/>
    <n v="0.98809999999999998"/>
    <n v="0.90169999999999995"/>
    <x v="48"/>
    <n v="889"/>
  </r>
  <r>
    <x v="777"/>
    <x v="7"/>
    <n v="1151"/>
    <n v="1051"/>
    <n v="1022"/>
    <n v="1037"/>
    <n v="0.91310000000000002"/>
    <n v="0.88790000000000002"/>
    <n v="0.90100000000000002"/>
    <x v="37"/>
    <n v="1036"/>
  </r>
  <r>
    <x v="934"/>
    <x v="18"/>
    <n v="3726"/>
    <n v="0"/>
    <n v="3584"/>
    <n v="3356"/>
    <n v="0"/>
    <n v="0.96189999999999998"/>
    <n v="0.90069999999999995"/>
    <x v="9"/>
    <n v="2310"/>
  </r>
  <r>
    <x v="1184"/>
    <x v="8"/>
    <n v="886"/>
    <n v="823"/>
    <n v="800"/>
    <n v="798"/>
    <n v="0.92889999999999995"/>
    <n v="0.90290000000000004"/>
    <n v="0.90069999999999995"/>
    <x v="21"/>
    <n v="806"/>
  </r>
  <r>
    <x v="495"/>
    <x v="0"/>
    <n v="5662"/>
    <n v="3185"/>
    <n v="3842"/>
    <n v="5100"/>
    <n v="0.5625"/>
    <n v="0.67859999999999998"/>
    <n v="0.90069999999999995"/>
    <x v="19"/>
    <n v="4020"/>
  </r>
  <r>
    <x v="102"/>
    <x v="8"/>
    <n v="171"/>
    <n v="171"/>
    <n v="160"/>
    <n v="154"/>
    <n v="1"/>
    <n v="0.93569999999999998"/>
    <n v="0.90059999999999996"/>
    <x v="15"/>
    <n v="162"/>
  </r>
  <r>
    <x v="1343"/>
    <x v="0"/>
    <n v="7545"/>
    <n v="6815"/>
    <n v="6832"/>
    <n v="6794"/>
    <n v="0.9032"/>
    <n v="0.90549999999999997"/>
    <n v="0.90049999999999997"/>
    <x v="37"/>
    <n v="6791"/>
  </r>
  <r>
    <x v="1246"/>
    <x v="5"/>
    <n v="10"/>
    <n v="0"/>
    <n v="9"/>
    <n v="9"/>
    <n v="0"/>
    <n v="0.9"/>
    <n v="0.9"/>
    <x v="36"/>
    <n v="6"/>
  </r>
  <r>
    <x v="750"/>
    <x v="4"/>
    <n v="50"/>
    <n v="50"/>
    <n v="50"/>
    <n v="45"/>
    <n v="1"/>
    <n v="1"/>
    <n v="0.9"/>
    <x v="12"/>
    <n v="49"/>
  </r>
  <r>
    <x v="145"/>
    <x v="0"/>
    <n v="10"/>
    <n v="9"/>
    <n v="9"/>
    <n v="9"/>
    <n v="0.9"/>
    <n v="0.9"/>
    <n v="0.9"/>
    <x v="37"/>
    <n v="9"/>
  </r>
  <r>
    <x v="1344"/>
    <x v="1"/>
    <n v="50"/>
    <n v="0"/>
    <n v="45"/>
    <n v="45"/>
    <n v="0"/>
    <n v="0.9"/>
    <n v="0.9"/>
    <x v="36"/>
    <n v="30"/>
  </r>
  <r>
    <x v="1345"/>
    <x v="6"/>
    <n v="20"/>
    <n v="18"/>
    <n v="18"/>
    <n v="18"/>
    <n v="0.9"/>
    <n v="0.9"/>
    <n v="0.9"/>
    <x v="37"/>
    <n v="18"/>
  </r>
  <r>
    <x v="24"/>
    <x v="4"/>
    <n v="90"/>
    <n v="77"/>
    <n v="81"/>
    <n v="81"/>
    <n v="0.85560000000000003"/>
    <n v="0.9"/>
    <n v="0.9"/>
    <x v="10"/>
    <n v="80"/>
  </r>
  <r>
    <x v="1346"/>
    <x v="0"/>
    <n v="20"/>
    <n v="18"/>
    <n v="18"/>
    <n v="18"/>
    <n v="0.9"/>
    <n v="0.9"/>
    <n v="0.9"/>
    <x v="37"/>
    <n v="18"/>
  </r>
  <r>
    <x v="1284"/>
    <x v="1"/>
    <n v="10"/>
    <n v="0"/>
    <n v="9"/>
    <n v="9"/>
    <n v="0"/>
    <n v="0.9"/>
    <n v="0.9"/>
    <x v="36"/>
    <n v="6"/>
  </r>
  <r>
    <x v="684"/>
    <x v="1"/>
    <n v="30"/>
    <n v="0"/>
    <n v="24"/>
    <n v="27"/>
    <n v="0"/>
    <n v="0.8"/>
    <n v="0.9"/>
    <x v="50"/>
    <n v="17"/>
  </r>
  <r>
    <x v="1140"/>
    <x v="8"/>
    <n v="300"/>
    <n v="0"/>
    <n v="274"/>
    <n v="270"/>
    <n v="0"/>
    <n v="0.9133"/>
    <n v="0.9"/>
    <x v="36"/>
    <n v="180"/>
  </r>
  <r>
    <x v="1347"/>
    <x v="0"/>
    <n v="10"/>
    <n v="9"/>
    <n v="2"/>
    <n v="9"/>
    <n v="0.9"/>
    <n v="0.2"/>
    <n v="0.9"/>
    <x v="1"/>
    <n v="7"/>
  </r>
  <r>
    <x v="1348"/>
    <x v="0"/>
    <n v="10"/>
    <n v="9"/>
    <n v="0"/>
    <n v="9"/>
    <n v="0.9"/>
    <n v="0"/>
    <n v="0.9"/>
    <x v="36"/>
    <n v="6"/>
  </r>
  <r>
    <x v="1349"/>
    <x v="0"/>
    <n v="40"/>
    <n v="0"/>
    <n v="0"/>
    <n v="36"/>
    <n v="0"/>
    <n v="0"/>
    <n v="0.9"/>
    <x v="70"/>
    <n v="12"/>
  </r>
  <r>
    <x v="1350"/>
    <x v="22"/>
    <n v="10"/>
    <n v="9"/>
    <n v="9"/>
    <n v="9"/>
    <n v="0.9"/>
    <n v="0.9"/>
    <n v="0.9"/>
    <x v="37"/>
    <n v="9"/>
  </r>
  <r>
    <x v="359"/>
    <x v="2"/>
    <n v="10"/>
    <n v="0"/>
    <n v="0"/>
    <n v="9"/>
    <n v="0"/>
    <n v="0"/>
    <n v="0.9"/>
    <x v="70"/>
    <n v="3"/>
  </r>
  <r>
    <x v="1284"/>
    <x v="0"/>
    <n v="100"/>
    <n v="0"/>
    <n v="27"/>
    <n v="90"/>
    <n v="0"/>
    <n v="0.27"/>
    <n v="0.9"/>
    <x v="24"/>
    <n v="39"/>
  </r>
  <r>
    <x v="1192"/>
    <x v="20"/>
    <n v="759"/>
    <n v="3"/>
    <n v="3"/>
    <n v="683"/>
    <n v="4.0000000000000001E-3"/>
    <n v="4.0000000000000001E-3"/>
    <n v="0.89990000000000003"/>
    <x v="70"/>
    <n v="228"/>
  </r>
  <r>
    <x v="939"/>
    <x v="23"/>
    <n v="1267"/>
    <n v="1162"/>
    <n v="1158"/>
    <n v="1140"/>
    <n v="0.91710000000000003"/>
    <n v="0.91400000000000003"/>
    <n v="0.89980000000000004"/>
    <x v="21"/>
    <n v="1153"/>
  </r>
  <r>
    <x v="1351"/>
    <x v="0"/>
    <n v="1284"/>
    <n v="1156"/>
    <n v="1154"/>
    <n v="1155"/>
    <n v="0.90029999999999999"/>
    <n v="0.89880000000000004"/>
    <n v="0.89949999999999997"/>
    <x v="37"/>
    <n v="1156"/>
  </r>
  <r>
    <x v="1352"/>
    <x v="28"/>
    <n v="219"/>
    <n v="0"/>
    <n v="199"/>
    <n v="197"/>
    <n v="0"/>
    <n v="0.90869999999999995"/>
    <n v="0.89949999999999997"/>
    <x v="36"/>
    <n v="131"/>
  </r>
  <r>
    <x v="1039"/>
    <x v="1"/>
    <n v="644"/>
    <n v="0"/>
    <n v="627"/>
    <n v="579"/>
    <n v="0"/>
    <n v="0.97360000000000002"/>
    <n v="0.89910000000000001"/>
    <x v="9"/>
    <n v="399"/>
  </r>
  <r>
    <x v="8"/>
    <x v="21"/>
    <n v="109"/>
    <n v="0"/>
    <n v="107"/>
    <n v="98"/>
    <n v="0"/>
    <n v="0.98170000000000002"/>
    <n v="0.89910000000000001"/>
    <x v="30"/>
    <n v="69"/>
  </r>
  <r>
    <x v="1146"/>
    <x v="17"/>
    <n v="1168"/>
    <n v="0"/>
    <n v="0"/>
    <n v="1050"/>
    <n v="0"/>
    <n v="0"/>
    <n v="0.89900000000000002"/>
    <x v="70"/>
    <n v="350"/>
  </r>
  <r>
    <x v="717"/>
    <x v="22"/>
    <n v="89"/>
    <n v="81"/>
    <n v="80"/>
    <n v="80"/>
    <n v="0.91010000000000002"/>
    <n v="0.89890000000000003"/>
    <n v="0.89890000000000003"/>
    <x v="37"/>
    <n v="80"/>
  </r>
  <r>
    <x v="1093"/>
    <x v="5"/>
    <n v="432"/>
    <n v="102"/>
    <n v="401"/>
    <n v="388"/>
    <n v="0.2361"/>
    <n v="0.92820000000000003"/>
    <n v="0.89810000000000001"/>
    <x v="22"/>
    <n v="298"/>
  </r>
  <r>
    <x v="815"/>
    <x v="5"/>
    <n v="39"/>
    <n v="0"/>
    <n v="35"/>
    <n v="35"/>
    <n v="0"/>
    <n v="0.89739999999999998"/>
    <n v="0.89739999999999998"/>
    <x v="36"/>
    <n v="23"/>
  </r>
  <r>
    <x v="1353"/>
    <x v="21"/>
    <n v="39"/>
    <n v="0"/>
    <n v="0"/>
    <n v="35"/>
    <n v="0"/>
    <n v="0"/>
    <n v="0.89739999999999998"/>
    <x v="70"/>
    <n v="12"/>
  </r>
  <r>
    <x v="567"/>
    <x v="22"/>
    <n v="68"/>
    <n v="68"/>
    <n v="68"/>
    <n v="61"/>
    <n v="1"/>
    <n v="1"/>
    <n v="0.89710000000000001"/>
    <x v="12"/>
    <n v="66"/>
  </r>
  <r>
    <x v="470"/>
    <x v="7"/>
    <n v="281"/>
    <n v="169"/>
    <n v="145"/>
    <n v="252"/>
    <n v="0.60140000000000005"/>
    <n v="0.51600000000000001"/>
    <n v="0.89680000000000004"/>
    <x v="1"/>
    <n v="188"/>
  </r>
  <r>
    <x v="950"/>
    <x v="29"/>
    <n v="58"/>
    <n v="58"/>
    <n v="57"/>
    <n v="52"/>
    <n v="1"/>
    <n v="0.98280000000000001"/>
    <n v="0.89659999999999995"/>
    <x v="48"/>
    <n v="56"/>
  </r>
  <r>
    <x v="241"/>
    <x v="18"/>
    <n v="87"/>
    <n v="82"/>
    <n v="83"/>
    <n v="78"/>
    <n v="0.9425"/>
    <n v="0.95399999999999996"/>
    <n v="0.89659999999999995"/>
    <x v="8"/>
    <n v="81"/>
  </r>
  <r>
    <x v="1290"/>
    <x v="41"/>
    <n v="135"/>
    <n v="0"/>
    <n v="131"/>
    <n v="121"/>
    <n v="0"/>
    <n v="0.97040000000000004"/>
    <n v="0.89629999999999999"/>
    <x v="9"/>
    <n v="84"/>
  </r>
  <r>
    <x v="1354"/>
    <x v="4"/>
    <n v="77"/>
    <n v="76"/>
    <n v="76"/>
    <n v="69"/>
    <n v="0.98699999999999999"/>
    <n v="0.98699999999999999"/>
    <n v="0.89610000000000001"/>
    <x v="48"/>
    <n v="74"/>
  </r>
  <r>
    <x v="900"/>
    <x v="21"/>
    <n v="173"/>
    <n v="0"/>
    <n v="0"/>
    <n v="155"/>
    <n v="0"/>
    <n v="0"/>
    <n v="0.89600000000000002"/>
    <x v="70"/>
    <n v="52"/>
  </r>
  <r>
    <x v="329"/>
    <x v="0"/>
    <n v="10620"/>
    <n v="9621"/>
    <n v="9369"/>
    <n v="9514"/>
    <n v="0.90590000000000004"/>
    <n v="0.88219999999999998"/>
    <n v="0.89590000000000003"/>
    <x v="10"/>
    <n v="9452"/>
  </r>
  <r>
    <x v="1355"/>
    <x v="1"/>
    <n v="115"/>
    <n v="0"/>
    <n v="115"/>
    <n v="103"/>
    <n v="0"/>
    <n v="1"/>
    <n v="0.89570000000000005"/>
    <x v="30"/>
    <n v="72"/>
  </r>
  <r>
    <x v="1269"/>
    <x v="8"/>
    <n v="814"/>
    <n v="599"/>
    <n v="787"/>
    <n v="729"/>
    <n v="0.7359"/>
    <n v="0.96679999999999999"/>
    <n v="0.89559999999999995"/>
    <x v="45"/>
    <n v="708"/>
  </r>
  <r>
    <x v="897"/>
    <x v="32"/>
    <n v="124"/>
    <n v="117"/>
    <n v="102"/>
    <n v="111"/>
    <n v="0.94350000000000001"/>
    <n v="0.8226"/>
    <n v="0.8952"/>
    <x v="10"/>
    <n v="110"/>
  </r>
  <r>
    <x v="823"/>
    <x v="5"/>
    <n v="124"/>
    <n v="12"/>
    <n v="108"/>
    <n v="111"/>
    <n v="9.6799999999999997E-2"/>
    <n v="0.871"/>
    <n v="0.8952"/>
    <x v="9"/>
    <n v="77"/>
  </r>
  <r>
    <x v="21"/>
    <x v="50"/>
    <n v="143"/>
    <n v="27"/>
    <n v="22"/>
    <n v="128"/>
    <n v="0.1888"/>
    <n v="0.15379999999999999"/>
    <n v="0.89510000000000001"/>
    <x v="65"/>
    <n v="59"/>
  </r>
  <r>
    <x v="454"/>
    <x v="7"/>
    <n v="200"/>
    <n v="197"/>
    <n v="0"/>
    <n v="179"/>
    <n v="0.98499999999999999"/>
    <n v="0"/>
    <n v="0.89500000000000002"/>
    <x v="30"/>
    <n v="126"/>
  </r>
  <r>
    <x v="1192"/>
    <x v="10"/>
    <n v="6529"/>
    <n v="6199"/>
    <n v="5915"/>
    <n v="5842"/>
    <n v="0.94950000000000001"/>
    <n v="0.90600000000000003"/>
    <n v="0.89480000000000004"/>
    <x v="4"/>
    <n v="6007"/>
  </r>
  <r>
    <x v="389"/>
    <x v="5"/>
    <n v="19"/>
    <n v="15"/>
    <n v="17"/>
    <n v="17"/>
    <n v="0.78949999999999998"/>
    <n v="0.89470000000000005"/>
    <n v="0.89470000000000005"/>
    <x v="43"/>
    <n v="16"/>
  </r>
  <r>
    <x v="1356"/>
    <x v="2"/>
    <n v="38"/>
    <n v="0"/>
    <n v="0"/>
    <n v="34"/>
    <n v="0"/>
    <n v="0"/>
    <n v="0.89470000000000005"/>
    <x v="70"/>
    <n v="11"/>
  </r>
  <r>
    <x v="1251"/>
    <x v="29"/>
    <n v="19"/>
    <n v="0"/>
    <n v="19"/>
    <n v="17"/>
    <n v="0"/>
    <n v="1"/>
    <n v="0.89470000000000005"/>
    <x v="30"/>
    <n v="12"/>
  </r>
  <r>
    <x v="478"/>
    <x v="0"/>
    <n v="19"/>
    <n v="11"/>
    <n v="9"/>
    <n v="17"/>
    <n v="0.57889999999999997"/>
    <n v="0.47370000000000001"/>
    <n v="0.89470000000000005"/>
    <x v="14"/>
    <n v="12"/>
  </r>
  <r>
    <x v="1357"/>
    <x v="18"/>
    <n v="114"/>
    <n v="0"/>
    <n v="114"/>
    <n v="102"/>
    <n v="0"/>
    <n v="1"/>
    <n v="0.89470000000000005"/>
    <x v="30"/>
    <n v="72"/>
  </r>
  <r>
    <x v="417"/>
    <x v="41"/>
    <n v="323"/>
    <n v="289"/>
    <n v="289"/>
    <n v="289"/>
    <n v="0.89470000000000005"/>
    <n v="0.89470000000000005"/>
    <n v="0.89470000000000005"/>
    <x v="10"/>
    <n v="287"/>
  </r>
  <r>
    <x v="293"/>
    <x v="0"/>
    <n v="19"/>
    <n v="17"/>
    <n v="17"/>
    <n v="17"/>
    <n v="0.89470000000000005"/>
    <n v="0.89470000000000005"/>
    <n v="0.89470000000000005"/>
    <x v="10"/>
    <n v="17"/>
  </r>
  <r>
    <x v="751"/>
    <x v="7"/>
    <n v="19"/>
    <n v="19"/>
    <n v="17"/>
    <n v="17"/>
    <n v="1"/>
    <n v="0.89470000000000005"/>
    <n v="0.89470000000000005"/>
    <x v="8"/>
    <n v="18"/>
  </r>
  <r>
    <x v="1358"/>
    <x v="0"/>
    <n v="19"/>
    <n v="17"/>
    <n v="12"/>
    <n v="17"/>
    <n v="0.89470000000000005"/>
    <n v="0.63160000000000005"/>
    <n v="0.89470000000000005"/>
    <x v="16"/>
    <n v="15"/>
  </r>
  <r>
    <x v="1066"/>
    <x v="0"/>
    <n v="28963"/>
    <n v="18020"/>
    <n v="25652"/>
    <n v="25910"/>
    <n v="0.62219999999999998"/>
    <n v="0.88570000000000004"/>
    <n v="0.89459999999999995"/>
    <x v="31"/>
    <n v="23170"/>
  </r>
  <r>
    <x v="777"/>
    <x v="0"/>
    <n v="246"/>
    <n v="242"/>
    <n v="221"/>
    <n v="220"/>
    <n v="0.98370000000000002"/>
    <n v="0.89839999999999998"/>
    <n v="0.89429999999999998"/>
    <x v="8"/>
    <n v="229"/>
  </r>
  <r>
    <x v="484"/>
    <x v="7"/>
    <n v="264"/>
    <n v="262"/>
    <n v="254"/>
    <n v="236"/>
    <n v="0.99239999999999995"/>
    <n v="0.96209999999999996"/>
    <n v="0.89390000000000003"/>
    <x v="15"/>
    <n v="251"/>
  </r>
  <r>
    <x v="1202"/>
    <x v="11"/>
    <n v="2904"/>
    <n v="63"/>
    <n v="142"/>
    <n v="2595"/>
    <n v="2.1700000000000001E-2"/>
    <n v="4.8899999999999999E-2"/>
    <n v="0.89359999999999995"/>
    <x v="64"/>
    <n v="929"/>
  </r>
  <r>
    <x v="1006"/>
    <x v="22"/>
    <n v="122"/>
    <n v="117"/>
    <n v="98"/>
    <n v="109"/>
    <n v="0.95899999999999996"/>
    <n v="0.80330000000000001"/>
    <n v="0.89339999999999997"/>
    <x v="10"/>
    <n v="109"/>
  </r>
  <r>
    <x v="1359"/>
    <x v="8"/>
    <n v="75"/>
    <n v="71"/>
    <n v="59"/>
    <n v="67"/>
    <n v="0.94669999999999999"/>
    <n v="0.78669999999999995"/>
    <n v="0.89329999999999998"/>
    <x v="27"/>
    <n v="66"/>
  </r>
  <r>
    <x v="902"/>
    <x v="0"/>
    <n v="28"/>
    <n v="25"/>
    <n v="25"/>
    <n v="25"/>
    <n v="0.89290000000000003"/>
    <n v="0.89290000000000003"/>
    <n v="0.89290000000000003"/>
    <x v="10"/>
    <n v="25"/>
  </r>
  <r>
    <x v="272"/>
    <x v="38"/>
    <n v="28"/>
    <n v="28"/>
    <n v="28"/>
    <n v="25"/>
    <n v="1"/>
    <n v="1"/>
    <n v="0.89290000000000003"/>
    <x v="48"/>
    <n v="27"/>
  </r>
  <r>
    <x v="757"/>
    <x v="6"/>
    <n v="28"/>
    <n v="0"/>
    <n v="25"/>
    <n v="25"/>
    <n v="0"/>
    <n v="0.89290000000000003"/>
    <n v="0.89290000000000003"/>
    <x v="36"/>
    <n v="17"/>
  </r>
  <r>
    <x v="569"/>
    <x v="0"/>
    <n v="28"/>
    <n v="0"/>
    <n v="0"/>
    <n v="25"/>
    <n v="0"/>
    <n v="0"/>
    <n v="0.89290000000000003"/>
    <x v="70"/>
    <n v="8"/>
  </r>
  <r>
    <x v="1360"/>
    <x v="0"/>
    <n v="2950"/>
    <n v="2646"/>
    <n v="2646"/>
    <n v="2634"/>
    <n v="0.89690000000000003"/>
    <n v="0.89690000000000003"/>
    <n v="0.89290000000000003"/>
    <x v="37"/>
    <n v="2655"/>
  </r>
  <r>
    <x v="745"/>
    <x v="7"/>
    <n v="28"/>
    <n v="28"/>
    <n v="28"/>
    <n v="25"/>
    <n v="1"/>
    <n v="1"/>
    <n v="0.89290000000000003"/>
    <x v="48"/>
    <n v="27"/>
  </r>
  <r>
    <x v="100"/>
    <x v="6"/>
    <n v="28"/>
    <n v="27"/>
    <n v="27"/>
    <n v="25"/>
    <n v="0.96430000000000005"/>
    <n v="0.96430000000000005"/>
    <n v="0.89290000000000003"/>
    <x v="28"/>
    <n v="26"/>
  </r>
  <r>
    <x v="1361"/>
    <x v="0"/>
    <n v="65"/>
    <n v="64"/>
    <n v="64"/>
    <n v="58"/>
    <n v="0.98460000000000003"/>
    <n v="0.98460000000000003"/>
    <n v="0.89229999999999998"/>
    <x v="15"/>
    <n v="62"/>
  </r>
  <r>
    <x v="1252"/>
    <x v="0"/>
    <n v="250"/>
    <n v="224"/>
    <n v="224"/>
    <n v="223"/>
    <n v="0.89600000000000002"/>
    <n v="0.89600000000000002"/>
    <n v="0.89200000000000002"/>
    <x v="10"/>
    <n v="223"/>
  </r>
  <r>
    <x v="1032"/>
    <x v="38"/>
    <n v="1312"/>
    <n v="1311"/>
    <n v="1275"/>
    <n v="1170"/>
    <n v="0.99919999999999998"/>
    <n v="0.9718"/>
    <n v="0.89180000000000004"/>
    <x v="15"/>
    <n v="1246"/>
  </r>
  <r>
    <x v="1362"/>
    <x v="0"/>
    <n v="46"/>
    <n v="0"/>
    <n v="0"/>
    <n v="41"/>
    <n v="0"/>
    <n v="0"/>
    <n v="0.89129999999999998"/>
    <x v="70"/>
    <n v="14"/>
  </r>
  <r>
    <x v="1363"/>
    <x v="4"/>
    <n v="46"/>
    <n v="46"/>
    <n v="46"/>
    <n v="41"/>
    <n v="1"/>
    <n v="1"/>
    <n v="0.89129999999999998"/>
    <x v="48"/>
    <n v="44"/>
  </r>
  <r>
    <x v="1172"/>
    <x v="0"/>
    <n v="3249"/>
    <n v="3195"/>
    <n v="3062"/>
    <n v="2895"/>
    <n v="0.98340000000000005"/>
    <n v="0.94240000000000002"/>
    <n v="0.89100000000000001"/>
    <x v="28"/>
    <n v="3054"/>
  </r>
  <r>
    <x v="1342"/>
    <x v="0"/>
    <n v="751"/>
    <n v="730"/>
    <n v="674"/>
    <n v="669"/>
    <n v="0.97199999999999998"/>
    <n v="0.89749999999999996"/>
    <n v="0.89080000000000004"/>
    <x v="4"/>
    <n v="691"/>
  </r>
  <r>
    <x v="258"/>
    <x v="22"/>
    <n v="64"/>
    <n v="4"/>
    <n v="59"/>
    <n v="57"/>
    <n v="6.25E-2"/>
    <n v="0.92190000000000005"/>
    <n v="0.89059999999999995"/>
    <x v="30"/>
    <n v="40"/>
  </r>
  <r>
    <x v="1364"/>
    <x v="21"/>
    <n v="100"/>
    <n v="0"/>
    <n v="0"/>
    <n v="89"/>
    <n v="0"/>
    <n v="0"/>
    <n v="0.89"/>
    <x v="70"/>
    <n v="30"/>
  </r>
  <r>
    <x v="945"/>
    <x v="1"/>
    <n v="518"/>
    <n v="0"/>
    <n v="491"/>
    <n v="461"/>
    <n v="0"/>
    <n v="0.94789999999999996"/>
    <n v="0.89"/>
    <x v="63"/>
    <n v="316"/>
  </r>
  <r>
    <x v="1365"/>
    <x v="21"/>
    <n v="109"/>
    <n v="0"/>
    <n v="0"/>
    <n v="97"/>
    <n v="0"/>
    <n v="0"/>
    <n v="0.88990000000000002"/>
    <x v="70"/>
    <n v="33"/>
  </r>
  <r>
    <x v="1366"/>
    <x v="0"/>
    <n v="9"/>
    <n v="9"/>
    <n v="7"/>
    <n v="8"/>
    <n v="1"/>
    <n v="0.77780000000000005"/>
    <n v="0.88890000000000002"/>
    <x v="10"/>
    <n v="8"/>
  </r>
  <r>
    <x v="1122"/>
    <x v="4"/>
    <n v="216"/>
    <n v="216"/>
    <n v="207"/>
    <n v="192"/>
    <n v="1"/>
    <n v="0.95830000000000004"/>
    <n v="0.88890000000000002"/>
    <x v="15"/>
    <n v="205"/>
  </r>
  <r>
    <x v="1367"/>
    <x v="0"/>
    <n v="18"/>
    <n v="7"/>
    <n v="11"/>
    <n v="16"/>
    <n v="0.38890000000000002"/>
    <n v="0.61109999999999998"/>
    <n v="0.88890000000000002"/>
    <x v="30"/>
    <n v="11"/>
  </r>
  <r>
    <x v="908"/>
    <x v="5"/>
    <n v="9"/>
    <n v="0"/>
    <n v="8"/>
    <n v="8"/>
    <n v="0"/>
    <n v="0.88890000000000002"/>
    <n v="0.88890000000000002"/>
    <x v="54"/>
    <n v="5"/>
  </r>
  <r>
    <x v="742"/>
    <x v="5"/>
    <n v="9"/>
    <n v="8"/>
    <n v="8"/>
    <n v="8"/>
    <n v="0.88890000000000002"/>
    <n v="0.88890000000000002"/>
    <n v="0.88890000000000002"/>
    <x v="10"/>
    <n v="8"/>
  </r>
  <r>
    <x v="866"/>
    <x v="0"/>
    <n v="9"/>
    <n v="9"/>
    <n v="9"/>
    <n v="8"/>
    <n v="1"/>
    <n v="1"/>
    <n v="0.88890000000000002"/>
    <x v="48"/>
    <n v="9"/>
  </r>
  <r>
    <x v="639"/>
    <x v="22"/>
    <n v="9"/>
    <n v="9"/>
    <n v="9"/>
    <n v="8"/>
    <n v="1"/>
    <n v="1"/>
    <n v="0.88890000000000002"/>
    <x v="48"/>
    <n v="9"/>
  </r>
  <r>
    <x v="1368"/>
    <x v="8"/>
    <n v="9"/>
    <n v="8"/>
    <n v="3"/>
    <n v="8"/>
    <n v="0.88890000000000002"/>
    <n v="0.33329999999999999"/>
    <n v="0.88890000000000002"/>
    <x v="33"/>
    <n v="6"/>
  </r>
  <r>
    <x v="954"/>
    <x v="7"/>
    <n v="18"/>
    <n v="0"/>
    <n v="7"/>
    <n v="16"/>
    <n v="0"/>
    <n v="0.38890000000000002"/>
    <n v="0.88890000000000002"/>
    <x v="55"/>
    <n v="8"/>
  </r>
  <r>
    <x v="758"/>
    <x v="22"/>
    <n v="135"/>
    <n v="120"/>
    <n v="120"/>
    <n v="120"/>
    <n v="0.88890000000000002"/>
    <n v="0.88890000000000002"/>
    <n v="0.88890000000000002"/>
    <x v="10"/>
    <n v="120"/>
  </r>
  <r>
    <x v="191"/>
    <x v="0"/>
    <n v="9"/>
    <n v="5"/>
    <n v="8"/>
    <n v="8"/>
    <n v="0.55559999999999998"/>
    <n v="0.88890000000000002"/>
    <n v="0.88890000000000002"/>
    <x v="29"/>
    <n v="7"/>
  </r>
  <r>
    <x v="1369"/>
    <x v="0"/>
    <n v="18"/>
    <n v="18"/>
    <n v="16"/>
    <n v="16"/>
    <n v="1"/>
    <n v="0.88890000000000002"/>
    <n v="0.88890000000000002"/>
    <x v="8"/>
    <n v="17"/>
  </r>
  <r>
    <x v="1192"/>
    <x v="41"/>
    <n v="9"/>
    <n v="0"/>
    <n v="8"/>
    <n v="8"/>
    <n v="0"/>
    <n v="0.88890000000000002"/>
    <n v="0.88890000000000002"/>
    <x v="54"/>
    <n v="5"/>
  </r>
  <r>
    <x v="1370"/>
    <x v="0"/>
    <n v="9"/>
    <n v="7"/>
    <n v="7"/>
    <n v="8"/>
    <n v="0.77780000000000005"/>
    <n v="0.77780000000000005"/>
    <n v="0.88890000000000002"/>
    <x v="16"/>
    <n v="7"/>
  </r>
  <r>
    <x v="1371"/>
    <x v="8"/>
    <n v="9"/>
    <n v="8"/>
    <n v="8"/>
    <n v="8"/>
    <n v="0.88890000000000002"/>
    <n v="0.88890000000000002"/>
    <n v="0.88890000000000002"/>
    <x v="10"/>
    <n v="8"/>
  </r>
  <r>
    <x v="804"/>
    <x v="14"/>
    <n v="18"/>
    <n v="18"/>
    <n v="18"/>
    <n v="16"/>
    <n v="1"/>
    <n v="1"/>
    <n v="0.88890000000000002"/>
    <x v="48"/>
    <n v="17"/>
  </r>
  <r>
    <x v="900"/>
    <x v="22"/>
    <n v="315"/>
    <n v="1"/>
    <n v="309"/>
    <n v="280"/>
    <n v="3.2000000000000002E-3"/>
    <n v="0.98099999999999998"/>
    <n v="0.88890000000000002"/>
    <x v="9"/>
    <n v="195"/>
  </r>
  <r>
    <x v="1372"/>
    <x v="0"/>
    <n v="63"/>
    <n v="55"/>
    <n v="60"/>
    <n v="56"/>
    <n v="0.873"/>
    <n v="0.95240000000000002"/>
    <n v="0.88890000000000002"/>
    <x v="37"/>
    <n v="57"/>
  </r>
  <r>
    <x v="1373"/>
    <x v="22"/>
    <n v="9"/>
    <n v="0"/>
    <n v="0"/>
    <n v="8"/>
    <n v="0"/>
    <n v="0"/>
    <n v="0.88890000000000002"/>
    <x v="70"/>
    <n v="3"/>
  </r>
  <r>
    <x v="1374"/>
    <x v="7"/>
    <n v="18"/>
    <n v="0"/>
    <n v="18"/>
    <n v="16"/>
    <n v="0"/>
    <n v="1"/>
    <n v="0.88890000000000002"/>
    <x v="30"/>
    <n v="11"/>
  </r>
  <r>
    <x v="266"/>
    <x v="34"/>
    <n v="45"/>
    <n v="0"/>
    <n v="45"/>
    <n v="40"/>
    <n v="0"/>
    <n v="1"/>
    <n v="0.88890000000000002"/>
    <x v="30"/>
    <n v="28"/>
  </r>
  <r>
    <x v="17"/>
    <x v="20"/>
    <n v="1604"/>
    <n v="37"/>
    <n v="1416"/>
    <n v="1425"/>
    <n v="2.3099999999999999E-2"/>
    <n v="0.88280000000000003"/>
    <n v="0.88839999999999997"/>
    <x v="36"/>
    <n v="962"/>
  </r>
  <r>
    <x v="951"/>
    <x v="0"/>
    <n v="1257"/>
    <n v="1240"/>
    <n v="1125"/>
    <n v="1116"/>
    <n v="0.98650000000000004"/>
    <n v="0.89500000000000002"/>
    <n v="0.88780000000000003"/>
    <x v="4"/>
    <n v="1156"/>
  </r>
  <r>
    <x v="987"/>
    <x v="20"/>
    <n v="151"/>
    <n v="0"/>
    <n v="130"/>
    <n v="134"/>
    <n v="0"/>
    <n v="0.8609"/>
    <n v="0.88739999999999997"/>
    <x v="5"/>
    <n v="88"/>
  </r>
  <r>
    <x v="966"/>
    <x v="28"/>
    <n v="353"/>
    <n v="336"/>
    <n v="330"/>
    <n v="313"/>
    <n v="0.95179999999999998"/>
    <n v="0.93479999999999996"/>
    <n v="0.88670000000000004"/>
    <x v="4"/>
    <n v="325"/>
  </r>
  <r>
    <x v="1375"/>
    <x v="1"/>
    <n v="1973"/>
    <n v="1809"/>
    <n v="1823"/>
    <n v="1749"/>
    <n v="0.91690000000000005"/>
    <n v="0.92400000000000004"/>
    <n v="0.88649999999999995"/>
    <x v="21"/>
    <n v="1795"/>
  </r>
  <r>
    <x v="1376"/>
    <x v="0"/>
    <n v="132"/>
    <n v="0"/>
    <n v="115"/>
    <n v="117"/>
    <n v="0"/>
    <n v="0.87119999999999997"/>
    <n v="0.88639999999999997"/>
    <x v="54"/>
    <n v="78"/>
  </r>
  <r>
    <x v="815"/>
    <x v="0"/>
    <n v="44"/>
    <n v="36"/>
    <n v="42"/>
    <n v="39"/>
    <n v="0.81820000000000004"/>
    <n v="0.95450000000000002"/>
    <n v="0.88639999999999997"/>
    <x v="10"/>
    <n v="39"/>
  </r>
  <r>
    <x v="578"/>
    <x v="5"/>
    <n v="44"/>
    <n v="3"/>
    <n v="42"/>
    <n v="39"/>
    <n v="6.8199999999999997E-2"/>
    <n v="0.95450000000000002"/>
    <n v="0.88639999999999997"/>
    <x v="11"/>
    <n v="28"/>
  </r>
  <r>
    <x v="113"/>
    <x v="21"/>
    <n v="369"/>
    <n v="0"/>
    <n v="0"/>
    <n v="327"/>
    <n v="0"/>
    <n v="0"/>
    <n v="0.88619999999999999"/>
    <x v="70"/>
    <n v="111"/>
  </r>
  <r>
    <x v="614"/>
    <x v="20"/>
    <n v="4954"/>
    <n v="0"/>
    <n v="4471"/>
    <n v="4390"/>
    <n v="0"/>
    <n v="0.90249999999999997"/>
    <n v="0.88619999999999999"/>
    <x v="36"/>
    <n v="2972"/>
  </r>
  <r>
    <x v="1377"/>
    <x v="4"/>
    <n v="334"/>
    <n v="333"/>
    <n v="329"/>
    <n v="296"/>
    <n v="0.997"/>
    <n v="0.98499999999999999"/>
    <n v="0.88619999999999999"/>
    <x v="48"/>
    <n v="321"/>
  </r>
  <r>
    <x v="523"/>
    <x v="0"/>
    <n v="114"/>
    <n v="65"/>
    <n v="44"/>
    <n v="101"/>
    <n v="0.57020000000000004"/>
    <n v="0.38600000000000001"/>
    <n v="0.88600000000000001"/>
    <x v="63"/>
    <n v="70"/>
  </r>
  <r>
    <x v="694"/>
    <x v="8"/>
    <n v="912"/>
    <n v="823"/>
    <n v="820"/>
    <n v="808"/>
    <n v="0.90239999999999998"/>
    <n v="0.89910000000000001"/>
    <n v="0.88600000000000001"/>
    <x v="37"/>
    <n v="821"/>
  </r>
  <r>
    <x v="1378"/>
    <x v="53"/>
    <n v="298"/>
    <n v="0"/>
    <n v="268"/>
    <n v="264"/>
    <n v="0"/>
    <n v="0.89929999999999999"/>
    <n v="0.88590000000000002"/>
    <x v="36"/>
    <n v="179"/>
  </r>
  <r>
    <x v="600"/>
    <x v="52"/>
    <n v="70"/>
    <n v="0"/>
    <n v="58"/>
    <n v="62"/>
    <n v="0"/>
    <n v="0.8286"/>
    <n v="0.88570000000000004"/>
    <x v="50"/>
    <n v="40"/>
  </r>
  <r>
    <x v="42"/>
    <x v="7"/>
    <n v="35"/>
    <n v="0"/>
    <n v="14"/>
    <n v="31"/>
    <n v="0"/>
    <n v="0.4"/>
    <n v="0.88570000000000004"/>
    <x v="55"/>
    <n v="15"/>
  </r>
  <r>
    <x v="1379"/>
    <x v="0"/>
    <n v="157"/>
    <n v="148"/>
    <n v="139"/>
    <n v="139"/>
    <n v="0.94269999999999998"/>
    <n v="0.88539999999999996"/>
    <n v="0.88539999999999996"/>
    <x v="37"/>
    <n v="141"/>
  </r>
  <r>
    <x v="1380"/>
    <x v="1"/>
    <n v="87"/>
    <n v="0"/>
    <n v="83"/>
    <n v="77"/>
    <n v="0"/>
    <n v="0.95399999999999996"/>
    <n v="0.8851"/>
    <x v="63"/>
    <n v="53"/>
  </r>
  <r>
    <x v="1381"/>
    <x v="4"/>
    <n v="200"/>
    <n v="200"/>
    <n v="182"/>
    <n v="177"/>
    <n v="1"/>
    <n v="0.91"/>
    <n v="0.88500000000000001"/>
    <x v="8"/>
    <n v="186"/>
  </r>
  <r>
    <x v="356"/>
    <x v="20"/>
    <n v="1891"/>
    <n v="0"/>
    <n v="1544"/>
    <n v="1673"/>
    <n v="0"/>
    <n v="0.8165"/>
    <n v="0.88470000000000004"/>
    <x v="50"/>
    <n v="1078"/>
  </r>
  <r>
    <x v="639"/>
    <x v="7"/>
    <n v="26"/>
    <n v="0"/>
    <n v="20"/>
    <n v="23"/>
    <n v="0"/>
    <n v="0.76919999999999999"/>
    <n v="0.88460000000000005"/>
    <x v="59"/>
    <n v="14"/>
  </r>
  <r>
    <x v="1086"/>
    <x v="29"/>
    <n v="1031"/>
    <n v="1027"/>
    <n v="973"/>
    <n v="912"/>
    <n v="0.99609999999999999"/>
    <n v="0.94369999999999998"/>
    <n v="0.88460000000000005"/>
    <x v="28"/>
    <n v="969"/>
  </r>
  <r>
    <x v="1382"/>
    <x v="22"/>
    <n v="26"/>
    <n v="0"/>
    <n v="0"/>
    <n v="23"/>
    <n v="0"/>
    <n v="0"/>
    <n v="0.88460000000000005"/>
    <x v="71"/>
    <n v="8"/>
  </r>
  <r>
    <x v="1087"/>
    <x v="4"/>
    <n v="78"/>
    <n v="57"/>
    <n v="70"/>
    <n v="69"/>
    <n v="0.73080000000000001"/>
    <n v="0.89739999999999998"/>
    <n v="0.88460000000000005"/>
    <x v="17"/>
    <n v="66"/>
  </r>
  <r>
    <x v="1140"/>
    <x v="22"/>
    <n v="2773"/>
    <n v="0"/>
    <n v="0"/>
    <n v="2452"/>
    <n v="0"/>
    <n v="0"/>
    <n v="0.88419999999999999"/>
    <x v="71"/>
    <n v="804"/>
  </r>
  <r>
    <x v="368"/>
    <x v="1"/>
    <n v="10569"/>
    <n v="5137"/>
    <n v="9482"/>
    <n v="9344"/>
    <n v="0.48599999999999999"/>
    <n v="0.8972"/>
    <n v="0.8841"/>
    <x v="53"/>
    <n v="8032"/>
  </r>
  <r>
    <x v="324"/>
    <x v="7"/>
    <n v="388"/>
    <n v="0"/>
    <n v="0"/>
    <n v="343"/>
    <n v="0"/>
    <n v="0"/>
    <n v="0.88400000000000001"/>
    <x v="71"/>
    <n v="113"/>
  </r>
  <r>
    <x v="1383"/>
    <x v="0"/>
    <n v="155"/>
    <n v="140"/>
    <n v="119"/>
    <n v="137"/>
    <n v="0.9032"/>
    <n v="0.76770000000000005"/>
    <n v="0.88390000000000002"/>
    <x v="20"/>
    <n v="132"/>
  </r>
  <r>
    <x v="277"/>
    <x v="0"/>
    <n v="43"/>
    <n v="39"/>
    <n v="0"/>
    <n v="38"/>
    <n v="0.90700000000000003"/>
    <n v="0"/>
    <n v="0.88370000000000004"/>
    <x v="36"/>
    <n v="26"/>
  </r>
  <r>
    <x v="560"/>
    <x v="5"/>
    <n v="129"/>
    <n v="96"/>
    <n v="121"/>
    <n v="114"/>
    <n v="0.74419999999999997"/>
    <n v="0.93799999999999994"/>
    <n v="0.88370000000000004"/>
    <x v="43"/>
    <n v="111"/>
  </r>
  <r>
    <x v="156"/>
    <x v="28"/>
    <n v="282"/>
    <n v="282"/>
    <n v="282"/>
    <n v="249"/>
    <n v="1"/>
    <n v="1"/>
    <n v="0.88300000000000001"/>
    <x v="48"/>
    <n v="271"/>
  </r>
  <r>
    <x v="1384"/>
    <x v="15"/>
    <n v="17"/>
    <n v="13"/>
    <n v="13"/>
    <n v="15"/>
    <n v="0.76470000000000005"/>
    <n v="0.76470000000000005"/>
    <n v="0.88239999999999996"/>
    <x v="31"/>
    <n v="14"/>
  </r>
  <r>
    <x v="1385"/>
    <x v="0"/>
    <n v="102"/>
    <n v="96"/>
    <n v="90"/>
    <n v="90"/>
    <n v="0.94120000000000004"/>
    <n v="0.88239999999999996"/>
    <n v="0.88239999999999996"/>
    <x v="37"/>
    <n v="92"/>
  </r>
  <r>
    <x v="550"/>
    <x v="4"/>
    <n v="51"/>
    <n v="51"/>
    <n v="45"/>
    <n v="45"/>
    <n v="1"/>
    <n v="0.88239999999999996"/>
    <n v="0.88239999999999996"/>
    <x v="4"/>
    <n v="47"/>
  </r>
  <r>
    <x v="364"/>
    <x v="11"/>
    <n v="34"/>
    <n v="34"/>
    <n v="30"/>
    <n v="30"/>
    <n v="1"/>
    <n v="0.88239999999999996"/>
    <n v="0.88239999999999996"/>
    <x v="4"/>
    <n v="31"/>
  </r>
  <r>
    <x v="1172"/>
    <x v="5"/>
    <n v="68"/>
    <n v="0"/>
    <n v="66"/>
    <n v="60"/>
    <n v="0"/>
    <n v="0.97060000000000002"/>
    <n v="0.88239999999999996"/>
    <x v="9"/>
    <n v="42"/>
  </r>
  <r>
    <x v="1066"/>
    <x v="13"/>
    <n v="110"/>
    <n v="33"/>
    <n v="83"/>
    <n v="97"/>
    <n v="0.3"/>
    <n v="0.75449999999999995"/>
    <n v="0.88180000000000003"/>
    <x v="14"/>
    <n v="72"/>
  </r>
  <r>
    <x v="971"/>
    <x v="0"/>
    <n v="93"/>
    <n v="93"/>
    <n v="88"/>
    <n v="82"/>
    <n v="1"/>
    <n v="0.94620000000000004"/>
    <n v="0.88170000000000004"/>
    <x v="28"/>
    <n v="87"/>
  </r>
  <r>
    <x v="816"/>
    <x v="1"/>
    <n v="59"/>
    <n v="0"/>
    <n v="52"/>
    <n v="52"/>
    <n v="0"/>
    <n v="0.88139999999999996"/>
    <n v="0.88139999999999996"/>
    <x v="54"/>
    <n v="35"/>
  </r>
  <r>
    <x v="415"/>
    <x v="5"/>
    <n v="160"/>
    <n v="53"/>
    <n v="150"/>
    <n v="141"/>
    <n v="0.33129999999999998"/>
    <n v="0.9375"/>
    <n v="0.88129999999999997"/>
    <x v="46"/>
    <n v="115"/>
  </r>
  <r>
    <x v="1060"/>
    <x v="4"/>
    <n v="917"/>
    <n v="910"/>
    <n v="908"/>
    <n v="808"/>
    <n v="0.99239999999999995"/>
    <n v="0.99019999999999997"/>
    <n v="0.88109999999999999"/>
    <x v="15"/>
    <n v="871"/>
  </r>
  <r>
    <x v="1386"/>
    <x v="41"/>
    <n v="42"/>
    <n v="0"/>
    <n v="42"/>
    <n v="37"/>
    <n v="0"/>
    <n v="1"/>
    <n v="0.88100000000000001"/>
    <x v="30"/>
    <n v="26"/>
  </r>
  <r>
    <x v="1115"/>
    <x v="0"/>
    <n v="344"/>
    <n v="0"/>
    <n v="303"/>
    <n v="303"/>
    <n v="0"/>
    <n v="0.88080000000000003"/>
    <n v="0.88080000000000003"/>
    <x v="54"/>
    <n v="203"/>
  </r>
  <r>
    <x v="943"/>
    <x v="0"/>
    <n v="6606"/>
    <n v="5532"/>
    <n v="5525"/>
    <n v="5816"/>
    <n v="0.83740000000000003"/>
    <n v="0.83640000000000003"/>
    <n v="0.88039999999999996"/>
    <x v="20"/>
    <n v="5615"/>
  </r>
  <r>
    <x v="79"/>
    <x v="0"/>
    <n v="284"/>
    <n v="250"/>
    <n v="248"/>
    <n v="250"/>
    <n v="0.88029999999999997"/>
    <n v="0.87319999999999998"/>
    <n v="0.88029999999999997"/>
    <x v="27"/>
    <n v="250"/>
  </r>
  <r>
    <x v="21"/>
    <x v="1"/>
    <n v="4857"/>
    <n v="0"/>
    <n v="2840"/>
    <n v="4275"/>
    <n v="0"/>
    <n v="0.5847"/>
    <n v="0.88019999999999998"/>
    <x v="58"/>
    <n v="2380"/>
  </r>
  <r>
    <x v="1387"/>
    <x v="0"/>
    <n v="50"/>
    <n v="14"/>
    <n v="14"/>
    <n v="44"/>
    <n v="0.28000000000000003"/>
    <n v="0.28000000000000003"/>
    <n v="0.88"/>
    <x v="52"/>
    <n v="24"/>
  </r>
  <r>
    <x v="1077"/>
    <x v="28"/>
    <n v="25"/>
    <n v="25"/>
    <n v="22"/>
    <n v="22"/>
    <n v="1"/>
    <n v="0.88"/>
    <n v="0.88"/>
    <x v="4"/>
    <n v="23"/>
  </r>
  <r>
    <x v="240"/>
    <x v="7"/>
    <n v="50"/>
    <n v="0"/>
    <n v="40"/>
    <n v="44"/>
    <n v="0"/>
    <n v="0.8"/>
    <n v="0.88"/>
    <x v="7"/>
    <n v="28"/>
  </r>
  <r>
    <x v="1388"/>
    <x v="56"/>
    <n v="25"/>
    <n v="24"/>
    <n v="24"/>
    <n v="22"/>
    <n v="0.96"/>
    <n v="0.96"/>
    <n v="0.88"/>
    <x v="8"/>
    <n v="23"/>
  </r>
  <r>
    <x v="927"/>
    <x v="23"/>
    <n v="660"/>
    <n v="0"/>
    <n v="650"/>
    <n v="580"/>
    <n v="0"/>
    <n v="0.98480000000000001"/>
    <n v="0.87880000000000003"/>
    <x v="9"/>
    <n v="409"/>
  </r>
  <r>
    <x v="17"/>
    <x v="18"/>
    <n v="33"/>
    <n v="0"/>
    <n v="27"/>
    <n v="29"/>
    <n v="0"/>
    <n v="0.81820000000000004"/>
    <n v="0.87880000000000003"/>
    <x v="50"/>
    <n v="19"/>
  </r>
  <r>
    <x v="1192"/>
    <x v="53"/>
    <n v="436"/>
    <n v="394"/>
    <n v="390"/>
    <n v="383"/>
    <n v="0.90369999999999995"/>
    <n v="0.89449999999999996"/>
    <n v="0.87839999999999996"/>
    <x v="10"/>
    <n v="388"/>
  </r>
  <r>
    <x v="703"/>
    <x v="0"/>
    <n v="74"/>
    <n v="65"/>
    <n v="65"/>
    <n v="65"/>
    <n v="0.87839999999999996"/>
    <n v="0.87839999999999996"/>
    <n v="0.87839999999999996"/>
    <x v="27"/>
    <n v="65"/>
  </r>
  <r>
    <x v="1389"/>
    <x v="4"/>
    <n v="41"/>
    <n v="38"/>
    <n v="39"/>
    <n v="36"/>
    <n v="0.92679999999999996"/>
    <n v="0.95120000000000005"/>
    <n v="0.878"/>
    <x v="4"/>
    <n v="38"/>
  </r>
  <r>
    <x v="538"/>
    <x v="0"/>
    <n v="6221"/>
    <n v="5813"/>
    <n v="5492"/>
    <n v="5460"/>
    <n v="0.93440000000000001"/>
    <n v="0.88280000000000003"/>
    <n v="0.87770000000000004"/>
    <x v="37"/>
    <n v="5599"/>
  </r>
  <r>
    <x v="170"/>
    <x v="5"/>
    <n v="49"/>
    <n v="0"/>
    <n v="44"/>
    <n v="43"/>
    <n v="0"/>
    <n v="0.89800000000000002"/>
    <n v="0.87760000000000005"/>
    <x v="54"/>
    <n v="29"/>
  </r>
  <r>
    <x v="1390"/>
    <x v="5"/>
    <n v="351"/>
    <n v="0"/>
    <n v="327"/>
    <n v="308"/>
    <n v="0"/>
    <n v="0.93159999999999998"/>
    <n v="0.87749999999999995"/>
    <x v="36"/>
    <n v="211"/>
  </r>
  <r>
    <x v="1391"/>
    <x v="21"/>
    <n v="106"/>
    <n v="0"/>
    <n v="0"/>
    <n v="93"/>
    <n v="0"/>
    <n v="0"/>
    <n v="0.87739999999999996"/>
    <x v="71"/>
    <n v="31"/>
  </r>
  <r>
    <x v="1392"/>
    <x v="0"/>
    <n v="8944"/>
    <n v="7863"/>
    <n v="7861"/>
    <n v="7846"/>
    <n v="0.87909999999999999"/>
    <n v="0.87890000000000001"/>
    <n v="0.87719999999999998"/>
    <x v="27"/>
    <n v="7871"/>
  </r>
  <r>
    <x v="495"/>
    <x v="46"/>
    <n v="65"/>
    <n v="43"/>
    <n v="64"/>
    <n v="57"/>
    <n v="0.66149999999999998"/>
    <n v="0.98460000000000003"/>
    <n v="0.87690000000000001"/>
    <x v="17"/>
    <n v="55"/>
  </r>
  <r>
    <x v="1393"/>
    <x v="1"/>
    <n v="227"/>
    <n v="0"/>
    <n v="214"/>
    <n v="199"/>
    <n v="0"/>
    <n v="0.94269999999999998"/>
    <n v="0.87670000000000003"/>
    <x v="63"/>
    <n v="138"/>
  </r>
  <r>
    <x v="1257"/>
    <x v="26"/>
    <n v="4286"/>
    <n v="4265"/>
    <n v="4217"/>
    <n v="3757"/>
    <n v="0.99509999999999998"/>
    <n v="0.9839"/>
    <n v="0.87660000000000005"/>
    <x v="15"/>
    <n v="4072"/>
  </r>
  <r>
    <x v="888"/>
    <x v="35"/>
    <n v="105"/>
    <n v="99"/>
    <n v="99"/>
    <n v="92"/>
    <n v="0.94289999999999996"/>
    <n v="0.94289999999999996"/>
    <n v="0.87619999999999998"/>
    <x v="4"/>
    <n v="97"/>
  </r>
  <r>
    <x v="113"/>
    <x v="0"/>
    <n v="8794"/>
    <n v="8407"/>
    <n v="7698"/>
    <n v="7699"/>
    <n v="0.95599999999999996"/>
    <n v="0.87539999999999996"/>
    <n v="0.87549999999999994"/>
    <x v="37"/>
    <n v="7915"/>
  </r>
  <r>
    <x v="1394"/>
    <x v="8"/>
    <n v="425"/>
    <n v="1"/>
    <n v="375"/>
    <n v="372"/>
    <n v="2.3999999999999998E-3"/>
    <n v="0.88239999999999996"/>
    <n v="0.87529999999999997"/>
    <x v="54"/>
    <n v="251"/>
  </r>
  <r>
    <x v="1395"/>
    <x v="0"/>
    <n v="8"/>
    <n v="7"/>
    <n v="3"/>
    <n v="7"/>
    <n v="0.875"/>
    <n v="0.375"/>
    <n v="0.875"/>
    <x v="19"/>
    <n v="6"/>
  </r>
  <r>
    <x v="1147"/>
    <x v="4"/>
    <n v="8"/>
    <n v="8"/>
    <n v="8"/>
    <n v="7"/>
    <n v="1"/>
    <n v="1"/>
    <n v="0.875"/>
    <x v="48"/>
    <n v="8"/>
  </r>
  <r>
    <x v="539"/>
    <x v="0"/>
    <n v="8"/>
    <n v="8"/>
    <n v="4"/>
    <n v="7"/>
    <n v="1"/>
    <n v="0.5"/>
    <n v="0.875"/>
    <x v="38"/>
    <n v="6"/>
  </r>
  <r>
    <x v="1396"/>
    <x v="1"/>
    <n v="8"/>
    <n v="0"/>
    <n v="7"/>
    <n v="7"/>
    <n v="0"/>
    <n v="0.875"/>
    <n v="0.875"/>
    <x v="5"/>
    <n v="5"/>
  </r>
  <r>
    <x v="657"/>
    <x v="8"/>
    <n v="32"/>
    <n v="0"/>
    <n v="28"/>
    <n v="28"/>
    <n v="0"/>
    <n v="0.875"/>
    <n v="0.875"/>
    <x v="5"/>
    <n v="19"/>
  </r>
  <r>
    <x v="1397"/>
    <x v="7"/>
    <n v="8"/>
    <n v="0"/>
    <n v="0"/>
    <n v="7"/>
    <n v="0"/>
    <n v="0"/>
    <n v="0.875"/>
    <x v="71"/>
    <n v="2"/>
  </r>
  <r>
    <x v="1103"/>
    <x v="7"/>
    <n v="8"/>
    <n v="0"/>
    <n v="6"/>
    <n v="7"/>
    <n v="0"/>
    <n v="0.75"/>
    <n v="0.875"/>
    <x v="42"/>
    <n v="4"/>
  </r>
  <r>
    <x v="1074"/>
    <x v="5"/>
    <n v="32"/>
    <n v="0"/>
    <n v="31"/>
    <n v="28"/>
    <n v="0"/>
    <n v="0.96879999999999999"/>
    <n v="0.875"/>
    <x v="63"/>
    <n v="20"/>
  </r>
  <r>
    <x v="1398"/>
    <x v="4"/>
    <n v="16"/>
    <n v="16"/>
    <n v="16"/>
    <n v="14"/>
    <n v="1"/>
    <n v="1"/>
    <n v="0.875"/>
    <x v="48"/>
    <n v="15"/>
  </r>
  <r>
    <x v="1399"/>
    <x v="15"/>
    <n v="16"/>
    <n v="14"/>
    <n v="14"/>
    <n v="14"/>
    <n v="0.875"/>
    <n v="0.875"/>
    <n v="0.875"/>
    <x v="27"/>
    <n v="14"/>
  </r>
  <r>
    <x v="890"/>
    <x v="22"/>
    <n v="32"/>
    <n v="0"/>
    <n v="0"/>
    <n v="28"/>
    <n v="0"/>
    <n v="0"/>
    <n v="0.875"/>
    <x v="71"/>
    <n v="9"/>
  </r>
  <r>
    <x v="1097"/>
    <x v="4"/>
    <n v="112"/>
    <n v="112"/>
    <n v="112"/>
    <n v="98"/>
    <n v="1"/>
    <n v="1"/>
    <n v="0.875"/>
    <x v="48"/>
    <n v="108"/>
  </r>
  <r>
    <x v="685"/>
    <x v="4"/>
    <n v="24"/>
    <n v="24"/>
    <n v="21"/>
    <n v="21"/>
    <n v="1"/>
    <n v="0.875"/>
    <n v="0.875"/>
    <x v="4"/>
    <n v="22"/>
  </r>
  <r>
    <x v="925"/>
    <x v="0"/>
    <n v="8"/>
    <n v="8"/>
    <n v="6"/>
    <n v="7"/>
    <n v="1"/>
    <n v="0.75"/>
    <n v="0.875"/>
    <x v="27"/>
    <n v="7"/>
  </r>
  <r>
    <x v="1203"/>
    <x v="24"/>
    <n v="432"/>
    <n v="0"/>
    <n v="0"/>
    <n v="378"/>
    <n v="0"/>
    <n v="0"/>
    <n v="0.875"/>
    <x v="71"/>
    <n v="125"/>
  </r>
  <r>
    <x v="1256"/>
    <x v="5"/>
    <n v="8"/>
    <n v="0"/>
    <n v="7"/>
    <n v="7"/>
    <n v="0"/>
    <n v="0.875"/>
    <n v="0.875"/>
    <x v="5"/>
    <n v="5"/>
  </r>
  <r>
    <x v="373"/>
    <x v="7"/>
    <n v="8"/>
    <n v="0"/>
    <n v="7"/>
    <n v="7"/>
    <n v="0"/>
    <n v="0.875"/>
    <n v="0.875"/>
    <x v="5"/>
    <n v="5"/>
  </r>
  <r>
    <x v="1400"/>
    <x v="1"/>
    <n v="8"/>
    <n v="8"/>
    <n v="8"/>
    <n v="7"/>
    <n v="1"/>
    <n v="1"/>
    <n v="0.875"/>
    <x v="48"/>
    <n v="8"/>
  </r>
  <r>
    <x v="101"/>
    <x v="8"/>
    <n v="8"/>
    <n v="2"/>
    <n v="5"/>
    <n v="7"/>
    <n v="0.25"/>
    <n v="0.625"/>
    <n v="0.875"/>
    <x v="5"/>
    <n v="5"/>
  </r>
  <r>
    <x v="567"/>
    <x v="5"/>
    <n v="2325"/>
    <n v="0"/>
    <n v="2023"/>
    <n v="2033"/>
    <n v="0"/>
    <n v="0.87009999999999998"/>
    <n v="0.87439999999999996"/>
    <x v="5"/>
    <n v="1349"/>
  </r>
  <r>
    <x v="572"/>
    <x v="20"/>
    <n v="374"/>
    <n v="362"/>
    <n v="371"/>
    <n v="327"/>
    <n v="0.96789999999999998"/>
    <n v="0.99199999999999999"/>
    <n v="0.87429999999999997"/>
    <x v="28"/>
    <n v="352"/>
  </r>
  <r>
    <x v="1401"/>
    <x v="1"/>
    <n v="166"/>
    <n v="0"/>
    <n v="156"/>
    <n v="145"/>
    <n v="0"/>
    <n v="0.93979999999999997"/>
    <n v="0.87350000000000005"/>
    <x v="36"/>
    <n v="100"/>
  </r>
  <r>
    <x v="1086"/>
    <x v="3"/>
    <n v="55"/>
    <n v="50"/>
    <n v="49"/>
    <n v="48"/>
    <n v="0.90910000000000002"/>
    <n v="0.89090000000000003"/>
    <n v="0.87270000000000003"/>
    <x v="10"/>
    <n v="49"/>
  </r>
  <r>
    <x v="1402"/>
    <x v="1"/>
    <n v="55"/>
    <n v="0"/>
    <n v="48"/>
    <n v="48"/>
    <n v="0"/>
    <n v="0.87270000000000003"/>
    <n v="0.87270000000000003"/>
    <x v="5"/>
    <n v="32"/>
  </r>
  <r>
    <x v="796"/>
    <x v="0"/>
    <n v="180"/>
    <n v="47"/>
    <n v="0"/>
    <n v="157"/>
    <n v="0.2611"/>
    <n v="0"/>
    <n v="0.87219999999999998"/>
    <x v="35"/>
    <n v="68"/>
  </r>
  <r>
    <x v="1246"/>
    <x v="20"/>
    <n v="133"/>
    <n v="0"/>
    <n v="118"/>
    <n v="116"/>
    <n v="0"/>
    <n v="0.88719999999999999"/>
    <n v="0.87219999999999998"/>
    <x v="54"/>
    <n v="78"/>
  </r>
  <r>
    <x v="751"/>
    <x v="0"/>
    <n v="1252"/>
    <n v="1078"/>
    <n v="1058"/>
    <n v="1092"/>
    <n v="0.86099999999999999"/>
    <n v="0.84499999999999997"/>
    <n v="0.87219999999999998"/>
    <x v="43"/>
    <n v="1077"/>
  </r>
  <r>
    <x v="1231"/>
    <x v="32"/>
    <n v="39"/>
    <n v="37"/>
    <n v="36"/>
    <n v="34"/>
    <n v="0.94869999999999999"/>
    <n v="0.92310000000000003"/>
    <n v="0.87180000000000002"/>
    <x v="21"/>
    <n v="35"/>
  </r>
  <r>
    <x v="1192"/>
    <x v="21"/>
    <n v="140"/>
    <n v="0"/>
    <n v="139"/>
    <n v="122"/>
    <n v="0"/>
    <n v="0.9929"/>
    <n v="0.87139999999999995"/>
    <x v="9"/>
    <n v="87"/>
  </r>
  <r>
    <x v="1194"/>
    <x v="5"/>
    <n v="241"/>
    <n v="0"/>
    <n v="140"/>
    <n v="210"/>
    <n v="0"/>
    <n v="0.58089999999999997"/>
    <n v="0.87139999999999995"/>
    <x v="52"/>
    <n v="116"/>
  </r>
  <r>
    <x v="184"/>
    <x v="5"/>
    <n v="70"/>
    <n v="1"/>
    <n v="64"/>
    <n v="61"/>
    <n v="1.43E-2"/>
    <n v="0.9143"/>
    <n v="0.87139999999999995"/>
    <x v="36"/>
    <n v="42"/>
  </r>
  <r>
    <x v="710"/>
    <x v="0"/>
    <n v="70"/>
    <n v="62"/>
    <n v="60"/>
    <n v="61"/>
    <n v="0.88570000000000004"/>
    <n v="0.85709999999999997"/>
    <n v="0.87139999999999995"/>
    <x v="45"/>
    <n v="61"/>
  </r>
  <r>
    <x v="1375"/>
    <x v="37"/>
    <n v="1848"/>
    <n v="158"/>
    <n v="154"/>
    <n v="1610"/>
    <n v="8.5500000000000007E-2"/>
    <n v="8.3299999999999999E-2"/>
    <n v="0.87119999999999997"/>
    <x v="26"/>
    <n v="647"/>
  </r>
  <r>
    <x v="1403"/>
    <x v="4"/>
    <n v="31"/>
    <n v="31"/>
    <n v="28"/>
    <n v="27"/>
    <n v="1"/>
    <n v="0.9032"/>
    <n v="0.871"/>
    <x v="4"/>
    <n v="29"/>
  </r>
  <r>
    <x v="679"/>
    <x v="1"/>
    <n v="31"/>
    <n v="0"/>
    <n v="30"/>
    <n v="27"/>
    <n v="0"/>
    <n v="0.9677"/>
    <n v="0.871"/>
    <x v="63"/>
    <n v="19"/>
  </r>
  <r>
    <x v="840"/>
    <x v="0"/>
    <n v="54"/>
    <n v="7"/>
    <n v="0"/>
    <n v="47"/>
    <n v="0.12959999999999999"/>
    <n v="0"/>
    <n v="0.87039999999999995"/>
    <x v="2"/>
    <n v="18"/>
  </r>
  <r>
    <x v="1050"/>
    <x v="22"/>
    <n v="54"/>
    <n v="2"/>
    <n v="53"/>
    <n v="47"/>
    <n v="3.6999999999999998E-2"/>
    <n v="0.98150000000000004"/>
    <n v="0.87039999999999995"/>
    <x v="30"/>
    <n v="34"/>
  </r>
  <r>
    <x v="417"/>
    <x v="53"/>
    <n v="162"/>
    <n v="124"/>
    <n v="128"/>
    <n v="141"/>
    <n v="0.76539999999999997"/>
    <n v="0.79010000000000002"/>
    <n v="0.87039999999999995"/>
    <x v="16"/>
    <n v="131"/>
  </r>
  <r>
    <x v="1372"/>
    <x v="5"/>
    <n v="23"/>
    <n v="20"/>
    <n v="20"/>
    <n v="20"/>
    <n v="0.86960000000000004"/>
    <n v="0.86960000000000004"/>
    <n v="0.86960000000000004"/>
    <x v="45"/>
    <n v="20"/>
  </r>
  <r>
    <x v="1404"/>
    <x v="20"/>
    <n v="23"/>
    <n v="0"/>
    <n v="16"/>
    <n v="20"/>
    <n v="0"/>
    <n v="0.69569999999999999"/>
    <n v="0.86960000000000004"/>
    <x v="18"/>
    <n v="12"/>
  </r>
  <r>
    <x v="1405"/>
    <x v="0"/>
    <n v="23"/>
    <n v="19"/>
    <n v="19"/>
    <n v="20"/>
    <n v="0.82609999999999995"/>
    <n v="0.82609999999999995"/>
    <n v="0.86960000000000004"/>
    <x v="17"/>
    <n v="19"/>
  </r>
  <r>
    <x v="1406"/>
    <x v="1"/>
    <n v="230"/>
    <n v="0"/>
    <n v="0"/>
    <n v="200"/>
    <n v="0"/>
    <n v="0"/>
    <n v="0.86960000000000004"/>
    <x v="71"/>
    <n v="67"/>
  </r>
  <r>
    <x v="1407"/>
    <x v="2"/>
    <n v="69"/>
    <n v="4"/>
    <n v="0"/>
    <n v="60"/>
    <n v="5.8000000000000003E-2"/>
    <n v="0"/>
    <n v="0.86960000000000004"/>
    <x v="67"/>
    <n v="21"/>
  </r>
  <r>
    <x v="996"/>
    <x v="26"/>
    <n v="2925"/>
    <n v="2921"/>
    <n v="2921"/>
    <n v="2542"/>
    <n v="0.99860000000000004"/>
    <n v="0.99860000000000004"/>
    <n v="0.86909999999999998"/>
    <x v="48"/>
    <n v="2808"/>
  </r>
  <r>
    <x v="876"/>
    <x v="4"/>
    <n v="175"/>
    <n v="175"/>
    <n v="156"/>
    <n v="152"/>
    <n v="1"/>
    <n v="0.89139999999999997"/>
    <n v="0.86860000000000004"/>
    <x v="4"/>
    <n v="161"/>
  </r>
  <r>
    <x v="1375"/>
    <x v="25"/>
    <n v="5634"/>
    <n v="4939"/>
    <n v="4878"/>
    <n v="4893"/>
    <n v="0.87660000000000005"/>
    <n v="0.86580000000000001"/>
    <n v="0.86850000000000005"/>
    <x v="45"/>
    <n v="4902"/>
  </r>
  <r>
    <x v="896"/>
    <x v="5"/>
    <n v="38"/>
    <n v="38"/>
    <n v="36"/>
    <n v="33"/>
    <n v="1"/>
    <n v="0.94740000000000002"/>
    <n v="0.86839999999999995"/>
    <x v="28"/>
    <n v="36"/>
  </r>
  <r>
    <x v="538"/>
    <x v="5"/>
    <n v="129"/>
    <n v="129"/>
    <n v="115"/>
    <n v="112"/>
    <n v="1"/>
    <n v="0.89149999999999996"/>
    <n v="0.86819999999999997"/>
    <x v="4"/>
    <n v="119"/>
  </r>
  <r>
    <x v="120"/>
    <x v="4"/>
    <n v="91"/>
    <n v="87"/>
    <n v="85"/>
    <n v="79"/>
    <n v="0.95599999999999996"/>
    <n v="0.93410000000000004"/>
    <n v="0.86809999999999998"/>
    <x v="4"/>
    <n v="84"/>
  </r>
  <r>
    <x v="1214"/>
    <x v="5"/>
    <n v="91"/>
    <n v="0"/>
    <n v="83"/>
    <n v="79"/>
    <n v="0"/>
    <n v="0.91210000000000002"/>
    <n v="0.86809999999999998"/>
    <x v="54"/>
    <n v="54"/>
  </r>
  <r>
    <x v="1408"/>
    <x v="13"/>
    <n v="98"/>
    <n v="0"/>
    <n v="62"/>
    <n v="85"/>
    <n v="0"/>
    <n v="0.63270000000000004"/>
    <n v="0.86729999999999996"/>
    <x v="25"/>
    <n v="49"/>
  </r>
  <r>
    <x v="1409"/>
    <x v="0"/>
    <n v="15"/>
    <n v="13"/>
    <n v="7"/>
    <n v="13"/>
    <n v="0.86670000000000003"/>
    <n v="0.4667"/>
    <n v="0.86670000000000003"/>
    <x v="62"/>
    <n v="11"/>
  </r>
  <r>
    <x v="18"/>
    <x v="15"/>
    <n v="15"/>
    <n v="15"/>
    <n v="12"/>
    <n v="13"/>
    <n v="1"/>
    <n v="0.8"/>
    <n v="0.86670000000000003"/>
    <x v="10"/>
    <n v="13"/>
  </r>
  <r>
    <x v="1410"/>
    <x v="4"/>
    <n v="30"/>
    <n v="0"/>
    <n v="0"/>
    <n v="26"/>
    <n v="0"/>
    <n v="0"/>
    <n v="0.86670000000000003"/>
    <x v="71"/>
    <n v="9"/>
  </r>
  <r>
    <x v="1411"/>
    <x v="7"/>
    <n v="30"/>
    <n v="0"/>
    <n v="26"/>
    <n v="26"/>
    <n v="0"/>
    <n v="0.86670000000000003"/>
    <n v="0.86670000000000003"/>
    <x v="5"/>
    <n v="17"/>
  </r>
  <r>
    <x v="1132"/>
    <x v="57"/>
    <n v="30"/>
    <n v="27"/>
    <n v="27"/>
    <n v="26"/>
    <n v="0.9"/>
    <n v="0.9"/>
    <n v="0.86670000000000003"/>
    <x v="10"/>
    <n v="27"/>
  </r>
  <r>
    <x v="790"/>
    <x v="0"/>
    <n v="1763"/>
    <n v="1727"/>
    <n v="0"/>
    <n v="1528"/>
    <n v="0.97960000000000003"/>
    <n v="0"/>
    <n v="0.86670000000000003"/>
    <x v="9"/>
    <n v="1093"/>
  </r>
  <r>
    <x v="1399"/>
    <x v="6"/>
    <n v="15"/>
    <n v="7"/>
    <n v="7"/>
    <n v="13"/>
    <n v="0.4667"/>
    <n v="0.4667"/>
    <n v="0.86670000000000003"/>
    <x v="36"/>
    <n v="9"/>
  </r>
  <r>
    <x v="179"/>
    <x v="38"/>
    <n v="30"/>
    <n v="29"/>
    <n v="29"/>
    <n v="26"/>
    <n v="0.9667"/>
    <n v="0.9667"/>
    <n v="0.86670000000000003"/>
    <x v="8"/>
    <n v="28"/>
  </r>
  <r>
    <x v="743"/>
    <x v="0"/>
    <n v="2668"/>
    <n v="2648"/>
    <n v="2319"/>
    <n v="2310"/>
    <n v="0.99250000000000005"/>
    <n v="0.86919999999999997"/>
    <n v="0.86580000000000001"/>
    <x v="21"/>
    <n v="2428"/>
  </r>
  <r>
    <x v="690"/>
    <x v="5"/>
    <n v="275"/>
    <n v="5"/>
    <n v="3"/>
    <n v="238"/>
    <n v="1.8200000000000001E-2"/>
    <n v="1.09E-2"/>
    <n v="0.86550000000000005"/>
    <x v="70"/>
    <n v="83"/>
  </r>
  <r>
    <x v="1412"/>
    <x v="20"/>
    <n v="89"/>
    <n v="0"/>
    <n v="79"/>
    <n v="77"/>
    <n v="0"/>
    <n v="0.88759999999999994"/>
    <n v="0.86519999999999997"/>
    <x v="5"/>
    <n v="52"/>
  </r>
  <r>
    <x v="1171"/>
    <x v="13"/>
    <n v="252"/>
    <n v="6"/>
    <n v="219"/>
    <n v="218"/>
    <n v="2.3800000000000002E-2"/>
    <n v="0.86899999999999999"/>
    <n v="0.86509999999999998"/>
    <x v="54"/>
    <n v="149"/>
  </r>
  <r>
    <x v="969"/>
    <x v="37"/>
    <n v="2689"/>
    <n v="2358"/>
    <n v="2505"/>
    <n v="2326"/>
    <n v="0.87690000000000001"/>
    <n v="0.93159999999999998"/>
    <n v="0.86499999999999999"/>
    <x v="10"/>
    <n v="2393"/>
  </r>
  <r>
    <x v="1413"/>
    <x v="5"/>
    <n v="74"/>
    <n v="72"/>
    <n v="0"/>
    <n v="64"/>
    <n v="0.97299999999999998"/>
    <n v="0"/>
    <n v="0.8649"/>
    <x v="63"/>
    <n v="45"/>
  </r>
  <r>
    <x v="939"/>
    <x v="22"/>
    <n v="7773"/>
    <n v="525"/>
    <n v="524"/>
    <n v="6721"/>
    <n v="6.7500000000000004E-2"/>
    <n v="6.7400000000000002E-2"/>
    <n v="0.86470000000000002"/>
    <x v="2"/>
    <n v="2565"/>
  </r>
  <r>
    <x v="560"/>
    <x v="0"/>
    <n v="5349"/>
    <n v="4806"/>
    <n v="4617"/>
    <n v="4625"/>
    <n v="0.89849999999999997"/>
    <n v="0.86319999999999997"/>
    <n v="0.86460000000000004"/>
    <x v="27"/>
    <n v="4707"/>
  </r>
  <r>
    <x v="1414"/>
    <x v="21"/>
    <n v="59"/>
    <n v="0"/>
    <n v="0"/>
    <n v="51"/>
    <n v="0"/>
    <n v="0"/>
    <n v="0.86439999999999995"/>
    <x v="71"/>
    <n v="17"/>
  </r>
  <r>
    <x v="1415"/>
    <x v="37"/>
    <n v="81"/>
    <n v="78"/>
    <n v="77"/>
    <n v="70"/>
    <n v="0.96299999999999997"/>
    <n v="0.9506"/>
    <n v="0.86419999999999997"/>
    <x v="8"/>
    <n v="75"/>
  </r>
  <r>
    <x v="1416"/>
    <x v="35"/>
    <n v="125"/>
    <n v="116"/>
    <n v="112"/>
    <n v="108"/>
    <n v="0.92800000000000005"/>
    <n v="0.89600000000000002"/>
    <n v="0.86399999999999999"/>
    <x v="37"/>
    <n v="113"/>
  </r>
  <r>
    <x v="417"/>
    <x v="5"/>
    <n v="5859"/>
    <n v="34"/>
    <n v="656"/>
    <n v="5059"/>
    <n v="5.7999999999999996E-3"/>
    <n v="0.112"/>
    <n v="0.86350000000000005"/>
    <x v="2"/>
    <n v="1933"/>
  </r>
  <r>
    <x v="953"/>
    <x v="7"/>
    <n v="183"/>
    <n v="0"/>
    <n v="0"/>
    <n v="158"/>
    <n v="0"/>
    <n v="0"/>
    <n v="0.86339999999999995"/>
    <x v="71"/>
    <n v="53"/>
  </r>
  <r>
    <x v="976"/>
    <x v="25"/>
    <n v="183"/>
    <n v="141"/>
    <n v="36"/>
    <n v="158"/>
    <n v="0.77049999999999996"/>
    <n v="0.19670000000000001"/>
    <n v="0.86339999999999995"/>
    <x v="63"/>
    <n v="112"/>
  </r>
  <r>
    <x v="1417"/>
    <x v="1"/>
    <n v="117"/>
    <n v="0"/>
    <n v="107"/>
    <n v="101"/>
    <n v="0"/>
    <n v="0.91449999999999998"/>
    <n v="0.86319999999999997"/>
    <x v="54"/>
    <n v="69"/>
  </r>
  <r>
    <x v="1418"/>
    <x v="1"/>
    <n v="1231"/>
    <n v="2"/>
    <n v="1065"/>
    <n v="1062"/>
    <n v="1.6000000000000001E-3"/>
    <n v="0.86519999999999997"/>
    <n v="0.86270000000000002"/>
    <x v="5"/>
    <n v="714"/>
  </r>
  <r>
    <x v="107"/>
    <x v="5"/>
    <n v="51"/>
    <n v="44"/>
    <n v="44"/>
    <n v="44"/>
    <n v="0.86270000000000002"/>
    <n v="0.86270000000000002"/>
    <n v="0.86270000000000002"/>
    <x v="43"/>
    <n v="44"/>
  </r>
  <r>
    <x v="1419"/>
    <x v="21"/>
    <n v="58"/>
    <n v="0"/>
    <n v="0"/>
    <n v="50"/>
    <n v="0"/>
    <n v="0"/>
    <n v="0.86209999999999998"/>
    <x v="71"/>
    <n v="17"/>
  </r>
  <r>
    <x v="52"/>
    <x v="1"/>
    <n v="29"/>
    <n v="25"/>
    <n v="27"/>
    <n v="25"/>
    <n v="0.86209999999999998"/>
    <n v="0.93100000000000005"/>
    <n v="0.86209999999999998"/>
    <x v="10"/>
    <n v="26"/>
  </r>
  <r>
    <x v="862"/>
    <x v="7"/>
    <n v="29"/>
    <n v="20"/>
    <n v="0"/>
    <n v="25"/>
    <n v="0.68969999999999998"/>
    <n v="0"/>
    <n v="0.86209999999999998"/>
    <x v="18"/>
    <n v="15"/>
  </r>
  <r>
    <x v="699"/>
    <x v="7"/>
    <n v="29"/>
    <n v="17"/>
    <n v="17"/>
    <n v="25"/>
    <n v="0.58620000000000005"/>
    <n v="0.58620000000000005"/>
    <n v="0.86209999999999998"/>
    <x v="34"/>
    <n v="20"/>
  </r>
  <r>
    <x v="1420"/>
    <x v="0"/>
    <n v="210"/>
    <n v="131"/>
    <n v="129"/>
    <n v="181"/>
    <n v="0.62380000000000002"/>
    <n v="0.61429999999999996"/>
    <n v="0.8619"/>
    <x v="33"/>
    <n v="147"/>
  </r>
  <r>
    <x v="62"/>
    <x v="22"/>
    <n v="94"/>
    <n v="0"/>
    <n v="0"/>
    <n v="81"/>
    <n v="0"/>
    <n v="0"/>
    <n v="0.86170000000000002"/>
    <x v="71"/>
    <n v="27"/>
  </r>
  <r>
    <x v="385"/>
    <x v="5"/>
    <n v="65"/>
    <n v="0"/>
    <n v="57"/>
    <n v="56"/>
    <n v="0"/>
    <n v="0.87690000000000001"/>
    <n v="0.86150000000000004"/>
    <x v="5"/>
    <n v="38"/>
  </r>
  <r>
    <x v="722"/>
    <x v="22"/>
    <n v="36"/>
    <n v="2"/>
    <n v="0"/>
    <n v="31"/>
    <n v="5.5599999999999997E-2"/>
    <n v="0"/>
    <n v="0.86109999999999998"/>
    <x v="67"/>
    <n v="11"/>
  </r>
  <r>
    <x v="1183"/>
    <x v="5"/>
    <n v="108"/>
    <n v="15"/>
    <n v="107"/>
    <n v="93"/>
    <n v="0.1389"/>
    <n v="0.99070000000000003"/>
    <n v="0.86109999999999998"/>
    <x v="13"/>
    <n v="71"/>
  </r>
  <r>
    <x v="810"/>
    <x v="22"/>
    <n v="36"/>
    <n v="25"/>
    <n v="6"/>
    <n v="31"/>
    <n v="0.69440000000000002"/>
    <n v="0.16669999999999999"/>
    <n v="0.86109999999999998"/>
    <x v="50"/>
    <n v="21"/>
  </r>
  <r>
    <x v="1421"/>
    <x v="4"/>
    <n v="43"/>
    <n v="43"/>
    <n v="43"/>
    <n v="37"/>
    <n v="1"/>
    <n v="1"/>
    <n v="0.86050000000000004"/>
    <x v="15"/>
    <n v="41"/>
  </r>
  <r>
    <x v="1422"/>
    <x v="4"/>
    <n v="93"/>
    <n v="85"/>
    <n v="80"/>
    <n v="80"/>
    <n v="0.91400000000000003"/>
    <n v="0.86019999999999996"/>
    <n v="0.86019999999999996"/>
    <x v="27"/>
    <n v="82"/>
  </r>
  <r>
    <x v="324"/>
    <x v="5"/>
    <n v="50"/>
    <n v="5"/>
    <n v="41"/>
    <n v="43"/>
    <n v="0.1"/>
    <n v="0.82"/>
    <n v="0.86"/>
    <x v="54"/>
    <n v="30"/>
  </r>
  <r>
    <x v="370"/>
    <x v="0"/>
    <n v="1584"/>
    <n v="1423"/>
    <n v="1408"/>
    <n v="1362"/>
    <n v="0.89839999999999998"/>
    <n v="0.88890000000000002"/>
    <n v="0.85980000000000001"/>
    <x v="27"/>
    <n v="1394"/>
  </r>
  <r>
    <x v="17"/>
    <x v="0"/>
    <n v="45670"/>
    <n v="130"/>
    <n v="12161"/>
    <n v="39250"/>
    <n v="2.8E-3"/>
    <n v="0.26629999999999998"/>
    <n v="0.85940000000000005"/>
    <x v="35"/>
    <n v="17355"/>
  </r>
  <r>
    <x v="973"/>
    <x v="0"/>
    <n v="248"/>
    <n v="102"/>
    <n v="187"/>
    <n v="213"/>
    <n v="0.4113"/>
    <n v="0.754"/>
    <n v="0.8589"/>
    <x v="1"/>
    <n v="166"/>
  </r>
  <r>
    <x v="1011"/>
    <x v="19"/>
    <n v="276"/>
    <n v="263"/>
    <n v="239"/>
    <n v="237"/>
    <n v="0.95289999999999997"/>
    <n v="0.8659"/>
    <n v="0.85870000000000002"/>
    <x v="10"/>
    <n v="246"/>
  </r>
  <r>
    <x v="21"/>
    <x v="39"/>
    <n v="106"/>
    <n v="0"/>
    <n v="86"/>
    <n v="91"/>
    <n v="0"/>
    <n v="0.81130000000000002"/>
    <n v="0.85850000000000004"/>
    <x v="7"/>
    <n v="59"/>
  </r>
  <r>
    <x v="158"/>
    <x v="0"/>
    <n v="5968"/>
    <n v="5540"/>
    <n v="5483"/>
    <n v="5120"/>
    <n v="0.92830000000000001"/>
    <n v="0.91869999999999996"/>
    <n v="0.8579"/>
    <x v="37"/>
    <n v="5371"/>
  </r>
  <r>
    <x v="484"/>
    <x v="5"/>
    <n v="2001"/>
    <n v="1904"/>
    <n v="1887"/>
    <n v="1716"/>
    <n v="0.95150000000000001"/>
    <n v="0.94299999999999995"/>
    <n v="0.85760000000000003"/>
    <x v="4"/>
    <n v="1841"/>
  </r>
  <r>
    <x v="334"/>
    <x v="26"/>
    <n v="7"/>
    <n v="7"/>
    <n v="6"/>
    <n v="6"/>
    <n v="1"/>
    <n v="0.85709999999999997"/>
    <n v="0.85709999999999997"/>
    <x v="37"/>
    <n v="6"/>
  </r>
  <r>
    <x v="732"/>
    <x v="1"/>
    <n v="7"/>
    <n v="7"/>
    <n v="7"/>
    <n v="6"/>
    <n v="1"/>
    <n v="1"/>
    <n v="0.85709999999999997"/>
    <x v="15"/>
    <n v="7"/>
  </r>
  <r>
    <x v="366"/>
    <x v="11"/>
    <n v="28"/>
    <n v="24"/>
    <n v="18"/>
    <n v="24"/>
    <n v="0.85709999999999997"/>
    <n v="0.64290000000000003"/>
    <n v="0.85709999999999997"/>
    <x v="38"/>
    <n v="22"/>
  </r>
  <r>
    <x v="1423"/>
    <x v="0"/>
    <n v="7"/>
    <n v="0"/>
    <n v="7"/>
    <n v="6"/>
    <n v="0"/>
    <n v="1"/>
    <n v="0.85709999999999997"/>
    <x v="9"/>
    <n v="4"/>
  </r>
  <r>
    <x v="356"/>
    <x v="4"/>
    <n v="70"/>
    <n v="0"/>
    <n v="67"/>
    <n v="60"/>
    <n v="0"/>
    <n v="0.95709999999999995"/>
    <n v="0.85709999999999997"/>
    <x v="36"/>
    <n v="42"/>
  </r>
  <r>
    <x v="1099"/>
    <x v="1"/>
    <n v="7"/>
    <n v="7"/>
    <n v="7"/>
    <n v="6"/>
    <n v="1"/>
    <n v="1"/>
    <n v="0.85709999999999997"/>
    <x v="15"/>
    <n v="7"/>
  </r>
  <r>
    <x v="1424"/>
    <x v="2"/>
    <n v="7"/>
    <n v="4"/>
    <n v="7"/>
    <n v="6"/>
    <n v="0.57140000000000002"/>
    <n v="1"/>
    <n v="0.85709999999999997"/>
    <x v="16"/>
    <n v="6"/>
  </r>
  <r>
    <x v="1425"/>
    <x v="20"/>
    <n v="21"/>
    <n v="0"/>
    <n v="18"/>
    <n v="18"/>
    <n v="0"/>
    <n v="0.85709999999999997"/>
    <n v="0.85709999999999997"/>
    <x v="50"/>
    <n v="12"/>
  </r>
  <r>
    <x v="804"/>
    <x v="22"/>
    <n v="84"/>
    <n v="82"/>
    <n v="73"/>
    <n v="72"/>
    <n v="0.97619999999999996"/>
    <n v="0.86899999999999999"/>
    <n v="0.85709999999999997"/>
    <x v="37"/>
    <n v="76"/>
  </r>
  <r>
    <x v="647"/>
    <x v="25"/>
    <n v="7"/>
    <n v="6"/>
    <n v="6"/>
    <n v="6"/>
    <n v="0.85709999999999997"/>
    <n v="0.85709999999999997"/>
    <n v="0.85709999999999997"/>
    <x v="43"/>
    <n v="6"/>
  </r>
  <r>
    <x v="1426"/>
    <x v="1"/>
    <n v="21"/>
    <n v="0"/>
    <n v="21"/>
    <n v="18"/>
    <n v="0"/>
    <n v="1"/>
    <n v="0.85709999999999997"/>
    <x v="9"/>
    <n v="13"/>
  </r>
  <r>
    <x v="1197"/>
    <x v="8"/>
    <n v="7"/>
    <n v="2"/>
    <n v="6"/>
    <n v="6"/>
    <n v="0.28570000000000001"/>
    <n v="0.85709999999999997"/>
    <n v="0.85709999999999997"/>
    <x v="1"/>
    <n v="5"/>
  </r>
  <r>
    <x v="1427"/>
    <x v="1"/>
    <n v="28"/>
    <n v="24"/>
    <n v="24"/>
    <n v="24"/>
    <n v="0.85709999999999997"/>
    <n v="0.85709999999999997"/>
    <n v="0.85709999999999997"/>
    <x v="43"/>
    <n v="24"/>
  </r>
  <r>
    <x v="544"/>
    <x v="0"/>
    <n v="21"/>
    <n v="20"/>
    <n v="20"/>
    <n v="18"/>
    <n v="0.95240000000000002"/>
    <n v="0.95240000000000002"/>
    <n v="0.85709999999999997"/>
    <x v="4"/>
    <n v="19"/>
  </r>
  <r>
    <x v="831"/>
    <x v="5"/>
    <n v="7"/>
    <n v="0"/>
    <n v="6"/>
    <n v="6"/>
    <n v="0"/>
    <n v="0.85709999999999997"/>
    <n v="0.85709999999999997"/>
    <x v="50"/>
    <n v="4"/>
  </r>
  <r>
    <x v="1428"/>
    <x v="0"/>
    <n v="7"/>
    <n v="7"/>
    <n v="6"/>
    <n v="6"/>
    <n v="1"/>
    <n v="0.85709999999999997"/>
    <n v="0.85709999999999997"/>
    <x v="37"/>
    <n v="6"/>
  </r>
  <r>
    <x v="1429"/>
    <x v="5"/>
    <n v="7"/>
    <n v="0"/>
    <n v="7"/>
    <n v="6"/>
    <n v="0"/>
    <n v="1"/>
    <n v="0.85709999999999997"/>
    <x v="9"/>
    <n v="4"/>
  </r>
  <r>
    <x v="1326"/>
    <x v="1"/>
    <n v="7"/>
    <n v="0"/>
    <n v="6"/>
    <n v="6"/>
    <n v="0"/>
    <n v="0.85709999999999997"/>
    <n v="0.85709999999999997"/>
    <x v="50"/>
    <n v="4"/>
  </r>
  <r>
    <x v="1430"/>
    <x v="2"/>
    <n v="14"/>
    <n v="0"/>
    <n v="0"/>
    <n v="12"/>
    <n v="0"/>
    <n v="0"/>
    <n v="0.85709999999999997"/>
    <x v="71"/>
    <n v="4"/>
  </r>
  <r>
    <x v="1147"/>
    <x v="1"/>
    <n v="42"/>
    <n v="34"/>
    <n v="37"/>
    <n v="36"/>
    <n v="0.8095"/>
    <n v="0.88100000000000001"/>
    <n v="0.85709999999999997"/>
    <x v="20"/>
    <n v="36"/>
  </r>
  <r>
    <x v="1431"/>
    <x v="4"/>
    <n v="21"/>
    <n v="21"/>
    <n v="18"/>
    <n v="18"/>
    <n v="1"/>
    <n v="0.85709999999999997"/>
    <n v="0.85709999999999997"/>
    <x v="37"/>
    <n v="19"/>
  </r>
  <r>
    <x v="1432"/>
    <x v="37"/>
    <n v="14"/>
    <n v="0"/>
    <n v="12"/>
    <n v="12"/>
    <n v="0"/>
    <n v="0.85709999999999997"/>
    <n v="0.85709999999999997"/>
    <x v="50"/>
    <n v="8"/>
  </r>
  <r>
    <x v="1433"/>
    <x v="4"/>
    <n v="7"/>
    <n v="5"/>
    <n v="6"/>
    <n v="6"/>
    <n v="0.71430000000000005"/>
    <n v="0.85709999999999997"/>
    <n v="0.85709999999999997"/>
    <x v="16"/>
    <n v="6"/>
  </r>
  <r>
    <x v="1434"/>
    <x v="4"/>
    <n v="105"/>
    <n v="90"/>
    <n v="90"/>
    <n v="90"/>
    <n v="0.85709999999999997"/>
    <n v="0.85709999999999997"/>
    <n v="0.85709999999999997"/>
    <x v="43"/>
    <n v="90"/>
  </r>
  <r>
    <x v="1435"/>
    <x v="29"/>
    <n v="14"/>
    <n v="0"/>
    <n v="14"/>
    <n v="12"/>
    <n v="0"/>
    <n v="1"/>
    <n v="0.85709999999999997"/>
    <x v="9"/>
    <n v="9"/>
  </r>
  <r>
    <x v="251"/>
    <x v="8"/>
    <n v="14"/>
    <n v="0"/>
    <n v="0"/>
    <n v="12"/>
    <n v="0"/>
    <n v="0"/>
    <n v="0.85709999999999997"/>
    <x v="71"/>
    <n v="4"/>
  </r>
  <r>
    <x v="1174"/>
    <x v="0"/>
    <n v="1022"/>
    <n v="929"/>
    <n v="356"/>
    <n v="876"/>
    <n v="0.90900000000000003"/>
    <n v="0.3483"/>
    <n v="0.85709999999999997"/>
    <x v="33"/>
    <n v="715"/>
  </r>
  <r>
    <x v="889"/>
    <x v="37"/>
    <n v="7"/>
    <n v="7"/>
    <n v="6"/>
    <n v="6"/>
    <n v="1"/>
    <n v="0.85709999999999997"/>
    <n v="0.85709999999999997"/>
    <x v="37"/>
    <n v="6"/>
  </r>
  <r>
    <x v="1154"/>
    <x v="0"/>
    <n v="7"/>
    <n v="6"/>
    <n v="6"/>
    <n v="6"/>
    <n v="0.85709999999999997"/>
    <n v="0.85709999999999997"/>
    <n v="0.85709999999999997"/>
    <x v="43"/>
    <n v="6"/>
  </r>
  <r>
    <x v="1436"/>
    <x v="0"/>
    <n v="7"/>
    <n v="6"/>
    <n v="5"/>
    <n v="6"/>
    <n v="0.85709999999999997"/>
    <n v="0.71430000000000005"/>
    <n v="0.85709999999999997"/>
    <x v="16"/>
    <n v="6"/>
  </r>
  <r>
    <x v="984"/>
    <x v="1"/>
    <n v="28"/>
    <n v="17"/>
    <n v="25"/>
    <n v="24"/>
    <n v="0.60709999999999997"/>
    <n v="0.89290000000000003"/>
    <n v="0.85709999999999997"/>
    <x v="38"/>
    <n v="22"/>
  </r>
  <r>
    <x v="889"/>
    <x v="50"/>
    <n v="70"/>
    <n v="70"/>
    <n v="0"/>
    <n v="60"/>
    <n v="1"/>
    <n v="0"/>
    <n v="0.85709999999999997"/>
    <x v="9"/>
    <n v="43"/>
  </r>
  <r>
    <x v="1437"/>
    <x v="58"/>
    <n v="7"/>
    <n v="7"/>
    <n v="7"/>
    <n v="6"/>
    <n v="1"/>
    <n v="1"/>
    <n v="0.85709999999999997"/>
    <x v="15"/>
    <n v="7"/>
  </r>
  <r>
    <x v="1203"/>
    <x v="28"/>
    <n v="223"/>
    <n v="223"/>
    <n v="203"/>
    <n v="191"/>
    <n v="1"/>
    <n v="0.9103"/>
    <n v="0.85650000000000004"/>
    <x v="4"/>
    <n v="205"/>
  </r>
  <r>
    <x v="1438"/>
    <x v="0"/>
    <n v="562"/>
    <n v="0"/>
    <n v="472"/>
    <n v="481"/>
    <n v="0"/>
    <n v="0.83989999999999998"/>
    <n v="0.85589999999999999"/>
    <x v="50"/>
    <n v="320"/>
  </r>
  <r>
    <x v="1417"/>
    <x v="0"/>
    <n v="416"/>
    <n v="0"/>
    <n v="363"/>
    <n v="356"/>
    <n v="0"/>
    <n v="0.87260000000000004"/>
    <n v="0.85580000000000001"/>
    <x v="5"/>
    <n v="241"/>
  </r>
  <r>
    <x v="74"/>
    <x v="0"/>
    <n v="76"/>
    <n v="65"/>
    <n v="65"/>
    <n v="65"/>
    <n v="0.85529999999999995"/>
    <n v="0.85529999999999995"/>
    <n v="0.85529999999999995"/>
    <x v="43"/>
    <n v="65"/>
  </r>
  <r>
    <x v="1439"/>
    <x v="54"/>
    <n v="240"/>
    <n v="238"/>
    <n v="204"/>
    <n v="205"/>
    <n v="0.99170000000000003"/>
    <n v="0.85"/>
    <n v="0.85419999999999996"/>
    <x v="37"/>
    <n v="216"/>
  </r>
  <r>
    <x v="715"/>
    <x v="7"/>
    <n v="48"/>
    <n v="8"/>
    <n v="38"/>
    <n v="41"/>
    <n v="0.16669999999999999"/>
    <n v="0.79169999999999996"/>
    <n v="0.85419999999999996"/>
    <x v="36"/>
    <n v="29"/>
  </r>
  <r>
    <x v="1440"/>
    <x v="0"/>
    <n v="437"/>
    <n v="0"/>
    <n v="372"/>
    <n v="373"/>
    <n v="0"/>
    <n v="0.85129999999999995"/>
    <n v="0.85350000000000004"/>
    <x v="50"/>
    <n v="249"/>
  </r>
  <r>
    <x v="1441"/>
    <x v="0"/>
    <n v="75"/>
    <n v="73"/>
    <n v="73"/>
    <n v="64"/>
    <n v="0.97330000000000005"/>
    <n v="0.97330000000000005"/>
    <n v="0.85329999999999995"/>
    <x v="8"/>
    <n v="70"/>
  </r>
  <r>
    <x v="1442"/>
    <x v="1"/>
    <n v="380"/>
    <n v="0"/>
    <n v="337"/>
    <n v="324"/>
    <n v="0"/>
    <n v="0.88680000000000003"/>
    <n v="0.85260000000000002"/>
    <x v="5"/>
    <n v="220"/>
  </r>
  <r>
    <x v="630"/>
    <x v="20"/>
    <n v="977"/>
    <n v="0"/>
    <n v="746"/>
    <n v="833"/>
    <n v="0"/>
    <n v="0.76359999999999995"/>
    <n v="0.85260000000000002"/>
    <x v="42"/>
    <n v="528"/>
  </r>
  <r>
    <x v="317"/>
    <x v="0"/>
    <n v="1396"/>
    <n v="49"/>
    <n v="46"/>
    <n v="1190"/>
    <n v="3.5099999999999999E-2"/>
    <n v="3.3000000000000002E-2"/>
    <n v="0.85240000000000005"/>
    <x v="67"/>
    <n v="433"/>
  </r>
  <r>
    <x v="1443"/>
    <x v="35"/>
    <n v="88"/>
    <n v="85"/>
    <n v="85"/>
    <n v="75"/>
    <n v="0.96589999999999998"/>
    <n v="0.96589999999999998"/>
    <n v="0.85229999999999995"/>
    <x v="8"/>
    <n v="82"/>
  </r>
  <r>
    <x v="1172"/>
    <x v="18"/>
    <n v="3602"/>
    <n v="3600"/>
    <n v="3519"/>
    <n v="3070"/>
    <n v="0.99939999999999996"/>
    <n v="0.97699999999999998"/>
    <n v="0.85229999999999995"/>
    <x v="28"/>
    <n v="3386"/>
  </r>
  <r>
    <x v="1444"/>
    <x v="0"/>
    <n v="10060"/>
    <n v="5192"/>
    <n v="4991"/>
    <n v="8570"/>
    <n v="0.5161"/>
    <n v="0.49609999999999999"/>
    <n v="0.85189999999999999"/>
    <x v="9"/>
    <n v="6237"/>
  </r>
  <r>
    <x v="1445"/>
    <x v="1"/>
    <n v="27"/>
    <n v="1"/>
    <n v="27"/>
    <n v="23"/>
    <n v="3.6999999999999998E-2"/>
    <n v="1"/>
    <n v="0.85189999999999999"/>
    <x v="30"/>
    <n v="17"/>
  </r>
  <r>
    <x v="1308"/>
    <x v="0"/>
    <n v="1158"/>
    <n v="0"/>
    <n v="990"/>
    <n v="986"/>
    <n v="0"/>
    <n v="0.85489999999999999"/>
    <n v="0.85150000000000003"/>
    <x v="50"/>
    <n v="660"/>
  </r>
  <r>
    <x v="1029"/>
    <x v="0"/>
    <n v="4935"/>
    <n v="0"/>
    <n v="4223"/>
    <n v="4202"/>
    <n v="0"/>
    <n v="0.85570000000000002"/>
    <n v="0.85150000000000003"/>
    <x v="50"/>
    <n v="2813"/>
  </r>
  <r>
    <x v="1446"/>
    <x v="5"/>
    <n v="47"/>
    <n v="0"/>
    <n v="47"/>
    <n v="40"/>
    <n v="0"/>
    <n v="1"/>
    <n v="0.85109999999999997"/>
    <x v="9"/>
    <n v="29"/>
  </r>
  <r>
    <x v="378"/>
    <x v="22"/>
    <n v="1618"/>
    <n v="1383"/>
    <n v="1381"/>
    <n v="1377"/>
    <n v="0.8548"/>
    <n v="0.85350000000000004"/>
    <n v="0.85109999999999997"/>
    <x v="20"/>
    <n v="1375"/>
  </r>
  <r>
    <x v="982"/>
    <x v="59"/>
    <n v="415"/>
    <n v="23"/>
    <n v="0"/>
    <n v="353"/>
    <n v="5.5399999999999998E-2"/>
    <n v="0"/>
    <n v="0.85060000000000002"/>
    <x v="70"/>
    <n v="125"/>
  </r>
  <r>
    <x v="394"/>
    <x v="11"/>
    <n v="167"/>
    <n v="0"/>
    <n v="143"/>
    <n v="142"/>
    <n v="0"/>
    <n v="0.85629999999999995"/>
    <n v="0.85029999999999994"/>
    <x v="50"/>
    <n v="95"/>
  </r>
  <r>
    <x v="1028"/>
    <x v="20"/>
    <n v="260"/>
    <n v="2"/>
    <n v="166"/>
    <n v="221"/>
    <n v="7.7000000000000002E-3"/>
    <n v="0.63849999999999996"/>
    <n v="0.85"/>
    <x v="25"/>
    <n v="130"/>
  </r>
  <r>
    <x v="1325"/>
    <x v="22"/>
    <n v="80"/>
    <n v="79"/>
    <n v="68"/>
    <n v="68"/>
    <n v="0.98750000000000004"/>
    <n v="0.85"/>
    <n v="0.85"/>
    <x v="37"/>
    <n v="72"/>
  </r>
  <r>
    <x v="425"/>
    <x v="4"/>
    <n v="60"/>
    <n v="60"/>
    <n v="60"/>
    <n v="51"/>
    <n v="1"/>
    <n v="1"/>
    <n v="0.85"/>
    <x v="15"/>
    <n v="57"/>
  </r>
  <r>
    <x v="1447"/>
    <x v="22"/>
    <n v="20"/>
    <n v="17"/>
    <n v="17"/>
    <n v="17"/>
    <n v="0.85"/>
    <n v="0.85"/>
    <n v="0.85"/>
    <x v="20"/>
    <n v="17"/>
  </r>
  <r>
    <x v="1448"/>
    <x v="34"/>
    <n v="80"/>
    <n v="80"/>
    <n v="80"/>
    <n v="68"/>
    <n v="1"/>
    <n v="1"/>
    <n v="0.85"/>
    <x v="15"/>
    <n v="76"/>
  </r>
  <r>
    <x v="1449"/>
    <x v="4"/>
    <n v="404"/>
    <n v="404"/>
    <n v="346"/>
    <n v="343"/>
    <n v="1"/>
    <n v="0.85640000000000005"/>
    <n v="0.84899999999999998"/>
    <x v="37"/>
    <n v="364"/>
  </r>
  <r>
    <x v="1450"/>
    <x v="4"/>
    <n v="66"/>
    <n v="65"/>
    <n v="65"/>
    <n v="56"/>
    <n v="0.98480000000000001"/>
    <n v="0.98480000000000001"/>
    <n v="0.84850000000000003"/>
    <x v="28"/>
    <n v="62"/>
  </r>
  <r>
    <x v="1231"/>
    <x v="0"/>
    <n v="1600"/>
    <n v="1371"/>
    <n v="1381"/>
    <n v="1357"/>
    <n v="0.8569"/>
    <n v="0.86309999999999998"/>
    <n v="0.84809999999999997"/>
    <x v="43"/>
    <n v="1376"/>
  </r>
  <r>
    <x v="639"/>
    <x v="0"/>
    <n v="348"/>
    <n v="345"/>
    <n v="343"/>
    <n v="295"/>
    <n v="0.99139999999999995"/>
    <n v="0.98560000000000003"/>
    <n v="0.84770000000000001"/>
    <x v="28"/>
    <n v="327"/>
  </r>
  <r>
    <x v="1053"/>
    <x v="22"/>
    <n v="59"/>
    <n v="0"/>
    <n v="35"/>
    <n v="50"/>
    <n v="0"/>
    <n v="0.59319999999999995"/>
    <n v="0.84750000000000003"/>
    <x v="52"/>
    <n v="28"/>
  </r>
  <r>
    <x v="1451"/>
    <x v="20"/>
    <n v="131"/>
    <n v="0"/>
    <n v="122"/>
    <n v="111"/>
    <n v="0"/>
    <n v="0.93130000000000002"/>
    <n v="0.84730000000000005"/>
    <x v="54"/>
    <n v="77"/>
  </r>
  <r>
    <x v="17"/>
    <x v="34"/>
    <n v="72"/>
    <n v="72"/>
    <n v="71"/>
    <n v="61"/>
    <n v="1"/>
    <n v="0.98609999999999998"/>
    <n v="0.84719999999999995"/>
    <x v="28"/>
    <n v="68"/>
  </r>
  <r>
    <x v="864"/>
    <x v="7"/>
    <n v="170"/>
    <n v="161"/>
    <n v="166"/>
    <n v="144"/>
    <n v="0.94710000000000005"/>
    <n v="0.97650000000000003"/>
    <n v="0.84709999999999996"/>
    <x v="4"/>
    <n v="156"/>
  </r>
  <r>
    <x v="514"/>
    <x v="5"/>
    <n v="660"/>
    <n v="165"/>
    <n v="19"/>
    <n v="559"/>
    <n v="0.25"/>
    <n v="2.8799999999999999E-2"/>
    <n v="0.84699999999999998"/>
    <x v="35"/>
    <n v="251"/>
  </r>
  <r>
    <x v="1452"/>
    <x v="1"/>
    <n v="124"/>
    <n v="0"/>
    <n v="111"/>
    <n v="105"/>
    <n v="0"/>
    <n v="0.8952"/>
    <n v="0.8468"/>
    <x v="5"/>
    <n v="72"/>
  </r>
  <r>
    <x v="1300"/>
    <x v="0"/>
    <n v="176"/>
    <n v="153"/>
    <n v="151"/>
    <n v="149"/>
    <n v="0.86929999999999996"/>
    <n v="0.85799999999999998"/>
    <n v="0.84660000000000002"/>
    <x v="43"/>
    <n v="151"/>
  </r>
  <r>
    <x v="1453"/>
    <x v="0"/>
    <n v="625"/>
    <n v="589"/>
    <n v="508"/>
    <n v="529"/>
    <n v="0.94240000000000002"/>
    <n v="0.81279999999999997"/>
    <n v="0.84640000000000004"/>
    <x v="45"/>
    <n v="544"/>
  </r>
  <r>
    <x v="391"/>
    <x v="20"/>
    <n v="78"/>
    <n v="0"/>
    <n v="53"/>
    <n v="66"/>
    <n v="0"/>
    <n v="0.67949999999999999"/>
    <n v="0.84619999999999995"/>
    <x v="68"/>
    <n v="40"/>
  </r>
  <r>
    <x v="1256"/>
    <x v="22"/>
    <n v="13"/>
    <n v="12"/>
    <n v="12"/>
    <n v="11"/>
    <n v="0.92310000000000003"/>
    <n v="0.92310000000000003"/>
    <n v="0.84619999999999995"/>
    <x v="37"/>
    <n v="12"/>
  </r>
  <r>
    <x v="87"/>
    <x v="22"/>
    <n v="13"/>
    <n v="1"/>
    <n v="0"/>
    <n v="11"/>
    <n v="7.6899999999999996E-2"/>
    <n v="0"/>
    <n v="0.84619999999999995"/>
    <x v="67"/>
    <n v="4"/>
  </r>
  <r>
    <x v="1148"/>
    <x v="1"/>
    <n v="78"/>
    <n v="0"/>
    <n v="71"/>
    <n v="66"/>
    <n v="0"/>
    <n v="0.9103"/>
    <n v="0.84619999999999995"/>
    <x v="54"/>
    <n v="46"/>
  </r>
  <r>
    <x v="816"/>
    <x v="0"/>
    <n v="129"/>
    <n v="113"/>
    <n v="109"/>
    <n v="109"/>
    <n v="0.876"/>
    <n v="0.84499999999999997"/>
    <n v="0.84499999999999997"/>
    <x v="43"/>
    <n v="111"/>
  </r>
  <r>
    <x v="1193"/>
    <x v="22"/>
    <n v="955"/>
    <n v="0"/>
    <n v="825"/>
    <n v="807"/>
    <n v="0"/>
    <n v="0.8639"/>
    <n v="0.84499999999999997"/>
    <x v="50"/>
    <n v="544"/>
  </r>
  <r>
    <x v="884"/>
    <x v="7"/>
    <n v="45"/>
    <n v="0"/>
    <n v="39"/>
    <n v="38"/>
    <n v="0"/>
    <n v="0.86670000000000003"/>
    <n v="0.84440000000000004"/>
    <x v="50"/>
    <n v="26"/>
  </r>
  <r>
    <x v="703"/>
    <x v="4"/>
    <n v="45"/>
    <n v="45"/>
    <n v="39"/>
    <n v="38"/>
    <n v="1"/>
    <n v="0.86670000000000003"/>
    <n v="0.84440000000000004"/>
    <x v="37"/>
    <n v="41"/>
  </r>
  <r>
    <x v="272"/>
    <x v="5"/>
    <n v="128"/>
    <n v="0"/>
    <n v="113"/>
    <n v="108"/>
    <n v="0"/>
    <n v="0.88280000000000003"/>
    <n v="0.84379999999999999"/>
    <x v="5"/>
    <n v="74"/>
  </r>
  <r>
    <x v="1454"/>
    <x v="1"/>
    <n v="51"/>
    <n v="4"/>
    <n v="47"/>
    <n v="43"/>
    <n v="7.8399999999999997E-2"/>
    <n v="0.92159999999999997"/>
    <n v="0.84309999999999996"/>
    <x v="63"/>
    <n v="31"/>
  </r>
  <r>
    <x v="470"/>
    <x v="4"/>
    <n v="51"/>
    <n v="51"/>
    <n v="44"/>
    <n v="43"/>
    <n v="1"/>
    <n v="0.86270000000000002"/>
    <n v="0.84309999999999996"/>
    <x v="37"/>
    <n v="46"/>
  </r>
  <r>
    <x v="1054"/>
    <x v="4"/>
    <n v="70"/>
    <n v="61"/>
    <n v="59"/>
    <n v="59"/>
    <n v="0.87139999999999995"/>
    <n v="0.84289999999999998"/>
    <n v="0.84289999999999998"/>
    <x v="20"/>
    <n v="60"/>
  </r>
  <r>
    <x v="260"/>
    <x v="0"/>
    <n v="146"/>
    <n v="145"/>
    <n v="130"/>
    <n v="123"/>
    <n v="0.99319999999999997"/>
    <n v="0.89039999999999997"/>
    <n v="0.84250000000000003"/>
    <x v="21"/>
    <n v="133"/>
  </r>
  <r>
    <x v="1146"/>
    <x v="60"/>
    <n v="444"/>
    <n v="0"/>
    <n v="381"/>
    <n v="374"/>
    <n v="0"/>
    <n v="0.85809999999999997"/>
    <n v="0.84230000000000005"/>
    <x v="50"/>
    <n v="253"/>
  </r>
  <r>
    <x v="172"/>
    <x v="0"/>
    <n v="38"/>
    <n v="36"/>
    <n v="35"/>
    <n v="32"/>
    <n v="0.94740000000000002"/>
    <n v="0.92110000000000003"/>
    <n v="0.84209999999999996"/>
    <x v="37"/>
    <n v="34"/>
  </r>
  <r>
    <x v="114"/>
    <x v="7"/>
    <n v="19"/>
    <n v="0"/>
    <n v="11"/>
    <n v="16"/>
    <n v="0"/>
    <n v="0.57889999999999997"/>
    <n v="0.84209999999999996"/>
    <x v="66"/>
    <n v="9"/>
  </r>
  <r>
    <x v="1455"/>
    <x v="21"/>
    <n v="19"/>
    <n v="0"/>
    <n v="0"/>
    <n v="16"/>
    <n v="0"/>
    <n v="0"/>
    <n v="0.84209999999999996"/>
    <x v="72"/>
    <n v="5"/>
  </r>
  <r>
    <x v="1296"/>
    <x v="22"/>
    <n v="38"/>
    <n v="0"/>
    <n v="0"/>
    <n v="32"/>
    <n v="0"/>
    <n v="0"/>
    <n v="0.84209999999999996"/>
    <x v="72"/>
    <n v="11"/>
  </r>
  <r>
    <x v="415"/>
    <x v="3"/>
    <n v="19"/>
    <n v="16"/>
    <n v="16"/>
    <n v="16"/>
    <n v="0.84209999999999996"/>
    <n v="0.84209999999999996"/>
    <n v="0.84209999999999996"/>
    <x v="17"/>
    <n v="16"/>
  </r>
  <r>
    <x v="251"/>
    <x v="6"/>
    <n v="19"/>
    <n v="8"/>
    <n v="16"/>
    <n v="16"/>
    <n v="0.42109999999999997"/>
    <n v="0.84209999999999996"/>
    <n v="0.84209999999999996"/>
    <x v="33"/>
    <n v="13"/>
  </r>
  <r>
    <x v="1355"/>
    <x v="0"/>
    <n v="2963"/>
    <n v="2841"/>
    <n v="2841"/>
    <n v="2492"/>
    <n v="0.95879999999999999"/>
    <n v="0.95879999999999999"/>
    <n v="0.84099999999999997"/>
    <x v="4"/>
    <n v="2726"/>
  </r>
  <r>
    <x v="90"/>
    <x v="22"/>
    <n v="44"/>
    <n v="0"/>
    <n v="37"/>
    <n v="37"/>
    <n v="0"/>
    <n v="0.84089999999999998"/>
    <n v="0.84089999999999998"/>
    <x v="7"/>
    <n v="25"/>
  </r>
  <r>
    <x v="324"/>
    <x v="0"/>
    <n v="94"/>
    <n v="90"/>
    <n v="75"/>
    <n v="79"/>
    <n v="0.95740000000000003"/>
    <n v="0.79790000000000005"/>
    <n v="0.84040000000000004"/>
    <x v="45"/>
    <n v="82"/>
  </r>
  <r>
    <x v="1456"/>
    <x v="0"/>
    <n v="463"/>
    <n v="0"/>
    <n v="393"/>
    <n v="389"/>
    <n v="0"/>
    <n v="0.8488"/>
    <n v="0.84019999999999995"/>
    <x v="7"/>
    <n v="259"/>
  </r>
  <r>
    <x v="901"/>
    <x v="5"/>
    <n v="25"/>
    <n v="25"/>
    <n v="22"/>
    <n v="21"/>
    <n v="1"/>
    <n v="0.88"/>
    <n v="0.84"/>
    <x v="21"/>
    <n v="23"/>
  </r>
  <r>
    <x v="366"/>
    <x v="26"/>
    <n v="25"/>
    <n v="25"/>
    <n v="25"/>
    <n v="21"/>
    <n v="1"/>
    <n v="1"/>
    <n v="0.84"/>
    <x v="15"/>
    <n v="24"/>
  </r>
  <r>
    <x v="1042"/>
    <x v="4"/>
    <n v="50"/>
    <n v="50"/>
    <n v="50"/>
    <n v="42"/>
    <n v="1"/>
    <n v="1"/>
    <n v="0.84"/>
    <x v="15"/>
    <n v="48"/>
  </r>
  <r>
    <x v="970"/>
    <x v="58"/>
    <n v="75"/>
    <n v="0"/>
    <n v="21"/>
    <n v="63"/>
    <n v="0"/>
    <n v="0.28000000000000003"/>
    <n v="0.84"/>
    <x v="47"/>
    <n v="28"/>
  </r>
  <r>
    <x v="445"/>
    <x v="6"/>
    <n v="25"/>
    <n v="23"/>
    <n v="21"/>
    <n v="21"/>
    <n v="0.92"/>
    <n v="0.84"/>
    <n v="0.84"/>
    <x v="45"/>
    <n v="22"/>
  </r>
  <r>
    <x v="417"/>
    <x v="29"/>
    <n v="205"/>
    <n v="0"/>
    <n v="16"/>
    <n v="172"/>
    <n v="0"/>
    <n v="7.8E-2"/>
    <n v="0.83899999999999997"/>
    <x v="67"/>
    <n v="64"/>
  </r>
  <r>
    <x v="1237"/>
    <x v="4"/>
    <n v="93"/>
    <n v="62"/>
    <n v="83"/>
    <n v="78"/>
    <n v="0.66669999999999996"/>
    <n v="0.89249999999999996"/>
    <n v="0.8387"/>
    <x v="31"/>
    <n v="74"/>
  </r>
  <r>
    <x v="187"/>
    <x v="0"/>
    <n v="155"/>
    <n v="137"/>
    <n v="120"/>
    <n v="130"/>
    <n v="0.88390000000000002"/>
    <n v="0.7742"/>
    <n v="0.8387"/>
    <x v="23"/>
    <n v="129"/>
  </r>
  <r>
    <x v="461"/>
    <x v="0"/>
    <n v="2306"/>
    <n v="2076"/>
    <n v="1924"/>
    <n v="1934"/>
    <n v="0.90029999999999999"/>
    <n v="0.83430000000000004"/>
    <n v="0.8387"/>
    <x v="43"/>
    <n v="1983"/>
  </r>
  <r>
    <x v="734"/>
    <x v="0"/>
    <n v="136"/>
    <n v="54"/>
    <n v="54"/>
    <n v="114"/>
    <n v="0.39710000000000001"/>
    <n v="0.39710000000000001"/>
    <n v="0.83819999999999995"/>
    <x v="42"/>
    <n v="73"/>
  </r>
  <r>
    <x v="1375"/>
    <x v="22"/>
    <n v="1825"/>
    <n v="203"/>
    <n v="196"/>
    <n v="1529"/>
    <n v="0.11119999999999999"/>
    <n v="0.1074"/>
    <n v="0.83779999999999999"/>
    <x v="26"/>
    <n v="639"/>
  </r>
  <r>
    <x v="278"/>
    <x v="22"/>
    <n v="74"/>
    <n v="74"/>
    <n v="74"/>
    <n v="62"/>
    <n v="1"/>
    <n v="1"/>
    <n v="0.83779999999999999"/>
    <x v="15"/>
    <n v="70"/>
  </r>
  <r>
    <x v="1202"/>
    <x v="15"/>
    <n v="228"/>
    <n v="6"/>
    <n v="6"/>
    <n v="191"/>
    <n v="2.63E-2"/>
    <n v="2.63E-2"/>
    <n v="0.8377"/>
    <x v="70"/>
    <n v="68"/>
  </r>
  <r>
    <x v="1093"/>
    <x v="0"/>
    <n v="6185"/>
    <n v="0"/>
    <n v="5262"/>
    <n v="5179"/>
    <n v="0"/>
    <n v="0.8508"/>
    <n v="0.83730000000000004"/>
    <x v="7"/>
    <n v="3464"/>
  </r>
  <r>
    <x v="579"/>
    <x v="1"/>
    <n v="43"/>
    <n v="33"/>
    <n v="36"/>
    <n v="36"/>
    <n v="0.76739999999999997"/>
    <n v="0.83720000000000006"/>
    <n v="0.83720000000000006"/>
    <x v="16"/>
    <n v="35"/>
  </r>
  <r>
    <x v="457"/>
    <x v="7"/>
    <n v="577"/>
    <n v="74"/>
    <n v="58"/>
    <n v="483"/>
    <n v="0.12820000000000001"/>
    <n v="0.10050000000000001"/>
    <n v="0.83709999999999996"/>
    <x v="41"/>
    <n v="208"/>
  </r>
  <r>
    <x v="852"/>
    <x v="5"/>
    <n v="1214"/>
    <n v="0"/>
    <n v="0"/>
    <n v="1016"/>
    <n v="0"/>
    <n v="0"/>
    <n v="0.83689999999999998"/>
    <x v="72"/>
    <n v="340"/>
  </r>
  <r>
    <x v="1171"/>
    <x v="1"/>
    <n v="196"/>
    <n v="71"/>
    <n v="187"/>
    <n v="164"/>
    <n v="0.36220000000000002"/>
    <n v="0.95409999999999995"/>
    <n v="0.8367"/>
    <x v="46"/>
    <n v="141"/>
  </r>
  <r>
    <x v="1399"/>
    <x v="0"/>
    <n v="49"/>
    <n v="36"/>
    <n v="37"/>
    <n v="41"/>
    <n v="0.73470000000000002"/>
    <n v="0.75509999999999999"/>
    <n v="0.8367"/>
    <x v="29"/>
    <n v="38"/>
  </r>
  <r>
    <x v="900"/>
    <x v="32"/>
    <n v="49"/>
    <n v="0"/>
    <n v="8"/>
    <n v="41"/>
    <n v="0"/>
    <n v="0.1633"/>
    <n v="0.8367"/>
    <x v="2"/>
    <n v="16"/>
  </r>
  <r>
    <x v="368"/>
    <x v="8"/>
    <n v="808"/>
    <n v="0"/>
    <n v="730"/>
    <n v="675"/>
    <n v="0"/>
    <n v="0.90349999999999997"/>
    <n v="0.83540000000000003"/>
    <x v="5"/>
    <n v="469"/>
  </r>
  <r>
    <x v="1096"/>
    <x v="25"/>
    <n v="1463"/>
    <n v="0"/>
    <n v="0"/>
    <n v="1221"/>
    <n v="0"/>
    <n v="0"/>
    <n v="0.83460000000000001"/>
    <x v="72"/>
    <n v="410"/>
  </r>
  <r>
    <x v="415"/>
    <x v="8"/>
    <n v="526"/>
    <n v="445"/>
    <n v="448"/>
    <n v="439"/>
    <n v="0.84599999999999997"/>
    <n v="0.85170000000000001"/>
    <n v="0.83460000000000001"/>
    <x v="17"/>
    <n v="442"/>
  </r>
  <r>
    <x v="1457"/>
    <x v="22"/>
    <n v="429"/>
    <n v="0"/>
    <n v="0"/>
    <n v="358"/>
    <n v="0"/>
    <n v="0"/>
    <n v="0.83450000000000002"/>
    <x v="72"/>
    <n v="120"/>
  </r>
  <r>
    <x v="1458"/>
    <x v="0"/>
    <n v="319"/>
    <n v="315"/>
    <n v="265"/>
    <n v="266"/>
    <n v="0.98750000000000004"/>
    <n v="0.83069999999999999"/>
    <n v="0.83389999999999997"/>
    <x v="27"/>
    <n v="281"/>
  </r>
  <r>
    <x v="1459"/>
    <x v="25"/>
    <n v="6"/>
    <n v="0"/>
    <n v="1"/>
    <n v="5"/>
    <n v="0"/>
    <n v="0.16669999999999999"/>
    <n v="0.83330000000000004"/>
    <x v="2"/>
    <n v="2"/>
  </r>
  <r>
    <x v="1460"/>
    <x v="44"/>
    <n v="12"/>
    <n v="0"/>
    <n v="10"/>
    <n v="10"/>
    <n v="0"/>
    <n v="0.83330000000000004"/>
    <n v="0.83330000000000004"/>
    <x v="7"/>
    <n v="7"/>
  </r>
  <r>
    <x v="1461"/>
    <x v="41"/>
    <n v="6"/>
    <n v="0"/>
    <n v="6"/>
    <n v="5"/>
    <n v="0"/>
    <n v="1"/>
    <n v="0.83330000000000004"/>
    <x v="63"/>
    <n v="4"/>
  </r>
  <r>
    <x v="1462"/>
    <x v="0"/>
    <n v="6"/>
    <n v="0"/>
    <n v="0"/>
    <n v="5"/>
    <n v="0"/>
    <n v="0"/>
    <n v="0.83330000000000004"/>
    <x v="72"/>
    <n v="2"/>
  </r>
  <r>
    <x v="1463"/>
    <x v="4"/>
    <n v="6"/>
    <n v="5"/>
    <n v="5"/>
    <n v="5"/>
    <n v="0.83330000000000004"/>
    <n v="0.83330000000000004"/>
    <n v="0.83330000000000004"/>
    <x v="23"/>
    <n v="5"/>
  </r>
  <r>
    <x v="1464"/>
    <x v="18"/>
    <n v="18"/>
    <n v="0"/>
    <n v="18"/>
    <n v="15"/>
    <n v="0"/>
    <n v="1"/>
    <n v="0.83330000000000004"/>
    <x v="63"/>
    <n v="11"/>
  </r>
  <r>
    <x v="1465"/>
    <x v="0"/>
    <n v="6"/>
    <n v="6"/>
    <n v="5"/>
    <n v="5"/>
    <n v="1"/>
    <n v="0.83330000000000004"/>
    <n v="0.83330000000000004"/>
    <x v="10"/>
    <n v="5"/>
  </r>
  <r>
    <x v="634"/>
    <x v="5"/>
    <n v="6"/>
    <n v="5"/>
    <n v="6"/>
    <n v="5"/>
    <n v="0.83330000000000004"/>
    <n v="1"/>
    <n v="0.83330000000000004"/>
    <x v="10"/>
    <n v="5"/>
  </r>
  <r>
    <x v="156"/>
    <x v="0"/>
    <n v="144"/>
    <n v="123"/>
    <n v="114"/>
    <n v="120"/>
    <n v="0.85419999999999996"/>
    <n v="0.79169999999999996"/>
    <n v="0.83330000000000004"/>
    <x v="23"/>
    <n v="120"/>
  </r>
  <r>
    <x v="811"/>
    <x v="1"/>
    <n v="18"/>
    <n v="2"/>
    <n v="15"/>
    <n v="15"/>
    <n v="0.1111"/>
    <n v="0.83330000000000004"/>
    <n v="0.83330000000000004"/>
    <x v="54"/>
    <n v="11"/>
  </r>
  <r>
    <x v="1466"/>
    <x v="0"/>
    <n v="18"/>
    <n v="0"/>
    <n v="0"/>
    <n v="15"/>
    <n v="0"/>
    <n v="0"/>
    <n v="0.83330000000000004"/>
    <x v="72"/>
    <n v="5"/>
  </r>
  <r>
    <x v="1467"/>
    <x v="0"/>
    <n v="6"/>
    <n v="5"/>
    <n v="5"/>
    <n v="5"/>
    <n v="0.83330000000000004"/>
    <n v="0.83330000000000004"/>
    <n v="0.83330000000000004"/>
    <x v="23"/>
    <n v="5"/>
  </r>
  <r>
    <x v="1039"/>
    <x v="20"/>
    <n v="72"/>
    <n v="0"/>
    <n v="69"/>
    <n v="60"/>
    <n v="0"/>
    <n v="0.95830000000000004"/>
    <n v="0.83330000000000004"/>
    <x v="36"/>
    <n v="43"/>
  </r>
  <r>
    <x v="458"/>
    <x v="5"/>
    <n v="78"/>
    <n v="0"/>
    <n v="65"/>
    <n v="65"/>
    <n v="0"/>
    <n v="0.83330000000000004"/>
    <n v="0.83330000000000004"/>
    <x v="7"/>
    <n v="44"/>
  </r>
  <r>
    <x v="705"/>
    <x v="22"/>
    <n v="6"/>
    <n v="0"/>
    <n v="6"/>
    <n v="5"/>
    <n v="0"/>
    <n v="1"/>
    <n v="0.83330000000000004"/>
    <x v="63"/>
    <n v="4"/>
  </r>
  <r>
    <x v="1468"/>
    <x v="2"/>
    <n v="12"/>
    <n v="0"/>
    <n v="11"/>
    <n v="10"/>
    <n v="0"/>
    <n v="0.91669999999999996"/>
    <n v="0.83330000000000004"/>
    <x v="5"/>
    <n v="7"/>
  </r>
  <r>
    <x v="902"/>
    <x v="3"/>
    <n v="6"/>
    <n v="6"/>
    <n v="4"/>
    <n v="5"/>
    <n v="1"/>
    <n v="0.66669999999999996"/>
    <n v="0.83330000000000004"/>
    <x v="23"/>
    <n v="5"/>
  </r>
  <r>
    <x v="892"/>
    <x v="5"/>
    <n v="6"/>
    <n v="0"/>
    <n v="5"/>
    <n v="5"/>
    <n v="0"/>
    <n v="0.83330000000000004"/>
    <n v="0.83330000000000004"/>
    <x v="7"/>
    <n v="3"/>
  </r>
  <r>
    <x v="1469"/>
    <x v="11"/>
    <n v="12"/>
    <n v="0"/>
    <n v="0"/>
    <n v="10"/>
    <n v="0"/>
    <n v="0"/>
    <n v="0.83330000000000004"/>
    <x v="72"/>
    <n v="3"/>
  </r>
  <r>
    <x v="1470"/>
    <x v="15"/>
    <n v="18"/>
    <n v="18"/>
    <n v="11"/>
    <n v="15"/>
    <n v="1"/>
    <n v="0.61109999999999998"/>
    <n v="0.83330000000000004"/>
    <x v="16"/>
    <n v="15"/>
  </r>
  <r>
    <x v="565"/>
    <x v="15"/>
    <n v="6"/>
    <n v="3"/>
    <n v="4"/>
    <n v="5"/>
    <n v="0.5"/>
    <n v="0.66669999999999996"/>
    <n v="0.83330000000000004"/>
    <x v="1"/>
    <n v="4"/>
  </r>
  <r>
    <x v="1042"/>
    <x v="7"/>
    <n v="6"/>
    <n v="0"/>
    <n v="6"/>
    <n v="5"/>
    <n v="0"/>
    <n v="1"/>
    <n v="0.83330000000000004"/>
    <x v="63"/>
    <n v="4"/>
  </r>
  <r>
    <x v="1471"/>
    <x v="4"/>
    <n v="6"/>
    <n v="6"/>
    <n v="5"/>
    <n v="5"/>
    <n v="1"/>
    <n v="0.83330000000000004"/>
    <n v="0.83330000000000004"/>
    <x v="10"/>
    <n v="5"/>
  </r>
  <r>
    <x v="28"/>
    <x v="22"/>
    <n v="12"/>
    <n v="11"/>
    <n v="0"/>
    <n v="10"/>
    <n v="0.91669999999999996"/>
    <n v="0"/>
    <n v="0.83330000000000004"/>
    <x v="5"/>
    <n v="7"/>
  </r>
  <r>
    <x v="683"/>
    <x v="5"/>
    <n v="6"/>
    <n v="4"/>
    <n v="5"/>
    <n v="5"/>
    <n v="0.66669999999999996"/>
    <n v="0.83330000000000004"/>
    <n v="0.83330000000000004"/>
    <x v="29"/>
    <n v="5"/>
  </r>
  <r>
    <x v="1472"/>
    <x v="18"/>
    <n v="6"/>
    <n v="0"/>
    <n v="6"/>
    <n v="5"/>
    <n v="0"/>
    <n v="1"/>
    <n v="0.83330000000000004"/>
    <x v="63"/>
    <n v="4"/>
  </r>
  <r>
    <x v="1473"/>
    <x v="4"/>
    <n v="77"/>
    <n v="77"/>
    <n v="64"/>
    <n v="64"/>
    <n v="1"/>
    <n v="0.83120000000000005"/>
    <n v="0.83120000000000005"/>
    <x v="10"/>
    <n v="69"/>
  </r>
  <r>
    <x v="17"/>
    <x v="1"/>
    <n v="10414"/>
    <n v="0"/>
    <n v="8919"/>
    <n v="8653"/>
    <n v="0"/>
    <n v="0.85640000000000005"/>
    <n v="0.83089999999999997"/>
    <x v="7"/>
    <n v="5832"/>
  </r>
  <r>
    <x v="1474"/>
    <x v="20"/>
    <n v="65"/>
    <n v="0"/>
    <n v="32"/>
    <n v="54"/>
    <n v="0"/>
    <n v="0.49230000000000002"/>
    <n v="0.83079999999999998"/>
    <x v="40"/>
    <n v="29"/>
  </r>
  <r>
    <x v="1184"/>
    <x v="5"/>
    <n v="118"/>
    <n v="0"/>
    <n v="99"/>
    <n v="98"/>
    <n v="0"/>
    <n v="0.83899999999999997"/>
    <n v="0.83050000000000002"/>
    <x v="7"/>
    <n v="66"/>
  </r>
  <r>
    <x v="1475"/>
    <x v="13"/>
    <n v="528"/>
    <n v="0"/>
    <n v="428"/>
    <n v="438"/>
    <n v="0"/>
    <n v="0.81059999999999999"/>
    <n v="0.82950000000000002"/>
    <x v="59"/>
    <n v="290"/>
  </r>
  <r>
    <x v="1476"/>
    <x v="20"/>
    <n v="176"/>
    <n v="0"/>
    <n v="154"/>
    <n v="146"/>
    <n v="0"/>
    <n v="0.875"/>
    <n v="0.82950000000000002"/>
    <x v="50"/>
    <n v="100"/>
  </r>
  <r>
    <x v="1477"/>
    <x v="0"/>
    <n v="170"/>
    <n v="140"/>
    <n v="0"/>
    <n v="141"/>
    <n v="0.82350000000000001"/>
    <n v="0"/>
    <n v="0.82940000000000003"/>
    <x v="59"/>
    <n v="94"/>
  </r>
  <r>
    <x v="722"/>
    <x v="1"/>
    <n v="123"/>
    <n v="0"/>
    <n v="111"/>
    <n v="102"/>
    <n v="0"/>
    <n v="0.90239999999999998"/>
    <n v="0.82930000000000004"/>
    <x v="5"/>
    <n v="71"/>
  </r>
  <r>
    <x v="1478"/>
    <x v="0"/>
    <n v="6117"/>
    <n v="5203"/>
    <n v="5130"/>
    <n v="5071"/>
    <n v="0.85060000000000002"/>
    <n v="0.83860000000000001"/>
    <n v="0.82899999999999996"/>
    <x v="17"/>
    <n v="5138"/>
  </r>
  <r>
    <x v="1025"/>
    <x v="5"/>
    <n v="292"/>
    <n v="12"/>
    <n v="26"/>
    <n v="242"/>
    <n v="4.1099999999999998E-2"/>
    <n v="8.8999999999999996E-2"/>
    <n v="0.82879999999999998"/>
    <x v="64"/>
    <n v="93"/>
  </r>
  <r>
    <x v="1479"/>
    <x v="18"/>
    <n v="35"/>
    <n v="31"/>
    <n v="31"/>
    <n v="29"/>
    <n v="0.88570000000000004"/>
    <n v="0.88570000000000004"/>
    <n v="0.8286"/>
    <x v="45"/>
    <n v="30"/>
  </r>
  <r>
    <x v="1480"/>
    <x v="1"/>
    <n v="688"/>
    <n v="0"/>
    <n v="4"/>
    <n v="570"/>
    <n v="0"/>
    <n v="5.7999999999999996E-3"/>
    <n v="0.82850000000000001"/>
    <x v="72"/>
    <n v="193"/>
  </r>
  <r>
    <x v="21"/>
    <x v="8"/>
    <n v="238"/>
    <n v="4"/>
    <n v="213"/>
    <n v="197"/>
    <n v="1.6799999999999999E-2"/>
    <n v="0.89500000000000002"/>
    <n v="0.82769999999999999"/>
    <x v="5"/>
    <n v="138"/>
  </r>
  <r>
    <x v="1218"/>
    <x v="0"/>
    <n v="145"/>
    <n v="126"/>
    <n v="108"/>
    <n v="120"/>
    <n v="0.86899999999999999"/>
    <n v="0.74480000000000002"/>
    <n v="0.8276"/>
    <x v="16"/>
    <n v="117"/>
  </r>
  <r>
    <x v="170"/>
    <x v="22"/>
    <n v="52"/>
    <n v="4"/>
    <n v="2"/>
    <n v="43"/>
    <n v="7.6899999999999996E-2"/>
    <n v="3.85E-2"/>
    <n v="0.82689999999999997"/>
    <x v="67"/>
    <n v="16"/>
  </r>
  <r>
    <x v="1481"/>
    <x v="5"/>
    <n v="173"/>
    <n v="0"/>
    <n v="0"/>
    <n v="143"/>
    <n v="0"/>
    <n v="0"/>
    <n v="0.8266"/>
    <x v="72"/>
    <n v="48"/>
  </r>
  <r>
    <x v="1343"/>
    <x v="26"/>
    <n v="92"/>
    <n v="84"/>
    <n v="85"/>
    <n v="76"/>
    <n v="0.91300000000000003"/>
    <n v="0.92390000000000005"/>
    <n v="0.82609999999999995"/>
    <x v="10"/>
    <n v="82"/>
  </r>
  <r>
    <x v="956"/>
    <x v="0"/>
    <n v="5714"/>
    <n v="0"/>
    <n v="0"/>
    <n v="4717"/>
    <n v="0"/>
    <n v="0"/>
    <n v="0.82550000000000001"/>
    <x v="72"/>
    <n v="1600"/>
  </r>
  <r>
    <x v="531"/>
    <x v="5"/>
    <n v="23827"/>
    <n v="14916"/>
    <n v="19835"/>
    <n v="19670"/>
    <n v="0.626"/>
    <n v="0.83250000000000002"/>
    <n v="0.82550000000000001"/>
    <x v="53"/>
    <n v="18109"/>
  </r>
  <r>
    <x v="794"/>
    <x v="0"/>
    <n v="63"/>
    <n v="55"/>
    <n v="21"/>
    <n v="52"/>
    <n v="0.873"/>
    <n v="0.33329999999999999"/>
    <n v="0.82540000000000002"/>
    <x v="34"/>
    <n v="43"/>
  </r>
  <r>
    <x v="963"/>
    <x v="0"/>
    <n v="1887"/>
    <n v="1453"/>
    <n v="1598"/>
    <n v="1557"/>
    <n v="0.77"/>
    <n v="0.8468"/>
    <n v="0.82509999999999994"/>
    <x v="16"/>
    <n v="1528"/>
  </r>
  <r>
    <x v="1194"/>
    <x v="0"/>
    <n v="97"/>
    <n v="0"/>
    <n v="0"/>
    <n v="80"/>
    <n v="0"/>
    <n v="0"/>
    <n v="0.82469999999999999"/>
    <x v="73"/>
    <n v="26"/>
  </r>
  <r>
    <x v="618"/>
    <x v="20"/>
    <n v="2203"/>
    <n v="0"/>
    <n v="1517"/>
    <n v="1815"/>
    <n v="0"/>
    <n v="0.68859999999999999"/>
    <n v="0.82389999999999997"/>
    <x v="25"/>
    <n v="1102"/>
  </r>
  <r>
    <x v="976"/>
    <x v="61"/>
    <n v="34"/>
    <n v="34"/>
    <n v="24"/>
    <n v="28"/>
    <n v="1"/>
    <n v="0.70589999999999997"/>
    <n v="0.82350000000000001"/>
    <x v="17"/>
    <n v="29"/>
  </r>
  <r>
    <x v="863"/>
    <x v="0"/>
    <n v="34"/>
    <n v="29"/>
    <n v="28"/>
    <n v="28"/>
    <n v="0.85289999999999999"/>
    <n v="0.82350000000000001"/>
    <n v="0.82350000000000001"/>
    <x v="23"/>
    <n v="28"/>
  </r>
  <r>
    <x v="1482"/>
    <x v="4"/>
    <n v="34"/>
    <n v="32"/>
    <n v="32"/>
    <n v="28"/>
    <n v="0.94120000000000004"/>
    <n v="0.94120000000000004"/>
    <n v="0.82350000000000001"/>
    <x v="37"/>
    <n v="31"/>
  </r>
  <r>
    <x v="345"/>
    <x v="0"/>
    <n v="17"/>
    <n v="7"/>
    <n v="12"/>
    <n v="14"/>
    <n v="0.4118"/>
    <n v="0.70589999999999997"/>
    <n v="0.82350000000000001"/>
    <x v="14"/>
    <n v="11"/>
  </r>
  <r>
    <x v="1483"/>
    <x v="0"/>
    <n v="34"/>
    <n v="28"/>
    <n v="28"/>
    <n v="28"/>
    <n v="0.82350000000000001"/>
    <n v="0.82350000000000001"/>
    <n v="0.82350000000000001"/>
    <x v="51"/>
    <n v="28"/>
  </r>
  <r>
    <x v="1053"/>
    <x v="1"/>
    <n v="17"/>
    <n v="0"/>
    <n v="14"/>
    <n v="14"/>
    <n v="0"/>
    <n v="0.82350000000000001"/>
    <n v="0.82350000000000001"/>
    <x v="59"/>
    <n v="9"/>
  </r>
  <r>
    <x v="444"/>
    <x v="5"/>
    <n v="283"/>
    <n v="3"/>
    <n v="3"/>
    <n v="233"/>
    <n v="1.06E-2"/>
    <n v="1.06E-2"/>
    <n v="0.82330000000000003"/>
    <x v="72"/>
    <n v="79"/>
  </r>
  <r>
    <x v="70"/>
    <x v="7"/>
    <n v="197"/>
    <n v="163"/>
    <n v="164"/>
    <n v="162"/>
    <n v="0.82740000000000002"/>
    <n v="0.83250000000000002"/>
    <n v="0.82230000000000003"/>
    <x v="23"/>
    <n v="164"/>
  </r>
  <r>
    <x v="1484"/>
    <x v="0"/>
    <n v="45"/>
    <n v="0"/>
    <n v="0"/>
    <n v="37"/>
    <n v="0"/>
    <n v="0"/>
    <n v="0.82220000000000004"/>
    <x v="73"/>
    <n v="12"/>
  </r>
  <r>
    <x v="444"/>
    <x v="11"/>
    <n v="112"/>
    <n v="0"/>
    <n v="0"/>
    <n v="92"/>
    <n v="0"/>
    <n v="0"/>
    <n v="0.82140000000000002"/>
    <x v="73"/>
    <n v="30"/>
  </r>
  <r>
    <x v="793"/>
    <x v="34"/>
    <n v="50"/>
    <n v="49"/>
    <n v="49"/>
    <n v="41"/>
    <n v="0.98"/>
    <n v="0.98"/>
    <n v="0.82"/>
    <x v="8"/>
    <n v="47"/>
  </r>
  <r>
    <x v="1417"/>
    <x v="22"/>
    <n v="183"/>
    <n v="2"/>
    <n v="3"/>
    <n v="150"/>
    <n v="1.09E-2"/>
    <n v="1.6400000000000001E-2"/>
    <n v="0.81969999999999998"/>
    <x v="72"/>
    <n v="51"/>
  </r>
  <r>
    <x v="162"/>
    <x v="1"/>
    <n v="11"/>
    <n v="11"/>
    <n v="7"/>
    <n v="9"/>
    <n v="1"/>
    <n v="0.63639999999999997"/>
    <n v="0.81820000000000004"/>
    <x v="51"/>
    <n v="9"/>
  </r>
  <r>
    <x v="1415"/>
    <x v="4"/>
    <n v="11"/>
    <n v="9"/>
    <n v="6"/>
    <n v="9"/>
    <n v="0.81820000000000004"/>
    <n v="0.54549999999999998"/>
    <n v="0.81820000000000004"/>
    <x v="62"/>
    <n v="8"/>
  </r>
  <r>
    <x v="1072"/>
    <x v="22"/>
    <n v="66"/>
    <n v="54"/>
    <n v="54"/>
    <n v="54"/>
    <n v="0.81820000000000004"/>
    <n v="0.81820000000000004"/>
    <n v="0.81820000000000004"/>
    <x v="51"/>
    <n v="54"/>
  </r>
  <r>
    <x v="1181"/>
    <x v="0"/>
    <n v="165"/>
    <n v="152"/>
    <n v="158"/>
    <n v="135"/>
    <n v="0.92120000000000002"/>
    <n v="0.95760000000000001"/>
    <n v="0.81820000000000004"/>
    <x v="37"/>
    <n v="149"/>
  </r>
  <r>
    <x v="1256"/>
    <x v="7"/>
    <n v="11"/>
    <n v="0"/>
    <n v="9"/>
    <n v="9"/>
    <n v="0"/>
    <n v="0.81820000000000004"/>
    <n v="0.81820000000000004"/>
    <x v="59"/>
    <n v="6"/>
  </r>
  <r>
    <x v="782"/>
    <x v="0"/>
    <n v="22"/>
    <n v="17"/>
    <n v="17"/>
    <n v="18"/>
    <n v="0.77270000000000005"/>
    <n v="0.77270000000000005"/>
    <n v="0.81820000000000004"/>
    <x v="38"/>
    <n v="17"/>
  </r>
  <r>
    <x v="714"/>
    <x v="7"/>
    <n v="378"/>
    <n v="364"/>
    <n v="328"/>
    <n v="309"/>
    <n v="0.96299999999999997"/>
    <n v="0.86770000000000003"/>
    <n v="0.8175"/>
    <x v="27"/>
    <n v="333"/>
  </r>
  <r>
    <x v="384"/>
    <x v="0"/>
    <n v="1318"/>
    <n v="1315"/>
    <n v="695"/>
    <n v="1077"/>
    <n v="0.99770000000000003"/>
    <n v="0.52729999999999999"/>
    <n v="0.81710000000000005"/>
    <x v="29"/>
    <n v="1028"/>
  </r>
  <r>
    <x v="1485"/>
    <x v="4"/>
    <n v="71"/>
    <n v="68"/>
    <n v="67"/>
    <n v="58"/>
    <n v="0.9577"/>
    <n v="0.94369999999999998"/>
    <n v="0.81689999999999996"/>
    <x v="21"/>
    <n v="65"/>
  </r>
  <r>
    <x v="377"/>
    <x v="1"/>
    <n v="71"/>
    <n v="0"/>
    <n v="70"/>
    <n v="58"/>
    <n v="0"/>
    <n v="0.9859"/>
    <n v="0.81689999999999996"/>
    <x v="36"/>
    <n v="43"/>
  </r>
  <r>
    <x v="265"/>
    <x v="0"/>
    <n v="441"/>
    <n v="358"/>
    <n v="10"/>
    <n v="360"/>
    <n v="0.81179999999999997"/>
    <n v="2.2700000000000001E-2"/>
    <n v="0.81630000000000003"/>
    <x v="59"/>
    <n v="243"/>
  </r>
  <r>
    <x v="1192"/>
    <x v="18"/>
    <n v="87"/>
    <n v="80"/>
    <n v="74"/>
    <n v="71"/>
    <n v="0.91949999999999998"/>
    <n v="0.85060000000000002"/>
    <n v="0.81610000000000005"/>
    <x v="43"/>
    <n v="75"/>
  </r>
  <r>
    <x v="1486"/>
    <x v="20"/>
    <n v="337"/>
    <n v="0"/>
    <n v="278"/>
    <n v="275"/>
    <n v="0"/>
    <n v="0.82489999999999997"/>
    <n v="0.81599999999999995"/>
    <x v="59"/>
    <n v="185"/>
  </r>
  <r>
    <x v="1487"/>
    <x v="7"/>
    <n v="168"/>
    <n v="0"/>
    <n v="0"/>
    <n v="137"/>
    <n v="0"/>
    <n v="0"/>
    <n v="0.8155"/>
    <x v="73"/>
    <n v="45"/>
  </r>
  <r>
    <x v="1488"/>
    <x v="1"/>
    <n v="81"/>
    <n v="0"/>
    <n v="0"/>
    <n v="66"/>
    <n v="0"/>
    <n v="0"/>
    <n v="0.81479999999999997"/>
    <x v="73"/>
    <n v="22"/>
  </r>
  <r>
    <x v="1489"/>
    <x v="22"/>
    <n v="176"/>
    <n v="17"/>
    <n v="157"/>
    <n v="143"/>
    <n v="9.6600000000000005E-2"/>
    <n v="0.89200000000000002"/>
    <n v="0.8125"/>
    <x v="36"/>
    <n v="106"/>
  </r>
  <r>
    <x v="1209"/>
    <x v="5"/>
    <n v="16"/>
    <n v="0"/>
    <n v="0"/>
    <n v="13"/>
    <n v="0"/>
    <n v="0"/>
    <n v="0.8125"/>
    <x v="73"/>
    <n v="4"/>
  </r>
  <r>
    <x v="1218"/>
    <x v="1"/>
    <n v="16"/>
    <n v="16"/>
    <n v="16"/>
    <n v="13"/>
    <n v="1"/>
    <n v="1"/>
    <n v="0.8125"/>
    <x v="28"/>
    <n v="15"/>
  </r>
  <r>
    <x v="1284"/>
    <x v="4"/>
    <n v="16"/>
    <n v="0"/>
    <n v="0"/>
    <n v="13"/>
    <n v="0"/>
    <n v="0"/>
    <n v="0.8125"/>
    <x v="73"/>
    <n v="4"/>
  </r>
  <r>
    <x v="42"/>
    <x v="53"/>
    <n v="16"/>
    <n v="0"/>
    <n v="7"/>
    <n v="13"/>
    <n v="0"/>
    <n v="0.4375"/>
    <n v="0.8125"/>
    <x v="44"/>
    <n v="7"/>
  </r>
  <r>
    <x v="444"/>
    <x v="0"/>
    <n v="48"/>
    <n v="29"/>
    <n v="29"/>
    <n v="39"/>
    <n v="0.60419999999999996"/>
    <n v="0.60419999999999996"/>
    <n v="0.8125"/>
    <x v="1"/>
    <n v="32"/>
  </r>
  <r>
    <x v="1209"/>
    <x v="7"/>
    <n v="117"/>
    <n v="0"/>
    <n v="0"/>
    <n v="95"/>
    <n v="0"/>
    <n v="0"/>
    <n v="0.81200000000000006"/>
    <x v="73"/>
    <n v="32"/>
  </r>
  <r>
    <x v="1490"/>
    <x v="21"/>
    <n v="69"/>
    <n v="0"/>
    <n v="58"/>
    <n v="56"/>
    <n v="0"/>
    <n v="0.84060000000000001"/>
    <n v="0.81159999999999999"/>
    <x v="59"/>
    <n v="38"/>
  </r>
  <r>
    <x v="605"/>
    <x v="22"/>
    <n v="53"/>
    <n v="28"/>
    <n v="49"/>
    <n v="43"/>
    <n v="0.52829999999999999"/>
    <n v="0.92449999999999999"/>
    <n v="0.81130000000000002"/>
    <x v="39"/>
    <n v="40"/>
  </r>
  <r>
    <x v="278"/>
    <x v="0"/>
    <n v="21"/>
    <n v="16"/>
    <n v="16"/>
    <n v="17"/>
    <n v="0.76190000000000002"/>
    <n v="0.76190000000000002"/>
    <n v="0.8095"/>
    <x v="29"/>
    <n v="16"/>
  </r>
  <r>
    <x v="755"/>
    <x v="0"/>
    <n v="17824"/>
    <n v="17544"/>
    <n v="14398"/>
    <n v="14429"/>
    <n v="0.98429999999999995"/>
    <n v="0.80779999999999996"/>
    <n v="0.8095"/>
    <x v="45"/>
    <n v="15507"/>
  </r>
  <r>
    <x v="352"/>
    <x v="0"/>
    <n v="21"/>
    <n v="3"/>
    <n v="16"/>
    <n v="17"/>
    <n v="0.1429"/>
    <n v="0.76190000000000002"/>
    <n v="0.8095"/>
    <x v="50"/>
    <n v="12"/>
  </r>
  <r>
    <x v="186"/>
    <x v="22"/>
    <n v="21"/>
    <n v="1"/>
    <n v="17"/>
    <n v="17"/>
    <n v="4.7600000000000003E-2"/>
    <n v="0.8095"/>
    <n v="0.8095"/>
    <x v="7"/>
    <n v="12"/>
  </r>
  <r>
    <x v="1491"/>
    <x v="11"/>
    <n v="21"/>
    <n v="16"/>
    <n v="16"/>
    <n v="17"/>
    <n v="0.76190000000000002"/>
    <n v="0.76190000000000002"/>
    <n v="0.8095"/>
    <x v="29"/>
    <n v="16"/>
  </r>
  <r>
    <x v="1492"/>
    <x v="20"/>
    <n v="183"/>
    <n v="157"/>
    <n v="151"/>
    <n v="148"/>
    <n v="0.8579"/>
    <n v="0.82509999999999994"/>
    <n v="0.80869999999999997"/>
    <x v="23"/>
    <n v="152"/>
  </r>
  <r>
    <x v="1493"/>
    <x v="0"/>
    <n v="125"/>
    <n v="13"/>
    <n v="101"/>
    <n v="101"/>
    <n v="0.104"/>
    <n v="0.80800000000000005"/>
    <n v="0.80800000000000005"/>
    <x v="50"/>
    <n v="71"/>
  </r>
  <r>
    <x v="1494"/>
    <x v="13"/>
    <n v="26"/>
    <n v="0"/>
    <n v="0"/>
    <n v="21"/>
    <n v="0"/>
    <n v="0"/>
    <n v="0.80769999999999997"/>
    <x v="73"/>
    <n v="7"/>
  </r>
  <r>
    <x v="263"/>
    <x v="4"/>
    <n v="31"/>
    <n v="25"/>
    <n v="25"/>
    <n v="25"/>
    <n v="0.80649999999999999"/>
    <n v="0.80649999999999999"/>
    <n v="0.80649999999999999"/>
    <x v="16"/>
    <n v="25"/>
  </r>
  <r>
    <x v="651"/>
    <x v="4"/>
    <n v="31"/>
    <n v="31"/>
    <n v="26"/>
    <n v="25"/>
    <n v="1"/>
    <n v="0.8387"/>
    <n v="0.80649999999999999"/>
    <x v="27"/>
    <n v="27"/>
  </r>
  <r>
    <x v="1074"/>
    <x v="0"/>
    <n v="3555"/>
    <n v="1"/>
    <n v="3011"/>
    <n v="2863"/>
    <n v="2.9999999999999997E-4"/>
    <n v="0.84699999999999998"/>
    <n v="0.80530000000000002"/>
    <x v="59"/>
    <n v="1955"/>
  </r>
  <r>
    <x v="190"/>
    <x v="58"/>
    <n v="77"/>
    <n v="77"/>
    <n v="77"/>
    <n v="62"/>
    <n v="1"/>
    <n v="1"/>
    <n v="0.80520000000000003"/>
    <x v="28"/>
    <n v="72"/>
  </r>
  <r>
    <x v="415"/>
    <x v="7"/>
    <n v="282"/>
    <n v="229"/>
    <n v="228"/>
    <n v="227"/>
    <n v="0.81210000000000004"/>
    <n v="0.8085"/>
    <n v="0.80500000000000005"/>
    <x v="16"/>
    <n v="228"/>
  </r>
  <r>
    <x v="1375"/>
    <x v="0"/>
    <n v="4644"/>
    <n v="3689"/>
    <n v="3756"/>
    <n v="3738"/>
    <n v="0.7944"/>
    <n v="0.80879999999999996"/>
    <n v="0.80489999999999995"/>
    <x v="31"/>
    <n v="3715"/>
  </r>
  <r>
    <x v="1342"/>
    <x v="22"/>
    <n v="41"/>
    <n v="39"/>
    <n v="35"/>
    <n v="33"/>
    <n v="0.95120000000000005"/>
    <n v="0.85370000000000001"/>
    <n v="0.80489999999999995"/>
    <x v="45"/>
    <n v="36"/>
  </r>
  <r>
    <x v="1419"/>
    <x v="20"/>
    <n v="56"/>
    <n v="0"/>
    <n v="45"/>
    <n v="45"/>
    <n v="0"/>
    <n v="0.80359999999999998"/>
    <n v="0.80359999999999998"/>
    <x v="42"/>
    <n v="30"/>
  </r>
  <r>
    <x v="952"/>
    <x v="5"/>
    <n v="142"/>
    <n v="0"/>
    <n v="123"/>
    <n v="114"/>
    <n v="0"/>
    <n v="0.86619999999999997"/>
    <n v="0.80279999999999996"/>
    <x v="7"/>
    <n v="80"/>
  </r>
  <r>
    <x v="1495"/>
    <x v="22"/>
    <n v="463"/>
    <n v="100"/>
    <n v="414"/>
    <n v="371"/>
    <n v="0.216"/>
    <n v="0.89419999999999999"/>
    <n v="0.80130000000000001"/>
    <x v="11"/>
    <n v="296"/>
  </r>
  <r>
    <x v="945"/>
    <x v="53"/>
    <n v="311"/>
    <n v="0"/>
    <n v="293"/>
    <n v="249"/>
    <n v="0"/>
    <n v="0.94210000000000005"/>
    <n v="0.80059999999999998"/>
    <x v="5"/>
    <n v="180"/>
  </r>
  <r>
    <x v="1496"/>
    <x v="0"/>
    <n v="5"/>
    <n v="0"/>
    <n v="0"/>
    <n v="4"/>
    <n v="0"/>
    <n v="0"/>
    <n v="0.8"/>
    <x v="73"/>
    <n v="1"/>
  </r>
  <r>
    <x v="814"/>
    <x v="0"/>
    <n v="25"/>
    <n v="20"/>
    <n v="20"/>
    <n v="20"/>
    <n v="0.8"/>
    <n v="0.8"/>
    <n v="0.8"/>
    <x v="31"/>
    <n v="20"/>
  </r>
  <r>
    <x v="1497"/>
    <x v="0"/>
    <n v="40"/>
    <n v="36"/>
    <n v="32"/>
    <n v="32"/>
    <n v="0.9"/>
    <n v="0.8"/>
    <n v="0.8"/>
    <x v="23"/>
    <n v="33"/>
  </r>
  <r>
    <x v="741"/>
    <x v="5"/>
    <n v="30"/>
    <n v="27"/>
    <n v="27"/>
    <n v="24"/>
    <n v="0.9"/>
    <n v="0.9"/>
    <n v="0.8"/>
    <x v="45"/>
    <n v="26"/>
  </r>
  <r>
    <x v="917"/>
    <x v="4"/>
    <n v="20"/>
    <n v="16"/>
    <n v="16"/>
    <n v="16"/>
    <n v="0.8"/>
    <n v="0.8"/>
    <n v="0.8"/>
    <x v="31"/>
    <n v="16"/>
  </r>
  <r>
    <x v="90"/>
    <x v="10"/>
    <n v="5"/>
    <n v="4"/>
    <n v="4"/>
    <n v="4"/>
    <n v="0.8"/>
    <n v="0.8"/>
    <n v="0.8"/>
    <x v="31"/>
    <n v="4"/>
  </r>
  <r>
    <x v="738"/>
    <x v="3"/>
    <n v="5"/>
    <n v="0"/>
    <n v="4"/>
    <n v="4"/>
    <n v="0"/>
    <n v="0.8"/>
    <n v="0.8"/>
    <x v="32"/>
    <n v="3"/>
  </r>
  <r>
    <x v="1142"/>
    <x v="7"/>
    <n v="5"/>
    <n v="0"/>
    <n v="0"/>
    <n v="4"/>
    <n v="0"/>
    <n v="0"/>
    <n v="0.8"/>
    <x v="73"/>
    <n v="1"/>
  </r>
  <r>
    <x v="671"/>
    <x v="25"/>
    <n v="5"/>
    <n v="5"/>
    <n v="5"/>
    <n v="4"/>
    <n v="1"/>
    <n v="1"/>
    <n v="0.8"/>
    <x v="8"/>
    <n v="5"/>
  </r>
  <r>
    <x v="1432"/>
    <x v="25"/>
    <n v="25"/>
    <n v="0"/>
    <n v="0"/>
    <n v="20"/>
    <n v="0"/>
    <n v="0"/>
    <n v="0.8"/>
    <x v="73"/>
    <n v="7"/>
  </r>
  <r>
    <x v="703"/>
    <x v="5"/>
    <n v="5"/>
    <n v="1"/>
    <n v="5"/>
    <n v="4"/>
    <n v="0.2"/>
    <n v="1"/>
    <n v="0.8"/>
    <x v="1"/>
    <n v="3"/>
  </r>
  <r>
    <x v="1498"/>
    <x v="8"/>
    <n v="10"/>
    <n v="10"/>
    <n v="9"/>
    <n v="8"/>
    <n v="1"/>
    <n v="0.9"/>
    <n v="0.8"/>
    <x v="37"/>
    <n v="9"/>
  </r>
  <r>
    <x v="262"/>
    <x v="5"/>
    <n v="5"/>
    <n v="4"/>
    <n v="4"/>
    <n v="4"/>
    <n v="0.8"/>
    <n v="0.8"/>
    <n v="0.8"/>
    <x v="31"/>
    <n v="4"/>
  </r>
  <r>
    <x v="853"/>
    <x v="1"/>
    <n v="5"/>
    <n v="4"/>
    <n v="4"/>
    <n v="4"/>
    <n v="0.8"/>
    <n v="0.8"/>
    <n v="0.8"/>
    <x v="31"/>
    <n v="4"/>
  </r>
  <r>
    <x v="629"/>
    <x v="3"/>
    <n v="5"/>
    <n v="5"/>
    <n v="4"/>
    <n v="4"/>
    <n v="1"/>
    <n v="0.8"/>
    <n v="0.8"/>
    <x v="45"/>
    <n v="4"/>
  </r>
  <r>
    <x v="70"/>
    <x v="6"/>
    <n v="10"/>
    <n v="0"/>
    <n v="10"/>
    <n v="8"/>
    <n v="0"/>
    <n v="1"/>
    <n v="0.8"/>
    <x v="36"/>
    <n v="6"/>
  </r>
  <r>
    <x v="648"/>
    <x v="14"/>
    <n v="5"/>
    <n v="0"/>
    <n v="4"/>
    <n v="4"/>
    <n v="0"/>
    <n v="0.8"/>
    <n v="0.8"/>
    <x v="32"/>
    <n v="3"/>
  </r>
  <r>
    <x v="156"/>
    <x v="14"/>
    <n v="25"/>
    <n v="20"/>
    <n v="20"/>
    <n v="20"/>
    <n v="0.8"/>
    <n v="0.8"/>
    <n v="0.8"/>
    <x v="31"/>
    <n v="20"/>
  </r>
  <r>
    <x v="1499"/>
    <x v="20"/>
    <n v="5"/>
    <n v="1"/>
    <n v="5"/>
    <n v="4"/>
    <n v="0.2"/>
    <n v="1"/>
    <n v="0.8"/>
    <x v="1"/>
    <n v="3"/>
  </r>
  <r>
    <x v="1500"/>
    <x v="5"/>
    <n v="40"/>
    <n v="1"/>
    <n v="35"/>
    <n v="32"/>
    <n v="2.5000000000000001E-2"/>
    <n v="0.875"/>
    <n v="0.8"/>
    <x v="50"/>
    <n v="23"/>
  </r>
  <r>
    <x v="639"/>
    <x v="6"/>
    <n v="5"/>
    <n v="0"/>
    <n v="4"/>
    <n v="4"/>
    <n v="0"/>
    <n v="0.8"/>
    <n v="0.8"/>
    <x v="32"/>
    <n v="3"/>
  </r>
  <r>
    <x v="1501"/>
    <x v="18"/>
    <n v="15"/>
    <n v="0"/>
    <n v="14"/>
    <n v="12"/>
    <n v="0"/>
    <n v="0.93330000000000002"/>
    <n v="0.8"/>
    <x v="5"/>
    <n v="9"/>
  </r>
  <r>
    <x v="1502"/>
    <x v="20"/>
    <n v="40"/>
    <n v="39"/>
    <n v="32"/>
    <n v="32"/>
    <n v="0.97499999999999998"/>
    <n v="0.8"/>
    <n v="0.8"/>
    <x v="43"/>
    <n v="34"/>
  </r>
  <r>
    <x v="658"/>
    <x v="0"/>
    <n v="10"/>
    <n v="7"/>
    <n v="8"/>
    <n v="8"/>
    <n v="0.7"/>
    <n v="0.8"/>
    <n v="0.8"/>
    <x v="49"/>
    <n v="8"/>
  </r>
  <r>
    <x v="1503"/>
    <x v="34"/>
    <n v="25"/>
    <n v="0"/>
    <n v="0"/>
    <n v="20"/>
    <n v="0"/>
    <n v="0"/>
    <n v="0.8"/>
    <x v="73"/>
    <n v="7"/>
  </r>
  <r>
    <x v="557"/>
    <x v="0"/>
    <n v="5"/>
    <n v="4"/>
    <n v="4"/>
    <n v="4"/>
    <n v="0.8"/>
    <n v="0.8"/>
    <n v="0.8"/>
    <x v="31"/>
    <n v="4"/>
  </r>
  <r>
    <x v="615"/>
    <x v="0"/>
    <n v="40"/>
    <n v="39"/>
    <n v="32"/>
    <n v="32"/>
    <n v="0.97499999999999998"/>
    <n v="0.8"/>
    <n v="0.8"/>
    <x v="43"/>
    <n v="34"/>
  </r>
  <r>
    <x v="793"/>
    <x v="5"/>
    <n v="5"/>
    <n v="0"/>
    <n v="4"/>
    <n v="4"/>
    <n v="0"/>
    <n v="0.8"/>
    <n v="0.8"/>
    <x v="32"/>
    <n v="3"/>
  </r>
  <r>
    <x v="112"/>
    <x v="33"/>
    <n v="5"/>
    <n v="4"/>
    <n v="4"/>
    <n v="4"/>
    <n v="0.8"/>
    <n v="0.8"/>
    <n v="0.8"/>
    <x v="31"/>
    <n v="4"/>
  </r>
  <r>
    <x v="1286"/>
    <x v="8"/>
    <n v="5"/>
    <n v="4"/>
    <n v="4"/>
    <n v="4"/>
    <n v="0.8"/>
    <n v="0.8"/>
    <n v="0.8"/>
    <x v="31"/>
    <n v="4"/>
  </r>
  <r>
    <x v="1251"/>
    <x v="5"/>
    <n v="115"/>
    <n v="88"/>
    <n v="92"/>
    <n v="92"/>
    <n v="0.76519999999999999"/>
    <n v="0.8"/>
    <n v="0.8"/>
    <x v="38"/>
    <n v="91"/>
  </r>
  <r>
    <x v="525"/>
    <x v="20"/>
    <n v="612"/>
    <n v="0"/>
    <n v="501"/>
    <n v="489"/>
    <n v="0"/>
    <n v="0.81859999999999999"/>
    <n v="0.79900000000000004"/>
    <x v="42"/>
    <n v="330"/>
  </r>
  <r>
    <x v="375"/>
    <x v="22"/>
    <n v="4878"/>
    <n v="0"/>
    <n v="91"/>
    <n v="3895"/>
    <n v="0"/>
    <n v="1.8700000000000001E-2"/>
    <n v="0.79849999999999999"/>
    <x v="73"/>
    <n v="1317"/>
  </r>
  <r>
    <x v="1057"/>
    <x v="7"/>
    <n v="550"/>
    <n v="536"/>
    <n v="0"/>
    <n v="439"/>
    <n v="0.97450000000000003"/>
    <n v="0"/>
    <n v="0.79820000000000002"/>
    <x v="54"/>
    <n v="325"/>
  </r>
  <r>
    <x v="601"/>
    <x v="0"/>
    <n v="876"/>
    <n v="733"/>
    <n v="700"/>
    <n v="698"/>
    <n v="0.83679999999999999"/>
    <n v="0.79910000000000003"/>
    <n v="0.79679999999999995"/>
    <x v="16"/>
    <n v="710"/>
  </r>
  <r>
    <x v="1504"/>
    <x v="0"/>
    <n v="54"/>
    <n v="48"/>
    <n v="43"/>
    <n v="43"/>
    <n v="0.88890000000000002"/>
    <n v="0.79630000000000001"/>
    <n v="0.79630000000000001"/>
    <x v="23"/>
    <n v="45"/>
  </r>
  <r>
    <x v="889"/>
    <x v="25"/>
    <n v="108"/>
    <n v="0"/>
    <n v="0"/>
    <n v="86"/>
    <n v="0"/>
    <n v="0"/>
    <n v="0.79630000000000001"/>
    <x v="73"/>
    <n v="29"/>
  </r>
  <r>
    <x v="1505"/>
    <x v="4"/>
    <n v="49"/>
    <n v="49"/>
    <n v="49"/>
    <n v="39"/>
    <n v="1"/>
    <n v="1"/>
    <n v="0.79590000000000005"/>
    <x v="8"/>
    <n v="46"/>
  </r>
  <r>
    <x v="497"/>
    <x v="0"/>
    <n v="39"/>
    <n v="34"/>
    <n v="14"/>
    <n v="31"/>
    <n v="0.87180000000000002"/>
    <n v="0.35899999999999999"/>
    <n v="0.79490000000000005"/>
    <x v="34"/>
    <n v="27"/>
  </r>
  <r>
    <x v="556"/>
    <x v="0"/>
    <n v="5184"/>
    <n v="5179"/>
    <n v="4685"/>
    <n v="4120"/>
    <n v="0.999"/>
    <n v="0.90369999999999995"/>
    <n v="0.79479999999999995"/>
    <x v="37"/>
    <n v="4666"/>
  </r>
  <r>
    <x v="955"/>
    <x v="26"/>
    <n v="471"/>
    <n v="470"/>
    <n v="452"/>
    <n v="374"/>
    <n v="0.99790000000000001"/>
    <n v="0.9597"/>
    <n v="0.79410000000000003"/>
    <x v="4"/>
    <n v="433"/>
  </r>
  <r>
    <x v="880"/>
    <x v="0"/>
    <n v="131"/>
    <n v="72"/>
    <n v="72"/>
    <n v="104"/>
    <n v="0.54959999999999998"/>
    <n v="0.54959999999999998"/>
    <n v="0.79390000000000005"/>
    <x v="30"/>
    <n v="83"/>
  </r>
  <r>
    <x v="1332"/>
    <x v="0"/>
    <n v="975"/>
    <n v="0"/>
    <n v="0"/>
    <n v="774"/>
    <n v="0"/>
    <n v="0"/>
    <n v="0.79379999999999995"/>
    <x v="74"/>
    <n v="254"/>
  </r>
  <r>
    <x v="1031"/>
    <x v="36"/>
    <n v="286"/>
    <n v="284"/>
    <n v="283"/>
    <n v="227"/>
    <n v="0.99299999999999999"/>
    <n v="0.98950000000000005"/>
    <n v="0.79369999999999996"/>
    <x v="8"/>
    <n v="266"/>
  </r>
  <r>
    <x v="1259"/>
    <x v="20"/>
    <n v="324"/>
    <n v="319"/>
    <n v="315"/>
    <n v="257"/>
    <n v="0.98460000000000003"/>
    <n v="0.97219999999999995"/>
    <n v="0.79320000000000002"/>
    <x v="4"/>
    <n v="298"/>
  </r>
  <r>
    <x v="171"/>
    <x v="4"/>
    <n v="58"/>
    <n v="58"/>
    <n v="46"/>
    <n v="46"/>
    <n v="1"/>
    <n v="0.79310000000000003"/>
    <n v="0.79310000000000003"/>
    <x v="43"/>
    <n v="50"/>
  </r>
  <r>
    <x v="295"/>
    <x v="7"/>
    <n v="29"/>
    <n v="0"/>
    <n v="13"/>
    <n v="23"/>
    <n v="0"/>
    <n v="0.44829999999999998"/>
    <n v="0.79310000000000003"/>
    <x v="65"/>
    <n v="12"/>
  </r>
  <r>
    <x v="107"/>
    <x v="4"/>
    <n v="82"/>
    <n v="3"/>
    <n v="63"/>
    <n v="65"/>
    <n v="3.6600000000000001E-2"/>
    <n v="0.76829999999999998"/>
    <n v="0.79269999999999996"/>
    <x v="32"/>
    <n v="43"/>
  </r>
  <r>
    <x v="140"/>
    <x v="0"/>
    <n v="2106"/>
    <n v="0"/>
    <n v="0"/>
    <n v="1669"/>
    <n v="0"/>
    <n v="0"/>
    <n v="0.79249999999999998"/>
    <x v="74"/>
    <n v="548"/>
  </r>
  <r>
    <x v="379"/>
    <x v="0"/>
    <n v="212"/>
    <n v="1"/>
    <n v="190"/>
    <n v="168"/>
    <n v="4.7000000000000002E-3"/>
    <n v="0.8962"/>
    <n v="0.79249999999999998"/>
    <x v="7"/>
    <n v="119"/>
  </r>
  <r>
    <x v="454"/>
    <x v="0"/>
    <n v="11205"/>
    <n v="10947"/>
    <n v="10710"/>
    <n v="8880"/>
    <n v="0.97699999999999998"/>
    <n v="0.95579999999999998"/>
    <n v="0.79249999999999998"/>
    <x v="21"/>
    <n v="10197"/>
  </r>
  <r>
    <x v="457"/>
    <x v="11"/>
    <n v="1122"/>
    <n v="239"/>
    <n v="230"/>
    <n v="889"/>
    <n v="0.21299999999999999"/>
    <n v="0.20499999999999999"/>
    <n v="0.7923"/>
    <x v="60"/>
    <n v="449"/>
  </r>
  <r>
    <x v="749"/>
    <x v="4"/>
    <n v="48"/>
    <n v="48"/>
    <n v="38"/>
    <n v="38"/>
    <n v="1"/>
    <n v="0.79169999999999996"/>
    <n v="0.79169999999999996"/>
    <x v="43"/>
    <n v="41"/>
  </r>
  <r>
    <x v="1444"/>
    <x v="17"/>
    <n v="595"/>
    <n v="36"/>
    <n v="36"/>
    <n v="471"/>
    <n v="6.0499999999999998E-2"/>
    <n v="6.0499999999999998E-2"/>
    <n v="0.79159999999999997"/>
    <x v="70"/>
    <n v="179"/>
  </r>
  <r>
    <x v="675"/>
    <x v="0"/>
    <n v="1066"/>
    <n v="917"/>
    <n v="847"/>
    <n v="843"/>
    <n v="0.86019999999999996"/>
    <n v="0.79459999999999997"/>
    <n v="0.79079999999999995"/>
    <x v="51"/>
    <n v="874"/>
  </r>
  <r>
    <x v="99"/>
    <x v="4"/>
    <n v="215"/>
    <n v="214"/>
    <n v="214"/>
    <n v="170"/>
    <n v="0.99529999999999996"/>
    <n v="0.99529999999999996"/>
    <n v="0.79069999999999996"/>
    <x v="8"/>
    <n v="200"/>
  </r>
  <r>
    <x v="281"/>
    <x v="0"/>
    <n v="13148"/>
    <n v="44"/>
    <n v="10406"/>
    <n v="10396"/>
    <n v="3.3E-3"/>
    <n v="0.79149999999999998"/>
    <n v="0.79069999999999996"/>
    <x v="32"/>
    <n v="6968"/>
  </r>
  <r>
    <x v="751"/>
    <x v="4"/>
    <n v="119"/>
    <n v="110"/>
    <n v="110"/>
    <n v="94"/>
    <n v="0.9244"/>
    <n v="0.9244"/>
    <n v="0.78990000000000005"/>
    <x v="27"/>
    <n v="105"/>
  </r>
  <r>
    <x v="328"/>
    <x v="1"/>
    <n v="57"/>
    <n v="0"/>
    <n v="57"/>
    <n v="45"/>
    <n v="0"/>
    <n v="1"/>
    <n v="0.78949999999999998"/>
    <x v="36"/>
    <n v="34"/>
  </r>
  <r>
    <x v="877"/>
    <x v="22"/>
    <n v="19"/>
    <n v="17"/>
    <n v="15"/>
    <n v="15"/>
    <n v="0.89470000000000005"/>
    <n v="0.78949999999999998"/>
    <n v="0.78949999999999998"/>
    <x v="51"/>
    <n v="16"/>
  </r>
  <r>
    <x v="74"/>
    <x v="1"/>
    <n v="114"/>
    <n v="62"/>
    <n v="92"/>
    <n v="90"/>
    <n v="0.54390000000000005"/>
    <n v="0.80700000000000005"/>
    <n v="0.78949999999999998"/>
    <x v="19"/>
    <n v="81"/>
  </r>
  <r>
    <x v="721"/>
    <x v="5"/>
    <n v="19"/>
    <n v="10"/>
    <n v="19"/>
    <n v="15"/>
    <n v="0.52629999999999999"/>
    <n v="1"/>
    <n v="0.78949999999999998"/>
    <x v="49"/>
    <n v="15"/>
  </r>
  <r>
    <x v="248"/>
    <x v="1"/>
    <n v="61"/>
    <n v="15"/>
    <n v="61"/>
    <n v="48"/>
    <n v="0.24590000000000001"/>
    <n v="1"/>
    <n v="0.78690000000000004"/>
    <x v="34"/>
    <n v="41"/>
  </r>
  <r>
    <x v="815"/>
    <x v="4"/>
    <n v="347"/>
    <n v="347"/>
    <n v="332"/>
    <n v="273"/>
    <n v="1"/>
    <n v="0.95679999999999998"/>
    <n v="0.78669999999999995"/>
    <x v="21"/>
    <n v="316"/>
  </r>
  <r>
    <x v="1221"/>
    <x v="5"/>
    <n v="1978"/>
    <n v="1281"/>
    <n v="1774"/>
    <n v="1555"/>
    <n v="0.64759999999999995"/>
    <n v="0.89690000000000003"/>
    <n v="0.78610000000000002"/>
    <x v="29"/>
    <n v="1543"/>
  </r>
  <r>
    <x v="321"/>
    <x v="5"/>
    <n v="28"/>
    <n v="0"/>
    <n v="22"/>
    <n v="22"/>
    <n v="0"/>
    <n v="0.78569999999999995"/>
    <n v="0.78569999999999995"/>
    <x v="18"/>
    <n v="15"/>
  </r>
  <r>
    <x v="1276"/>
    <x v="22"/>
    <n v="14"/>
    <n v="0"/>
    <n v="0"/>
    <n v="11"/>
    <n v="0"/>
    <n v="0"/>
    <n v="0.78569999999999995"/>
    <x v="74"/>
    <n v="4"/>
  </r>
  <r>
    <x v="1102"/>
    <x v="5"/>
    <n v="56"/>
    <n v="0"/>
    <n v="44"/>
    <n v="44"/>
    <n v="0"/>
    <n v="0.78569999999999995"/>
    <n v="0.78569999999999995"/>
    <x v="18"/>
    <n v="29"/>
  </r>
  <r>
    <x v="512"/>
    <x v="1"/>
    <n v="14"/>
    <n v="0"/>
    <n v="12"/>
    <n v="11"/>
    <n v="0"/>
    <n v="0.85709999999999997"/>
    <n v="0.78569999999999995"/>
    <x v="59"/>
    <n v="8"/>
  </r>
  <r>
    <x v="1506"/>
    <x v="0"/>
    <n v="14"/>
    <n v="12"/>
    <n v="9"/>
    <n v="11"/>
    <n v="0.85709999999999997"/>
    <n v="0.64290000000000003"/>
    <n v="0.78569999999999995"/>
    <x v="53"/>
    <n v="11"/>
  </r>
  <r>
    <x v="1507"/>
    <x v="0"/>
    <n v="307"/>
    <n v="241"/>
    <n v="0"/>
    <n v="241"/>
    <n v="0.78500000000000003"/>
    <n v="0"/>
    <n v="0.78500000000000003"/>
    <x v="18"/>
    <n v="160"/>
  </r>
  <r>
    <x v="1193"/>
    <x v="32"/>
    <n v="507"/>
    <n v="0"/>
    <n v="0"/>
    <n v="398"/>
    <n v="0"/>
    <n v="0"/>
    <n v="0.78500000000000003"/>
    <x v="74"/>
    <n v="132"/>
  </r>
  <r>
    <x v="1508"/>
    <x v="35"/>
    <n v="130"/>
    <n v="105"/>
    <n v="105"/>
    <n v="102"/>
    <n v="0.80769999999999997"/>
    <n v="0.80769999999999997"/>
    <n v="0.78459999999999996"/>
    <x v="31"/>
    <n v="104"/>
  </r>
  <r>
    <x v="1509"/>
    <x v="4"/>
    <n v="37"/>
    <n v="37"/>
    <n v="37"/>
    <n v="29"/>
    <n v="1"/>
    <n v="1"/>
    <n v="0.78380000000000005"/>
    <x v="8"/>
    <n v="34"/>
  </r>
  <r>
    <x v="1510"/>
    <x v="25"/>
    <n v="143"/>
    <n v="0"/>
    <n v="0"/>
    <n v="112"/>
    <n v="0"/>
    <n v="0"/>
    <n v="0.78320000000000001"/>
    <x v="74"/>
    <n v="37"/>
  </r>
  <r>
    <x v="1077"/>
    <x v="0"/>
    <n v="327"/>
    <n v="320"/>
    <n v="304"/>
    <n v="256"/>
    <n v="0.97860000000000003"/>
    <n v="0.92969999999999997"/>
    <n v="0.78290000000000004"/>
    <x v="37"/>
    <n v="294"/>
  </r>
  <r>
    <x v="1053"/>
    <x v="3"/>
    <n v="23"/>
    <n v="0"/>
    <n v="0"/>
    <n v="18"/>
    <n v="0"/>
    <n v="0"/>
    <n v="0.78259999999999996"/>
    <x v="74"/>
    <n v="6"/>
  </r>
  <r>
    <x v="1166"/>
    <x v="0"/>
    <n v="23"/>
    <n v="3"/>
    <n v="0"/>
    <n v="18"/>
    <n v="0.13039999999999999"/>
    <n v="0"/>
    <n v="0.78259999999999996"/>
    <x v="70"/>
    <n v="7"/>
  </r>
  <r>
    <x v="1369"/>
    <x v="37"/>
    <n v="23"/>
    <n v="19"/>
    <n v="18"/>
    <n v="18"/>
    <n v="0.82609999999999995"/>
    <n v="0.78259999999999996"/>
    <n v="0.78259999999999996"/>
    <x v="31"/>
    <n v="18"/>
  </r>
  <r>
    <x v="1511"/>
    <x v="4"/>
    <n v="255"/>
    <n v="0"/>
    <n v="0"/>
    <n v="199"/>
    <n v="0"/>
    <n v="0"/>
    <n v="0.78039999999999998"/>
    <x v="74"/>
    <n v="66"/>
  </r>
  <r>
    <x v="368"/>
    <x v="25"/>
    <n v="305"/>
    <n v="3"/>
    <n v="0"/>
    <n v="238"/>
    <n v="9.7999999999999997E-3"/>
    <n v="0"/>
    <n v="0.78029999999999999"/>
    <x v="74"/>
    <n v="79"/>
  </r>
  <r>
    <x v="100"/>
    <x v="5"/>
    <n v="860"/>
    <n v="675"/>
    <n v="694"/>
    <n v="671"/>
    <n v="0.78490000000000004"/>
    <n v="0.80700000000000005"/>
    <n v="0.7802"/>
    <x v="38"/>
    <n v="679"/>
  </r>
  <r>
    <x v="17"/>
    <x v="62"/>
    <n v="50"/>
    <n v="0"/>
    <n v="0"/>
    <n v="39"/>
    <n v="0"/>
    <n v="0"/>
    <n v="0.78"/>
    <x v="74"/>
    <n v="13"/>
  </r>
  <r>
    <x v="1158"/>
    <x v="20"/>
    <n v="3598"/>
    <n v="0"/>
    <n v="3042"/>
    <n v="2806"/>
    <n v="0"/>
    <n v="0.84550000000000003"/>
    <n v="0.77990000000000004"/>
    <x v="42"/>
    <n v="1943"/>
  </r>
  <r>
    <x v="375"/>
    <x v="5"/>
    <n v="14272"/>
    <n v="1219"/>
    <n v="2146"/>
    <n v="11112"/>
    <n v="8.5400000000000004E-2"/>
    <n v="0.15040000000000001"/>
    <n v="0.77859999999999996"/>
    <x v="56"/>
    <n v="4852"/>
  </r>
  <r>
    <x v="684"/>
    <x v="5"/>
    <n v="18"/>
    <n v="4"/>
    <n v="16"/>
    <n v="14"/>
    <n v="0.22220000000000001"/>
    <n v="0.88890000000000002"/>
    <n v="0.77780000000000005"/>
    <x v="30"/>
    <n v="11"/>
  </r>
  <r>
    <x v="605"/>
    <x v="26"/>
    <n v="9"/>
    <n v="9"/>
    <n v="8"/>
    <n v="7"/>
    <n v="1"/>
    <n v="0.88890000000000002"/>
    <n v="0.77780000000000005"/>
    <x v="10"/>
    <n v="8"/>
  </r>
  <r>
    <x v="1512"/>
    <x v="0"/>
    <n v="9"/>
    <n v="5"/>
    <n v="5"/>
    <n v="7"/>
    <n v="0.55559999999999998"/>
    <n v="0.55559999999999998"/>
    <n v="0.77780000000000005"/>
    <x v="30"/>
    <n v="6"/>
  </r>
  <r>
    <x v="283"/>
    <x v="0"/>
    <n v="9"/>
    <n v="0"/>
    <n v="7"/>
    <n v="7"/>
    <n v="0"/>
    <n v="0.77780000000000005"/>
    <n v="0.77780000000000005"/>
    <x v="18"/>
    <n v="5"/>
  </r>
  <r>
    <x v="883"/>
    <x v="2"/>
    <n v="9"/>
    <n v="0"/>
    <n v="0"/>
    <n v="7"/>
    <n v="0"/>
    <n v="0"/>
    <n v="0.77780000000000005"/>
    <x v="74"/>
    <n v="2"/>
  </r>
  <r>
    <x v="324"/>
    <x v="29"/>
    <n v="81"/>
    <n v="0"/>
    <n v="65"/>
    <n v="63"/>
    <n v="0"/>
    <n v="0.80249999999999999"/>
    <n v="0.77780000000000005"/>
    <x v="32"/>
    <n v="43"/>
  </r>
  <r>
    <x v="12"/>
    <x v="1"/>
    <n v="9"/>
    <n v="9"/>
    <n v="7"/>
    <n v="7"/>
    <n v="1"/>
    <n v="0.77780000000000005"/>
    <n v="0.77780000000000005"/>
    <x v="20"/>
    <n v="8"/>
  </r>
  <r>
    <x v="1513"/>
    <x v="42"/>
    <n v="9"/>
    <n v="9"/>
    <n v="7"/>
    <n v="7"/>
    <n v="1"/>
    <n v="0.77780000000000005"/>
    <n v="0.77780000000000005"/>
    <x v="20"/>
    <n v="8"/>
  </r>
  <r>
    <x v="628"/>
    <x v="37"/>
    <n v="9"/>
    <n v="8"/>
    <n v="8"/>
    <n v="7"/>
    <n v="0.88890000000000002"/>
    <n v="0.88890000000000002"/>
    <n v="0.77780000000000005"/>
    <x v="20"/>
    <n v="8"/>
  </r>
  <r>
    <x v="45"/>
    <x v="5"/>
    <n v="9"/>
    <n v="1"/>
    <n v="7"/>
    <n v="7"/>
    <n v="0.1111"/>
    <n v="0.77780000000000005"/>
    <n v="0.77780000000000005"/>
    <x v="7"/>
    <n v="5"/>
  </r>
  <r>
    <x v="858"/>
    <x v="32"/>
    <n v="18"/>
    <n v="4"/>
    <n v="0"/>
    <n v="14"/>
    <n v="0.22220000000000001"/>
    <n v="0"/>
    <n v="0.77780000000000005"/>
    <x v="2"/>
    <n v="6"/>
  </r>
  <r>
    <x v="1514"/>
    <x v="18"/>
    <n v="18"/>
    <n v="13"/>
    <n v="13"/>
    <n v="14"/>
    <n v="0.72219999999999995"/>
    <n v="0.72219999999999995"/>
    <n v="0.77780000000000005"/>
    <x v="61"/>
    <n v="13"/>
  </r>
  <r>
    <x v="1403"/>
    <x v="7"/>
    <n v="9"/>
    <n v="0"/>
    <n v="7"/>
    <n v="7"/>
    <n v="0"/>
    <n v="0.77780000000000005"/>
    <n v="0.77780000000000005"/>
    <x v="18"/>
    <n v="5"/>
  </r>
  <r>
    <x v="1369"/>
    <x v="50"/>
    <n v="9"/>
    <n v="4"/>
    <n v="0"/>
    <n v="7"/>
    <n v="0.44440000000000002"/>
    <n v="0"/>
    <n v="0.77780000000000005"/>
    <x v="65"/>
    <n v="4"/>
  </r>
  <r>
    <x v="628"/>
    <x v="33"/>
    <n v="9"/>
    <n v="9"/>
    <n v="7"/>
    <n v="7"/>
    <n v="1"/>
    <n v="0.77780000000000005"/>
    <n v="0.77780000000000005"/>
    <x v="20"/>
    <n v="8"/>
  </r>
  <r>
    <x v="724"/>
    <x v="0"/>
    <n v="9"/>
    <n v="7"/>
    <n v="7"/>
    <n v="7"/>
    <n v="0.77780000000000005"/>
    <n v="0.77780000000000005"/>
    <n v="0.77780000000000005"/>
    <x v="29"/>
    <n v="7"/>
  </r>
  <r>
    <x v="1515"/>
    <x v="7"/>
    <n v="9"/>
    <n v="0"/>
    <n v="5"/>
    <n v="7"/>
    <n v="0"/>
    <n v="0.55559999999999998"/>
    <n v="0.77780000000000005"/>
    <x v="40"/>
    <n v="4"/>
  </r>
  <r>
    <x v="1226"/>
    <x v="5"/>
    <n v="1370"/>
    <n v="0"/>
    <n v="1294"/>
    <n v="1065"/>
    <n v="0"/>
    <n v="0.94450000000000001"/>
    <n v="0.77739999999999998"/>
    <x v="50"/>
    <n v="781"/>
  </r>
  <r>
    <x v="1516"/>
    <x v="18"/>
    <n v="305"/>
    <n v="0"/>
    <n v="253"/>
    <n v="237"/>
    <n v="0"/>
    <n v="0.82950000000000002"/>
    <n v="0.77700000000000002"/>
    <x v="42"/>
    <n v="165"/>
  </r>
  <r>
    <x v="962"/>
    <x v="0"/>
    <n v="121"/>
    <n v="2"/>
    <n v="94"/>
    <n v="94"/>
    <n v="1.6500000000000001E-2"/>
    <n v="0.77690000000000003"/>
    <n v="0.77690000000000003"/>
    <x v="18"/>
    <n v="63"/>
  </r>
  <r>
    <x v="1183"/>
    <x v="0"/>
    <n v="1583"/>
    <n v="1581"/>
    <n v="1232"/>
    <n v="1229"/>
    <n v="0.99870000000000003"/>
    <n v="0.77829999999999999"/>
    <n v="0.77639999999999998"/>
    <x v="20"/>
    <n v="1346"/>
  </r>
  <r>
    <x v="1039"/>
    <x v="0"/>
    <n v="6405"/>
    <n v="0"/>
    <n v="5018"/>
    <n v="4971"/>
    <n v="0"/>
    <n v="0.78349999999999997"/>
    <n v="0.77610000000000001"/>
    <x v="18"/>
    <n v="3331"/>
  </r>
  <r>
    <x v="261"/>
    <x v="1"/>
    <n v="49"/>
    <n v="4"/>
    <n v="41"/>
    <n v="38"/>
    <n v="8.1600000000000006E-2"/>
    <n v="0.8367"/>
    <n v="0.77549999999999997"/>
    <x v="7"/>
    <n v="27"/>
  </r>
  <r>
    <x v="1209"/>
    <x v="1"/>
    <n v="472"/>
    <n v="0"/>
    <n v="459"/>
    <n v="366"/>
    <n v="0"/>
    <n v="0.97250000000000003"/>
    <n v="0.77539999999999998"/>
    <x v="5"/>
    <n v="274"/>
  </r>
  <r>
    <x v="630"/>
    <x v="21"/>
    <n v="742"/>
    <n v="0"/>
    <n v="140"/>
    <n v="575"/>
    <n v="0"/>
    <n v="0.18870000000000001"/>
    <n v="0.77490000000000003"/>
    <x v="64"/>
    <n v="237"/>
  </r>
  <r>
    <x v="889"/>
    <x v="0"/>
    <n v="355"/>
    <n v="0"/>
    <n v="0"/>
    <n v="275"/>
    <n v="0"/>
    <n v="0"/>
    <n v="0.77459999999999996"/>
    <x v="74"/>
    <n v="92"/>
  </r>
  <r>
    <x v="1092"/>
    <x v="0"/>
    <n v="1195"/>
    <n v="0"/>
    <n v="0"/>
    <n v="925"/>
    <n v="0"/>
    <n v="0"/>
    <n v="0.77410000000000001"/>
    <x v="74"/>
    <n v="311"/>
  </r>
  <r>
    <x v="1517"/>
    <x v="4"/>
    <n v="358"/>
    <n v="0"/>
    <n v="0"/>
    <n v="277"/>
    <n v="0"/>
    <n v="0"/>
    <n v="0.77370000000000005"/>
    <x v="74"/>
    <n v="93"/>
  </r>
  <r>
    <x v="575"/>
    <x v="2"/>
    <n v="22"/>
    <n v="0"/>
    <n v="17"/>
    <n v="17"/>
    <n v="0"/>
    <n v="0.77270000000000005"/>
    <n v="0.77270000000000005"/>
    <x v="18"/>
    <n v="11"/>
  </r>
  <r>
    <x v="51"/>
    <x v="0"/>
    <n v="22"/>
    <n v="0"/>
    <n v="0"/>
    <n v="17"/>
    <n v="0"/>
    <n v="0"/>
    <n v="0.77270000000000005"/>
    <x v="74"/>
    <n v="6"/>
  </r>
  <r>
    <x v="1518"/>
    <x v="22"/>
    <n v="22"/>
    <n v="0"/>
    <n v="0"/>
    <n v="17"/>
    <n v="0"/>
    <n v="0"/>
    <n v="0.77270000000000005"/>
    <x v="74"/>
    <n v="6"/>
  </r>
  <r>
    <x v="1177"/>
    <x v="7"/>
    <n v="79"/>
    <n v="62"/>
    <n v="63"/>
    <n v="61"/>
    <n v="0.78480000000000005"/>
    <n v="0.79749999999999999"/>
    <n v="0.7722"/>
    <x v="29"/>
    <n v="62"/>
  </r>
  <r>
    <x v="1519"/>
    <x v="0"/>
    <n v="432"/>
    <n v="333"/>
    <n v="333"/>
    <n v="333"/>
    <n v="0.77080000000000004"/>
    <n v="0.77080000000000004"/>
    <n v="0.77080000000000004"/>
    <x v="49"/>
    <n v="333"/>
  </r>
  <r>
    <x v="1051"/>
    <x v="0"/>
    <n v="10521"/>
    <n v="9699"/>
    <n v="8165"/>
    <n v="8109"/>
    <n v="0.92190000000000005"/>
    <n v="0.77610000000000001"/>
    <n v="0.77070000000000005"/>
    <x v="51"/>
    <n v="8627"/>
  </r>
  <r>
    <x v="556"/>
    <x v="22"/>
    <n v="473"/>
    <n v="27"/>
    <n v="275"/>
    <n v="364"/>
    <n v="5.7099999999999998E-2"/>
    <n v="0.58140000000000003"/>
    <n v="0.76959999999999995"/>
    <x v="66"/>
    <n v="222"/>
  </r>
  <r>
    <x v="713"/>
    <x v="4"/>
    <n v="91"/>
    <n v="15"/>
    <n v="1"/>
    <n v="70"/>
    <n v="0.1648"/>
    <n v="1.0999999999999999E-2"/>
    <n v="0.76919999999999999"/>
    <x v="64"/>
    <n v="29"/>
  </r>
  <r>
    <x v="90"/>
    <x v="5"/>
    <n v="52"/>
    <n v="29"/>
    <n v="29"/>
    <n v="40"/>
    <n v="0.55769999999999997"/>
    <n v="0.55769999999999997"/>
    <n v="0.76919999999999999"/>
    <x v="30"/>
    <n v="33"/>
  </r>
  <r>
    <x v="350"/>
    <x v="0"/>
    <n v="26"/>
    <n v="21"/>
    <n v="21"/>
    <n v="20"/>
    <n v="0.80769999999999997"/>
    <n v="0.80769999999999997"/>
    <n v="0.76919999999999999"/>
    <x v="38"/>
    <n v="21"/>
  </r>
  <r>
    <x v="402"/>
    <x v="8"/>
    <n v="13"/>
    <n v="10"/>
    <n v="10"/>
    <n v="10"/>
    <n v="0.76919999999999999"/>
    <n v="0.76919999999999999"/>
    <n v="0.76919999999999999"/>
    <x v="49"/>
    <n v="10"/>
  </r>
  <r>
    <x v="21"/>
    <x v="34"/>
    <n v="26"/>
    <n v="26"/>
    <n v="25"/>
    <n v="20"/>
    <n v="1"/>
    <n v="0.96150000000000002"/>
    <n v="0.76919999999999999"/>
    <x v="21"/>
    <n v="24"/>
  </r>
  <r>
    <x v="1068"/>
    <x v="0"/>
    <n v="13"/>
    <n v="10"/>
    <n v="1"/>
    <n v="10"/>
    <n v="0.76919999999999999"/>
    <n v="7.6899999999999996E-2"/>
    <n v="0.76919999999999999"/>
    <x v="42"/>
    <n v="7"/>
  </r>
  <r>
    <x v="1147"/>
    <x v="3"/>
    <n v="13"/>
    <n v="10"/>
    <n v="10"/>
    <n v="10"/>
    <n v="0.76919999999999999"/>
    <n v="0.76919999999999999"/>
    <n v="0.76919999999999999"/>
    <x v="49"/>
    <n v="10"/>
  </r>
  <r>
    <x v="1520"/>
    <x v="1"/>
    <n v="13"/>
    <n v="0"/>
    <n v="11"/>
    <n v="10"/>
    <n v="0"/>
    <n v="0.84619999999999995"/>
    <n v="0.76919999999999999"/>
    <x v="42"/>
    <n v="7"/>
  </r>
  <r>
    <x v="1521"/>
    <x v="20"/>
    <n v="723"/>
    <n v="0"/>
    <n v="578"/>
    <n v="556"/>
    <n v="0"/>
    <n v="0.7994"/>
    <n v="0.76900000000000002"/>
    <x v="18"/>
    <n v="376"/>
  </r>
  <r>
    <x v="860"/>
    <x v="1"/>
    <n v="43"/>
    <n v="43"/>
    <n v="35"/>
    <n v="33"/>
    <n v="1"/>
    <n v="0.81399999999999995"/>
    <n v="0.76739999999999997"/>
    <x v="43"/>
    <n v="37"/>
  </r>
  <r>
    <x v="1118"/>
    <x v="0"/>
    <n v="351"/>
    <n v="118"/>
    <n v="270"/>
    <n v="269"/>
    <n v="0.3362"/>
    <n v="0.76919999999999999"/>
    <n v="0.76639999999999997"/>
    <x v="9"/>
    <n v="218"/>
  </r>
  <r>
    <x v="264"/>
    <x v="1"/>
    <n v="77"/>
    <n v="65"/>
    <n v="64"/>
    <n v="59"/>
    <n v="0.84419999999999995"/>
    <n v="0.83120000000000005"/>
    <n v="0.76619999999999999"/>
    <x v="16"/>
    <n v="62"/>
  </r>
  <r>
    <x v="368"/>
    <x v="14"/>
    <n v="77"/>
    <n v="0"/>
    <n v="60"/>
    <n v="59"/>
    <n v="0"/>
    <n v="0.7792"/>
    <n v="0.76619999999999999"/>
    <x v="18"/>
    <n v="40"/>
  </r>
  <r>
    <x v="1522"/>
    <x v="5"/>
    <n v="47"/>
    <n v="0"/>
    <n v="38"/>
    <n v="36"/>
    <n v="0"/>
    <n v="0.8085"/>
    <n v="0.76600000000000001"/>
    <x v="18"/>
    <n v="24"/>
  </r>
  <r>
    <x v="1314"/>
    <x v="4"/>
    <n v="17"/>
    <n v="17"/>
    <n v="16"/>
    <n v="13"/>
    <n v="1"/>
    <n v="0.94120000000000004"/>
    <n v="0.76470000000000005"/>
    <x v="37"/>
    <n v="15"/>
  </r>
  <r>
    <x v="1523"/>
    <x v="0"/>
    <n v="34"/>
    <n v="0"/>
    <n v="0"/>
    <n v="26"/>
    <n v="0"/>
    <n v="0"/>
    <n v="0.76470000000000005"/>
    <x v="75"/>
    <n v="9"/>
  </r>
  <r>
    <x v="359"/>
    <x v="18"/>
    <n v="17"/>
    <n v="15"/>
    <n v="13"/>
    <n v="13"/>
    <n v="0.88239999999999996"/>
    <n v="0.76470000000000005"/>
    <n v="0.76470000000000005"/>
    <x v="31"/>
    <n v="14"/>
  </r>
  <r>
    <x v="1106"/>
    <x v="5"/>
    <n v="89"/>
    <n v="1"/>
    <n v="0"/>
    <n v="68"/>
    <n v="1.12E-2"/>
    <n v="0"/>
    <n v="0.76400000000000001"/>
    <x v="74"/>
    <n v="23"/>
  </r>
  <r>
    <x v="538"/>
    <x v="26"/>
    <n v="735"/>
    <n v="735"/>
    <n v="734"/>
    <n v="561"/>
    <n v="1"/>
    <n v="0.99860000000000004"/>
    <n v="0.76329999999999998"/>
    <x v="4"/>
    <n v="676"/>
  </r>
  <r>
    <x v="484"/>
    <x v="20"/>
    <n v="76"/>
    <n v="3"/>
    <n v="58"/>
    <n v="58"/>
    <n v="3.95E-2"/>
    <n v="0.76319999999999999"/>
    <n v="0.76319999999999999"/>
    <x v="18"/>
    <n v="40"/>
  </r>
  <r>
    <x v="864"/>
    <x v="4"/>
    <n v="932"/>
    <n v="920"/>
    <n v="928"/>
    <n v="711"/>
    <n v="0.98709999999999998"/>
    <n v="0.99570000000000003"/>
    <n v="0.76290000000000002"/>
    <x v="4"/>
    <n v="857"/>
  </r>
  <r>
    <x v="1524"/>
    <x v="22"/>
    <n v="97"/>
    <n v="76"/>
    <n v="76"/>
    <n v="74"/>
    <n v="0.78349999999999997"/>
    <n v="0.78349999999999997"/>
    <n v="0.76290000000000002"/>
    <x v="29"/>
    <n v="76"/>
  </r>
  <r>
    <x v="102"/>
    <x v="7"/>
    <n v="59"/>
    <n v="59"/>
    <n v="49"/>
    <n v="45"/>
    <n v="1"/>
    <n v="0.83050000000000002"/>
    <n v="0.76270000000000004"/>
    <x v="43"/>
    <n v="51"/>
  </r>
  <r>
    <x v="1525"/>
    <x v="6"/>
    <n v="21"/>
    <n v="0"/>
    <n v="16"/>
    <n v="16"/>
    <n v="0"/>
    <n v="0.76190000000000002"/>
    <n v="0.76190000000000002"/>
    <x v="68"/>
    <n v="11"/>
  </r>
  <r>
    <x v="1526"/>
    <x v="0"/>
    <n v="21"/>
    <n v="13"/>
    <n v="13"/>
    <n v="16"/>
    <n v="0.61899999999999999"/>
    <n v="0.61899999999999999"/>
    <n v="0.76190000000000002"/>
    <x v="1"/>
    <n v="14"/>
  </r>
  <r>
    <x v="1527"/>
    <x v="21"/>
    <n v="21"/>
    <n v="0"/>
    <n v="0"/>
    <n v="16"/>
    <n v="0"/>
    <n v="0"/>
    <n v="0.76190000000000002"/>
    <x v="75"/>
    <n v="5"/>
  </r>
  <r>
    <x v="17"/>
    <x v="25"/>
    <n v="4038"/>
    <n v="0"/>
    <n v="12"/>
    <n v="3075"/>
    <n v="0"/>
    <n v="3.0000000000000001E-3"/>
    <n v="0.76149999999999995"/>
    <x v="75"/>
    <n v="1010"/>
  </r>
  <r>
    <x v="1528"/>
    <x v="0"/>
    <n v="967"/>
    <n v="777"/>
    <n v="728"/>
    <n v="736"/>
    <n v="0.80349999999999999"/>
    <n v="0.75280000000000002"/>
    <n v="0.7611"/>
    <x v="49"/>
    <n v="745"/>
  </r>
  <r>
    <x v="821"/>
    <x v="21"/>
    <n v="552"/>
    <n v="0"/>
    <n v="0"/>
    <n v="420"/>
    <n v="0"/>
    <n v="0"/>
    <n v="0.76090000000000002"/>
    <x v="75"/>
    <n v="138"/>
  </r>
  <r>
    <x v="1243"/>
    <x v="4"/>
    <n v="71"/>
    <n v="66"/>
    <n v="62"/>
    <n v="54"/>
    <n v="0.92959999999999998"/>
    <n v="0.87319999999999998"/>
    <n v="0.76060000000000005"/>
    <x v="20"/>
    <n v="60"/>
  </r>
  <r>
    <x v="17"/>
    <x v="37"/>
    <n v="25"/>
    <n v="0"/>
    <n v="19"/>
    <n v="19"/>
    <n v="0"/>
    <n v="0.76"/>
    <n v="0.76"/>
    <x v="68"/>
    <n v="13"/>
  </r>
  <r>
    <x v="1529"/>
    <x v="18"/>
    <n v="254"/>
    <n v="238"/>
    <n v="232"/>
    <n v="193"/>
    <n v="0.93700000000000006"/>
    <n v="0.91339999999999999"/>
    <n v="0.75980000000000003"/>
    <x v="45"/>
    <n v="221"/>
  </r>
  <r>
    <x v="140"/>
    <x v="19"/>
    <n v="497"/>
    <n v="351"/>
    <n v="370"/>
    <n v="377"/>
    <n v="0.70620000000000005"/>
    <n v="0.74450000000000005"/>
    <n v="0.75860000000000005"/>
    <x v="61"/>
    <n v="368"/>
  </r>
  <r>
    <x v="1013"/>
    <x v="4"/>
    <n v="91"/>
    <n v="89"/>
    <n v="73"/>
    <n v="69"/>
    <n v="0.97799999999999998"/>
    <n v="0.80220000000000002"/>
    <n v="0.75819999999999999"/>
    <x v="20"/>
    <n v="77"/>
  </r>
  <r>
    <x v="266"/>
    <x v="7"/>
    <n v="128"/>
    <n v="0"/>
    <n v="95"/>
    <n v="97"/>
    <n v="0"/>
    <n v="0.74219999999999997"/>
    <n v="0.75780000000000003"/>
    <x v="25"/>
    <n v="64"/>
  </r>
  <r>
    <x v="560"/>
    <x v="42"/>
    <n v="1019"/>
    <n v="405"/>
    <n v="375"/>
    <n v="771"/>
    <n v="0.39739999999999998"/>
    <n v="0.36799999999999999"/>
    <n v="0.75660000000000005"/>
    <x v="68"/>
    <n v="520"/>
  </r>
  <r>
    <x v="1530"/>
    <x v="1"/>
    <n v="297"/>
    <n v="0"/>
    <n v="242"/>
    <n v="224"/>
    <n v="0"/>
    <n v="0.81479999999999997"/>
    <n v="0.75419999999999998"/>
    <x v="18"/>
    <n v="154"/>
  </r>
  <r>
    <x v="409"/>
    <x v="5"/>
    <n v="154"/>
    <n v="3"/>
    <n v="121"/>
    <n v="116"/>
    <n v="1.95E-2"/>
    <n v="0.78569999999999995"/>
    <n v="0.75319999999999998"/>
    <x v="18"/>
    <n v="80"/>
  </r>
  <r>
    <x v="900"/>
    <x v="5"/>
    <n v="3668"/>
    <n v="767"/>
    <n v="3141"/>
    <n v="2760"/>
    <n v="0.20910000000000001"/>
    <n v="0.85629999999999995"/>
    <n v="0.75249999999999995"/>
    <x v="63"/>
    <n v="2237"/>
  </r>
  <r>
    <x v="328"/>
    <x v="4"/>
    <n v="149"/>
    <n v="149"/>
    <n v="149"/>
    <n v="112"/>
    <n v="1"/>
    <n v="1"/>
    <n v="0.75170000000000003"/>
    <x v="4"/>
    <n v="137"/>
  </r>
  <r>
    <x v="801"/>
    <x v="1"/>
    <n v="4"/>
    <n v="4"/>
    <n v="3"/>
    <n v="3"/>
    <n v="1"/>
    <n v="0.75"/>
    <n v="0.75"/>
    <x v="23"/>
    <n v="3"/>
  </r>
  <r>
    <x v="1531"/>
    <x v="1"/>
    <n v="20"/>
    <n v="0"/>
    <n v="15"/>
    <n v="15"/>
    <n v="0"/>
    <n v="0.75"/>
    <n v="0.75"/>
    <x v="25"/>
    <n v="10"/>
  </r>
  <r>
    <x v="562"/>
    <x v="0"/>
    <n v="8"/>
    <n v="8"/>
    <n v="6"/>
    <n v="6"/>
    <n v="1"/>
    <n v="0.75"/>
    <n v="0.75"/>
    <x v="23"/>
    <n v="7"/>
  </r>
  <r>
    <x v="1532"/>
    <x v="0"/>
    <n v="20"/>
    <n v="15"/>
    <n v="15"/>
    <n v="15"/>
    <n v="0.75"/>
    <n v="0.75"/>
    <n v="0.75"/>
    <x v="39"/>
    <n v="15"/>
  </r>
  <r>
    <x v="1533"/>
    <x v="1"/>
    <n v="16"/>
    <n v="5"/>
    <n v="12"/>
    <n v="12"/>
    <n v="0.3125"/>
    <n v="0.75"/>
    <n v="0.75"/>
    <x v="36"/>
    <n v="10"/>
  </r>
  <r>
    <x v="545"/>
    <x v="0"/>
    <n v="8"/>
    <n v="6"/>
    <n v="6"/>
    <n v="6"/>
    <n v="0.75"/>
    <n v="0.75"/>
    <n v="0.75"/>
    <x v="39"/>
    <n v="6"/>
  </r>
  <r>
    <x v="27"/>
    <x v="5"/>
    <n v="4"/>
    <n v="4"/>
    <n v="4"/>
    <n v="3"/>
    <n v="1"/>
    <n v="1"/>
    <n v="0.75"/>
    <x v="4"/>
    <n v="4"/>
  </r>
  <r>
    <x v="31"/>
    <x v="37"/>
    <n v="8"/>
    <n v="7"/>
    <n v="6"/>
    <n v="6"/>
    <n v="0.875"/>
    <n v="0.75"/>
    <n v="0.75"/>
    <x v="38"/>
    <n v="6"/>
  </r>
  <r>
    <x v="1219"/>
    <x v="5"/>
    <n v="4"/>
    <n v="0"/>
    <n v="3"/>
    <n v="3"/>
    <n v="0"/>
    <n v="0.75"/>
    <n v="0.75"/>
    <x v="25"/>
    <n v="2"/>
  </r>
  <r>
    <x v="1147"/>
    <x v="6"/>
    <n v="8"/>
    <n v="0"/>
    <n v="0"/>
    <n v="6"/>
    <n v="0"/>
    <n v="0"/>
    <n v="0.75"/>
    <x v="75"/>
    <n v="2"/>
  </r>
  <r>
    <x v="786"/>
    <x v="4"/>
    <n v="4"/>
    <n v="4"/>
    <n v="3"/>
    <n v="3"/>
    <n v="1"/>
    <n v="0.75"/>
    <n v="0.75"/>
    <x v="23"/>
    <n v="3"/>
  </r>
  <r>
    <x v="1534"/>
    <x v="4"/>
    <n v="68"/>
    <n v="40"/>
    <n v="0"/>
    <n v="51"/>
    <n v="0.58819999999999995"/>
    <n v="0"/>
    <n v="0.75"/>
    <x v="69"/>
    <n v="31"/>
  </r>
  <r>
    <x v="53"/>
    <x v="4"/>
    <n v="4"/>
    <n v="3"/>
    <n v="3"/>
    <n v="3"/>
    <n v="0.75"/>
    <n v="0.75"/>
    <n v="0.75"/>
    <x v="39"/>
    <n v="3"/>
  </r>
  <r>
    <x v="506"/>
    <x v="26"/>
    <n v="4"/>
    <n v="4"/>
    <n v="4"/>
    <n v="3"/>
    <n v="1"/>
    <n v="1"/>
    <n v="0.75"/>
    <x v="4"/>
    <n v="4"/>
  </r>
  <r>
    <x v="694"/>
    <x v="28"/>
    <n v="16"/>
    <n v="15"/>
    <n v="14"/>
    <n v="12"/>
    <n v="0.9375"/>
    <n v="0.875"/>
    <n v="0.75"/>
    <x v="20"/>
    <n v="14"/>
  </r>
  <r>
    <x v="1220"/>
    <x v="14"/>
    <n v="4"/>
    <n v="2"/>
    <n v="3"/>
    <n v="3"/>
    <n v="0.5"/>
    <n v="0.75"/>
    <n v="0.75"/>
    <x v="1"/>
    <n v="3"/>
  </r>
  <r>
    <x v="339"/>
    <x v="44"/>
    <n v="4"/>
    <n v="4"/>
    <n v="3"/>
    <n v="3"/>
    <n v="1"/>
    <n v="0.75"/>
    <n v="0.75"/>
    <x v="23"/>
    <n v="3"/>
  </r>
  <r>
    <x v="66"/>
    <x v="38"/>
    <n v="4"/>
    <n v="4"/>
    <n v="4"/>
    <n v="3"/>
    <n v="1"/>
    <n v="1"/>
    <n v="0.75"/>
    <x v="4"/>
    <n v="4"/>
  </r>
  <r>
    <x v="1535"/>
    <x v="0"/>
    <n v="4"/>
    <n v="0"/>
    <n v="3"/>
    <n v="3"/>
    <n v="0"/>
    <n v="0.75"/>
    <n v="0.75"/>
    <x v="25"/>
    <n v="2"/>
  </r>
  <r>
    <x v="1525"/>
    <x v="0"/>
    <n v="4"/>
    <n v="0"/>
    <n v="2"/>
    <n v="3"/>
    <n v="0"/>
    <n v="0.5"/>
    <n v="0.75"/>
    <x v="44"/>
    <n v="2"/>
  </r>
  <r>
    <x v="1536"/>
    <x v="6"/>
    <n v="4"/>
    <n v="0"/>
    <n v="4"/>
    <n v="3"/>
    <n v="0"/>
    <n v="1"/>
    <n v="0.75"/>
    <x v="5"/>
    <n v="2"/>
  </r>
  <r>
    <x v="906"/>
    <x v="6"/>
    <n v="4"/>
    <n v="0"/>
    <n v="3"/>
    <n v="3"/>
    <n v="0"/>
    <n v="0.75"/>
    <n v="0.75"/>
    <x v="25"/>
    <n v="2"/>
  </r>
  <r>
    <x v="464"/>
    <x v="5"/>
    <n v="8"/>
    <n v="0"/>
    <n v="6"/>
    <n v="6"/>
    <n v="0"/>
    <n v="0.75"/>
    <n v="0.75"/>
    <x v="25"/>
    <n v="4"/>
  </r>
  <r>
    <x v="1325"/>
    <x v="8"/>
    <n v="4"/>
    <n v="4"/>
    <n v="4"/>
    <n v="3"/>
    <n v="1"/>
    <n v="1"/>
    <n v="0.75"/>
    <x v="4"/>
    <n v="4"/>
  </r>
  <r>
    <x v="1537"/>
    <x v="15"/>
    <n v="4"/>
    <n v="3"/>
    <n v="1"/>
    <n v="3"/>
    <n v="0.75"/>
    <n v="0.25"/>
    <n v="0.75"/>
    <x v="5"/>
    <n v="2"/>
  </r>
  <r>
    <x v="269"/>
    <x v="28"/>
    <n v="4"/>
    <n v="3"/>
    <n v="3"/>
    <n v="3"/>
    <n v="0.75"/>
    <n v="0.75"/>
    <n v="0.75"/>
    <x v="39"/>
    <n v="3"/>
  </r>
  <r>
    <x v="1132"/>
    <x v="25"/>
    <n v="8"/>
    <n v="8"/>
    <n v="6"/>
    <n v="6"/>
    <n v="1"/>
    <n v="0.75"/>
    <n v="0.75"/>
    <x v="23"/>
    <n v="7"/>
  </r>
  <r>
    <x v="1538"/>
    <x v="0"/>
    <n v="12"/>
    <n v="8"/>
    <n v="8"/>
    <n v="9"/>
    <n v="0.66669999999999996"/>
    <n v="0.66669999999999996"/>
    <n v="0.75"/>
    <x v="22"/>
    <n v="8"/>
  </r>
  <r>
    <x v="366"/>
    <x v="7"/>
    <n v="12"/>
    <n v="0"/>
    <n v="12"/>
    <n v="9"/>
    <n v="0"/>
    <n v="1"/>
    <n v="0.75"/>
    <x v="5"/>
    <n v="7"/>
  </r>
  <r>
    <x v="629"/>
    <x v="15"/>
    <n v="4"/>
    <n v="4"/>
    <n v="3"/>
    <n v="3"/>
    <n v="1"/>
    <n v="0.75"/>
    <n v="0.75"/>
    <x v="23"/>
    <n v="3"/>
  </r>
  <r>
    <x v="434"/>
    <x v="0"/>
    <n v="12"/>
    <n v="0"/>
    <n v="0"/>
    <n v="9"/>
    <n v="0"/>
    <n v="0"/>
    <n v="0.75"/>
    <x v="75"/>
    <n v="3"/>
  </r>
  <r>
    <x v="254"/>
    <x v="1"/>
    <n v="8"/>
    <n v="0"/>
    <n v="6"/>
    <n v="6"/>
    <n v="0"/>
    <n v="0.75"/>
    <n v="0.75"/>
    <x v="25"/>
    <n v="4"/>
  </r>
  <r>
    <x v="162"/>
    <x v="5"/>
    <n v="4"/>
    <n v="3"/>
    <n v="3"/>
    <n v="3"/>
    <n v="0.75"/>
    <n v="0.75"/>
    <n v="0.75"/>
    <x v="39"/>
    <n v="3"/>
  </r>
  <r>
    <x v="1465"/>
    <x v="4"/>
    <n v="4"/>
    <n v="0"/>
    <n v="0"/>
    <n v="3"/>
    <n v="0"/>
    <n v="0"/>
    <n v="0.75"/>
    <x v="75"/>
    <n v="1"/>
  </r>
  <r>
    <x v="1149"/>
    <x v="7"/>
    <n v="4"/>
    <n v="0"/>
    <n v="0"/>
    <n v="3"/>
    <n v="0"/>
    <n v="0"/>
    <n v="0.75"/>
    <x v="75"/>
    <n v="1"/>
  </r>
  <r>
    <x v="710"/>
    <x v="1"/>
    <n v="8"/>
    <n v="0"/>
    <n v="6"/>
    <n v="6"/>
    <n v="0"/>
    <n v="0.75"/>
    <n v="0.75"/>
    <x v="25"/>
    <n v="4"/>
  </r>
  <r>
    <x v="192"/>
    <x v="0"/>
    <n v="12"/>
    <n v="3"/>
    <n v="9"/>
    <n v="9"/>
    <n v="0.25"/>
    <n v="0.75"/>
    <n v="0.75"/>
    <x v="5"/>
    <n v="7"/>
  </r>
  <r>
    <x v="976"/>
    <x v="8"/>
    <n v="8"/>
    <n v="6"/>
    <n v="6"/>
    <n v="6"/>
    <n v="0.75"/>
    <n v="0.75"/>
    <n v="0.75"/>
    <x v="39"/>
    <n v="6"/>
  </r>
  <r>
    <x v="400"/>
    <x v="26"/>
    <n v="4"/>
    <n v="4"/>
    <n v="3"/>
    <n v="3"/>
    <n v="1"/>
    <n v="0.75"/>
    <n v="0.75"/>
    <x v="23"/>
    <n v="3"/>
  </r>
  <r>
    <x v="717"/>
    <x v="28"/>
    <n v="4"/>
    <n v="4"/>
    <n v="4"/>
    <n v="3"/>
    <n v="1"/>
    <n v="1"/>
    <n v="0.75"/>
    <x v="4"/>
    <n v="4"/>
  </r>
  <r>
    <x v="1539"/>
    <x v="4"/>
    <n v="8"/>
    <n v="6"/>
    <n v="6"/>
    <n v="6"/>
    <n v="0.75"/>
    <n v="0.75"/>
    <n v="0.75"/>
    <x v="39"/>
    <n v="6"/>
  </r>
  <r>
    <x v="382"/>
    <x v="8"/>
    <n v="8"/>
    <n v="6"/>
    <n v="6"/>
    <n v="6"/>
    <n v="0.75"/>
    <n v="0.75"/>
    <n v="0.75"/>
    <x v="39"/>
    <n v="6"/>
  </r>
  <r>
    <x v="213"/>
    <x v="34"/>
    <n v="84"/>
    <n v="82"/>
    <n v="71"/>
    <n v="63"/>
    <n v="0.97619999999999996"/>
    <n v="0.84519999999999995"/>
    <n v="0.75"/>
    <x v="43"/>
    <n v="72"/>
  </r>
  <r>
    <x v="649"/>
    <x v="7"/>
    <n v="4"/>
    <n v="0"/>
    <n v="3"/>
    <n v="3"/>
    <n v="0"/>
    <n v="0.75"/>
    <n v="0.75"/>
    <x v="25"/>
    <n v="2"/>
  </r>
  <r>
    <x v="656"/>
    <x v="34"/>
    <n v="8"/>
    <n v="0"/>
    <n v="0"/>
    <n v="6"/>
    <n v="0"/>
    <n v="0"/>
    <n v="0.75"/>
    <x v="75"/>
    <n v="2"/>
  </r>
  <r>
    <x v="390"/>
    <x v="25"/>
    <n v="4"/>
    <n v="2"/>
    <n v="2"/>
    <n v="3"/>
    <n v="0.5"/>
    <n v="0.5"/>
    <n v="0.75"/>
    <x v="5"/>
    <n v="2"/>
  </r>
  <r>
    <x v="1073"/>
    <x v="0"/>
    <n v="409"/>
    <n v="357"/>
    <n v="327"/>
    <n v="306"/>
    <n v="0.87290000000000001"/>
    <n v="0.79949999999999999"/>
    <n v="0.74819999999999998"/>
    <x v="16"/>
    <n v="331"/>
  </r>
  <r>
    <x v="74"/>
    <x v="22"/>
    <n v="142"/>
    <n v="126"/>
    <n v="126"/>
    <n v="106"/>
    <n v="0.88729999999999998"/>
    <n v="0.88729999999999998"/>
    <n v="0.74650000000000005"/>
    <x v="17"/>
    <n v="119"/>
  </r>
  <r>
    <x v="1540"/>
    <x v="1"/>
    <n v="71"/>
    <n v="0"/>
    <n v="55"/>
    <n v="53"/>
    <n v="0"/>
    <n v="0.77459999999999996"/>
    <n v="0.74650000000000005"/>
    <x v="68"/>
    <n v="36"/>
  </r>
  <r>
    <x v="572"/>
    <x v="0"/>
    <n v="3565"/>
    <n v="2630"/>
    <n v="2676"/>
    <n v="2660"/>
    <n v="0.73770000000000002"/>
    <n v="0.75060000000000004"/>
    <n v="0.74609999999999999"/>
    <x v="61"/>
    <n v="2638"/>
  </r>
  <r>
    <x v="1541"/>
    <x v="1"/>
    <n v="357"/>
    <n v="0"/>
    <n v="0"/>
    <n v="266"/>
    <n v="0"/>
    <n v="0"/>
    <n v="0.74509999999999998"/>
    <x v="75"/>
    <n v="89"/>
  </r>
  <r>
    <x v="1127"/>
    <x v="7"/>
    <n v="364"/>
    <n v="364"/>
    <n v="270"/>
    <n v="271"/>
    <n v="1"/>
    <n v="0.74180000000000001"/>
    <n v="0.74450000000000005"/>
    <x v="23"/>
    <n v="302"/>
  </r>
  <r>
    <x v="254"/>
    <x v="2"/>
    <n v="266"/>
    <n v="0"/>
    <n v="0"/>
    <n v="198"/>
    <n v="0"/>
    <n v="0"/>
    <n v="0.74439999999999995"/>
    <x v="75"/>
    <n v="67"/>
  </r>
  <r>
    <x v="587"/>
    <x v="0"/>
    <n v="9362"/>
    <n v="0"/>
    <n v="6873"/>
    <n v="6963"/>
    <n v="0"/>
    <n v="0.73409999999999997"/>
    <n v="0.74380000000000002"/>
    <x v="58"/>
    <n v="4587"/>
  </r>
  <r>
    <x v="1235"/>
    <x v="1"/>
    <n v="349"/>
    <n v="301"/>
    <n v="135"/>
    <n v="259"/>
    <n v="0.86250000000000004"/>
    <n v="0.38679999999999998"/>
    <n v="0.74209999999999998"/>
    <x v="13"/>
    <n v="230"/>
  </r>
  <r>
    <x v="345"/>
    <x v="6"/>
    <n v="31"/>
    <n v="17"/>
    <n v="20"/>
    <n v="23"/>
    <n v="0.5484"/>
    <n v="0.6452"/>
    <n v="0.7419"/>
    <x v="14"/>
    <n v="20"/>
  </r>
  <r>
    <x v="1542"/>
    <x v="5"/>
    <n v="372"/>
    <n v="0"/>
    <n v="0"/>
    <n v="276"/>
    <n v="0"/>
    <n v="0"/>
    <n v="0.7419"/>
    <x v="75"/>
    <n v="93"/>
  </r>
  <r>
    <x v="1543"/>
    <x v="4"/>
    <n v="58"/>
    <n v="55"/>
    <n v="17"/>
    <n v="43"/>
    <n v="0.94830000000000003"/>
    <n v="0.29310000000000003"/>
    <n v="0.74139999999999995"/>
    <x v="13"/>
    <n v="38"/>
  </r>
  <r>
    <x v="328"/>
    <x v="63"/>
    <n v="574"/>
    <n v="550"/>
    <n v="550"/>
    <n v="425"/>
    <n v="0.95820000000000005"/>
    <n v="0.95820000000000005"/>
    <n v="0.74039999999999995"/>
    <x v="10"/>
    <n v="511"/>
  </r>
  <r>
    <x v="1544"/>
    <x v="0"/>
    <n v="169"/>
    <n v="167"/>
    <n v="127"/>
    <n v="125"/>
    <n v="0.98819999999999997"/>
    <n v="0.75149999999999995"/>
    <n v="0.73960000000000004"/>
    <x v="23"/>
    <n v="140"/>
  </r>
  <r>
    <x v="1025"/>
    <x v="4"/>
    <n v="176"/>
    <n v="9"/>
    <n v="9"/>
    <n v="130"/>
    <n v="5.11E-2"/>
    <n v="5.11E-2"/>
    <n v="0.73860000000000003"/>
    <x v="72"/>
    <n v="49"/>
  </r>
  <r>
    <x v="1502"/>
    <x v="4"/>
    <n v="99"/>
    <n v="98"/>
    <n v="76"/>
    <n v="73"/>
    <n v="0.9899"/>
    <n v="0.76770000000000005"/>
    <n v="0.73740000000000006"/>
    <x v="23"/>
    <n v="82"/>
  </r>
  <r>
    <x v="1545"/>
    <x v="5"/>
    <n v="19"/>
    <n v="0"/>
    <n v="14"/>
    <n v="14"/>
    <n v="0"/>
    <n v="0.73680000000000001"/>
    <n v="0.73680000000000001"/>
    <x v="58"/>
    <n v="9"/>
  </r>
  <r>
    <x v="1073"/>
    <x v="18"/>
    <n v="53"/>
    <n v="39"/>
    <n v="39"/>
    <n v="39"/>
    <n v="0.73580000000000001"/>
    <n v="0.73580000000000001"/>
    <n v="0.73580000000000001"/>
    <x v="61"/>
    <n v="39"/>
  </r>
  <r>
    <x v="1546"/>
    <x v="26"/>
    <n v="411"/>
    <n v="0"/>
    <n v="398"/>
    <n v="302"/>
    <n v="0"/>
    <n v="0.96840000000000004"/>
    <n v="0.73480000000000001"/>
    <x v="50"/>
    <n v="234"/>
  </r>
  <r>
    <x v="140"/>
    <x v="11"/>
    <n v="460"/>
    <n v="455"/>
    <n v="339"/>
    <n v="338"/>
    <n v="0.98909999999999998"/>
    <n v="0.73699999999999999"/>
    <n v="0.73480000000000001"/>
    <x v="51"/>
    <n v="377"/>
  </r>
  <r>
    <x v="1547"/>
    <x v="8"/>
    <n v="109"/>
    <n v="0"/>
    <n v="83"/>
    <n v="80"/>
    <n v="0"/>
    <n v="0.76149999999999995"/>
    <n v="0.7339"/>
    <x v="25"/>
    <n v="55"/>
  </r>
  <r>
    <x v="1548"/>
    <x v="1"/>
    <n v="15"/>
    <n v="0"/>
    <n v="12"/>
    <n v="11"/>
    <n v="0"/>
    <n v="0.8"/>
    <n v="0.73329999999999995"/>
    <x v="68"/>
    <n v="8"/>
  </r>
  <r>
    <x v="1549"/>
    <x v="5"/>
    <n v="15"/>
    <n v="0"/>
    <n v="13"/>
    <n v="11"/>
    <n v="0"/>
    <n v="0.86670000000000003"/>
    <n v="0.73329999999999995"/>
    <x v="32"/>
    <n v="8"/>
  </r>
  <r>
    <x v="26"/>
    <x v="51"/>
    <n v="628"/>
    <n v="0"/>
    <n v="625"/>
    <n v="460"/>
    <n v="0"/>
    <n v="0.99519999999999997"/>
    <n v="0.73250000000000004"/>
    <x v="5"/>
    <n v="364"/>
  </r>
  <r>
    <x v="399"/>
    <x v="0"/>
    <n v="4219"/>
    <n v="4142"/>
    <n v="3029"/>
    <n v="3090"/>
    <n v="0.98170000000000002"/>
    <n v="0.71789999999999998"/>
    <n v="0.73240000000000005"/>
    <x v="16"/>
    <n v="3417"/>
  </r>
  <r>
    <x v="23"/>
    <x v="4"/>
    <n v="41"/>
    <n v="41"/>
    <n v="31"/>
    <n v="30"/>
    <n v="1"/>
    <n v="0.75609999999999999"/>
    <n v="0.73170000000000002"/>
    <x v="23"/>
    <n v="34"/>
  </r>
  <r>
    <x v="1246"/>
    <x v="0"/>
    <n v="67"/>
    <n v="50"/>
    <n v="51"/>
    <n v="49"/>
    <n v="0.74629999999999996"/>
    <n v="0.76119999999999999"/>
    <n v="0.73129999999999995"/>
    <x v="39"/>
    <n v="50"/>
  </r>
  <r>
    <x v="1478"/>
    <x v="20"/>
    <n v="26"/>
    <n v="23"/>
    <n v="21"/>
    <n v="19"/>
    <n v="0.88460000000000005"/>
    <n v="0.80769999999999997"/>
    <n v="0.73080000000000001"/>
    <x v="16"/>
    <n v="21"/>
  </r>
  <r>
    <x v="1550"/>
    <x v="1"/>
    <n v="547"/>
    <n v="0"/>
    <n v="0"/>
    <n v="399"/>
    <n v="0"/>
    <n v="0"/>
    <n v="0.72940000000000005"/>
    <x v="76"/>
    <n v="131"/>
  </r>
  <r>
    <x v="1237"/>
    <x v="22"/>
    <n v="129"/>
    <n v="56"/>
    <n v="14"/>
    <n v="94"/>
    <n v="0.43409999999999999"/>
    <n v="0.1085"/>
    <n v="0.72870000000000001"/>
    <x v="44"/>
    <n v="54"/>
  </r>
  <r>
    <x v="1551"/>
    <x v="0"/>
    <n v="55"/>
    <n v="0"/>
    <n v="0"/>
    <n v="40"/>
    <n v="0"/>
    <n v="0"/>
    <n v="0.72729999999999995"/>
    <x v="76"/>
    <n v="13"/>
  </r>
  <r>
    <x v="450"/>
    <x v="4"/>
    <n v="11"/>
    <n v="11"/>
    <n v="11"/>
    <n v="8"/>
    <n v="1"/>
    <n v="1"/>
    <n v="0.72729999999999995"/>
    <x v="21"/>
    <n v="10"/>
  </r>
  <r>
    <x v="394"/>
    <x v="1"/>
    <n v="11"/>
    <n v="0"/>
    <n v="8"/>
    <n v="8"/>
    <n v="0"/>
    <n v="0.72729999999999995"/>
    <n v="0.72729999999999995"/>
    <x v="52"/>
    <n v="5"/>
  </r>
  <r>
    <x v="1552"/>
    <x v="1"/>
    <n v="11"/>
    <n v="0"/>
    <n v="8"/>
    <n v="8"/>
    <n v="0"/>
    <n v="0.72729999999999995"/>
    <n v="0.72729999999999995"/>
    <x v="52"/>
    <n v="5"/>
  </r>
  <r>
    <x v="635"/>
    <x v="2"/>
    <n v="11"/>
    <n v="8"/>
    <n v="8"/>
    <n v="8"/>
    <n v="0.72729999999999995"/>
    <n v="0.72729999999999995"/>
    <n v="0.72729999999999995"/>
    <x v="62"/>
    <n v="8"/>
  </r>
  <r>
    <x v="1377"/>
    <x v="22"/>
    <n v="33"/>
    <n v="30"/>
    <n v="30"/>
    <n v="24"/>
    <n v="0.90910000000000002"/>
    <n v="0.90910000000000002"/>
    <n v="0.72729999999999995"/>
    <x v="20"/>
    <n v="28"/>
  </r>
  <r>
    <x v="194"/>
    <x v="1"/>
    <n v="11"/>
    <n v="10"/>
    <n v="9"/>
    <n v="8"/>
    <n v="0.90910000000000002"/>
    <n v="0.81820000000000004"/>
    <n v="0.72729999999999995"/>
    <x v="51"/>
    <n v="9"/>
  </r>
  <r>
    <x v="990"/>
    <x v="4"/>
    <n v="22"/>
    <n v="16"/>
    <n v="16"/>
    <n v="16"/>
    <n v="0.72729999999999995"/>
    <n v="0.72729999999999995"/>
    <n v="0.72729999999999995"/>
    <x v="62"/>
    <n v="16"/>
  </r>
  <r>
    <x v="1525"/>
    <x v="5"/>
    <n v="231"/>
    <n v="0"/>
    <n v="0"/>
    <n v="168"/>
    <n v="0"/>
    <n v="0"/>
    <n v="0.72729999999999995"/>
    <x v="76"/>
    <n v="55"/>
  </r>
  <r>
    <x v="123"/>
    <x v="0"/>
    <n v="1199"/>
    <n v="1129"/>
    <n v="1138"/>
    <n v="872"/>
    <n v="0.94159999999999999"/>
    <n v="0.94910000000000005"/>
    <n v="0.72729999999999995"/>
    <x v="45"/>
    <n v="1043"/>
  </r>
  <r>
    <x v="680"/>
    <x v="5"/>
    <n v="410"/>
    <n v="95"/>
    <n v="238"/>
    <n v="298"/>
    <n v="0.23169999999999999"/>
    <n v="0.58050000000000002"/>
    <n v="0.7268"/>
    <x v="68"/>
    <n v="209"/>
  </r>
  <r>
    <x v="758"/>
    <x v="7"/>
    <n v="230"/>
    <n v="0"/>
    <n v="206"/>
    <n v="167"/>
    <n v="0"/>
    <n v="0.89570000000000005"/>
    <n v="0.72609999999999997"/>
    <x v="42"/>
    <n v="124"/>
  </r>
  <r>
    <x v="854"/>
    <x v="20"/>
    <n v="142"/>
    <n v="1"/>
    <n v="68"/>
    <n v="103"/>
    <n v="7.0000000000000001E-3"/>
    <n v="0.47889999999999999"/>
    <n v="0.72540000000000004"/>
    <x v="60"/>
    <n v="57"/>
  </r>
  <r>
    <x v="90"/>
    <x v="20"/>
    <n v="29"/>
    <n v="24"/>
    <n v="24"/>
    <n v="21"/>
    <n v="0.8276"/>
    <n v="0.8276"/>
    <n v="0.72409999999999997"/>
    <x v="38"/>
    <n v="23"/>
  </r>
  <r>
    <x v="99"/>
    <x v="22"/>
    <n v="29"/>
    <n v="29"/>
    <n v="21"/>
    <n v="21"/>
    <n v="1"/>
    <n v="0.72409999999999997"/>
    <n v="0.72409999999999997"/>
    <x v="51"/>
    <n v="24"/>
  </r>
  <r>
    <x v="1390"/>
    <x v="20"/>
    <n v="29"/>
    <n v="0"/>
    <n v="21"/>
    <n v="21"/>
    <n v="0"/>
    <n v="0.72409999999999997"/>
    <n v="0.72409999999999997"/>
    <x v="52"/>
    <n v="14"/>
  </r>
  <r>
    <x v="675"/>
    <x v="4"/>
    <n v="202"/>
    <n v="179"/>
    <n v="158"/>
    <n v="146"/>
    <n v="0.8861"/>
    <n v="0.78220000000000001"/>
    <n v="0.7228"/>
    <x v="31"/>
    <n v="162"/>
  </r>
  <r>
    <x v="1047"/>
    <x v="20"/>
    <n v="155"/>
    <n v="0"/>
    <n v="152"/>
    <n v="112"/>
    <n v="0"/>
    <n v="0.98060000000000003"/>
    <n v="0.72260000000000002"/>
    <x v="50"/>
    <n v="88"/>
  </r>
  <r>
    <x v="1553"/>
    <x v="25"/>
    <n v="97"/>
    <n v="0"/>
    <n v="0"/>
    <n v="70"/>
    <n v="0"/>
    <n v="0"/>
    <n v="0.72160000000000002"/>
    <x v="76"/>
    <n v="23"/>
  </r>
  <r>
    <x v="1554"/>
    <x v="0"/>
    <n v="801"/>
    <n v="801"/>
    <n v="794"/>
    <n v="577"/>
    <n v="1"/>
    <n v="0.99129999999999996"/>
    <n v="0.72030000000000005"/>
    <x v="37"/>
    <n v="721"/>
  </r>
  <r>
    <x v="1217"/>
    <x v="5"/>
    <n v="25"/>
    <n v="25"/>
    <n v="25"/>
    <n v="18"/>
    <n v="1"/>
    <n v="1"/>
    <n v="0.72"/>
    <x v="21"/>
    <n v="23"/>
  </r>
  <r>
    <x v="630"/>
    <x v="64"/>
    <n v="936"/>
    <n v="0"/>
    <n v="897"/>
    <n v="673"/>
    <n v="0"/>
    <n v="0.95830000000000004"/>
    <n v="0.71899999999999997"/>
    <x v="7"/>
    <n v="524"/>
  </r>
  <r>
    <x v="1555"/>
    <x v="0"/>
    <n v="210"/>
    <n v="0"/>
    <n v="149"/>
    <n v="151"/>
    <n v="0"/>
    <n v="0.70950000000000002"/>
    <n v="0.71899999999999997"/>
    <x v="52"/>
    <n v="101"/>
  </r>
  <r>
    <x v="317"/>
    <x v="4"/>
    <n v="244"/>
    <n v="206"/>
    <n v="197"/>
    <n v="175"/>
    <n v="0.84430000000000005"/>
    <n v="0.80740000000000001"/>
    <n v="0.71719999999999995"/>
    <x v="38"/>
    <n v="193"/>
  </r>
  <r>
    <x v="1556"/>
    <x v="0"/>
    <n v="60"/>
    <n v="43"/>
    <n v="44"/>
    <n v="43"/>
    <n v="0.7167"/>
    <n v="0.73329999999999995"/>
    <n v="0.7167"/>
    <x v="46"/>
    <n v="43"/>
  </r>
  <r>
    <x v="1557"/>
    <x v="2"/>
    <n v="4671"/>
    <n v="0"/>
    <n v="0"/>
    <n v="3344"/>
    <n v="0"/>
    <n v="0"/>
    <n v="0.71589999999999998"/>
    <x v="76"/>
    <n v="1121"/>
  </r>
  <r>
    <x v="301"/>
    <x v="22"/>
    <n v="42"/>
    <n v="18"/>
    <n v="7"/>
    <n v="30"/>
    <n v="0.42859999999999998"/>
    <n v="0.16669999999999999"/>
    <n v="0.71430000000000005"/>
    <x v="40"/>
    <n v="18"/>
  </r>
  <r>
    <x v="1558"/>
    <x v="1"/>
    <n v="14"/>
    <n v="14"/>
    <n v="10"/>
    <n v="10"/>
    <n v="1"/>
    <n v="0.71430000000000005"/>
    <n v="0.71430000000000005"/>
    <x v="16"/>
    <n v="11"/>
  </r>
  <r>
    <x v="588"/>
    <x v="26"/>
    <n v="14"/>
    <n v="14"/>
    <n v="14"/>
    <n v="10"/>
    <n v="1"/>
    <n v="1"/>
    <n v="0.71430000000000005"/>
    <x v="37"/>
    <n v="13"/>
  </r>
  <r>
    <x v="1559"/>
    <x v="0"/>
    <n v="7"/>
    <n v="4"/>
    <n v="4"/>
    <n v="5"/>
    <n v="0.57140000000000002"/>
    <n v="0.57140000000000002"/>
    <n v="0.71430000000000005"/>
    <x v="9"/>
    <n v="4"/>
  </r>
  <r>
    <x v="458"/>
    <x v="0"/>
    <n v="7"/>
    <n v="0"/>
    <n v="5"/>
    <n v="5"/>
    <n v="0"/>
    <n v="0.71430000000000005"/>
    <n v="0.71430000000000005"/>
    <x v="52"/>
    <n v="3"/>
  </r>
  <r>
    <x v="1560"/>
    <x v="25"/>
    <n v="7"/>
    <n v="0"/>
    <n v="0"/>
    <n v="5"/>
    <n v="0"/>
    <n v="0"/>
    <n v="0.71430000000000005"/>
    <x v="76"/>
    <n v="2"/>
  </r>
  <r>
    <x v="1561"/>
    <x v="20"/>
    <n v="7"/>
    <n v="6"/>
    <n v="6"/>
    <n v="5"/>
    <n v="0.85709999999999997"/>
    <n v="0.85709999999999997"/>
    <n v="0.71430000000000005"/>
    <x v="16"/>
    <n v="6"/>
  </r>
  <r>
    <x v="1562"/>
    <x v="1"/>
    <n v="35"/>
    <n v="31"/>
    <n v="31"/>
    <n v="25"/>
    <n v="0.88570000000000004"/>
    <n v="0.88570000000000004"/>
    <n v="0.71430000000000005"/>
    <x v="23"/>
    <n v="29"/>
  </r>
  <r>
    <x v="1563"/>
    <x v="4"/>
    <n v="98"/>
    <n v="98"/>
    <n v="88"/>
    <n v="70"/>
    <n v="1"/>
    <n v="0.89800000000000002"/>
    <n v="0.71430000000000005"/>
    <x v="45"/>
    <n v="85"/>
  </r>
  <r>
    <x v="1564"/>
    <x v="7"/>
    <n v="14"/>
    <n v="0"/>
    <n v="0"/>
    <n v="10"/>
    <n v="0"/>
    <n v="0"/>
    <n v="0.71430000000000005"/>
    <x v="76"/>
    <n v="3"/>
  </r>
  <r>
    <x v="341"/>
    <x v="5"/>
    <n v="7"/>
    <n v="0"/>
    <n v="6"/>
    <n v="5"/>
    <n v="0"/>
    <n v="0.85709999999999997"/>
    <n v="0.71430000000000005"/>
    <x v="18"/>
    <n v="4"/>
  </r>
  <r>
    <x v="767"/>
    <x v="25"/>
    <n v="7"/>
    <n v="7"/>
    <n v="0"/>
    <n v="5"/>
    <n v="1"/>
    <n v="0"/>
    <n v="0.71430000000000005"/>
    <x v="50"/>
    <n v="4"/>
  </r>
  <r>
    <x v="1533"/>
    <x v="0"/>
    <n v="7"/>
    <n v="2"/>
    <n v="0"/>
    <n v="5"/>
    <n v="0.28570000000000001"/>
    <n v="0"/>
    <n v="0.71430000000000005"/>
    <x v="2"/>
    <n v="2"/>
  </r>
  <r>
    <x v="328"/>
    <x v="25"/>
    <n v="7"/>
    <n v="0"/>
    <n v="0"/>
    <n v="5"/>
    <n v="0"/>
    <n v="0"/>
    <n v="0.71430000000000005"/>
    <x v="76"/>
    <n v="2"/>
  </r>
  <r>
    <x v="1444"/>
    <x v="60"/>
    <n v="766"/>
    <n v="762"/>
    <n v="762"/>
    <n v="545"/>
    <n v="0.99480000000000002"/>
    <n v="0.99480000000000002"/>
    <n v="0.71150000000000002"/>
    <x v="37"/>
    <n v="689"/>
  </r>
  <r>
    <x v="107"/>
    <x v="0"/>
    <n v="45"/>
    <n v="36"/>
    <n v="36"/>
    <n v="32"/>
    <n v="0.8"/>
    <n v="0.8"/>
    <n v="0.71109999999999995"/>
    <x v="49"/>
    <n v="35"/>
  </r>
  <r>
    <x v="79"/>
    <x v="51"/>
    <n v="45"/>
    <n v="38"/>
    <n v="45"/>
    <n v="32"/>
    <n v="0.84440000000000004"/>
    <n v="1"/>
    <n v="0.71109999999999995"/>
    <x v="20"/>
    <n v="38"/>
  </r>
  <r>
    <x v="417"/>
    <x v="20"/>
    <n v="919"/>
    <n v="298"/>
    <n v="493"/>
    <n v="652"/>
    <n v="0.32429999999999998"/>
    <n v="0.53649999999999998"/>
    <n v="0.70950000000000002"/>
    <x v="18"/>
    <n v="478"/>
  </r>
  <r>
    <x v="1565"/>
    <x v="51"/>
    <n v="189"/>
    <n v="106"/>
    <n v="55"/>
    <n v="134"/>
    <n v="0.56079999999999997"/>
    <n v="0.29099999999999998"/>
    <n v="0.70899999999999996"/>
    <x v="18"/>
    <n v="98"/>
  </r>
  <r>
    <x v="1566"/>
    <x v="4"/>
    <n v="48"/>
    <n v="23"/>
    <n v="10"/>
    <n v="34"/>
    <n v="0.47920000000000001"/>
    <n v="0.20830000000000001"/>
    <n v="0.70830000000000004"/>
    <x v="66"/>
    <n v="23"/>
  </r>
  <r>
    <x v="1567"/>
    <x v="18"/>
    <n v="17"/>
    <n v="12"/>
    <n v="12"/>
    <n v="12"/>
    <n v="0.70589999999999997"/>
    <n v="0.70589999999999997"/>
    <n v="0.70589999999999997"/>
    <x v="19"/>
    <n v="12"/>
  </r>
  <r>
    <x v="1568"/>
    <x v="44"/>
    <n v="17"/>
    <n v="0"/>
    <n v="14"/>
    <n v="12"/>
    <n v="0"/>
    <n v="0.82350000000000001"/>
    <n v="0.70589999999999997"/>
    <x v="68"/>
    <n v="9"/>
  </r>
  <r>
    <x v="1039"/>
    <x v="22"/>
    <n v="554"/>
    <n v="0"/>
    <n v="237"/>
    <n v="391"/>
    <n v="0"/>
    <n v="0.42780000000000001"/>
    <n v="0.70579999999999998"/>
    <x v="35"/>
    <n v="211"/>
  </r>
  <r>
    <x v="1153"/>
    <x v="51"/>
    <n v="180"/>
    <n v="0"/>
    <n v="179"/>
    <n v="127"/>
    <n v="0"/>
    <n v="0.99439999999999995"/>
    <n v="0.7056"/>
    <x v="50"/>
    <n v="103"/>
  </r>
  <r>
    <x v="1049"/>
    <x v="5"/>
    <n v="1275"/>
    <n v="2"/>
    <n v="205"/>
    <n v="898"/>
    <n v="1.6000000000000001E-3"/>
    <n v="0.1608"/>
    <n v="0.70430000000000004"/>
    <x v="71"/>
    <n v="370"/>
  </r>
  <r>
    <x v="1252"/>
    <x v="5"/>
    <n v="27"/>
    <n v="21"/>
    <n v="21"/>
    <n v="19"/>
    <n v="0.77780000000000005"/>
    <n v="0.77780000000000005"/>
    <n v="0.70369999999999999"/>
    <x v="39"/>
    <n v="20"/>
  </r>
  <r>
    <x v="659"/>
    <x v="4"/>
    <n v="27"/>
    <n v="26"/>
    <n v="20"/>
    <n v="19"/>
    <n v="0.96299999999999997"/>
    <n v="0.74070000000000003"/>
    <n v="0.70369999999999999"/>
    <x v="31"/>
    <n v="22"/>
  </r>
  <r>
    <x v="836"/>
    <x v="62"/>
    <n v="27"/>
    <n v="4"/>
    <n v="24"/>
    <n v="19"/>
    <n v="0.14810000000000001"/>
    <n v="0.88890000000000002"/>
    <n v="0.70369999999999999"/>
    <x v="5"/>
    <n v="16"/>
  </r>
  <r>
    <x v="1569"/>
    <x v="34"/>
    <n v="94"/>
    <n v="0"/>
    <n v="0"/>
    <n v="66"/>
    <n v="0"/>
    <n v="0"/>
    <n v="0.70209999999999995"/>
    <x v="77"/>
    <n v="22"/>
  </r>
  <r>
    <x v="372"/>
    <x v="58"/>
    <n v="693"/>
    <n v="0"/>
    <n v="0"/>
    <n v="486"/>
    <n v="0"/>
    <n v="0"/>
    <n v="0.70130000000000003"/>
    <x v="77"/>
    <n v="159"/>
  </r>
  <r>
    <x v="1570"/>
    <x v="4"/>
    <n v="10"/>
    <n v="8"/>
    <n v="7"/>
    <n v="7"/>
    <n v="0.8"/>
    <n v="0.7"/>
    <n v="0.7"/>
    <x v="62"/>
    <n v="7"/>
  </r>
  <r>
    <x v="324"/>
    <x v="8"/>
    <n v="10"/>
    <n v="7"/>
    <n v="7"/>
    <n v="7"/>
    <n v="0.7"/>
    <n v="0.7"/>
    <n v="0.7"/>
    <x v="33"/>
    <n v="7"/>
  </r>
  <r>
    <x v="53"/>
    <x v="1"/>
    <n v="10"/>
    <n v="0"/>
    <n v="8"/>
    <n v="7"/>
    <n v="0"/>
    <n v="0.8"/>
    <n v="0.7"/>
    <x v="25"/>
    <n v="5"/>
  </r>
  <r>
    <x v="1571"/>
    <x v="4"/>
    <n v="10"/>
    <n v="9"/>
    <n v="7"/>
    <n v="7"/>
    <n v="0.9"/>
    <n v="0.7"/>
    <n v="0.7"/>
    <x v="49"/>
    <n v="8"/>
  </r>
  <r>
    <x v="1546"/>
    <x v="51"/>
    <n v="260"/>
    <n v="0"/>
    <n v="259"/>
    <n v="182"/>
    <n v="0"/>
    <n v="0.99619999999999997"/>
    <n v="0.7"/>
    <x v="50"/>
    <n v="148"/>
  </r>
  <r>
    <x v="1572"/>
    <x v="10"/>
    <n v="20"/>
    <n v="0"/>
    <n v="0"/>
    <n v="14"/>
    <n v="0"/>
    <n v="0"/>
    <n v="0.7"/>
    <x v="77"/>
    <n v="5"/>
  </r>
  <r>
    <x v="1573"/>
    <x v="0"/>
    <n v="40"/>
    <n v="34"/>
    <n v="28"/>
    <n v="28"/>
    <n v="0.85"/>
    <n v="0.7"/>
    <n v="0.7"/>
    <x v="39"/>
    <n v="30"/>
  </r>
  <r>
    <x v="143"/>
    <x v="1"/>
    <n v="10"/>
    <n v="0"/>
    <n v="7"/>
    <n v="7"/>
    <n v="0"/>
    <n v="0.7"/>
    <n v="0.7"/>
    <x v="66"/>
    <n v="5"/>
  </r>
  <r>
    <x v="393"/>
    <x v="0"/>
    <n v="163"/>
    <n v="118"/>
    <n v="111"/>
    <n v="114"/>
    <n v="0.72389999999999999"/>
    <n v="0.68100000000000005"/>
    <n v="0.69940000000000002"/>
    <x v="33"/>
    <n v="114"/>
  </r>
  <r>
    <x v="1574"/>
    <x v="26"/>
    <n v="255"/>
    <n v="255"/>
    <n v="253"/>
    <n v="178"/>
    <n v="1"/>
    <n v="0.99219999999999997"/>
    <n v="0.69799999999999995"/>
    <x v="37"/>
    <n v="230"/>
  </r>
  <r>
    <x v="1575"/>
    <x v="5"/>
    <n v="23"/>
    <n v="0"/>
    <n v="18"/>
    <n v="16"/>
    <n v="0"/>
    <n v="0.78259999999999996"/>
    <n v="0.69569999999999999"/>
    <x v="58"/>
    <n v="11"/>
  </r>
  <r>
    <x v="220"/>
    <x v="0"/>
    <n v="118"/>
    <n v="52"/>
    <n v="85"/>
    <n v="82"/>
    <n v="0.44069999999999998"/>
    <n v="0.72030000000000005"/>
    <n v="0.69489999999999996"/>
    <x v="9"/>
    <n v="73"/>
  </r>
  <r>
    <x v="1576"/>
    <x v="20"/>
    <n v="13"/>
    <n v="10"/>
    <n v="9"/>
    <n v="9"/>
    <n v="0.76919999999999999"/>
    <n v="0.69230000000000003"/>
    <n v="0.69230000000000003"/>
    <x v="46"/>
    <n v="9"/>
  </r>
  <r>
    <x v="1577"/>
    <x v="0"/>
    <n v="13"/>
    <n v="9"/>
    <n v="9"/>
    <n v="9"/>
    <n v="0.69230000000000003"/>
    <n v="0.69230000000000003"/>
    <n v="0.69230000000000003"/>
    <x v="22"/>
    <n v="9"/>
  </r>
  <r>
    <x v="663"/>
    <x v="5"/>
    <n v="13"/>
    <n v="0"/>
    <n v="13"/>
    <n v="9"/>
    <n v="0"/>
    <n v="1"/>
    <n v="0.69230000000000003"/>
    <x v="7"/>
    <n v="7"/>
  </r>
  <r>
    <x v="932"/>
    <x v="11"/>
    <n v="234"/>
    <n v="0"/>
    <n v="0"/>
    <n v="162"/>
    <n v="0"/>
    <n v="0"/>
    <n v="0.69230000000000003"/>
    <x v="77"/>
    <n v="54"/>
  </r>
  <r>
    <x v="721"/>
    <x v="14"/>
    <n v="13"/>
    <n v="13"/>
    <n v="13"/>
    <n v="9"/>
    <n v="1"/>
    <n v="1"/>
    <n v="0.69230000000000003"/>
    <x v="37"/>
    <n v="12"/>
  </r>
  <r>
    <x v="1578"/>
    <x v="0"/>
    <n v="253"/>
    <n v="0"/>
    <n v="0"/>
    <n v="175"/>
    <n v="0"/>
    <n v="0"/>
    <n v="0.69169999999999998"/>
    <x v="77"/>
    <n v="58"/>
  </r>
  <r>
    <x v="368"/>
    <x v="26"/>
    <n v="2121"/>
    <n v="1103"/>
    <n v="1050"/>
    <n v="1467"/>
    <n v="0.52"/>
    <n v="0.495"/>
    <n v="0.69169999999999998"/>
    <x v="50"/>
    <n v="1209"/>
  </r>
  <r>
    <x v="867"/>
    <x v="5"/>
    <n v="16"/>
    <n v="4"/>
    <n v="15"/>
    <n v="11"/>
    <n v="0.25"/>
    <n v="0.9375"/>
    <n v="0.6875"/>
    <x v="30"/>
    <n v="10"/>
  </r>
  <r>
    <x v="1579"/>
    <x v="0"/>
    <n v="16"/>
    <n v="16"/>
    <n v="11"/>
    <n v="11"/>
    <n v="1"/>
    <n v="0.6875"/>
    <n v="0.6875"/>
    <x v="38"/>
    <n v="13"/>
  </r>
  <r>
    <x v="1035"/>
    <x v="0"/>
    <n v="18366"/>
    <n v="0"/>
    <n v="12572"/>
    <n v="12603"/>
    <n v="0"/>
    <n v="0.6845"/>
    <n v="0.68620000000000003"/>
    <x v="57"/>
    <n v="8448"/>
  </r>
  <r>
    <x v="859"/>
    <x v="4"/>
    <n v="19"/>
    <n v="17"/>
    <n v="13"/>
    <n v="13"/>
    <n v="0.89470000000000005"/>
    <n v="0.68420000000000003"/>
    <n v="0.68420000000000003"/>
    <x v="39"/>
    <n v="14"/>
  </r>
  <r>
    <x v="896"/>
    <x v="1"/>
    <n v="155"/>
    <n v="155"/>
    <n v="155"/>
    <n v="106"/>
    <n v="1"/>
    <n v="1"/>
    <n v="0.68389999999999995"/>
    <x v="10"/>
    <n v="138"/>
  </r>
  <r>
    <x v="342"/>
    <x v="7"/>
    <n v="22"/>
    <n v="7"/>
    <n v="21"/>
    <n v="15"/>
    <n v="0.31819999999999998"/>
    <n v="0.95450000000000002"/>
    <n v="0.68179999999999996"/>
    <x v="14"/>
    <n v="14"/>
  </r>
  <r>
    <x v="274"/>
    <x v="32"/>
    <n v="22"/>
    <n v="0"/>
    <n v="15"/>
    <n v="15"/>
    <n v="0"/>
    <n v="0.68179999999999996"/>
    <n v="0.68179999999999996"/>
    <x v="69"/>
    <n v="10"/>
  </r>
  <r>
    <x v="1580"/>
    <x v="25"/>
    <n v="47"/>
    <n v="0"/>
    <n v="0"/>
    <n v="32"/>
    <n v="0"/>
    <n v="0"/>
    <n v="0.68089999999999995"/>
    <x v="77"/>
    <n v="11"/>
  </r>
  <r>
    <x v="614"/>
    <x v="32"/>
    <n v="421"/>
    <n v="0"/>
    <n v="283"/>
    <n v="286"/>
    <n v="0"/>
    <n v="0.67220000000000002"/>
    <n v="0.67930000000000001"/>
    <x v="69"/>
    <n v="189"/>
  </r>
  <r>
    <x v="267"/>
    <x v="5"/>
    <n v="28"/>
    <n v="10"/>
    <n v="0"/>
    <n v="19"/>
    <n v="0.35709999999999997"/>
    <n v="0"/>
    <n v="0.67859999999999998"/>
    <x v="26"/>
    <n v="10"/>
  </r>
  <r>
    <x v="804"/>
    <x v="34"/>
    <n v="352"/>
    <n v="277"/>
    <n v="343"/>
    <n v="238"/>
    <n v="0.78690000000000004"/>
    <n v="0.97440000000000004"/>
    <n v="0.67610000000000003"/>
    <x v="16"/>
    <n v="285"/>
  </r>
  <r>
    <x v="457"/>
    <x v="51"/>
    <n v="714"/>
    <n v="0"/>
    <n v="547"/>
    <n v="482"/>
    <n v="0"/>
    <n v="0.7661"/>
    <n v="0.67510000000000003"/>
    <x v="52"/>
    <n v="343"/>
  </r>
  <r>
    <x v="1581"/>
    <x v="11"/>
    <n v="46"/>
    <n v="46"/>
    <n v="31"/>
    <n v="31"/>
    <n v="1"/>
    <n v="0.67390000000000005"/>
    <n v="0.67390000000000005"/>
    <x v="29"/>
    <n v="36"/>
  </r>
  <r>
    <x v="1375"/>
    <x v="7"/>
    <n v="235"/>
    <n v="63"/>
    <n v="180"/>
    <n v="158"/>
    <n v="0.2681"/>
    <n v="0.76600000000000001"/>
    <n v="0.67230000000000001"/>
    <x v="50"/>
    <n v="134"/>
  </r>
  <r>
    <x v="1371"/>
    <x v="0"/>
    <n v="73"/>
    <n v="48"/>
    <n v="49"/>
    <n v="49"/>
    <n v="0.65749999999999997"/>
    <n v="0.67120000000000002"/>
    <n v="0.67120000000000002"/>
    <x v="1"/>
    <n v="49"/>
  </r>
  <r>
    <x v="747"/>
    <x v="42"/>
    <n v="395"/>
    <n v="376"/>
    <n v="377"/>
    <n v="265"/>
    <n v="0.95189999999999997"/>
    <n v="0.95440000000000003"/>
    <n v="0.67090000000000005"/>
    <x v="43"/>
    <n v="340"/>
  </r>
  <r>
    <x v="1582"/>
    <x v="0"/>
    <n v="270"/>
    <n v="187"/>
    <n v="255"/>
    <n v="181"/>
    <n v="0.69259999999999999"/>
    <n v="0.94440000000000002"/>
    <n v="0.6704"/>
    <x v="49"/>
    <n v="208"/>
  </r>
  <r>
    <x v="1583"/>
    <x v="38"/>
    <n v="3"/>
    <n v="2"/>
    <n v="2"/>
    <n v="2"/>
    <n v="0.66669999999999996"/>
    <n v="0.66669999999999996"/>
    <n v="0.66669999999999996"/>
    <x v="1"/>
    <n v="2"/>
  </r>
  <r>
    <x v="21"/>
    <x v="3"/>
    <n v="6"/>
    <n v="4"/>
    <n v="0"/>
    <n v="4"/>
    <n v="0.66669999999999996"/>
    <n v="0"/>
    <n v="0.66669999999999996"/>
    <x v="40"/>
    <n v="3"/>
  </r>
  <r>
    <x v="1584"/>
    <x v="1"/>
    <n v="3"/>
    <n v="0"/>
    <n v="2"/>
    <n v="2"/>
    <n v="0"/>
    <n v="0.66669999999999996"/>
    <n v="0.66669999999999996"/>
    <x v="40"/>
    <n v="1"/>
  </r>
  <r>
    <x v="1585"/>
    <x v="0"/>
    <n v="12"/>
    <n v="6"/>
    <n v="6"/>
    <n v="8"/>
    <n v="0.5"/>
    <n v="0.5"/>
    <n v="0.66669999999999996"/>
    <x v="7"/>
    <n v="7"/>
  </r>
  <r>
    <x v="1586"/>
    <x v="7"/>
    <n v="3"/>
    <n v="0"/>
    <n v="3"/>
    <n v="2"/>
    <n v="0"/>
    <n v="1"/>
    <n v="0.66669999999999996"/>
    <x v="7"/>
    <n v="2"/>
  </r>
  <r>
    <x v="1106"/>
    <x v="10"/>
    <n v="9"/>
    <n v="7"/>
    <n v="6"/>
    <n v="6"/>
    <n v="0.77780000000000005"/>
    <n v="0.66669999999999996"/>
    <n v="0.66669999999999996"/>
    <x v="33"/>
    <n v="6"/>
  </r>
  <r>
    <x v="1383"/>
    <x v="4"/>
    <n v="6"/>
    <n v="6"/>
    <n v="6"/>
    <n v="4"/>
    <n v="1"/>
    <n v="1"/>
    <n v="0.66669999999999996"/>
    <x v="10"/>
    <n v="5"/>
  </r>
  <r>
    <x v="1587"/>
    <x v="8"/>
    <n v="3"/>
    <n v="3"/>
    <n v="3"/>
    <n v="2"/>
    <n v="1"/>
    <n v="1"/>
    <n v="0.66669999999999996"/>
    <x v="10"/>
    <n v="3"/>
  </r>
  <r>
    <x v="1588"/>
    <x v="20"/>
    <n v="6"/>
    <n v="6"/>
    <n v="0"/>
    <n v="4"/>
    <n v="1"/>
    <n v="0"/>
    <n v="0.66669999999999996"/>
    <x v="7"/>
    <n v="3"/>
  </r>
  <r>
    <x v="345"/>
    <x v="5"/>
    <n v="9"/>
    <n v="1"/>
    <n v="8"/>
    <n v="6"/>
    <n v="0.1111"/>
    <n v="0.88890000000000002"/>
    <n v="0.66669999999999996"/>
    <x v="7"/>
    <n v="5"/>
  </r>
  <r>
    <x v="1510"/>
    <x v="0"/>
    <n v="3"/>
    <n v="0"/>
    <n v="0"/>
    <n v="2"/>
    <n v="0"/>
    <n v="0"/>
    <n v="0.66669999999999996"/>
    <x v="78"/>
    <n v="1"/>
  </r>
  <r>
    <x v="1589"/>
    <x v="0"/>
    <n v="3"/>
    <n v="3"/>
    <n v="2"/>
    <n v="2"/>
    <n v="1"/>
    <n v="0.66669999999999996"/>
    <n v="0.66669999999999996"/>
    <x v="29"/>
    <n v="2"/>
  </r>
  <r>
    <x v="1513"/>
    <x v="4"/>
    <n v="3"/>
    <n v="3"/>
    <n v="2"/>
    <n v="2"/>
    <n v="1"/>
    <n v="0.66669999999999996"/>
    <n v="0.66669999999999996"/>
    <x v="29"/>
    <n v="2"/>
  </r>
  <r>
    <x v="1513"/>
    <x v="0"/>
    <n v="6"/>
    <n v="4"/>
    <n v="4"/>
    <n v="4"/>
    <n v="0.66669999999999996"/>
    <n v="0.66669999999999996"/>
    <n v="0.66669999999999996"/>
    <x v="1"/>
    <n v="4"/>
  </r>
  <r>
    <x v="1230"/>
    <x v="18"/>
    <n v="9"/>
    <n v="5"/>
    <n v="5"/>
    <n v="6"/>
    <n v="0.55559999999999998"/>
    <n v="0.55559999999999998"/>
    <n v="0.66669999999999996"/>
    <x v="54"/>
    <n v="5"/>
  </r>
  <r>
    <x v="1590"/>
    <x v="1"/>
    <n v="6"/>
    <n v="0"/>
    <n v="4"/>
    <n v="4"/>
    <n v="0"/>
    <n v="0.66669999999999996"/>
    <n v="0.66669999999999996"/>
    <x v="40"/>
    <n v="3"/>
  </r>
  <r>
    <x v="1591"/>
    <x v="0"/>
    <n v="6"/>
    <n v="0"/>
    <n v="0"/>
    <n v="4"/>
    <n v="0"/>
    <n v="0"/>
    <n v="0.66669999999999996"/>
    <x v="78"/>
    <n v="1"/>
  </r>
  <r>
    <x v="505"/>
    <x v="51"/>
    <n v="15"/>
    <n v="15"/>
    <n v="15"/>
    <n v="10"/>
    <n v="1"/>
    <n v="1"/>
    <n v="0.66669999999999996"/>
    <x v="10"/>
    <n v="13"/>
  </r>
  <r>
    <x v="551"/>
    <x v="3"/>
    <n v="3"/>
    <n v="3"/>
    <n v="2"/>
    <n v="2"/>
    <n v="1"/>
    <n v="0.66669999999999996"/>
    <n v="0.66669999999999996"/>
    <x v="29"/>
    <n v="2"/>
  </r>
  <r>
    <x v="948"/>
    <x v="22"/>
    <n v="12"/>
    <n v="2"/>
    <n v="0"/>
    <n v="8"/>
    <n v="0.16669999999999999"/>
    <n v="0"/>
    <n v="0.66669999999999996"/>
    <x v="72"/>
    <n v="3"/>
  </r>
  <r>
    <x v="1058"/>
    <x v="14"/>
    <n v="3"/>
    <n v="2"/>
    <n v="2"/>
    <n v="2"/>
    <n v="0.66669999999999996"/>
    <n v="0.66669999999999996"/>
    <n v="0.66669999999999996"/>
    <x v="1"/>
    <n v="2"/>
  </r>
  <r>
    <x v="673"/>
    <x v="41"/>
    <n v="3"/>
    <n v="3"/>
    <n v="2"/>
    <n v="2"/>
    <n v="1"/>
    <n v="0.66669999999999996"/>
    <n v="0.66669999999999996"/>
    <x v="29"/>
    <n v="2"/>
  </r>
  <r>
    <x v="680"/>
    <x v="32"/>
    <n v="6"/>
    <n v="6"/>
    <n v="4"/>
    <n v="4"/>
    <n v="1"/>
    <n v="0.66669999999999996"/>
    <n v="0.66669999999999996"/>
    <x v="29"/>
    <n v="5"/>
  </r>
  <r>
    <x v="680"/>
    <x v="0"/>
    <n v="3"/>
    <n v="2"/>
    <n v="2"/>
    <n v="2"/>
    <n v="0.66669999999999996"/>
    <n v="0.66669999999999996"/>
    <n v="0.66669999999999996"/>
    <x v="1"/>
    <n v="2"/>
  </r>
  <r>
    <x v="711"/>
    <x v="5"/>
    <n v="12"/>
    <n v="0"/>
    <n v="8"/>
    <n v="8"/>
    <n v="0"/>
    <n v="0.66669999999999996"/>
    <n v="0.66669999999999996"/>
    <x v="40"/>
    <n v="5"/>
  </r>
  <r>
    <x v="1190"/>
    <x v="25"/>
    <n v="6"/>
    <n v="0"/>
    <n v="0"/>
    <n v="4"/>
    <n v="0"/>
    <n v="0"/>
    <n v="0.66669999999999996"/>
    <x v="78"/>
    <n v="1"/>
  </r>
  <r>
    <x v="771"/>
    <x v="7"/>
    <n v="3"/>
    <n v="0"/>
    <n v="2"/>
    <n v="2"/>
    <n v="0"/>
    <n v="0.66669999999999996"/>
    <n v="0.66669999999999996"/>
    <x v="40"/>
    <n v="1"/>
  </r>
  <r>
    <x v="1592"/>
    <x v="20"/>
    <n v="3"/>
    <n v="0"/>
    <n v="3"/>
    <n v="2"/>
    <n v="0"/>
    <n v="1"/>
    <n v="0.66669999999999996"/>
    <x v="7"/>
    <n v="2"/>
  </r>
  <r>
    <x v="880"/>
    <x v="10"/>
    <n v="12"/>
    <n v="10"/>
    <n v="0"/>
    <n v="8"/>
    <n v="0.83330000000000004"/>
    <n v="0"/>
    <n v="0.66669999999999996"/>
    <x v="25"/>
    <n v="6"/>
  </r>
  <r>
    <x v="890"/>
    <x v="46"/>
    <n v="3"/>
    <n v="2"/>
    <n v="2"/>
    <n v="2"/>
    <n v="0.66669999999999996"/>
    <n v="0.66669999999999996"/>
    <n v="0.66669999999999996"/>
    <x v="1"/>
    <n v="2"/>
  </r>
  <r>
    <x v="1593"/>
    <x v="8"/>
    <n v="12"/>
    <n v="0"/>
    <n v="8"/>
    <n v="8"/>
    <n v="0"/>
    <n v="0.66669999999999996"/>
    <n v="0.66669999999999996"/>
    <x v="40"/>
    <n v="5"/>
  </r>
  <r>
    <x v="1594"/>
    <x v="0"/>
    <n v="6"/>
    <n v="6"/>
    <n v="4"/>
    <n v="4"/>
    <n v="1"/>
    <n v="0.66669999999999996"/>
    <n v="0.66669999999999996"/>
    <x v="29"/>
    <n v="5"/>
  </r>
  <r>
    <x v="1595"/>
    <x v="5"/>
    <n v="3"/>
    <n v="3"/>
    <n v="2"/>
    <n v="2"/>
    <n v="1"/>
    <n v="0.66669999999999996"/>
    <n v="0.66669999999999996"/>
    <x v="29"/>
    <n v="2"/>
  </r>
  <r>
    <x v="722"/>
    <x v="3"/>
    <n v="3"/>
    <n v="2"/>
    <n v="2"/>
    <n v="2"/>
    <n v="0.66669999999999996"/>
    <n v="0.66669999999999996"/>
    <n v="0.66669999999999996"/>
    <x v="1"/>
    <n v="2"/>
  </r>
  <r>
    <x v="687"/>
    <x v="0"/>
    <n v="6"/>
    <n v="5"/>
    <n v="5"/>
    <n v="4"/>
    <n v="0.83330000000000004"/>
    <n v="0.83330000000000004"/>
    <n v="0.66669999999999996"/>
    <x v="29"/>
    <n v="5"/>
  </r>
  <r>
    <x v="1596"/>
    <x v="4"/>
    <n v="3"/>
    <n v="3"/>
    <n v="2"/>
    <n v="2"/>
    <n v="1"/>
    <n v="0.66669999999999996"/>
    <n v="0.66669999999999996"/>
    <x v="29"/>
    <n v="2"/>
  </r>
  <r>
    <x v="614"/>
    <x v="34"/>
    <n v="42"/>
    <n v="0"/>
    <n v="0"/>
    <n v="28"/>
    <n v="0"/>
    <n v="0"/>
    <n v="0.66669999999999996"/>
    <x v="78"/>
    <n v="9"/>
  </r>
  <r>
    <x v="605"/>
    <x v="7"/>
    <n v="6"/>
    <n v="0"/>
    <n v="0"/>
    <n v="4"/>
    <n v="0"/>
    <n v="0"/>
    <n v="0.66669999999999996"/>
    <x v="78"/>
    <n v="1"/>
  </r>
  <r>
    <x v="1597"/>
    <x v="2"/>
    <n v="6"/>
    <n v="0"/>
    <n v="0"/>
    <n v="4"/>
    <n v="0"/>
    <n v="0"/>
    <n v="0.66669999999999996"/>
    <x v="78"/>
    <n v="1"/>
  </r>
  <r>
    <x v="470"/>
    <x v="3"/>
    <n v="3"/>
    <n v="3"/>
    <n v="3"/>
    <n v="2"/>
    <n v="1"/>
    <n v="1"/>
    <n v="0.66669999999999996"/>
    <x v="10"/>
    <n v="3"/>
  </r>
  <r>
    <x v="443"/>
    <x v="41"/>
    <n v="6"/>
    <n v="6"/>
    <n v="4"/>
    <n v="4"/>
    <n v="1"/>
    <n v="0.66669999999999996"/>
    <n v="0.66669999999999996"/>
    <x v="29"/>
    <n v="5"/>
  </r>
  <r>
    <x v="1598"/>
    <x v="18"/>
    <n v="3"/>
    <n v="2"/>
    <n v="3"/>
    <n v="2"/>
    <n v="0.66669999999999996"/>
    <n v="1"/>
    <n v="0.66669999999999996"/>
    <x v="29"/>
    <n v="2"/>
  </r>
  <r>
    <x v="1017"/>
    <x v="14"/>
    <n v="6"/>
    <n v="6"/>
    <n v="5"/>
    <n v="4"/>
    <n v="1"/>
    <n v="0.83330000000000004"/>
    <n v="0.66669999999999996"/>
    <x v="23"/>
    <n v="5"/>
  </r>
  <r>
    <x v="390"/>
    <x v="3"/>
    <n v="3"/>
    <n v="2"/>
    <n v="2"/>
    <n v="2"/>
    <n v="0.66669999999999996"/>
    <n v="0.66669999999999996"/>
    <n v="0.66669999999999996"/>
    <x v="1"/>
    <n v="2"/>
  </r>
  <r>
    <x v="1599"/>
    <x v="37"/>
    <n v="3"/>
    <n v="3"/>
    <n v="2"/>
    <n v="2"/>
    <n v="1"/>
    <n v="0.66669999999999996"/>
    <n v="0.66669999999999996"/>
    <x v="29"/>
    <n v="2"/>
  </r>
  <r>
    <x v="1600"/>
    <x v="22"/>
    <n v="9"/>
    <n v="0"/>
    <n v="0"/>
    <n v="6"/>
    <n v="0"/>
    <n v="0"/>
    <n v="0.66669999999999996"/>
    <x v="78"/>
    <n v="2"/>
  </r>
  <r>
    <x v="1601"/>
    <x v="58"/>
    <n v="3"/>
    <n v="2"/>
    <n v="0"/>
    <n v="2"/>
    <n v="0.66669999999999996"/>
    <n v="0"/>
    <n v="0.66669999999999996"/>
    <x v="40"/>
    <n v="1"/>
  </r>
  <r>
    <x v="1602"/>
    <x v="0"/>
    <n v="6"/>
    <n v="4"/>
    <n v="4"/>
    <n v="4"/>
    <n v="0.66669999999999996"/>
    <n v="0.66669999999999996"/>
    <n v="0.66669999999999996"/>
    <x v="1"/>
    <n v="4"/>
  </r>
  <r>
    <x v="1025"/>
    <x v="41"/>
    <n v="3"/>
    <n v="0"/>
    <n v="0"/>
    <n v="2"/>
    <n v="0"/>
    <n v="0"/>
    <n v="0.66669999999999996"/>
    <x v="78"/>
    <n v="1"/>
  </r>
  <r>
    <x v="697"/>
    <x v="4"/>
    <n v="224"/>
    <n v="224"/>
    <n v="222"/>
    <n v="149"/>
    <n v="1"/>
    <n v="0.99109999999999998"/>
    <n v="0.66520000000000001"/>
    <x v="10"/>
    <n v="199"/>
  </r>
  <r>
    <x v="261"/>
    <x v="5"/>
    <n v="1227"/>
    <n v="64"/>
    <n v="865"/>
    <n v="816"/>
    <n v="5.2200000000000003E-2"/>
    <n v="0.70499999999999996"/>
    <n v="0.66500000000000004"/>
    <x v="66"/>
    <n v="577"/>
  </r>
  <r>
    <x v="1478"/>
    <x v="51"/>
    <n v="1170"/>
    <n v="1095"/>
    <n v="1094"/>
    <n v="776"/>
    <n v="0.93589999999999995"/>
    <n v="0.93500000000000005"/>
    <n v="0.66320000000000001"/>
    <x v="17"/>
    <n v="983"/>
  </r>
  <r>
    <x v="1603"/>
    <x v="20"/>
    <n v="720"/>
    <n v="0"/>
    <n v="395"/>
    <n v="477"/>
    <n v="0"/>
    <n v="0.54859999999999998"/>
    <n v="0.66249999999999998"/>
    <x v="60"/>
    <n v="288"/>
  </r>
  <r>
    <x v="417"/>
    <x v="7"/>
    <n v="4890"/>
    <n v="0"/>
    <n v="2596"/>
    <n v="3230"/>
    <n v="0"/>
    <n v="0.53090000000000004"/>
    <n v="0.66049999999999998"/>
    <x v="60"/>
    <n v="1956"/>
  </r>
  <r>
    <x v="835"/>
    <x v="1"/>
    <n v="82"/>
    <n v="76"/>
    <n v="76"/>
    <n v="54"/>
    <n v="0.92679999999999996"/>
    <n v="0.92679999999999996"/>
    <n v="0.65849999999999997"/>
    <x v="17"/>
    <n v="69"/>
  </r>
  <r>
    <x v="160"/>
    <x v="20"/>
    <n v="316"/>
    <n v="198"/>
    <n v="198"/>
    <n v="208"/>
    <n v="0.62660000000000005"/>
    <n v="0.62660000000000005"/>
    <n v="0.65820000000000001"/>
    <x v="11"/>
    <n v="202"/>
  </r>
  <r>
    <x v="1604"/>
    <x v="5"/>
    <n v="143"/>
    <n v="92"/>
    <n v="94"/>
    <n v="94"/>
    <n v="0.64339999999999997"/>
    <n v="0.6573"/>
    <n v="0.6573"/>
    <x v="14"/>
    <n v="93"/>
  </r>
  <r>
    <x v="966"/>
    <x v="0"/>
    <n v="892"/>
    <n v="711"/>
    <n v="624"/>
    <n v="586"/>
    <n v="0.79710000000000003"/>
    <n v="0.6996"/>
    <n v="0.65700000000000003"/>
    <x v="46"/>
    <n v="642"/>
  </r>
  <r>
    <x v="514"/>
    <x v="26"/>
    <n v="653"/>
    <n v="1"/>
    <n v="0"/>
    <n v="429"/>
    <n v="1.5E-3"/>
    <n v="0"/>
    <n v="0.65700000000000003"/>
    <x v="78"/>
    <n v="144"/>
  </r>
  <r>
    <x v="1605"/>
    <x v="5"/>
    <n v="96"/>
    <n v="0"/>
    <n v="0"/>
    <n v="63"/>
    <n v="0"/>
    <n v="0"/>
    <n v="0.65629999999999999"/>
    <x v="78"/>
    <n v="21"/>
  </r>
  <r>
    <x v="84"/>
    <x v="51"/>
    <n v="93"/>
    <n v="0"/>
    <n v="92"/>
    <n v="61"/>
    <n v="0"/>
    <n v="0.98919999999999997"/>
    <n v="0.65590000000000004"/>
    <x v="59"/>
    <n v="51"/>
  </r>
  <r>
    <x v="415"/>
    <x v="1"/>
    <n v="61"/>
    <n v="0"/>
    <n v="61"/>
    <n v="40"/>
    <n v="0"/>
    <n v="1"/>
    <n v="0.65569999999999995"/>
    <x v="59"/>
    <n v="34"/>
  </r>
  <r>
    <x v="1606"/>
    <x v="5"/>
    <n v="84"/>
    <n v="48"/>
    <n v="0"/>
    <n v="55"/>
    <n v="0.57140000000000002"/>
    <n v="0"/>
    <n v="0.65480000000000005"/>
    <x v="65"/>
    <n v="34"/>
  </r>
  <r>
    <x v="804"/>
    <x v="59"/>
    <n v="6202"/>
    <n v="6120"/>
    <n v="0"/>
    <n v="4058"/>
    <n v="0.98680000000000001"/>
    <n v="0"/>
    <n v="0.65429999999999999"/>
    <x v="59"/>
    <n v="3411"/>
  </r>
  <r>
    <x v="1319"/>
    <x v="25"/>
    <n v="485"/>
    <n v="0"/>
    <n v="0"/>
    <n v="317"/>
    <n v="0"/>
    <n v="0"/>
    <n v="0.65359999999999996"/>
    <x v="78"/>
    <n v="107"/>
  </r>
  <r>
    <x v="366"/>
    <x v="51"/>
    <n v="2674"/>
    <n v="0"/>
    <n v="2578"/>
    <n v="1746"/>
    <n v="0"/>
    <n v="0.96409999999999996"/>
    <n v="0.65300000000000002"/>
    <x v="42"/>
    <n v="1444"/>
  </r>
  <r>
    <x v="278"/>
    <x v="51"/>
    <n v="523"/>
    <n v="0"/>
    <n v="495"/>
    <n v="341"/>
    <n v="0"/>
    <n v="0.94650000000000001"/>
    <n v="0.65200000000000002"/>
    <x v="32"/>
    <n v="277"/>
  </r>
  <r>
    <x v="1127"/>
    <x v="0"/>
    <n v="33056"/>
    <n v="17459"/>
    <n v="17091"/>
    <n v="21531"/>
    <n v="0.5282"/>
    <n v="0.51700000000000002"/>
    <n v="0.65129999999999999"/>
    <x v="50"/>
    <n v="18842"/>
  </r>
  <r>
    <x v="1070"/>
    <x v="5"/>
    <n v="281"/>
    <n v="0"/>
    <n v="0"/>
    <n v="183"/>
    <n v="0"/>
    <n v="0"/>
    <n v="0.6512"/>
    <x v="78"/>
    <n v="62"/>
  </r>
  <r>
    <x v="1607"/>
    <x v="2"/>
    <n v="40"/>
    <n v="0"/>
    <n v="0"/>
    <n v="26"/>
    <n v="0"/>
    <n v="0"/>
    <n v="0.65"/>
    <x v="78"/>
    <n v="9"/>
  </r>
  <r>
    <x v="663"/>
    <x v="7"/>
    <n v="20"/>
    <n v="0"/>
    <n v="11"/>
    <n v="13"/>
    <n v="0"/>
    <n v="0.55000000000000004"/>
    <n v="0.65"/>
    <x v="60"/>
    <n v="8"/>
  </r>
  <r>
    <x v="115"/>
    <x v="38"/>
    <n v="20"/>
    <n v="20"/>
    <n v="18"/>
    <n v="13"/>
    <n v="1"/>
    <n v="0.9"/>
    <n v="0.65"/>
    <x v="20"/>
    <n v="17"/>
  </r>
  <r>
    <x v="1608"/>
    <x v="0"/>
    <n v="20"/>
    <n v="0"/>
    <n v="18"/>
    <n v="13"/>
    <n v="0"/>
    <n v="0.9"/>
    <n v="0.65"/>
    <x v="18"/>
    <n v="10"/>
  </r>
  <r>
    <x v="720"/>
    <x v="29"/>
    <n v="151"/>
    <n v="0"/>
    <n v="0"/>
    <n v="98"/>
    <n v="0"/>
    <n v="0"/>
    <n v="0.64900000000000002"/>
    <x v="78"/>
    <n v="33"/>
  </r>
  <r>
    <x v="854"/>
    <x v="0"/>
    <n v="942"/>
    <n v="315"/>
    <n v="131"/>
    <n v="610"/>
    <n v="0.33439999999999998"/>
    <n v="0.1391"/>
    <n v="0.64759999999999995"/>
    <x v="47"/>
    <n v="349"/>
  </r>
  <r>
    <x v="1609"/>
    <x v="51"/>
    <n v="800"/>
    <n v="786"/>
    <n v="781"/>
    <n v="518"/>
    <n v="0.98250000000000004"/>
    <n v="0.97629999999999995"/>
    <n v="0.64749999999999996"/>
    <x v="45"/>
    <n v="696"/>
  </r>
  <r>
    <x v="417"/>
    <x v="22"/>
    <n v="365"/>
    <n v="5"/>
    <n v="13"/>
    <n v="235"/>
    <n v="1.37E-2"/>
    <n v="3.56E-2"/>
    <n v="0.64380000000000004"/>
    <x v="77"/>
    <n v="84"/>
  </r>
  <r>
    <x v="327"/>
    <x v="27"/>
    <n v="87"/>
    <n v="86"/>
    <n v="56"/>
    <n v="56"/>
    <n v="0.98850000000000005"/>
    <n v="0.64370000000000005"/>
    <n v="0.64370000000000005"/>
    <x v="53"/>
    <n v="66"/>
  </r>
  <r>
    <x v="817"/>
    <x v="29"/>
    <n v="230"/>
    <n v="0"/>
    <n v="212"/>
    <n v="148"/>
    <n v="0"/>
    <n v="0.92169999999999996"/>
    <n v="0.64349999999999996"/>
    <x v="18"/>
    <n v="120"/>
  </r>
  <r>
    <x v="605"/>
    <x v="5"/>
    <n v="14"/>
    <n v="14"/>
    <n v="11"/>
    <n v="9"/>
    <n v="1"/>
    <n v="0.78569999999999995"/>
    <n v="0.64290000000000003"/>
    <x v="16"/>
    <n v="11"/>
  </r>
  <r>
    <x v="588"/>
    <x v="4"/>
    <n v="14"/>
    <n v="14"/>
    <n v="14"/>
    <n v="9"/>
    <n v="1"/>
    <n v="1"/>
    <n v="0.64290000000000003"/>
    <x v="27"/>
    <n v="12"/>
  </r>
  <r>
    <x v="713"/>
    <x v="0"/>
    <n v="657"/>
    <n v="417"/>
    <n v="0"/>
    <n v="422"/>
    <n v="0.63470000000000004"/>
    <n v="0"/>
    <n v="0.64229999999999998"/>
    <x v="55"/>
    <n v="283"/>
  </r>
  <r>
    <x v="805"/>
    <x v="20"/>
    <n v="254"/>
    <n v="235"/>
    <n v="237"/>
    <n v="163"/>
    <n v="0.92520000000000002"/>
    <n v="0.93310000000000004"/>
    <n v="0.64170000000000005"/>
    <x v="23"/>
    <n v="211"/>
  </r>
  <r>
    <x v="582"/>
    <x v="4"/>
    <n v="39"/>
    <n v="26"/>
    <n v="26"/>
    <n v="25"/>
    <n v="0.66669999999999996"/>
    <n v="0.66669999999999996"/>
    <n v="0.64100000000000001"/>
    <x v="13"/>
    <n v="26"/>
  </r>
  <r>
    <x v="2"/>
    <x v="4"/>
    <n v="50"/>
    <n v="49"/>
    <n v="32"/>
    <n v="32"/>
    <n v="0.98"/>
    <n v="0.64"/>
    <n v="0.64"/>
    <x v="39"/>
    <n v="38"/>
  </r>
  <r>
    <x v="1285"/>
    <x v="0"/>
    <n v="80"/>
    <n v="0"/>
    <n v="0"/>
    <n v="51"/>
    <n v="0"/>
    <n v="0"/>
    <n v="0.63749999999999996"/>
    <x v="79"/>
    <n v="17"/>
  </r>
  <r>
    <x v="1395"/>
    <x v="4"/>
    <n v="22"/>
    <n v="15"/>
    <n v="13"/>
    <n v="14"/>
    <n v="0.68179999999999996"/>
    <n v="0.59089999999999998"/>
    <n v="0.63639999999999997"/>
    <x v="11"/>
    <n v="14"/>
  </r>
  <r>
    <x v="669"/>
    <x v="5"/>
    <n v="11"/>
    <n v="8"/>
    <n v="11"/>
    <n v="7"/>
    <n v="0.72729999999999995"/>
    <n v="1"/>
    <n v="0.63639999999999997"/>
    <x v="38"/>
    <n v="9"/>
  </r>
  <r>
    <x v="1609"/>
    <x v="15"/>
    <n v="11"/>
    <n v="4"/>
    <n v="0"/>
    <n v="7"/>
    <n v="0.36359999999999998"/>
    <n v="0"/>
    <n v="0.63639999999999997"/>
    <x v="2"/>
    <n v="4"/>
  </r>
  <r>
    <x v="1610"/>
    <x v="4"/>
    <n v="11"/>
    <n v="11"/>
    <n v="8"/>
    <n v="7"/>
    <n v="1"/>
    <n v="0.72729999999999995"/>
    <n v="0.63639999999999997"/>
    <x v="38"/>
    <n v="9"/>
  </r>
  <r>
    <x v="1611"/>
    <x v="5"/>
    <n v="123"/>
    <n v="32"/>
    <n v="0"/>
    <n v="78"/>
    <n v="0.26019999999999999"/>
    <n v="0"/>
    <n v="0.6341"/>
    <x v="70"/>
    <n v="37"/>
  </r>
  <r>
    <x v="1417"/>
    <x v="5"/>
    <n v="153"/>
    <n v="1"/>
    <n v="106"/>
    <n v="97"/>
    <n v="6.4999999999999997E-3"/>
    <n v="0.69279999999999997"/>
    <n v="0.63400000000000001"/>
    <x v="40"/>
    <n v="67"/>
  </r>
  <r>
    <x v="1612"/>
    <x v="1"/>
    <n v="49"/>
    <n v="0"/>
    <n v="32"/>
    <n v="31"/>
    <n v="0"/>
    <n v="0.65310000000000001"/>
    <n v="0.63270000000000004"/>
    <x v="55"/>
    <n v="21"/>
  </r>
  <r>
    <x v="512"/>
    <x v="7"/>
    <n v="106"/>
    <n v="0"/>
    <n v="9"/>
    <n v="67"/>
    <n v="0"/>
    <n v="8.4900000000000003E-2"/>
    <n v="0.6321"/>
    <x v="76"/>
    <n v="25"/>
  </r>
  <r>
    <x v="1262"/>
    <x v="11"/>
    <n v="65"/>
    <n v="65"/>
    <n v="0"/>
    <n v="41"/>
    <n v="1"/>
    <n v="0"/>
    <n v="0.63080000000000003"/>
    <x v="42"/>
    <n v="35"/>
  </r>
  <r>
    <x v="12"/>
    <x v="0"/>
    <n v="275"/>
    <n v="206"/>
    <n v="9"/>
    <n v="173"/>
    <n v="0.74909999999999999"/>
    <n v="3.27E-2"/>
    <n v="0.62909999999999999"/>
    <x v="66"/>
    <n v="129"/>
  </r>
  <r>
    <x v="356"/>
    <x v="51"/>
    <n v="126"/>
    <n v="0"/>
    <n v="122"/>
    <n v="79"/>
    <n v="0"/>
    <n v="0.96830000000000005"/>
    <n v="0.627"/>
    <x v="32"/>
    <n v="67"/>
  </r>
  <r>
    <x v="1018"/>
    <x v="4"/>
    <n v="134"/>
    <n v="134"/>
    <n v="84"/>
    <n v="84"/>
    <n v="1"/>
    <n v="0.62690000000000001"/>
    <n v="0.62690000000000001"/>
    <x v="39"/>
    <n v="101"/>
  </r>
  <r>
    <x v="336"/>
    <x v="0"/>
    <n v="8"/>
    <n v="8"/>
    <n v="5"/>
    <n v="5"/>
    <n v="1"/>
    <n v="0.625"/>
    <n v="0.625"/>
    <x v="39"/>
    <n v="6"/>
  </r>
  <r>
    <x v="432"/>
    <x v="7"/>
    <n v="8"/>
    <n v="0"/>
    <n v="0"/>
    <n v="5"/>
    <n v="0"/>
    <n v="0"/>
    <n v="0.625"/>
    <x v="79"/>
    <n v="2"/>
  </r>
  <r>
    <x v="588"/>
    <x v="7"/>
    <n v="8"/>
    <n v="0"/>
    <n v="7"/>
    <n v="5"/>
    <n v="0"/>
    <n v="0.875"/>
    <n v="0.625"/>
    <x v="25"/>
    <n v="4"/>
  </r>
  <r>
    <x v="1241"/>
    <x v="22"/>
    <n v="16"/>
    <n v="0"/>
    <n v="11"/>
    <n v="10"/>
    <n v="0"/>
    <n v="0.6875"/>
    <n v="0.625"/>
    <x v="40"/>
    <n v="7"/>
  </r>
  <r>
    <x v="492"/>
    <x v="5"/>
    <n v="8"/>
    <n v="6"/>
    <n v="4"/>
    <n v="5"/>
    <n v="0.75"/>
    <n v="0.5"/>
    <n v="0.625"/>
    <x v="30"/>
    <n v="5"/>
  </r>
  <r>
    <x v="349"/>
    <x v="5"/>
    <n v="8"/>
    <n v="8"/>
    <n v="5"/>
    <n v="5"/>
    <n v="1"/>
    <n v="0.625"/>
    <n v="0.625"/>
    <x v="39"/>
    <n v="6"/>
  </r>
  <r>
    <x v="1613"/>
    <x v="38"/>
    <n v="16"/>
    <n v="13"/>
    <n v="10"/>
    <n v="10"/>
    <n v="0.8125"/>
    <n v="0.625"/>
    <n v="0.625"/>
    <x v="22"/>
    <n v="11"/>
  </r>
  <r>
    <x v="767"/>
    <x v="2"/>
    <n v="8"/>
    <n v="7"/>
    <n v="0"/>
    <n v="5"/>
    <n v="0.875"/>
    <n v="0"/>
    <n v="0.625"/>
    <x v="25"/>
    <n v="4"/>
  </r>
  <r>
    <x v="1449"/>
    <x v="1"/>
    <n v="16"/>
    <n v="7"/>
    <n v="11"/>
    <n v="10"/>
    <n v="0.4375"/>
    <n v="0.6875"/>
    <n v="0.625"/>
    <x v="5"/>
    <n v="9"/>
  </r>
  <r>
    <x v="1165"/>
    <x v="5"/>
    <n v="159"/>
    <n v="0"/>
    <n v="99"/>
    <n v="99"/>
    <n v="0"/>
    <n v="0.62260000000000004"/>
    <n v="0.62260000000000004"/>
    <x v="44"/>
    <n v="67"/>
  </r>
  <r>
    <x v="1614"/>
    <x v="15"/>
    <n v="21"/>
    <n v="14"/>
    <n v="14"/>
    <n v="13"/>
    <n v="0.66669999999999996"/>
    <n v="0.66669999999999996"/>
    <n v="0.61899999999999999"/>
    <x v="14"/>
    <n v="14"/>
  </r>
  <r>
    <x v="1007"/>
    <x v="0"/>
    <n v="63"/>
    <n v="53"/>
    <n v="56"/>
    <n v="39"/>
    <n v="0.84130000000000005"/>
    <n v="0.88890000000000002"/>
    <n v="0.61899999999999999"/>
    <x v="29"/>
    <n v="49"/>
  </r>
  <r>
    <x v="771"/>
    <x v="0"/>
    <n v="191"/>
    <n v="38"/>
    <n v="105"/>
    <n v="118"/>
    <n v="0.19900000000000001"/>
    <n v="0.54969999999999997"/>
    <n v="0.61780000000000002"/>
    <x v="57"/>
    <n v="88"/>
  </r>
  <r>
    <x v="869"/>
    <x v="4"/>
    <n v="34"/>
    <n v="34"/>
    <n v="27"/>
    <n v="21"/>
    <n v="1"/>
    <n v="0.79410000000000003"/>
    <n v="0.61760000000000004"/>
    <x v="31"/>
    <n v="27"/>
  </r>
  <r>
    <x v="9"/>
    <x v="51"/>
    <n v="120"/>
    <n v="0"/>
    <n v="120"/>
    <n v="74"/>
    <n v="0"/>
    <n v="1"/>
    <n v="0.61670000000000003"/>
    <x v="42"/>
    <n v="65"/>
  </r>
  <r>
    <x v="1202"/>
    <x v="21"/>
    <n v="519"/>
    <n v="0"/>
    <n v="0"/>
    <n v="320"/>
    <n v="0"/>
    <n v="0"/>
    <n v="0.61660000000000004"/>
    <x v="79"/>
    <n v="109"/>
  </r>
  <r>
    <x v="1192"/>
    <x v="32"/>
    <n v="289"/>
    <n v="0"/>
    <n v="0"/>
    <n v="178"/>
    <n v="0"/>
    <n v="0"/>
    <n v="0.6159"/>
    <x v="79"/>
    <n v="61"/>
  </r>
  <r>
    <x v="1615"/>
    <x v="51"/>
    <n v="1888"/>
    <n v="0"/>
    <n v="1814"/>
    <n v="1162"/>
    <n v="0"/>
    <n v="0.96079999999999999"/>
    <n v="0.61550000000000005"/>
    <x v="32"/>
    <n v="1001"/>
  </r>
  <r>
    <x v="1616"/>
    <x v="11"/>
    <n v="26"/>
    <n v="15"/>
    <n v="8"/>
    <n v="16"/>
    <n v="0.57689999999999997"/>
    <n v="0.30769999999999997"/>
    <n v="0.61539999999999995"/>
    <x v="25"/>
    <n v="13"/>
  </r>
  <r>
    <x v="1617"/>
    <x v="4"/>
    <n v="13"/>
    <n v="13"/>
    <n v="11"/>
    <n v="8"/>
    <n v="1"/>
    <n v="0.84619999999999995"/>
    <n v="0.61539999999999995"/>
    <x v="51"/>
    <n v="11"/>
  </r>
  <r>
    <x v="872"/>
    <x v="42"/>
    <n v="13"/>
    <n v="0"/>
    <n v="0"/>
    <n v="8"/>
    <n v="0"/>
    <n v="0"/>
    <n v="0.61539999999999995"/>
    <x v="79"/>
    <n v="3"/>
  </r>
  <r>
    <x v="248"/>
    <x v="38"/>
    <n v="26"/>
    <n v="25"/>
    <n v="25"/>
    <n v="16"/>
    <n v="0.96150000000000002"/>
    <n v="0.96150000000000002"/>
    <n v="0.61539999999999995"/>
    <x v="20"/>
    <n v="22"/>
  </r>
  <r>
    <x v="1147"/>
    <x v="5"/>
    <n v="13"/>
    <n v="9"/>
    <n v="10"/>
    <n v="8"/>
    <n v="0.69230000000000003"/>
    <n v="0.76919999999999999"/>
    <n v="0.61539999999999995"/>
    <x v="22"/>
    <n v="9"/>
  </r>
  <r>
    <x v="1168"/>
    <x v="22"/>
    <n v="65"/>
    <n v="42"/>
    <n v="40"/>
    <n v="40"/>
    <n v="0.6462"/>
    <n v="0.61539999999999995"/>
    <n v="0.61539999999999995"/>
    <x v="30"/>
    <n v="41"/>
  </r>
  <r>
    <x v="79"/>
    <x v="62"/>
    <n v="44"/>
    <n v="39"/>
    <n v="40"/>
    <n v="27"/>
    <n v="0.88639999999999997"/>
    <n v="0.90910000000000002"/>
    <n v="0.61360000000000003"/>
    <x v="31"/>
    <n v="35"/>
  </r>
  <r>
    <x v="1618"/>
    <x v="22"/>
    <n v="72"/>
    <n v="6"/>
    <n v="61"/>
    <n v="44"/>
    <n v="8.3299999999999999E-2"/>
    <n v="0.84719999999999995"/>
    <n v="0.61109999999999998"/>
    <x v="68"/>
    <n v="37"/>
  </r>
  <r>
    <x v="308"/>
    <x v="5"/>
    <n v="54"/>
    <n v="0"/>
    <n v="0"/>
    <n v="33"/>
    <n v="0"/>
    <n v="0"/>
    <n v="0.61109999999999998"/>
    <x v="80"/>
    <n v="11"/>
  </r>
  <r>
    <x v="739"/>
    <x v="51"/>
    <n v="678"/>
    <n v="0"/>
    <n v="678"/>
    <n v="414"/>
    <n v="0"/>
    <n v="1"/>
    <n v="0.61060000000000003"/>
    <x v="42"/>
    <n v="366"/>
  </r>
  <r>
    <x v="714"/>
    <x v="32"/>
    <n v="161"/>
    <n v="139"/>
    <n v="100"/>
    <n v="98"/>
    <n v="0.86339999999999995"/>
    <n v="0.62109999999999999"/>
    <n v="0.60870000000000002"/>
    <x v="33"/>
    <n v="113"/>
  </r>
  <r>
    <x v="102"/>
    <x v="0"/>
    <n v="594"/>
    <n v="588"/>
    <n v="376"/>
    <n v="361"/>
    <n v="0.9899"/>
    <n v="0.63300000000000001"/>
    <n v="0.60770000000000002"/>
    <x v="61"/>
    <n v="440"/>
  </r>
  <r>
    <x v="195"/>
    <x v="7"/>
    <n v="33"/>
    <n v="0"/>
    <n v="12"/>
    <n v="20"/>
    <n v="0"/>
    <n v="0.36359999999999998"/>
    <n v="0.60609999999999997"/>
    <x v="64"/>
    <n v="11"/>
  </r>
  <r>
    <x v="1202"/>
    <x v="51"/>
    <n v="49254"/>
    <n v="0"/>
    <n v="35560"/>
    <n v="29852"/>
    <n v="0"/>
    <n v="0.72199999999999998"/>
    <n v="0.60609999999999997"/>
    <x v="40"/>
    <n v="21672"/>
  </r>
  <r>
    <x v="368"/>
    <x v="28"/>
    <n v="1501"/>
    <n v="0"/>
    <n v="919"/>
    <n v="908"/>
    <n v="0"/>
    <n v="0.61229999999999996"/>
    <n v="0.60489999999999999"/>
    <x v="65"/>
    <n v="615"/>
  </r>
  <r>
    <x v="154"/>
    <x v="51"/>
    <n v="227"/>
    <n v="0"/>
    <n v="103"/>
    <n v="137"/>
    <n v="0"/>
    <n v="0.45369999999999999"/>
    <n v="0.60350000000000004"/>
    <x v="26"/>
    <n v="79"/>
  </r>
  <r>
    <x v="512"/>
    <x v="5"/>
    <n v="73"/>
    <n v="2"/>
    <n v="52"/>
    <n v="44"/>
    <n v="2.7400000000000001E-2"/>
    <n v="0.71230000000000004"/>
    <n v="0.60270000000000001"/>
    <x v="69"/>
    <n v="33"/>
  </r>
  <r>
    <x v="1202"/>
    <x v="16"/>
    <n v="128"/>
    <n v="4"/>
    <n v="7"/>
    <n v="77"/>
    <n v="3.1300000000000001E-2"/>
    <n v="5.4699999999999999E-2"/>
    <n v="0.60160000000000002"/>
    <x v="77"/>
    <n v="29"/>
  </r>
  <r>
    <x v="1409"/>
    <x v="20"/>
    <n v="876"/>
    <n v="17"/>
    <n v="475"/>
    <n v="527"/>
    <n v="1.9400000000000001E-2"/>
    <n v="0.54220000000000002"/>
    <n v="0.60160000000000002"/>
    <x v="24"/>
    <n v="342"/>
  </r>
  <r>
    <x v="1619"/>
    <x v="0"/>
    <n v="10"/>
    <n v="6"/>
    <n v="0"/>
    <n v="6"/>
    <n v="0.6"/>
    <n v="0"/>
    <n v="0.6"/>
    <x v="60"/>
    <n v="4"/>
  </r>
  <r>
    <x v="818"/>
    <x v="3"/>
    <n v="10"/>
    <n v="10"/>
    <n v="6"/>
    <n v="6"/>
    <n v="1"/>
    <n v="0.6"/>
    <n v="0.6"/>
    <x v="62"/>
    <n v="7"/>
  </r>
  <r>
    <x v="1445"/>
    <x v="5"/>
    <n v="5"/>
    <n v="1"/>
    <n v="3"/>
    <n v="3"/>
    <n v="0.2"/>
    <n v="0.6"/>
    <n v="0.6"/>
    <x v="66"/>
    <n v="2"/>
  </r>
  <r>
    <x v="1620"/>
    <x v="15"/>
    <n v="5"/>
    <n v="3"/>
    <n v="3"/>
    <n v="3"/>
    <n v="0.6"/>
    <n v="0.6"/>
    <n v="0.6"/>
    <x v="36"/>
    <n v="3"/>
  </r>
  <r>
    <x v="757"/>
    <x v="14"/>
    <n v="25"/>
    <n v="0"/>
    <n v="15"/>
    <n v="15"/>
    <n v="0"/>
    <n v="0.6"/>
    <n v="0.6"/>
    <x v="60"/>
    <n v="10"/>
  </r>
  <r>
    <x v="1621"/>
    <x v="0"/>
    <n v="5"/>
    <n v="5"/>
    <n v="3"/>
    <n v="3"/>
    <n v="1"/>
    <n v="0.6"/>
    <n v="0.6"/>
    <x v="62"/>
    <n v="4"/>
  </r>
  <r>
    <x v="262"/>
    <x v="1"/>
    <n v="20"/>
    <n v="13"/>
    <n v="13"/>
    <n v="12"/>
    <n v="0.65"/>
    <n v="0.65"/>
    <n v="0.6"/>
    <x v="30"/>
    <n v="13"/>
  </r>
  <r>
    <x v="1622"/>
    <x v="28"/>
    <n v="5"/>
    <n v="1"/>
    <n v="3"/>
    <n v="3"/>
    <n v="0.2"/>
    <n v="0.6"/>
    <n v="0.6"/>
    <x v="66"/>
    <n v="2"/>
  </r>
  <r>
    <x v="712"/>
    <x v="5"/>
    <n v="5"/>
    <n v="0"/>
    <n v="3"/>
    <n v="3"/>
    <n v="0"/>
    <n v="0.6"/>
    <n v="0.6"/>
    <x v="60"/>
    <n v="2"/>
  </r>
  <r>
    <x v="713"/>
    <x v="11"/>
    <n v="10"/>
    <n v="10"/>
    <n v="6"/>
    <n v="6"/>
    <n v="1"/>
    <n v="0.6"/>
    <n v="0.6"/>
    <x v="62"/>
    <n v="7"/>
  </r>
  <r>
    <x v="626"/>
    <x v="1"/>
    <n v="5"/>
    <n v="0"/>
    <n v="5"/>
    <n v="3"/>
    <n v="0"/>
    <n v="1"/>
    <n v="0.6"/>
    <x v="32"/>
    <n v="3"/>
  </r>
  <r>
    <x v="748"/>
    <x v="26"/>
    <n v="5"/>
    <n v="5"/>
    <n v="0"/>
    <n v="3"/>
    <n v="1"/>
    <n v="0"/>
    <n v="0.6"/>
    <x v="32"/>
    <n v="3"/>
  </r>
  <r>
    <x v="1623"/>
    <x v="1"/>
    <n v="5"/>
    <n v="0"/>
    <n v="3"/>
    <n v="3"/>
    <n v="0"/>
    <n v="0.6"/>
    <n v="0.6"/>
    <x v="60"/>
    <n v="2"/>
  </r>
  <r>
    <x v="749"/>
    <x v="1"/>
    <n v="5"/>
    <n v="2"/>
    <n v="3"/>
    <n v="3"/>
    <n v="0.4"/>
    <n v="0.6"/>
    <n v="0.6"/>
    <x v="32"/>
    <n v="3"/>
  </r>
  <r>
    <x v="649"/>
    <x v="4"/>
    <n v="15"/>
    <n v="15"/>
    <n v="15"/>
    <n v="9"/>
    <n v="1"/>
    <n v="1"/>
    <n v="0.6"/>
    <x v="45"/>
    <n v="13"/>
  </r>
  <r>
    <x v="1450"/>
    <x v="1"/>
    <n v="5"/>
    <n v="0"/>
    <n v="5"/>
    <n v="3"/>
    <n v="0"/>
    <n v="1"/>
    <n v="0.6"/>
    <x v="32"/>
    <n v="3"/>
  </r>
  <r>
    <x v="1624"/>
    <x v="4"/>
    <n v="5"/>
    <n v="5"/>
    <n v="3"/>
    <n v="3"/>
    <n v="1"/>
    <n v="0.6"/>
    <n v="0.6"/>
    <x v="62"/>
    <n v="4"/>
  </r>
  <r>
    <x v="890"/>
    <x v="5"/>
    <n v="10"/>
    <n v="1"/>
    <n v="6"/>
    <n v="6"/>
    <n v="0.1"/>
    <n v="0.6"/>
    <n v="0.6"/>
    <x v="55"/>
    <n v="4"/>
  </r>
  <r>
    <x v="368"/>
    <x v="7"/>
    <n v="3274"/>
    <n v="0"/>
    <n v="1589"/>
    <n v="1959"/>
    <n v="0"/>
    <n v="0.48530000000000001"/>
    <n v="0.59840000000000004"/>
    <x v="41"/>
    <n v="1179"/>
  </r>
  <r>
    <x v="714"/>
    <x v="0"/>
    <n v="316"/>
    <n v="199"/>
    <n v="190"/>
    <n v="189"/>
    <n v="0.62970000000000004"/>
    <n v="0.60129999999999995"/>
    <n v="0.59809999999999997"/>
    <x v="63"/>
    <n v="193"/>
  </r>
  <r>
    <x v="1625"/>
    <x v="0"/>
    <n v="92"/>
    <n v="0"/>
    <n v="0"/>
    <n v="55"/>
    <n v="0"/>
    <n v="0"/>
    <n v="0.5978"/>
    <x v="80"/>
    <n v="18"/>
  </r>
  <r>
    <x v="860"/>
    <x v="0"/>
    <n v="973"/>
    <n v="872"/>
    <n v="583"/>
    <n v="581"/>
    <n v="0.8962"/>
    <n v="0.59919999999999995"/>
    <n v="0.59709999999999996"/>
    <x v="33"/>
    <n v="681"/>
  </r>
  <r>
    <x v="876"/>
    <x v="36"/>
    <n v="62"/>
    <n v="61"/>
    <n v="48"/>
    <n v="37"/>
    <n v="0.9839"/>
    <n v="0.7742"/>
    <n v="0.5968"/>
    <x v="29"/>
    <n v="48"/>
  </r>
  <r>
    <x v="984"/>
    <x v="51"/>
    <n v="1550"/>
    <n v="529"/>
    <n v="697"/>
    <n v="924"/>
    <n v="0.34129999999999999"/>
    <n v="0.44969999999999999"/>
    <n v="0.59609999999999996"/>
    <x v="57"/>
    <n v="713"/>
  </r>
  <r>
    <x v="1137"/>
    <x v="26"/>
    <n v="1120"/>
    <n v="1073"/>
    <n v="1058"/>
    <n v="665"/>
    <n v="0.95799999999999996"/>
    <n v="0.9446"/>
    <n v="0.59379999999999999"/>
    <x v="23"/>
    <n v="930"/>
  </r>
  <r>
    <x v="929"/>
    <x v="5"/>
    <n v="27"/>
    <n v="18"/>
    <n v="18"/>
    <n v="16"/>
    <n v="0.66669999999999996"/>
    <n v="0.66669999999999996"/>
    <n v="0.59260000000000002"/>
    <x v="11"/>
    <n v="17"/>
  </r>
  <r>
    <x v="536"/>
    <x v="5"/>
    <n v="22"/>
    <n v="21"/>
    <n v="13"/>
    <n v="13"/>
    <n v="0.95450000000000002"/>
    <n v="0.59089999999999998"/>
    <n v="0.59089999999999998"/>
    <x v="19"/>
    <n v="16"/>
  </r>
  <r>
    <x v="894"/>
    <x v="4"/>
    <n v="1156"/>
    <n v="681"/>
    <n v="686"/>
    <n v="683"/>
    <n v="0.58909999999999996"/>
    <n v="0.59340000000000004"/>
    <n v="0.59079999999999999"/>
    <x v="54"/>
    <n v="682"/>
  </r>
  <r>
    <x v="871"/>
    <x v="53"/>
    <n v="151"/>
    <n v="64"/>
    <n v="81"/>
    <n v="89"/>
    <n v="0.42380000000000001"/>
    <n v="0.53639999999999999"/>
    <n v="0.58940000000000003"/>
    <x v="18"/>
    <n v="79"/>
  </r>
  <r>
    <x v="389"/>
    <x v="14"/>
    <n v="17"/>
    <n v="0"/>
    <n v="17"/>
    <n v="10"/>
    <n v="0"/>
    <n v="1"/>
    <n v="0.58819999999999995"/>
    <x v="32"/>
    <n v="9"/>
  </r>
  <r>
    <x v="1626"/>
    <x v="4"/>
    <n v="17"/>
    <n v="16"/>
    <n v="16"/>
    <n v="10"/>
    <n v="0.94120000000000004"/>
    <n v="0.94120000000000004"/>
    <n v="0.58819999999999995"/>
    <x v="51"/>
    <n v="14"/>
  </r>
  <r>
    <x v="415"/>
    <x v="0"/>
    <n v="497"/>
    <n v="297"/>
    <n v="286"/>
    <n v="292"/>
    <n v="0.59760000000000002"/>
    <n v="0.57550000000000001"/>
    <n v="0.58750000000000002"/>
    <x v="54"/>
    <n v="293"/>
  </r>
  <r>
    <x v="757"/>
    <x v="28"/>
    <n v="266"/>
    <n v="163"/>
    <n v="162"/>
    <n v="156"/>
    <n v="0.61280000000000001"/>
    <n v="0.60899999999999999"/>
    <n v="0.58650000000000002"/>
    <x v="36"/>
    <n v="160"/>
  </r>
  <r>
    <x v="1562"/>
    <x v="0"/>
    <n v="41"/>
    <n v="7"/>
    <n v="7"/>
    <n v="24"/>
    <n v="0.17069999999999999"/>
    <n v="0.17069999999999999"/>
    <n v="0.58540000000000003"/>
    <x v="67"/>
    <n v="13"/>
  </r>
  <r>
    <x v="1627"/>
    <x v="13"/>
    <n v="24"/>
    <n v="9"/>
    <n v="13"/>
    <n v="14"/>
    <n v="0.375"/>
    <n v="0.54169999999999996"/>
    <n v="0.58330000000000004"/>
    <x v="25"/>
    <n v="12"/>
  </r>
  <r>
    <x v="1628"/>
    <x v="5"/>
    <n v="24"/>
    <n v="14"/>
    <n v="0"/>
    <n v="14"/>
    <n v="0.58330000000000004"/>
    <n v="0"/>
    <n v="0.58330000000000004"/>
    <x v="24"/>
    <n v="9"/>
  </r>
  <r>
    <x v="1629"/>
    <x v="21"/>
    <n v="12"/>
    <n v="0"/>
    <n v="0"/>
    <n v="7"/>
    <n v="0"/>
    <n v="0"/>
    <n v="0.58330000000000004"/>
    <x v="81"/>
    <n v="2"/>
  </r>
  <r>
    <x v="541"/>
    <x v="5"/>
    <n v="12"/>
    <n v="12"/>
    <n v="12"/>
    <n v="7"/>
    <n v="1"/>
    <n v="1"/>
    <n v="0.58330000000000004"/>
    <x v="43"/>
    <n v="10"/>
  </r>
  <r>
    <x v="1630"/>
    <x v="18"/>
    <n v="69"/>
    <n v="45"/>
    <n v="35"/>
    <n v="40"/>
    <n v="0.6522"/>
    <n v="0.50719999999999998"/>
    <n v="0.57969999999999999"/>
    <x v="5"/>
    <n v="40"/>
  </r>
  <r>
    <x v="206"/>
    <x v="51"/>
    <n v="252"/>
    <n v="251"/>
    <n v="252"/>
    <n v="146"/>
    <n v="0.996"/>
    <n v="1"/>
    <n v="0.57940000000000003"/>
    <x v="43"/>
    <n v="217"/>
  </r>
  <r>
    <x v="1454"/>
    <x v="22"/>
    <n v="95"/>
    <n v="0"/>
    <n v="0"/>
    <n v="55"/>
    <n v="0"/>
    <n v="0"/>
    <n v="0.57889999999999997"/>
    <x v="81"/>
    <n v="18"/>
  </r>
  <r>
    <x v="1104"/>
    <x v="0"/>
    <n v="653"/>
    <n v="361"/>
    <n v="377"/>
    <n v="378"/>
    <n v="0.55279999999999996"/>
    <n v="0.57730000000000004"/>
    <n v="0.57889999999999997"/>
    <x v="50"/>
    <n v="372"/>
  </r>
  <r>
    <x v="939"/>
    <x v="5"/>
    <n v="1275"/>
    <n v="472"/>
    <n v="1223"/>
    <n v="738"/>
    <n v="0.37019999999999997"/>
    <n v="0.95920000000000005"/>
    <n v="0.57879999999999998"/>
    <x v="11"/>
    <n v="816"/>
  </r>
  <r>
    <x v="810"/>
    <x v="29"/>
    <n v="26"/>
    <n v="0"/>
    <n v="26"/>
    <n v="15"/>
    <n v="0"/>
    <n v="1"/>
    <n v="0.57689999999999997"/>
    <x v="32"/>
    <n v="14"/>
  </r>
  <r>
    <x v="274"/>
    <x v="5"/>
    <n v="259"/>
    <n v="17"/>
    <n v="219"/>
    <n v="149"/>
    <n v="6.5600000000000006E-2"/>
    <n v="0.84560000000000002"/>
    <n v="0.57530000000000003"/>
    <x v="25"/>
    <n v="130"/>
  </r>
  <r>
    <x v="1631"/>
    <x v="60"/>
    <n v="342"/>
    <n v="0"/>
    <n v="0"/>
    <n v="196"/>
    <n v="0"/>
    <n v="0"/>
    <n v="0.57310000000000005"/>
    <x v="81"/>
    <n v="65"/>
  </r>
  <r>
    <x v="1632"/>
    <x v="4"/>
    <n v="21"/>
    <n v="21"/>
    <n v="13"/>
    <n v="12"/>
    <n v="1"/>
    <n v="0.61899999999999999"/>
    <n v="0.57140000000000002"/>
    <x v="62"/>
    <n v="15"/>
  </r>
  <r>
    <x v="1633"/>
    <x v="22"/>
    <n v="7"/>
    <n v="0"/>
    <n v="6"/>
    <n v="4"/>
    <n v="0"/>
    <n v="0.85709999999999997"/>
    <n v="0.57140000000000002"/>
    <x v="52"/>
    <n v="3"/>
  </r>
  <r>
    <x v="796"/>
    <x v="2"/>
    <n v="7"/>
    <n v="0"/>
    <n v="5"/>
    <n v="4"/>
    <n v="0"/>
    <n v="0.71430000000000005"/>
    <n v="0.57140000000000002"/>
    <x v="55"/>
    <n v="3"/>
  </r>
  <r>
    <x v="17"/>
    <x v="15"/>
    <n v="14"/>
    <n v="0"/>
    <n v="7"/>
    <n v="8"/>
    <n v="0"/>
    <n v="0.5"/>
    <n v="0.57140000000000002"/>
    <x v="41"/>
    <n v="5"/>
  </r>
  <r>
    <x v="286"/>
    <x v="51"/>
    <n v="1946"/>
    <n v="896"/>
    <n v="0"/>
    <n v="1112"/>
    <n v="0.46039999999999998"/>
    <n v="0"/>
    <n v="0.57140000000000002"/>
    <x v="56"/>
    <n v="662"/>
  </r>
  <r>
    <x v="1634"/>
    <x v="7"/>
    <n v="14"/>
    <n v="0"/>
    <n v="0"/>
    <n v="8"/>
    <n v="0"/>
    <n v="0"/>
    <n v="0.57140000000000002"/>
    <x v="81"/>
    <n v="3"/>
  </r>
  <r>
    <x v="1635"/>
    <x v="62"/>
    <n v="14"/>
    <n v="0"/>
    <n v="0"/>
    <n v="8"/>
    <n v="0"/>
    <n v="0"/>
    <n v="0.57140000000000002"/>
    <x v="81"/>
    <n v="3"/>
  </r>
  <r>
    <x v="345"/>
    <x v="62"/>
    <n v="14"/>
    <n v="7"/>
    <n v="7"/>
    <n v="8"/>
    <n v="0.5"/>
    <n v="0.5"/>
    <n v="0.57140000000000002"/>
    <x v="18"/>
    <n v="7"/>
  </r>
  <r>
    <x v="140"/>
    <x v="51"/>
    <n v="1085"/>
    <n v="0"/>
    <n v="863"/>
    <n v="620"/>
    <n v="0"/>
    <n v="0.7954"/>
    <n v="0.57140000000000002"/>
    <x v="57"/>
    <n v="499"/>
  </r>
  <r>
    <x v="1553"/>
    <x v="0"/>
    <n v="7"/>
    <n v="5"/>
    <n v="3"/>
    <n v="4"/>
    <n v="0.71430000000000005"/>
    <n v="0.42859999999999998"/>
    <n v="0.57140000000000002"/>
    <x v="50"/>
    <n v="4"/>
  </r>
  <r>
    <x v="947"/>
    <x v="4"/>
    <n v="58"/>
    <n v="35"/>
    <n v="35"/>
    <n v="33"/>
    <n v="0.60340000000000005"/>
    <n v="0.60340000000000005"/>
    <n v="0.56899999999999995"/>
    <x v="54"/>
    <n v="34"/>
  </r>
  <r>
    <x v="1636"/>
    <x v="25"/>
    <n v="315"/>
    <n v="103"/>
    <n v="0"/>
    <n v="179"/>
    <n v="0.32700000000000001"/>
    <n v="0"/>
    <n v="0.56830000000000003"/>
    <x v="70"/>
    <n v="95"/>
  </r>
  <r>
    <x v="182"/>
    <x v="4"/>
    <n v="240"/>
    <n v="240"/>
    <n v="240"/>
    <n v="136"/>
    <n v="1"/>
    <n v="1"/>
    <n v="0.56669999999999998"/>
    <x v="43"/>
    <n v="206"/>
  </r>
  <r>
    <x v="866"/>
    <x v="51"/>
    <n v="242"/>
    <n v="0"/>
    <n v="239"/>
    <n v="137"/>
    <n v="0"/>
    <n v="0.98760000000000003"/>
    <n v="0.56610000000000005"/>
    <x v="18"/>
    <n v="126"/>
  </r>
  <r>
    <x v="8"/>
    <x v="5"/>
    <n v="53"/>
    <n v="24"/>
    <n v="51"/>
    <n v="30"/>
    <n v="0.45279999999999998"/>
    <n v="0.96230000000000004"/>
    <n v="0.56599999999999995"/>
    <x v="13"/>
    <n v="35"/>
  </r>
  <r>
    <x v="1390"/>
    <x v="51"/>
    <n v="840"/>
    <n v="0"/>
    <n v="812"/>
    <n v="475"/>
    <n v="0"/>
    <n v="0.9667"/>
    <n v="0.5655"/>
    <x v="68"/>
    <n v="428"/>
  </r>
  <r>
    <x v="160"/>
    <x v="51"/>
    <n v="207"/>
    <n v="0"/>
    <n v="0"/>
    <n v="117"/>
    <n v="0"/>
    <n v="0"/>
    <n v="0.56520000000000004"/>
    <x v="81"/>
    <n v="39"/>
  </r>
  <r>
    <x v="1108"/>
    <x v="0"/>
    <n v="453"/>
    <n v="260"/>
    <n v="250"/>
    <n v="256"/>
    <n v="0.57399999999999995"/>
    <n v="0.55189999999999995"/>
    <n v="0.56510000000000005"/>
    <x v="7"/>
    <n v="254"/>
  </r>
  <r>
    <x v="1089"/>
    <x v="59"/>
    <n v="4823"/>
    <n v="0"/>
    <n v="0"/>
    <n v="2720"/>
    <n v="0"/>
    <n v="0"/>
    <n v="0.56399999999999995"/>
    <x v="81"/>
    <n v="916"/>
  </r>
  <r>
    <x v="1050"/>
    <x v="5"/>
    <n v="293"/>
    <n v="1"/>
    <n v="229"/>
    <n v="165"/>
    <n v="3.3999999999999998E-3"/>
    <n v="0.78159999999999996"/>
    <n v="0.56310000000000004"/>
    <x v="69"/>
    <n v="132"/>
  </r>
  <r>
    <x v="1637"/>
    <x v="58"/>
    <n v="32"/>
    <n v="26"/>
    <n v="26"/>
    <n v="18"/>
    <n v="0.8125"/>
    <n v="0.8125"/>
    <n v="0.5625"/>
    <x v="62"/>
    <n v="23"/>
  </r>
  <r>
    <x v="1638"/>
    <x v="51"/>
    <n v="856"/>
    <n v="0"/>
    <n v="855"/>
    <n v="480"/>
    <n v="0"/>
    <n v="0.99880000000000002"/>
    <n v="0.56069999999999998"/>
    <x v="18"/>
    <n v="445"/>
  </r>
  <r>
    <x v="1089"/>
    <x v="51"/>
    <n v="512"/>
    <n v="0"/>
    <n v="0"/>
    <n v="287"/>
    <n v="0"/>
    <n v="0"/>
    <n v="0.5605"/>
    <x v="81"/>
    <n v="97"/>
  </r>
  <r>
    <x v="368"/>
    <x v="4"/>
    <n v="3908"/>
    <n v="3631"/>
    <n v="3353"/>
    <n v="2190"/>
    <n v="0.92910000000000004"/>
    <n v="0.85799999999999998"/>
    <n v="0.56040000000000001"/>
    <x v="29"/>
    <n v="3048"/>
  </r>
  <r>
    <x v="921"/>
    <x v="20"/>
    <n v="61"/>
    <n v="0"/>
    <n v="0"/>
    <n v="34"/>
    <n v="0"/>
    <n v="0"/>
    <n v="0.55740000000000001"/>
    <x v="81"/>
    <n v="12"/>
  </r>
  <r>
    <x v="1639"/>
    <x v="37"/>
    <n v="45"/>
    <n v="0"/>
    <n v="41"/>
    <n v="25"/>
    <n v="0"/>
    <n v="0.91110000000000002"/>
    <n v="0.55559999999999998"/>
    <x v="58"/>
    <n v="22"/>
  </r>
  <r>
    <x v="345"/>
    <x v="1"/>
    <n v="9"/>
    <n v="2"/>
    <n v="6"/>
    <n v="5"/>
    <n v="0.22220000000000001"/>
    <n v="0.66669999999999996"/>
    <n v="0.55559999999999998"/>
    <x v="52"/>
    <n v="4"/>
  </r>
  <r>
    <x v="867"/>
    <x v="1"/>
    <n v="36"/>
    <n v="0"/>
    <n v="36"/>
    <n v="20"/>
    <n v="0"/>
    <n v="1"/>
    <n v="0.55559999999999998"/>
    <x v="18"/>
    <n v="19"/>
  </r>
  <r>
    <x v="1640"/>
    <x v="20"/>
    <n v="38"/>
    <n v="0"/>
    <n v="13"/>
    <n v="21"/>
    <n v="0"/>
    <n v="0.34210000000000002"/>
    <n v="0.55259999999999998"/>
    <x v="70"/>
    <n v="11"/>
  </r>
  <r>
    <x v="1641"/>
    <x v="20"/>
    <n v="29"/>
    <n v="0"/>
    <n v="27"/>
    <n v="16"/>
    <n v="0"/>
    <n v="0.93100000000000005"/>
    <n v="0.55169999999999997"/>
    <x v="58"/>
    <n v="14"/>
  </r>
  <r>
    <x v="1480"/>
    <x v="25"/>
    <n v="69"/>
    <n v="0"/>
    <n v="0"/>
    <n v="38"/>
    <n v="0"/>
    <n v="0"/>
    <n v="0.55069999999999997"/>
    <x v="82"/>
    <n v="12"/>
  </r>
  <r>
    <x v="1642"/>
    <x v="18"/>
    <n v="80"/>
    <n v="77"/>
    <n v="77"/>
    <n v="44"/>
    <n v="0.96250000000000002"/>
    <n v="0.96250000000000002"/>
    <n v="0.55000000000000004"/>
    <x v="23"/>
    <n v="66"/>
  </r>
  <r>
    <x v="440"/>
    <x v="4"/>
    <n v="20"/>
    <n v="20"/>
    <n v="20"/>
    <n v="11"/>
    <n v="1"/>
    <n v="1"/>
    <n v="0.55000000000000004"/>
    <x v="20"/>
    <n v="17"/>
  </r>
  <r>
    <x v="984"/>
    <x v="10"/>
    <n v="111"/>
    <n v="44"/>
    <n v="102"/>
    <n v="61"/>
    <n v="0.39639999999999997"/>
    <n v="0.91890000000000005"/>
    <n v="0.54949999999999999"/>
    <x v="9"/>
    <n v="69"/>
  </r>
  <r>
    <x v="50"/>
    <x v="6"/>
    <n v="31"/>
    <n v="0"/>
    <n v="17"/>
    <n v="17"/>
    <n v="0"/>
    <n v="0.5484"/>
    <n v="0.5484"/>
    <x v="47"/>
    <n v="11"/>
  </r>
  <r>
    <x v="1643"/>
    <x v="3"/>
    <n v="31"/>
    <n v="0"/>
    <n v="0"/>
    <n v="17"/>
    <n v="0"/>
    <n v="0"/>
    <n v="0.5484"/>
    <x v="82"/>
    <n v="6"/>
  </r>
  <r>
    <x v="138"/>
    <x v="65"/>
    <n v="53"/>
    <n v="20"/>
    <n v="41"/>
    <n v="29"/>
    <n v="0.37740000000000001"/>
    <n v="0.77359999999999995"/>
    <n v="0.54720000000000002"/>
    <x v="50"/>
    <n v="30"/>
  </r>
  <r>
    <x v="1644"/>
    <x v="8"/>
    <n v="403"/>
    <n v="0"/>
    <n v="0"/>
    <n v="220"/>
    <n v="0"/>
    <n v="0"/>
    <n v="0.54590000000000005"/>
    <x v="82"/>
    <n v="73"/>
  </r>
  <r>
    <x v="143"/>
    <x v="22"/>
    <n v="22"/>
    <n v="22"/>
    <n v="12"/>
    <n v="12"/>
    <n v="1"/>
    <n v="0.54549999999999998"/>
    <n v="0.54549999999999998"/>
    <x v="33"/>
    <n v="15"/>
  </r>
  <r>
    <x v="510"/>
    <x v="0"/>
    <n v="11"/>
    <n v="6"/>
    <n v="6"/>
    <n v="6"/>
    <n v="0.54549999999999998"/>
    <n v="0.54549999999999998"/>
    <n v="0.54549999999999998"/>
    <x v="59"/>
    <n v="6"/>
  </r>
  <r>
    <x v="842"/>
    <x v="4"/>
    <n v="35"/>
    <n v="35"/>
    <n v="35"/>
    <n v="19"/>
    <n v="1"/>
    <n v="1"/>
    <n v="0.54290000000000005"/>
    <x v="20"/>
    <n v="30"/>
  </r>
  <r>
    <x v="428"/>
    <x v="5"/>
    <n v="105"/>
    <n v="0"/>
    <n v="0"/>
    <n v="57"/>
    <n v="0"/>
    <n v="0"/>
    <n v="0.54290000000000005"/>
    <x v="82"/>
    <n v="19"/>
  </r>
  <r>
    <x v="987"/>
    <x v="32"/>
    <n v="111"/>
    <n v="83"/>
    <n v="61"/>
    <n v="60"/>
    <n v="0.74770000000000003"/>
    <n v="0.54949999999999999"/>
    <n v="0.54049999999999998"/>
    <x v="63"/>
    <n v="68"/>
  </r>
  <r>
    <x v="1645"/>
    <x v="4"/>
    <n v="26"/>
    <n v="26"/>
    <n v="14"/>
    <n v="14"/>
    <n v="1"/>
    <n v="0.53849999999999998"/>
    <n v="0.53849999999999998"/>
    <x v="22"/>
    <n v="18"/>
  </r>
  <r>
    <x v="1459"/>
    <x v="1"/>
    <n v="26"/>
    <n v="2"/>
    <n v="17"/>
    <n v="14"/>
    <n v="7.6899999999999996E-2"/>
    <n v="0.65380000000000005"/>
    <n v="0.53849999999999998"/>
    <x v="44"/>
    <n v="11"/>
  </r>
  <r>
    <x v="1646"/>
    <x v="0"/>
    <n v="93"/>
    <n v="10"/>
    <n v="1"/>
    <n v="50"/>
    <n v="0.1075"/>
    <n v="1.0800000000000001E-2"/>
    <n v="0.53759999999999997"/>
    <x v="78"/>
    <n v="20"/>
  </r>
  <r>
    <x v="1006"/>
    <x v="5"/>
    <n v="757"/>
    <n v="747"/>
    <n v="415"/>
    <n v="405"/>
    <n v="0.98680000000000001"/>
    <n v="0.54820000000000002"/>
    <n v="0.53500000000000003"/>
    <x v="22"/>
    <n v="522"/>
  </r>
  <r>
    <x v="1647"/>
    <x v="4"/>
    <n v="86"/>
    <n v="85"/>
    <n v="44"/>
    <n v="46"/>
    <n v="0.98839999999999995"/>
    <n v="0.51160000000000005"/>
    <n v="0.53490000000000004"/>
    <x v="34"/>
    <n v="58"/>
  </r>
  <r>
    <x v="160"/>
    <x v="0"/>
    <n v="5580"/>
    <n v="5549"/>
    <n v="5527"/>
    <n v="2982"/>
    <n v="0.99439999999999995"/>
    <n v="0.99050000000000005"/>
    <n v="0.53439999999999999"/>
    <x v="17"/>
    <n v="4687"/>
  </r>
  <r>
    <x v="746"/>
    <x v="4"/>
    <n v="15"/>
    <n v="15"/>
    <n v="14"/>
    <n v="8"/>
    <n v="1"/>
    <n v="0.93330000000000002"/>
    <n v="0.5333"/>
    <x v="51"/>
    <n v="12"/>
  </r>
  <r>
    <x v="1648"/>
    <x v="8"/>
    <n v="30"/>
    <n v="7"/>
    <n v="6"/>
    <n v="16"/>
    <n v="0.23330000000000001"/>
    <n v="0.2"/>
    <n v="0.5333"/>
    <x v="64"/>
    <n v="10"/>
  </r>
  <r>
    <x v="1649"/>
    <x v="4"/>
    <n v="15"/>
    <n v="15"/>
    <n v="15"/>
    <n v="8"/>
    <n v="1"/>
    <n v="1"/>
    <n v="0.5333"/>
    <x v="17"/>
    <n v="13"/>
  </r>
  <r>
    <x v="1650"/>
    <x v="54"/>
    <n v="15"/>
    <n v="0"/>
    <n v="0"/>
    <n v="8"/>
    <n v="0"/>
    <n v="0"/>
    <n v="0.5333"/>
    <x v="82"/>
    <n v="3"/>
  </r>
  <r>
    <x v="1651"/>
    <x v="0"/>
    <n v="1444"/>
    <n v="0"/>
    <n v="0"/>
    <n v="769"/>
    <n v="0"/>
    <n v="0"/>
    <n v="0.53249999999999997"/>
    <x v="82"/>
    <n v="260"/>
  </r>
  <r>
    <x v="417"/>
    <x v="51"/>
    <n v="218"/>
    <n v="0"/>
    <n v="202"/>
    <n v="116"/>
    <n v="0"/>
    <n v="0.92659999999999998"/>
    <n v="0.53210000000000002"/>
    <x v="58"/>
    <n v="107"/>
  </r>
  <r>
    <x v="1652"/>
    <x v="0"/>
    <n v="96"/>
    <n v="53"/>
    <n v="51"/>
    <n v="51"/>
    <n v="0.55210000000000004"/>
    <n v="0.53129999999999999"/>
    <n v="0.53129999999999999"/>
    <x v="42"/>
    <n v="52"/>
  </r>
  <r>
    <x v="17"/>
    <x v="51"/>
    <n v="7618"/>
    <n v="0"/>
    <n v="0"/>
    <n v="4046"/>
    <n v="0"/>
    <n v="0"/>
    <n v="0.53110000000000002"/>
    <x v="82"/>
    <n v="1371"/>
  </r>
  <r>
    <x v="1653"/>
    <x v="62"/>
    <n v="17"/>
    <n v="0"/>
    <n v="13"/>
    <n v="9"/>
    <n v="0"/>
    <n v="0.76470000000000005"/>
    <n v="0.52939999999999998"/>
    <x v="55"/>
    <n v="7"/>
  </r>
  <r>
    <x v="1412"/>
    <x v="0"/>
    <n v="255"/>
    <n v="243"/>
    <n v="246"/>
    <n v="135"/>
    <n v="0.95289999999999997"/>
    <n v="0.9647"/>
    <n v="0.52939999999999998"/>
    <x v="51"/>
    <n v="209"/>
  </r>
  <r>
    <x v="455"/>
    <x v="0"/>
    <n v="129"/>
    <n v="0"/>
    <n v="69"/>
    <n v="68"/>
    <n v="0"/>
    <n v="0.53490000000000004"/>
    <n v="0.52710000000000001"/>
    <x v="26"/>
    <n v="45"/>
  </r>
  <r>
    <x v="1265"/>
    <x v="24"/>
    <n v="112"/>
    <n v="0"/>
    <n v="0"/>
    <n v="59"/>
    <n v="0"/>
    <n v="0"/>
    <n v="0.52680000000000005"/>
    <x v="82"/>
    <n v="20"/>
  </r>
  <r>
    <x v="1654"/>
    <x v="4"/>
    <n v="19"/>
    <n v="14"/>
    <n v="14"/>
    <n v="10"/>
    <n v="0.73680000000000001"/>
    <n v="0.73680000000000001"/>
    <n v="0.52629999999999999"/>
    <x v="1"/>
    <n v="13"/>
  </r>
  <r>
    <x v="195"/>
    <x v="51"/>
    <n v="330"/>
    <n v="0"/>
    <n v="58"/>
    <n v="173"/>
    <n v="0"/>
    <n v="0.17580000000000001"/>
    <n v="0.5242"/>
    <x v="77"/>
    <n v="76"/>
  </r>
  <r>
    <x v="1451"/>
    <x v="0"/>
    <n v="84"/>
    <n v="9"/>
    <n v="49"/>
    <n v="44"/>
    <n v="0.1071"/>
    <n v="0.58330000000000004"/>
    <n v="0.52380000000000004"/>
    <x v="60"/>
    <n v="34"/>
  </r>
  <r>
    <x v="1177"/>
    <x v="0"/>
    <n v="409"/>
    <n v="360"/>
    <n v="350"/>
    <n v="214"/>
    <n v="0.88019999999999998"/>
    <n v="0.85570000000000002"/>
    <n v="0.5232"/>
    <x v="39"/>
    <n v="307"/>
  </r>
  <r>
    <x v="308"/>
    <x v="51"/>
    <n v="25"/>
    <n v="0"/>
    <n v="25"/>
    <n v="13"/>
    <n v="0"/>
    <n v="1"/>
    <n v="0.52"/>
    <x v="68"/>
    <n v="13"/>
  </r>
  <r>
    <x v="17"/>
    <x v="4"/>
    <n v="1456"/>
    <n v="1394"/>
    <n v="1339"/>
    <n v="755"/>
    <n v="0.95740000000000003"/>
    <n v="0.91959999999999997"/>
    <n v="0.51849999999999996"/>
    <x v="31"/>
    <n v="1165"/>
  </r>
  <r>
    <x v="503"/>
    <x v="7"/>
    <n v="81"/>
    <n v="0"/>
    <n v="42"/>
    <n v="42"/>
    <n v="0"/>
    <n v="0.51849999999999996"/>
    <n v="0.51849999999999996"/>
    <x v="26"/>
    <n v="28"/>
  </r>
  <r>
    <x v="9"/>
    <x v="0"/>
    <n v="3004"/>
    <n v="0"/>
    <n v="1549"/>
    <n v="1549"/>
    <n v="0"/>
    <n v="0.51559999999999995"/>
    <n v="0.51559999999999995"/>
    <x v="56"/>
    <n v="1021"/>
  </r>
  <r>
    <x v="154"/>
    <x v="0"/>
    <n v="7115"/>
    <n v="0"/>
    <n v="5276"/>
    <n v="3659"/>
    <n v="0"/>
    <n v="0.74150000000000005"/>
    <n v="0.51429999999999998"/>
    <x v="44"/>
    <n v="2988"/>
  </r>
  <r>
    <x v="281"/>
    <x v="51"/>
    <n v="1369"/>
    <n v="0"/>
    <n v="1368"/>
    <n v="704"/>
    <n v="0"/>
    <n v="0.99929999999999997"/>
    <n v="0.51419999999999999"/>
    <x v="25"/>
    <n v="685"/>
  </r>
  <r>
    <x v="982"/>
    <x v="26"/>
    <n v="820"/>
    <n v="0"/>
    <n v="776"/>
    <n v="421"/>
    <n v="0"/>
    <n v="0.94630000000000003"/>
    <n v="0.51339999999999997"/>
    <x v="58"/>
    <n v="402"/>
  </r>
  <r>
    <x v="1655"/>
    <x v="4"/>
    <n v="78"/>
    <n v="78"/>
    <n v="78"/>
    <n v="40"/>
    <n v="1"/>
    <n v="1"/>
    <n v="0.51280000000000003"/>
    <x v="17"/>
    <n v="66"/>
  </r>
  <r>
    <x v="1307"/>
    <x v="51"/>
    <n v="7864"/>
    <n v="7392"/>
    <n v="6970"/>
    <n v="4015"/>
    <n v="0.94"/>
    <n v="0.88629999999999998"/>
    <n v="0.51060000000000005"/>
    <x v="29"/>
    <n v="6134"/>
  </r>
  <r>
    <x v="1656"/>
    <x v="20"/>
    <n v="4058"/>
    <n v="0"/>
    <n v="1779"/>
    <n v="2071"/>
    <n v="0"/>
    <n v="0.43840000000000001"/>
    <n v="0.51029999999999998"/>
    <x v="64"/>
    <n v="1299"/>
  </r>
  <r>
    <x v="1657"/>
    <x v="51"/>
    <n v="515"/>
    <n v="0"/>
    <n v="513"/>
    <n v="262"/>
    <n v="0"/>
    <n v="0.99609999999999999"/>
    <n v="0.50870000000000004"/>
    <x v="25"/>
    <n v="258"/>
  </r>
  <r>
    <x v="852"/>
    <x v="4"/>
    <n v="189"/>
    <n v="189"/>
    <n v="128"/>
    <n v="96"/>
    <n v="1"/>
    <n v="0.67720000000000002"/>
    <n v="0.50790000000000002"/>
    <x v="62"/>
    <n v="138"/>
  </r>
  <r>
    <x v="470"/>
    <x v="5"/>
    <n v="708"/>
    <n v="705"/>
    <n v="704"/>
    <n v="359"/>
    <n v="0.99580000000000002"/>
    <n v="0.99439999999999995"/>
    <n v="0.5071"/>
    <x v="23"/>
    <n v="588"/>
  </r>
  <r>
    <x v="866"/>
    <x v="20"/>
    <n v="77"/>
    <n v="0"/>
    <n v="65"/>
    <n v="39"/>
    <n v="0"/>
    <n v="0.84419999999999995"/>
    <n v="0.50649999999999995"/>
    <x v="69"/>
    <n v="35"/>
  </r>
  <r>
    <x v="1114"/>
    <x v="7"/>
    <n v="1318"/>
    <n v="0"/>
    <n v="0"/>
    <n v="666"/>
    <n v="0"/>
    <n v="0"/>
    <n v="0.50529999999999997"/>
    <x v="83"/>
    <n v="224"/>
  </r>
  <r>
    <x v="932"/>
    <x v="19"/>
    <n v="251"/>
    <n v="0"/>
    <n v="0"/>
    <n v="126"/>
    <n v="0"/>
    <n v="0"/>
    <n v="0.502"/>
    <x v="83"/>
    <n v="43"/>
  </r>
  <r>
    <x v="1658"/>
    <x v="0"/>
    <n v="558"/>
    <n v="0"/>
    <n v="0"/>
    <n v="280"/>
    <n v="0"/>
    <n v="0"/>
    <n v="0.50180000000000002"/>
    <x v="83"/>
    <n v="95"/>
  </r>
  <r>
    <x v="825"/>
    <x v="7"/>
    <n v="4"/>
    <n v="4"/>
    <n v="4"/>
    <n v="2"/>
    <n v="1"/>
    <n v="1"/>
    <n v="0.5"/>
    <x v="23"/>
    <n v="3"/>
  </r>
  <r>
    <x v="894"/>
    <x v="15"/>
    <n v="4"/>
    <n v="0"/>
    <n v="0"/>
    <n v="2"/>
    <n v="0"/>
    <n v="0"/>
    <n v="0.5"/>
    <x v="83"/>
    <n v="1"/>
  </r>
  <r>
    <x v="1659"/>
    <x v="5"/>
    <n v="2"/>
    <n v="0"/>
    <n v="2"/>
    <n v="1"/>
    <n v="0"/>
    <n v="1"/>
    <n v="0.5"/>
    <x v="25"/>
    <n v="1"/>
  </r>
  <r>
    <x v="1660"/>
    <x v="1"/>
    <n v="4"/>
    <n v="0"/>
    <n v="2"/>
    <n v="2"/>
    <n v="0"/>
    <n v="0.5"/>
    <n v="0.5"/>
    <x v="2"/>
    <n v="1"/>
  </r>
  <r>
    <x v="1661"/>
    <x v="1"/>
    <n v="4"/>
    <n v="0"/>
    <n v="2"/>
    <n v="2"/>
    <n v="0"/>
    <n v="0.5"/>
    <n v="0.5"/>
    <x v="2"/>
    <n v="1"/>
  </r>
  <r>
    <x v="1662"/>
    <x v="8"/>
    <n v="4"/>
    <n v="0"/>
    <n v="0"/>
    <n v="2"/>
    <n v="0"/>
    <n v="0"/>
    <n v="0.5"/>
    <x v="83"/>
    <n v="1"/>
  </r>
  <r>
    <x v="894"/>
    <x v="3"/>
    <n v="8"/>
    <n v="0"/>
    <n v="4"/>
    <n v="4"/>
    <n v="0"/>
    <n v="0.5"/>
    <n v="0.5"/>
    <x v="2"/>
    <n v="3"/>
  </r>
  <r>
    <x v="525"/>
    <x v="21"/>
    <n v="2"/>
    <n v="0"/>
    <n v="0"/>
    <n v="1"/>
    <n v="0"/>
    <n v="0"/>
    <n v="0.5"/>
    <x v="83"/>
    <n v="0"/>
  </r>
  <r>
    <x v="1462"/>
    <x v="1"/>
    <n v="8"/>
    <n v="0"/>
    <n v="4"/>
    <n v="4"/>
    <n v="0"/>
    <n v="0.5"/>
    <n v="0.5"/>
    <x v="2"/>
    <n v="3"/>
  </r>
  <r>
    <x v="186"/>
    <x v="4"/>
    <n v="12"/>
    <n v="12"/>
    <n v="7"/>
    <n v="6"/>
    <n v="1"/>
    <n v="0.58330000000000004"/>
    <n v="0.5"/>
    <x v="22"/>
    <n v="8"/>
  </r>
  <r>
    <x v="1461"/>
    <x v="1"/>
    <n v="26"/>
    <n v="0"/>
    <n v="13"/>
    <n v="13"/>
    <n v="0"/>
    <n v="0.5"/>
    <n v="0.5"/>
    <x v="2"/>
    <n v="9"/>
  </r>
  <r>
    <x v="1155"/>
    <x v="34"/>
    <n v="22"/>
    <n v="10"/>
    <n v="0"/>
    <n v="11"/>
    <n v="0.45450000000000002"/>
    <n v="0"/>
    <n v="0.5"/>
    <x v="64"/>
    <n v="7"/>
  </r>
  <r>
    <x v="500"/>
    <x v="2"/>
    <n v="4"/>
    <n v="0"/>
    <n v="1"/>
    <n v="2"/>
    <n v="0"/>
    <n v="0.25"/>
    <n v="0.5"/>
    <x v="75"/>
    <n v="1"/>
  </r>
  <r>
    <x v="1663"/>
    <x v="22"/>
    <n v="4"/>
    <n v="0"/>
    <n v="0"/>
    <n v="2"/>
    <n v="0"/>
    <n v="0"/>
    <n v="0.5"/>
    <x v="83"/>
    <n v="1"/>
  </r>
  <r>
    <x v="902"/>
    <x v="44"/>
    <n v="2"/>
    <n v="2"/>
    <n v="2"/>
    <n v="1"/>
    <n v="1"/>
    <n v="1"/>
    <n v="0.5"/>
    <x v="23"/>
    <n v="2"/>
  </r>
  <r>
    <x v="351"/>
    <x v="5"/>
    <n v="6"/>
    <n v="3"/>
    <n v="6"/>
    <n v="3"/>
    <n v="0.5"/>
    <n v="1"/>
    <n v="0.5"/>
    <x v="1"/>
    <n v="4"/>
  </r>
  <r>
    <x v="1664"/>
    <x v="0"/>
    <n v="1108"/>
    <n v="0"/>
    <n v="0"/>
    <n v="554"/>
    <n v="0"/>
    <n v="0"/>
    <n v="0.5"/>
    <x v="83"/>
    <n v="188"/>
  </r>
  <r>
    <x v="1665"/>
    <x v="0"/>
    <n v="150"/>
    <n v="0"/>
    <n v="0"/>
    <n v="75"/>
    <n v="0"/>
    <n v="0"/>
    <n v="0.5"/>
    <x v="83"/>
    <n v="26"/>
  </r>
  <r>
    <x v="1666"/>
    <x v="0"/>
    <n v="6"/>
    <n v="0"/>
    <n v="0"/>
    <n v="3"/>
    <n v="0"/>
    <n v="0"/>
    <n v="0.5"/>
    <x v="83"/>
    <n v="1"/>
  </r>
  <r>
    <x v="1667"/>
    <x v="0"/>
    <n v="288"/>
    <n v="0"/>
    <n v="0"/>
    <n v="144"/>
    <n v="0"/>
    <n v="0"/>
    <n v="0.5"/>
    <x v="83"/>
    <n v="49"/>
  </r>
  <r>
    <x v="894"/>
    <x v="17"/>
    <n v="6"/>
    <n v="3"/>
    <n v="3"/>
    <n v="3"/>
    <n v="0.5"/>
    <n v="0.5"/>
    <n v="0.5"/>
    <x v="25"/>
    <n v="3"/>
  </r>
  <r>
    <x v="339"/>
    <x v="5"/>
    <n v="6"/>
    <n v="6"/>
    <n v="3"/>
    <n v="3"/>
    <n v="1"/>
    <n v="0.5"/>
    <n v="0.5"/>
    <x v="1"/>
    <n v="4"/>
  </r>
  <r>
    <x v="1543"/>
    <x v="0"/>
    <n v="2"/>
    <n v="2"/>
    <n v="2"/>
    <n v="1"/>
    <n v="1"/>
    <n v="1"/>
    <n v="0.5"/>
    <x v="23"/>
    <n v="2"/>
  </r>
  <r>
    <x v="1006"/>
    <x v="7"/>
    <n v="6"/>
    <n v="0"/>
    <n v="0"/>
    <n v="3"/>
    <n v="0"/>
    <n v="0"/>
    <n v="0.5"/>
    <x v="83"/>
    <n v="1"/>
  </r>
  <r>
    <x v="673"/>
    <x v="0"/>
    <n v="6"/>
    <n v="6"/>
    <n v="3"/>
    <n v="3"/>
    <n v="1"/>
    <n v="0.5"/>
    <n v="0.5"/>
    <x v="1"/>
    <n v="4"/>
  </r>
  <r>
    <x v="673"/>
    <x v="37"/>
    <n v="2"/>
    <n v="2"/>
    <n v="1"/>
    <n v="1"/>
    <n v="1"/>
    <n v="0.5"/>
    <n v="0.5"/>
    <x v="1"/>
    <n v="1"/>
  </r>
  <r>
    <x v="329"/>
    <x v="5"/>
    <n v="2"/>
    <n v="1"/>
    <n v="1"/>
    <n v="1"/>
    <n v="0.5"/>
    <n v="0.5"/>
    <n v="0.5"/>
    <x v="25"/>
    <n v="1"/>
  </r>
  <r>
    <x v="1668"/>
    <x v="0"/>
    <n v="8"/>
    <n v="8"/>
    <n v="4"/>
    <n v="4"/>
    <n v="1"/>
    <n v="0.5"/>
    <n v="0.5"/>
    <x v="1"/>
    <n v="5"/>
  </r>
  <r>
    <x v="1520"/>
    <x v="0"/>
    <n v="2"/>
    <n v="2"/>
    <n v="2"/>
    <n v="1"/>
    <n v="1"/>
    <n v="1"/>
    <n v="0.5"/>
    <x v="23"/>
    <n v="2"/>
  </r>
  <r>
    <x v="1669"/>
    <x v="0"/>
    <n v="6"/>
    <n v="0"/>
    <n v="1"/>
    <n v="3"/>
    <n v="0"/>
    <n v="0.16669999999999999"/>
    <n v="0.5"/>
    <x v="78"/>
    <n v="1"/>
  </r>
  <r>
    <x v="1670"/>
    <x v="4"/>
    <n v="16"/>
    <n v="16"/>
    <n v="16"/>
    <n v="8"/>
    <n v="1"/>
    <n v="1"/>
    <n v="0.5"/>
    <x v="23"/>
    <n v="13"/>
  </r>
  <r>
    <x v="1240"/>
    <x v="5"/>
    <n v="26"/>
    <n v="8"/>
    <n v="8"/>
    <n v="13"/>
    <n v="0.30769999999999997"/>
    <n v="0.30769999999999997"/>
    <n v="0.5"/>
    <x v="47"/>
    <n v="10"/>
  </r>
  <r>
    <x v="138"/>
    <x v="66"/>
    <n v="2"/>
    <n v="1"/>
    <n v="1"/>
    <n v="1"/>
    <n v="0.5"/>
    <n v="0.5"/>
    <n v="0.5"/>
    <x v="25"/>
    <n v="1"/>
  </r>
  <r>
    <x v="587"/>
    <x v="21"/>
    <n v="2"/>
    <n v="0"/>
    <n v="0"/>
    <n v="1"/>
    <n v="0"/>
    <n v="0"/>
    <n v="0.5"/>
    <x v="83"/>
    <n v="0"/>
  </r>
  <r>
    <x v="1671"/>
    <x v="2"/>
    <n v="4"/>
    <n v="0"/>
    <n v="1"/>
    <n v="2"/>
    <n v="0"/>
    <n v="0.25"/>
    <n v="0.5"/>
    <x v="75"/>
    <n v="1"/>
  </r>
  <r>
    <x v="1672"/>
    <x v="4"/>
    <n v="82"/>
    <n v="78"/>
    <n v="78"/>
    <n v="41"/>
    <n v="0.95120000000000005"/>
    <n v="0.95120000000000005"/>
    <n v="0.5"/>
    <x v="31"/>
    <n v="66"/>
  </r>
  <r>
    <x v="667"/>
    <x v="5"/>
    <n v="2"/>
    <n v="1"/>
    <n v="1"/>
    <n v="1"/>
    <n v="0.5"/>
    <n v="0.5"/>
    <n v="0.5"/>
    <x v="25"/>
    <n v="1"/>
  </r>
  <r>
    <x v="1216"/>
    <x v="21"/>
    <n v="2"/>
    <n v="0"/>
    <n v="1"/>
    <n v="1"/>
    <n v="0"/>
    <n v="0.5"/>
    <n v="0.5"/>
    <x v="2"/>
    <n v="1"/>
  </r>
  <r>
    <x v="1673"/>
    <x v="4"/>
    <n v="30"/>
    <n v="21"/>
    <n v="24"/>
    <n v="15"/>
    <n v="0.7"/>
    <n v="0.8"/>
    <n v="0.5"/>
    <x v="1"/>
    <n v="20"/>
  </r>
  <r>
    <x v="883"/>
    <x v="41"/>
    <n v="4"/>
    <n v="2"/>
    <n v="2"/>
    <n v="2"/>
    <n v="0.5"/>
    <n v="0.5"/>
    <n v="0.5"/>
    <x v="25"/>
    <n v="2"/>
  </r>
  <r>
    <x v="1235"/>
    <x v="18"/>
    <n v="16"/>
    <n v="11"/>
    <n v="11"/>
    <n v="8"/>
    <n v="0.6875"/>
    <n v="0.6875"/>
    <n v="0.5"/>
    <x v="30"/>
    <n v="10"/>
  </r>
  <r>
    <x v="1149"/>
    <x v="22"/>
    <n v="2"/>
    <n v="1"/>
    <n v="1"/>
    <n v="1"/>
    <n v="0.5"/>
    <n v="0.5"/>
    <n v="0.5"/>
    <x v="25"/>
    <n v="1"/>
  </r>
  <r>
    <x v="574"/>
    <x v="4"/>
    <n v="2"/>
    <n v="2"/>
    <n v="1"/>
    <n v="1"/>
    <n v="1"/>
    <n v="0.5"/>
    <n v="0.5"/>
    <x v="1"/>
    <n v="1"/>
  </r>
  <r>
    <x v="1674"/>
    <x v="34"/>
    <n v="22"/>
    <n v="22"/>
    <n v="22"/>
    <n v="11"/>
    <n v="1"/>
    <n v="1"/>
    <n v="0.5"/>
    <x v="23"/>
    <n v="18"/>
  </r>
  <r>
    <x v="458"/>
    <x v="1"/>
    <n v="2"/>
    <n v="0"/>
    <n v="2"/>
    <n v="1"/>
    <n v="0"/>
    <n v="1"/>
    <n v="0.5"/>
    <x v="25"/>
    <n v="1"/>
  </r>
  <r>
    <x v="657"/>
    <x v="5"/>
    <n v="8"/>
    <n v="4"/>
    <n v="5"/>
    <n v="4"/>
    <n v="0.5"/>
    <n v="0.625"/>
    <n v="0.5"/>
    <x v="42"/>
    <n v="4"/>
  </r>
  <r>
    <x v="114"/>
    <x v="17"/>
    <n v="2"/>
    <n v="1"/>
    <n v="1"/>
    <n v="1"/>
    <n v="0.5"/>
    <n v="0.5"/>
    <n v="0.5"/>
    <x v="25"/>
    <n v="1"/>
  </r>
  <r>
    <x v="114"/>
    <x v="37"/>
    <n v="2"/>
    <n v="1"/>
    <n v="1"/>
    <n v="1"/>
    <n v="0.5"/>
    <n v="0.5"/>
    <n v="0.5"/>
    <x v="25"/>
    <n v="1"/>
  </r>
  <r>
    <x v="299"/>
    <x v="22"/>
    <n v="2"/>
    <n v="1"/>
    <n v="1"/>
    <n v="1"/>
    <n v="0.5"/>
    <n v="0.5"/>
    <n v="0.5"/>
    <x v="25"/>
    <n v="1"/>
  </r>
  <r>
    <x v="1095"/>
    <x v="0"/>
    <n v="178"/>
    <n v="149"/>
    <n v="150"/>
    <n v="89"/>
    <n v="0.83709999999999996"/>
    <n v="0.8427"/>
    <n v="0.5"/>
    <x v="62"/>
    <n v="130"/>
  </r>
  <r>
    <x v="114"/>
    <x v="3"/>
    <n v="2"/>
    <n v="2"/>
    <n v="1"/>
    <n v="1"/>
    <n v="1"/>
    <n v="0.5"/>
    <n v="0.5"/>
    <x v="1"/>
    <n v="1"/>
  </r>
  <r>
    <x v="630"/>
    <x v="41"/>
    <n v="2"/>
    <n v="0"/>
    <n v="0"/>
    <n v="1"/>
    <n v="0"/>
    <n v="0"/>
    <n v="0.5"/>
    <x v="83"/>
    <n v="0"/>
  </r>
  <r>
    <x v="1675"/>
    <x v="20"/>
    <n v="2"/>
    <n v="0"/>
    <n v="1"/>
    <n v="1"/>
    <n v="0"/>
    <n v="0.5"/>
    <n v="0.5"/>
    <x v="2"/>
    <n v="1"/>
  </r>
  <r>
    <x v="565"/>
    <x v="22"/>
    <n v="2"/>
    <n v="0"/>
    <n v="0"/>
    <n v="1"/>
    <n v="0"/>
    <n v="0"/>
    <n v="0.5"/>
    <x v="83"/>
    <n v="0"/>
  </r>
  <r>
    <x v="1626"/>
    <x v="38"/>
    <n v="4"/>
    <n v="4"/>
    <n v="4"/>
    <n v="2"/>
    <n v="1"/>
    <n v="1"/>
    <n v="0.5"/>
    <x v="23"/>
    <n v="3"/>
  </r>
  <r>
    <x v="1676"/>
    <x v="34"/>
    <n v="22"/>
    <n v="22"/>
    <n v="22"/>
    <n v="11"/>
    <n v="1"/>
    <n v="1"/>
    <n v="0.5"/>
    <x v="23"/>
    <n v="18"/>
  </r>
  <r>
    <x v="444"/>
    <x v="41"/>
    <n v="2"/>
    <n v="2"/>
    <n v="1"/>
    <n v="1"/>
    <n v="1"/>
    <n v="0.5"/>
    <n v="0.5"/>
    <x v="1"/>
    <n v="1"/>
  </r>
  <r>
    <x v="560"/>
    <x v="20"/>
    <n v="2"/>
    <n v="0"/>
    <n v="1"/>
    <n v="1"/>
    <n v="0"/>
    <n v="0.5"/>
    <n v="0.5"/>
    <x v="2"/>
    <n v="1"/>
  </r>
  <r>
    <x v="1677"/>
    <x v="8"/>
    <n v="2"/>
    <n v="2"/>
    <n v="1"/>
    <n v="1"/>
    <n v="1"/>
    <n v="0.5"/>
    <n v="0.5"/>
    <x v="1"/>
    <n v="1"/>
  </r>
  <r>
    <x v="562"/>
    <x v="7"/>
    <n v="6"/>
    <n v="3"/>
    <n v="4"/>
    <n v="3"/>
    <n v="0.5"/>
    <n v="0.66669999999999996"/>
    <n v="0.5"/>
    <x v="7"/>
    <n v="3"/>
  </r>
  <r>
    <x v="648"/>
    <x v="7"/>
    <n v="2"/>
    <n v="0"/>
    <n v="0"/>
    <n v="1"/>
    <n v="0"/>
    <n v="0"/>
    <n v="0.5"/>
    <x v="83"/>
    <n v="0"/>
  </r>
  <r>
    <x v="1678"/>
    <x v="0"/>
    <n v="2"/>
    <n v="0"/>
    <n v="1"/>
    <n v="1"/>
    <n v="0"/>
    <n v="0.5"/>
    <n v="0.5"/>
    <x v="2"/>
    <n v="1"/>
  </r>
  <r>
    <x v="647"/>
    <x v="15"/>
    <n v="4"/>
    <n v="4"/>
    <n v="3"/>
    <n v="2"/>
    <n v="1"/>
    <n v="0.75"/>
    <n v="0.5"/>
    <x v="39"/>
    <n v="3"/>
  </r>
  <r>
    <x v="557"/>
    <x v="4"/>
    <n v="6"/>
    <n v="6"/>
    <n v="3"/>
    <n v="3"/>
    <n v="1"/>
    <n v="0.5"/>
    <n v="0.5"/>
    <x v="1"/>
    <n v="4"/>
  </r>
  <r>
    <x v="710"/>
    <x v="2"/>
    <n v="4"/>
    <n v="2"/>
    <n v="2"/>
    <n v="2"/>
    <n v="0.5"/>
    <n v="0.5"/>
    <n v="0.5"/>
    <x v="25"/>
    <n v="2"/>
  </r>
  <r>
    <x v="1601"/>
    <x v="7"/>
    <n v="8"/>
    <n v="6"/>
    <n v="4"/>
    <n v="4"/>
    <n v="0.75"/>
    <n v="0.5"/>
    <n v="0.5"/>
    <x v="5"/>
    <n v="5"/>
  </r>
  <r>
    <x v="1679"/>
    <x v="34"/>
    <n v="20"/>
    <n v="0"/>
    <n v="0"/>
    <n v="10"/>
    <n v="0"/>
    <n v="0"/>
    <n v="0.5"/>
    <x v="83"/>
    <n v="3"/>
  </r>
  <r>
    <x v="800"/>
    <x v="18"/>
    <n v="4"/>
    <n v="0"/>
    <n v="3"/>
    <n v="2"/>
    <n v="0"/>
    <n v="0.75"/>
    <n v="0.5"/>
    <x v="44"/>
    <n v="2"/>
  </r>
  <r>
    <x v="417"/>
    <x v="28"/>
    <n v="4"/>
    <n v="2"/>
    <n v="2"/>
    <n v="2"/>
    <n v="0.5"/>
    <n v="0.5"/>
    <n v="0.5"/>
    <x v="25"/>
    <n v="2"/>
  </r>
  <r>
    <x v="905"/>
    <x v="2"/>
    <n v="4"/>
    <n v="0"/>
    <n v="0"/>
    <n v="2"/>
    <n v="0"/>
    <n v="0"/>
    <n v="0.5"/>
    <x v="83"/>
    <n v="1"/>
  </r>
  <r>
    <x v="51"/>
    <x v="5"/>
    <n v="6"/>
    <n v="0"/>
    <n v="4"/>
    <n v="3"/>
    <n v="0"/>
    <n v="0.66669999999999996"/>
    <n v="0.5"/>
    <x v="24"/>
    <n v="2"/>
  </r>
  <r>
    <x v="259"/>
    <x v="14"/>
    <n v="2"/>
    <n v="2"/>
    <n v="1"/>
    <n v="1"/>
    <n v="1"/>
    <n v="0.5"/>
    <n v="0.5"/>
    <x v="1"/>
    <n v="1"/>
  </r>
  <r>
    <x v="1680"/>
    <x v="1"/>
    <n v="20"/>
    <n v="20"/>
    <n v="10"/>
    <n v="10"/>
    <n v="1"/>
    <n v="0.5"/>
    <n v="0.5"/>
    <x v="1"/>
    <n v="13"/>
  </r>
  <r>
    <x v="971"/>
    <x v="22"/>
    <n v="14"/>
    <n v="13"/>
    <n v="11"/>
    <n v="7"/>
    <n v="0.92859999999999998"/>
    <n v="0.78569999999999995"/>
    <n v="0.5"/>
    <x v="61"/>
    <n v="10"/>
  </r>
  <r>
    <x v="417"/>
    <x v="18"/>
    <n v="36"/>
    <n v="18"/>
    <n v="18"/>
    <n v="18"/>
    <n v="0.5"/>
    <n v="0.5"/>
    <n v="0.5"/>
    <x v="25"/>
    <n v="18"/>
  </r>
  <r>
    <x v="1681"/>
    <x v="37"/>
    <n v="4"/>
    <n v="2"/>
    <n v="2"/>
    <n v="2"/>
    <n v="0.5"/>
    <n v="0.5"/>
    <n v="0.5"/>
    <x v="25"/>
    <n v="2"/>
  </r>
  <r>
    <x v="1682"/>
    <x v="0"/>
    <n v="2"/>
    <n v="0"/>
    <n v="0"/>
    <n v="1"/>
    <n v="0"/>
    <n v="0"/>
    <n v="0.5"/>
    <x v="83"/>
    <n v="0"/>
  </r>
  <r>
    <x v="414"/>
    <x v="5"/>
    <n v="4"/>
    <n v="4"/>
    <n v="4"/>
    <n v="2"/>
    <n v="1"/>
    <n v="1"/>
    <n v="0.5"/>
    <x v="23"/>
    <n v="3"/>
  </r>
  <r>
    <x v="245"/>
    <x v="5"/>
    <n v="2"/>
    <n v="2"/>
    <n v="1"/>
    <n v="1"/>
    <n v="1"/>
    <n v="0.5"/>
    <n v="0.5"/>
    <x v="1"/>
    <n v="1"/>
  </r>
  <r>
    <x v="1683"/>
    <x v="17"/>
    <n v="4"/>
    <n v="3"/>
    <n v="3"/>
    <n v="2"/>
    <n v="0.75"/>
    <n v="0.75"/>
    <n v="0.5"/>
    <x v="1"/>
    <n v="3"/>
  </r>
  <r>
    <x v="407"/>
    <x v="5"/>
    <n v="6"/>
    <n v="2"/>
    <n v="6"/>
    <n v="3"/>
    <n v="0.33329999999999999"/>
    <n v="1"/>
    <n v="0.5"/>
    <x v="63"/>
    <n v="4"/>
  </r>
  <r>
    <x v="19"/>
    <x v="1"/>
    <n v="8"/>
    <n v="8"/>
    <n v="4"/>
    <n v="4"/>
    <n v="1"/>
    <n v="0.5"/>
    <n v="0.5"/>
    <x v="1"/>
    <n v="5"/>
  </r>
  <r>
    <x v="235"/>
    <x v="1"/>
    <n v="8"/>
    <n v="0"/>
    <n v="4"/>
    <n v="4"/>
    <n v="0"/>
    <n v="0.5"/>
    <n v="0.5"/>
    <x v="2"/>
    <n v="3"/>
  </r>
  <r>
    <x v="225"/>
    <x v="14"/>
    <n v="2"/>
    <n v="2"/>
    <n v="1"/>
    <n v="1"/>
    <n v="1"/>
    <n v="0.5"/>
    <n v="0.5"/>
    <x v="1"/>
    <n v="1"/>
  </r>
  <r>
    <x v="858"/>
    <x v="14"/>
    <n v="12"/>
    <n v="12"/>
    <n v="9"/>
    <n v="6"/>
    <n v="1"/>
    <n v="0.75"/>
    <n v="0.5"/>
    <x v="39"/>
    <n v="9"/>
  </r>
  <r>
    <x v="223"/>
    <x v="7"/>
    <n v="8"/>
    <n v="7"/>
    <n v="0"/>
    <n v="4"/>
    <n v="0.875"/>
    <n v="0"/>
    <n v="0.5"/>
    <x v="57"/>
    <n v="4"/>
  </r>
  <r>
    <x v="389"/>
    <x v="1"/>
    <n v="10"/>
    <n v="10"/>
    <n v="8"/>
    <n v="5"/>
    <n v="1"/>
    <n v="0.8"/>
    <n v="0.5"/>
    <x v="49"/>
    <n v="8"/>
  </r>
  <r>
    <x v="391"/>
    <x v="4"/>
    <n v="273"/>
    <n v="233"/>
    <n v="223"/>
    <n v="136"/>
    <n v="0.85350000000000004"/>
    <n v="0.81679999999999997"/>
    <n v="0.49819999999999998"/>
    <x v="46"/>
    <n v="197"/>
  </r>
  <r>
    <x v="823"/>
    <x v="51"/>
    <n v="855"/>
    <n v="459"/>
    <n v="812"/>
    <n v="425"/>
    <n v="0.53680000000000005"/>
    <n v="0.94969999999999999"/>
    <n v="0.49709999999999999"/>
    <x v="13"/>
    <n v="564"/>
  </r>
  <r>
    <x v="1684"/>
    <x v="0"/>
    <n v="158"/>
    <n v="0"/>
    <n v="0"/>
    <n v="78"/>
    <n v="0"/>
    <n v="0"/>
    <n v="0.49370000000000003"/>
    <x v="84"/>
    <n v="25"/>
  </r>
  <r>
    <x v="1685"/>
    <x v="0"/>
    <n v="51"/>
    <n v="31"/>
    <n v="37"/>
    <n v="25"/>
    <n v="0.60780000000000001"/>
    <n v="0.72550000000000003"/>
    <n v="0.49020000000000002"/>
    <x v="63"/>
    <n v="31"/>
  </r>
  <r>
    <x v="1686"/>
    <x v="4"/>
    <n v="49"/>
    <n v="47"/>
    <n v="47"/>
    <n v="24"/>
    <n v="0.95920000000000005"/>
    <n v="0.95920000000000005"/>
    <n v="0.48980000000000001"/>
    <x v="31"/>
    <n v="39"/>
  </r>
  <r>
    <x v="1182"/>
    <x v="5"/>
    <n v="86"/>
    <n v="0"/>
    <n v="0"/>
    <n v="42"/>
    <n v="0"/>
    <n v="0"/>
    <n v="0.4884"/>
    <x v="84"/>
    <n v="14"/>
  </r>
  <r>
    <x v="1609"/>
    <x v="19"/>
    <n v="306"/>
    <n v="159"/>
    <n v="0"/>
    <n v="149"/>
    <n v="0.51959999999999995"/>
    <n v="0"/>
    <n v="0.4869"/>
    <x v="56"/>
    <n v="104"/>
  </r>
  <r>
    <x v="1687"/>
    <x v="0"/>
    <n v="319"/>
    <n v="0"/>
    <n v="0"/>
    <n v="155"/>
    <n v="0"/>
    <n v="0"/>
    <n v="0.4859"/>
    <x v="84"/>
    <n v="51"/>
  </r>
  <r>
    <x v="1688"/>
    <x v="0"/>
    <n v="175"/>
    <n v="0"/>
    <n v="0"/>
    <n v="85"/>
    <n v="0"/>
    <n v="0"/>
    <n v="0.48570000000000002"/>
    <x v="84"/>
    <n v="28"/>
  </r>
  <r>
    <x v="1689"/>
    <x v="0"/>
    <n v="33"/>
    <n v="0"/>
    <n v="0"/>
    <n v="16"/>
    <n v="0"/>
    <n v="0"/>
    <n v="0.48480000000000001"/>
    <x v="84"/>
    <n v="5"/>
  </r>
  <r>
    <x v="1256"/>
    <x v="25"/>
    <n v="29"/>
    <n v="0"/>
    <n v="0"/>
    <n v="14"/>
    <n v="0"/>
    <n v="0"/>
    <n v="0.48280000000000001"/>
    <x v="84"/>
    <n v="5"/>
  </r>
  <r>
    <x v="1690"/>
    <x v="0"/>
    <n v="56"/>
    <n v="1"/>
    <n v="2"/>
    <n v="27"/>
    <n v="1.7899999999999999E-2"/>
    <n v="3.5700000000000003E-2"/>
    <n v="0.48209999999999997"/>
    <x v="82"/>
    <n v="10"/>
  </r>
  <r>
    <x v="1691"/>
    <x v="26"/>
    <n v="139"/>
    <n v="138"/>
    <n v="125"/>
    <n v="67"/>
    <n v="0.99280000000000002"/>
    <n v="0.89929999999999999"/>
    <n v="0.48199999999999998"/>
    <x v="38"/>
    <n v="110"/>
  </r>
  <r>
    <x v="1086"/>
    <x v="22"/>
    <n v="1297"/>
    <n v="1281"/>
    <n v="628"/>
    <n v="624"/>
    <n v="0.98770000000000002"/>
    <n v="0.48420000000000002"/>
    <n v="0.48110000000000003"/>
    <x v="14"/>
    <n v="843"/>
  </r>
  <r>
    <x v="332"/>
    <x v="36"/>
    <n v="75"/>
    <n v="75"/>
    <n v="75"/>
    <n v="36"/>
    <n v="1"/>
    <n v="1"/>
    <n v="0.48"/>
    <x v="23"/>
    <n v="62"/>
  </r>
  <r>
    <x v="1692"/>
    <x v="0"/>
    <n v="340"/>
    <n v="0"/>
    <n v="0"/>
    <n v="163"/>
    <n v="0"/>
    <n v="0"/>
    <n v="0.47939999999999999"/>
    <x v="84"/>
    <n v="54"/>
  </r>
  <r>
    <x v="630"/>
    <x v="51"/>
    <n v="1525"/>
    <n v="0"/>
    <n v="27"/>
    <n v="730"/>
    <n v="0"/>
    <n v="1.77E-2"/>
    <n v="0.47870000000000001"/>
    <x v="83"/>
    <n v="259"/>
  </r>
  <r>
    <x v="90"/>
    <x v="7"/>
    <n v="234"/>
    <n v="0"/>
    <n v="112"/>
    <n v="112"/>
    <n v="0"/>
    <n v="0.47860000000000003"/>
    <n v="0.47860000000000003"/>
    <x v="64"/>
    <n v="75"/>
  </r>
  <r>
    <x v="17"/>
    <x v="39"/>
    <n v="92"/>
    <n v="0"/>
    <n v="50"/>
    <n v="44"/>
    <n v="0"/>
    <n v="0.54349999999999998"/>
    <n v="0.4783"/>
    <x v="56"/>
    <n v="31"/>
  </r>
  <r>
    <x v="1693"/>
    <x v="34"/>
    <n v="23"/>
    <n v="23"/>
    <n v="23"/>
    <n v="11"/>
    <n v="1"/>
    <n v="1"/>
    <n v="0.4783"/>
    <x v="23"/>
    <n v="19"/>
  </r>
  <r>
    <x v="195"/>
    <x v="4"/>
    <n v="19"/>
    <n v="19"/>
    <n v="14"/>
    <n v="9"/>
    <n v="1"/>
    <n v="0.73680000000000001"/>
    <n v="0.47370000000000001"/>
    <x v="61"/>
    <n v="14"/>
  </r>
  <r>
    <x v="415"/>
    <x v="4"/>
    <n v="91"/>
    <n v="44"/>
    <n v="42"/>
    <n v="43"/>
    <n v="0.48349999999999999"/>
    <n v="0.46150000000000002"/>
    <n v="0.47249999999999998"/>
    <x v="66"/>
    <n v="43"/>
  </r>
  <r>
    <x v="1342"/>
    <x v="5"/>
    <n v="89"/>
    <n v="37"/>
    <n v="85"/>
    <n v="42"/>
    <n v="0.41570000000000001"/>
    <n v="0.95509999999999995"/>
    <n v="0.47189999999999999"/>
    <x v="63"/>
    <n v="54"/>
  </r>
  <r>
    <x v="1020"/>
    <x v="0"/>
    <n v="140"/>
    <n v="44"/>
    <n v="12"/>
    <n v="66"/>
    <n v="0.31430000000000002"/>
    <n v="8.5699999999999998E-2"/>
    <n v="0.47139999999999999"/>
    <x v="71"/>
    <n v="41"/>
  </r>
  <r>
    <x v="932"/>
    <x v="20"/>
    <n v="226"/>
    <n v="0"/>
    <n v="11"/>
    <n v="106"/>
    <n v="0"/>
    <n v="4.87E-2"/>
    <n v="0.46899999999999997"/>
    <x v="83"/>
    <n v="38"/>
  </r>
  <r>
    <x v="866"/>
    <x v="11"/>
    <n v="15"/>
    <n v="15"/>
    <n v="7"/>
    <n v="7"/>
    <n v="1"/>
    <n v="0.4667"/>
    <n v="0.4667"/>
    <x v="11"/>
    <n v="10"/>
  </r>
  <r>
    <x v="1197"/>
    <x v="62"/>
    <n v="15"/>
    <n v="0"/>
    <n v="0"/>
    <n v="7"/>
    <n v="0"/>
    <n v="0"/>
    <n v="0.4667"/>
    <x v="84"/>
    <n v="2"/>
  </r>
  <r>
    <x v="114"/>
    <x v="5"/>
    <n v="15"/>
    <n v="14"/>
    <n v="7"/>
    <n v="7"/>
    <n v="0.93330000000000002"/>
    <n v="0.4667"/>
    <n v="0.4667"/>
    <x v="9"/>
    <n v="9"/>
  </r>
  <r>
    <x v="1694"/>
    <x v="0"/>
    <n v="176"/>
    <n v="0"/>
    <n v="0"/>
    <n v="82"/>
    <n v="0"/>
    <n v="0"/>
    <n v="0.46589999999999998"/>
    <x v="84"/>
    <n v="28"/>
  </r>
  <r>
    <x v="672"/>
    <x v="26"/>
    <n v="112"/>
    <n v="0"/>
    <n v="92"/>
    <n v="52"/>
    <n v="0"/>
    <n v="0.82140000000000002"/>
    <n v="0.46429999999999999"/>
    <x v="55"/>
    <n v="48"/>
  </r>
  <r>
    <x v="1695"/>
    <x v="25"/>
    <n v="28"/>
    <n v="0"/>
    <n v="0"/>
    <n v="13"/>
    <n v="0"/>
    <n v="0"/>
    <n v="0.46429999999999999"/>
    <x v="85"/>
    <n v="4"/>
  </r>
  <r>
    <x v="722"/>
    <x v="5"/>
    <n v="41"/>
    <n v="12"/>
    <n v="25"/>
    <n v="19"/>
    <n v="0.29270000000000002"/>
    <n v="0.60980000000000001"/>
    <n v="0.46339999999999998"/>
    <x v="57"/>
    <n v="19"/>
  </r>
  <r>
    <x v="1696"/>
    <x v="0"/>
    <n v="413"/>
    <n v="189"/>
    <n v="181"/>
    <n v="190"/>
    <n v="0.45760000000000001"/>
    <n v="0.43830000000000002"/>
    <n v="0.46"/>
    <x v="69"/>
    <n v="186"/>
  </r>
  <r>
    <x v="1177"/>
    <x v="5"/>
    <n v="157"/>
    <n v="85"/>
    <n v="149"/>
    <n v="72"/>
    <n v="0.54139999999999999"/>
    <n v="0.94899999999999995"/>
    <n v="0.45860000000000001"/>
    <x v="14"/>
    <n v="102"/>
  </r>
  <r>
    <x v="1697"/>
    <x v="35"/>
    <n v="401"/>
    <n v="131"/>
    <n v="217"/>
    <n v="183"/>
    <n v="0.32669999999999999"/>
    <n v="0.54110000000000003"/>
    <n v="0.45639999999999997"/>
    <x v="40"/>
    <n v="176"/>
  </r>
  <r>
    <x v="1635"/>
    <x v="5"/>
    <n v="11"/>
    <n v="3"/>
    <n v="3"/>
    <n v="5"/>
    <n v="0.2727"/>
    <n v="0.2727"/>
    <n v="0.45450000000000002"/>
    <x v="2"/>
    <n v="4"/>
  </r>
  <r>
    <x v="102"/>
    <x v="25"/>
    <n v="11"/>
    <n v="0"/>
    <n v="0"/>
    <n v="5"/>
    <n v="0"/>
    <n v="0"/>
    <n v="0.45450000000000002"/>
    <x v="85"/>
    <n v="2"/>
  </r>
  <r>
    <x v="1698"/>
    <x v="1"/>
    <n v="11"/>
    <n v="0"/>
    <n v="5"/>
    <n v="5"/>
    <n v="0"/>
    <n v="0.45450000000000002"/>
    <n v="0.45450000000000002"/>
    <x v="70"/>
    <n v="3"/>
  </r>
  <r>
    <x v="543"/>
    <x v="4"/>
    <n v="75"/>
    <n v="75"/>
    <n v="75"/>
    <n v="34"/>
    <n v="1"/>
    <n v="1"/>
    <n v="0.45329999999999998"/>
    <x v="51"/>
    <n v="62"/>
  </r>
  <r>
    <x v="544"/>
    <x v="29"/>
    <n v="20"/>
    <n v="0"/>
    <n v="18"/>
    <n v="9"/>
    <n v="0"/>
    <n v="0.9"/>
    <n v="0.45"/>
    <x v="69"/>
    <n v="9"/>
  </r>
  <r>
    <x v="896"/>
    <x v="4"/>
    <n v="509"/>
    <n v="509"/>
    <n v="509"/>
    <n v="229"/>
    <n v="1"/>
    <n v="1"/>
    <n v="0.44990000000000002"/>
    <x v="51"/>
    <n v="417"/>
  </r>
  <r>
    <x v="618"/>
    <x v="11"/>
    <n v="147"/>
    <n v="0"/>
    <n v="0"/>
    <n v="66"/>
    <n v="0"/>
    <n v="0"/>
    <n v="0.44900000000000001"/>
    <x v="85"/>
    <n v="22"/>
  </r>
  <r>
    <x v="1105"/>
    <x v="0"/>
    <n v="7064"/>
    <n v="0"/>
    <n v="6669"/>
    <n v="3150"/>
    <n v="0"/>
    <n v="0.94410000000000005"/>
    <n v="0.44590000000000002"/>
    <x v="57"/>
    <n v="3249"/>
  </r>
  <r>
    <x v="1478"/>
    <x v="19"/>
    <n v="341"/>
    <n v="0"/>
    <n v="0"/>
    <n v="152"/>
    <n v="0"/>
    <n v="0"/>
    <n v="0.44569999999999999"/>
    <x v="85"/>
    <n v="51"/>
  </r>
  <r>
    <x v="977"/>
    <x v="7"/>
    <n v="117"/>
    <n v="0"/>
    <n v="52"/>
    <n v="52"/>
    <n v="0"/>
    <n v="0.44440000000000002"/>
    <n v="0.44440000000000002"/>
    <x v="70"/>
    <n v="35"/>
  </r>
  <r>
    <x v="437"/>
    <x v="1"/>
    <n v="9"/>
    <n v="0"/>
    <n v="5"/>
    <n v="4"/>
    <n v="0"/>
    <n v="0.55559999999999998"/>
    <n v="0.44440000000000002"/>
    <x v="2"/>
    <n v="3"/>
  </r>
  <r>
    <x v="1699"/>
    <x v="58"/>
    <n v="235"/>
    <n v="0"/>
    <n v="153"/>
    <n v="104"/>
    <n v="0"/>
    <n v="0.65110000000000001"/>
    <n v="0.44259999999999999"/>
    <x v="41"/>
    <n v="85"/>
  </r>
  <r>
    <x v="706"/>
    <x v="0"/>
    <n v="360"/>
    <n v="0"/>
    <n v="162"/>
    <n v="159"/>
    <n v="0"/>
    <n v="0.45"/>
    <n v="0.44169999999999998"/>
    <x v="70"/>
    <n v="108"/>
  </r>
  <r>
    <x v="614"/>
    <x v="10"/>
    <n v="68"/>
    <n v="62"/>
    <n v="68"/>
    <n v="30"/>
    <n v="0.91180000000000005"/>
    <n v="1"/>
    <n v="0.44119999999999998"/>
    <x v="29"/>
    <n v="53"/>
  </r>
  <r>
    <x v="902"/>
    <x v="5"/>
    <n v="93"/>
    <n v="0"/>
    <n v="43"/>
    <n v="41"/>
    <n v="0"/>
    <n v="0.46239999999999998"/>
    <n v="0.44090000000000001"/>
    <x v="70"/>
    <n v="28"/>
  </r>
  <r>
    <x v="1260"/>
    <x v="46"/>
    <n v="57"/>
    <n v="0"/>
    <n v="36"/>
    <n v="25"/>
    <n v="0"/>
    <n v="0.63160000000000005"/>
    <n v="0.43859999999999999"/>
    <x v="41"/>
    <n v="21"/>
  </r>
  <r>
    <x v="256"/>
    <x v="5"/>
    <n v="144"/>
    <n v="0"/>
    <n v="0"/>
    <n v="63"/>
    <n v="0"/>
    <n v="0"/>
    <n v="0.4375"/>
    <x v="85"/>
    <n v="22"/>
  </r>
  <r>
    <x v="1700"/>
    <x v="51"/>
    <n v="553"/>
    <n v="0"/>
    <n v="481"/>
    <n v="240"/>
    <n v="0"/>
    <n v="0.86980000000000002"/>
    <n v="0.434"/>
    <x v="55"/>
    <n v="238"/>
  </r>
  <r>
    <x v="139"/>
    <x v="51"/>
    <n v="423"/>
    <n v="0"/>
    <n v="416"/>
    <n v="183"/>
    <n v="0"/>
    <n v="0.98350000000000004"/>
    <n v="0.43259999999999998"/>
    <x v="66"/>
    <n v="199"/>
  </r>
  <r>
    <x v="1701"/>
    <x v="1"/>
    <n v="14"/>
    <n v="0"/>
    <n v="1"/>
    <n v="6"/>
    <n v="0"/>
    <n v="7.1400000000000005E-2"/>
    <n v="0.42859999999999998"/>
    <x v="83"/>
    <n v="2"/>
  </r>
  <r>
    <x v="21"/>
    <x v="2"/>
    <n v="7"/>
    <n v="0"/>
    <n v="1"/>
    <n v="3"/>
    <n v="0"/>
    <n v="0.1429"/>
    <n v="0.42859999999999998"/>
    <x v="81"/>
    <n v="1"/>
  </r>
  <r>
    <x v="703"/>
    <x v="62"/>
    <n v="14"/>
    <n v="0"/>
    <n v="14"/>
    <n v="6"/>
    <n v="0"/>
    <n v="1"/>
    <n v="0.42859999999999998"/>
    <x v="52"/>
    <n v="7"/>
  </r>
  <r>
    <x v="397"/>
    <x v="20"/>
    <n v="103"/>
    <n v="0"/>
    <n v="102"/>
    <n v="44"/>
    <n v="0"/>
    <n v="0.99029999999999996"/>
    <n v="0.42720000000000002"/>
    <x v="66"/>
    <n v="48"/>
  </r>
  <r>
    <x v="1702"/>
    <x v="0"/>
    <n v="8551"/>
    <n v="0"/>
    <n v="0"/>
    <n v="3633"/>
    <n v="0"/>
    <n v="0"/>
    <n v="0.4249"/>
    <x v="86"/>
    <n v="1197"/>
  </r>
  <r>
    <x v="363"/>
    <x v="59"/>
    <n v="201"/>
    <n v="141"/>
    <n v="54"/>
    <n v="85"/>
    <n v="0.70150000000000001"/>
    <n v="0.26869999999999999"/>
    <n v="0.4229"/>
    <x v="57"/>
    <n v="92"/>
  </r>
  <r>
    <x v="1703"/>
    <x v="34"/>
    <n v="38"/>
    <n v="23"/>
    <n v="21"/>
    <n v="16"/>
    <n v="0.60529999999999995"/>
    <n v="0.55259999999999998"/>
    <n v="0.42109999999999997"/>
    <x v="32"/>
    <n v="20"/>
  </r>
  <r>
    <x v="1307"/>
    <x v="0"/>
    <n v="6130"/>
    <n v="5745"/>
    <n v="4965"/>
    <n v="2562"/>
    <n v="0.93720000000000003"/>
    <n v="0.81"/>
    <n v="0.41789999999999999"/>
    <x v="46"/>
    <n v="4414"/>
  </r>
  <r>
    <x v="429"/>
    <x v="0"/>
    <n v="5666"/>
    <n v="5124"/>
    <n v="5159"/>
    <n v="2351"/>
    <n v="0.90429999999999999"/>
    <n v="0.91049999999999998"/>
    <n v="0.41489999999999999"/>
    <x v="61"/>
    <n v="4193"/>
  </r>
  <r>
    <x v="167"/>
    <x v="51"/>
    <n v="382"/>
    <n v="376"/>
    <n v="376"/>
    <n v="158"/>
    <n v="0.98429999999999995"/>
    <n v="0.98429999999999995"/>
    <n v="0.41360000000000002"/>
    <x v="38"/>
    <n v="302"/>
  </r>
  <r>
    <x v="984"/>
    <x v="7"/>
    <n v="17"/>
    <n v="5"/>
    <n v="7"/>
    <n v="7"/>
    <n v="0.29409999999999997"/>
    <n v="0.4118"/>
    <n v="0.4118"/>
    <x v="47"/>
    <n v="6"/>
  </r>
  <r>
    <x v="1076"/>
    <x v="0"/>
    <n v="1152"/>
    <n v="0"/>
    <n v="483"/>
    <n v="470"/>
    <n v="0"/>
    <n v="0.41930000000000001"/>
    <n v="0.40799999999999997"/>
    <x v="72"/>
    <n v="323"/>
  </r>
  <r>
    <x v="1307"/>
    <x v="20"/>
    <n v="75694"/>
    <n v="74370"/>
    <n v="72443"/>
    <n v="30859"/>
    <n v="0.98250000000000004"/>
    <n v="0.95709999999999995"/>
    <n v="0.40770000000000001"/>
    <x v="29"/>
    <n v="59041"/>
  </r>
  <r>
    <x v="880"/>
    <x v="51"/>
    <n v="956"/>
    <n v="0"/>
    <n v="943"/>
    <n v="388"/>
    <n v="0"/>
    <n v="0.98640000000000005"/>
    <n v="0.40589999999999998"/>
    <x v="57"/>
    <n v="440"/>
  </r>
  <r>
    <x v="17"/>
    <x v="54"/>
    <n v="37"/>
    <n v="0"/>
    <n v="0"/>
    <n v="15"/>
    <n v="0"/>
    <n v="0"/>
    <n v="0.40539999999999998"/>
    <x v="86"/>
    <n v="5"/>
  </r>
  <r>
    <x v="1277"/>
    <x v="0"/>
    <n v="1072"/>
    <n v="1060"/>
    <n v="411"/>
    <n v="434"/>
    <n v="0.98880000000000001"/>
    <n v="0.38340000000000002"/>
    <n v="0.40489999999999998"/>
    <x v="54"/>
    <n v="632"/>
  </r>
  <r>
    <x v="1445"/>
    <x v="59"/>
    <n v="1413"/>
    <n v="0"/>
    <n v="0"/>
    <n v="571"/>
    <n v="0"/>
    <n v="0"/>
    <n v="0.40410000000000001"/>
    <x v="87"/>
    <n v="184"/>
  </r>
  <r>
    <x v="1704"/>
    <x v="18"/>
    <n v="5"/>
    <n v="0"/>
    <n v="2"/>
    <n v="2"/>
    <n v="0"/>
    <n v="0.4"/>
    <n v="0.4"/>
    <x v="73"/>
    <n v="1"/>
  </r>
  <r>
    <x v="920"/>
    <x v="5"/>
    <n v="5"/>
    <n v="4"/>
    <n v="4"/>
    <n v="2"/>
    <n v="0.8"/>
    <n v="0.8"/>
    <n v="0.4"/>
    <x v="1"/>
    <n v="3"/>
  </r>
  <r>
    <x v="143"/>
    <x v="14"/>
    <n v="20"/>
    <n v="8"/>
    <n v="8"/>
    <n v="8"/>
    <n v="0.4"/>
    <n v="0.4"/>
    <n v="0.4"/>
    <x v="60"/>
    <n v="8"/>
  </r>
  <r>
    <x v="1705"/>
    <x v="4"/>
    <n v="15"/>
    <n v="15"/>
    <n v="15"/>
    <n v="6"/>
    <n v="1"/>
    <n v="1"/>
    <n v="0.4"/>
    <x v="31"/>
    <n v="12"/>
  </r>
  <r>
    <x v="1177"/>
    <x v="1"/>
    <n v="30"/>
    <n v="0"/>
    <n v="26"/>
    <n v="12"/>
    <n v="0"/>
    <n v="0.86670000000000003"/>
    <n v="0.4"/>
    <x v="44"/>
    <n v="13"/>
  </r>
  <r>
    <x v="1168"/>
    <x v="5"/>
    <n v="45"/>
    <n v="39"/>
    <n v="37"/>
    <n v="18"/>
    <n v="0.86670000000000003"/>
    <n v="0.82220000000000004"/>
    <n v="0.4"/>
    <x v="33"/>
    <n v="32"/>
  </r>
  <r>
    <x v="741"/>
    <x v="17"/>
    <n v="10"/>
    <n v="7"/>
    <n v="7"/>
    <n v="4"/>
    <n v="0.7"/>
    <n v="0.7"/>
    <n v="0.4"/>
    <x v="36"/>
    <n v="6"/>
  </r>
  <r>
    <x v="424"/>
    <x v="20"/>
    <n v="15"/>
    <n v="0"/>
    <n v="7"/>
    <n v="6"/>
    <n v="0"/>
    <n v="0.4667"/>
    <n v="0.4"/>
    <x v="71"/>
    <n v="4"/>
  </r>
  <r>
    <x v="445"/>
    <x v="28"/>
    <n v="5"/>
    <n v="5"/>
    <n v="5"/>
    <n v="2"/>
    <n v="1"/>
    <n v="1"/>
    <n v="0.4"/>
    <x v="31"/>
    <n v="4"/>
  </r>
  <r>
    <x v="1706"/>
    <x v="7"/>
    <n v="5"/>
    <n v="2"/>
    <n v="4"/>
    <n v="2"/>
    <n v="0.4"/>
    <n v="0.8"/>
    <n v="0.4"/>
    <x v="32"/>
    <n v="3"/>
  </r>
  <r>
    <x v="777"/>
    <x v="5"/>
    <n v="2119"/>
    <n v="1385"/>
    <n v="1995"/>
    <n v="841"/>
    <n v="0.65359999999999996"/>
    <n v="0.9415"/>
    <n v="0.39689999999999998"/>
    <x v="13"/>
    <n v="1399"/>
  </r>
  <r>
    <x v="328"/>
    <x v="37"/>
    <n v="200"/>
    <n v="83"/>
    <n v="83"/>
    <n v="79"/>
    <n v="0.41499999999999998"/>
    <n v="0.41499999999999998"/>
    <n v="0.39500000000000002"/>
    <x v="65"/>
    <n v="82"/>
  </r>
  <r>
    <x v="984"/>
    <x v="38"/>
    <n v="762"/>
    <n v="711"/>
    <n v="461"/>
    <n v="299"/>
    <n v="0.93310000000000004"/>
    <n v="0.60499999999999998"/>
    <n v="0.39240000000000003"/>
    <x v="11"/>
    <n v="488"/>
  </r>
  <r>
    <x v="722"/>
    <x v="4"/>
    <n v="213"/>
    <n v="196"/>
    <n v="203"/>
    <n v="83"/>
    <n v="0.92020000000000002"/>
    <n v="0.95309999999999995"/>
    <n v="0.38969999999999999"/>
    <x v="39"/>
    <n v="160"/>
  </r>
  <r>
    <x v="271"/>
    <x v="7"/>
    <n v="67"/>
    <n v="28"/>
    <n v="0"/>
    <n v="26"/>
    <n v="0.41789999999999999"/>
    <n v="0"/>
    <n v="0.3881"/>
    <x v="73"/>
    <n v="18"/>
  </r>
  <r>
    <x v="1707"/>
    <x v="0"/>
    <n v="486"/>
    <n v="0"/>
    <n v="333"/>
    <n v="188"/>
    <n v="0"/>
    <n v="0.68520000000000003"/>
    <n v="0.38679999999999998"/>
    <x v="41"/>
    <n v="175"/>
  </r>
  <r>
    <x v="1319"/>
    <x v="4"/>
    <n v="101"/>
    <n v="71"/>
    <n v="53"/>
    <n v="39"/>
    <n v="0.70299999999999996"/>
    <n v="0.52480000000000004"/>
    <n v="0.3861"/>
    <x v="42"/>
    <n v="55"/>
  </r>
  <r>
    <x v="1708"/>
    <x v="20"/>
    <n v="441"/>
    <n v="432"/>
    <n v="429"/>
    <n v="170"/>
    <n v="0.97960000000000003"/>
    <n v="0.9728"/>
    <n v="0.38550000000000001"/>
    <x v="29"/>
    <n v="344"/>
  </r>
  <r>
    <x v="639"/>
    <x v="29"/>
    <n v="26"/>
    <n v="0"/>
    <n v="25"/>
    <n v="10"/>
    <n v="0"/>
    <n v="0.96150000000000002"/>
    <n v="0.3846"/>
    <x v="69"/>
    <n v="12"/>
  </r>
  <r>
    <x v="995"/>
    <x v="4"/>
    <n v="39"/>
    <n v="37"/>
    <n v="39"/>
    <n v="15"/>
    <n v="0.94869999999999999"/>
    <n v="1"/>
    <n v="0.3846"/>
    <x v="29"/>
    <n v="30"/>
  </r>
  <r>
    <x v="716"/>
    <x v="5"/>
    <n v="515"/>
    <n v="0"/>
    <n v="196"/>
    <n v="198"/>
    <n v="0"/>
    <n v="0.38059999999999999"/>
    <n v="0.38450000000000001"/>
    <x v="74"/>
    <n v="134"/>
  </r>
  <r>
    <x v="889"/>
    <x v="42"/>
    <n v="204"/>
    <n v="204"/>
    <n v="82"/>
    <n v="78"/>
    <n v="1"/>
    <n v="0.40200000000000002"/>
    <n v="0.38240000000000002"/>
    <x v="54"/>
    <n v="120"/>
  </r>
  <r>
    <x v="560"/>
    <x v="64"/>
    <n v="1612"/>
    <n v="1611"/>
    <n v="1604"/>
    <n v="614"/>
    <n v="0.99939999999999996"/>
    <n v="0.995"/>
    <n v="0.38090000000000002"/>
    <x v="38"/>
    <n v="1273"/>
  </r>
  <r>
    <x v="1422"/>
    <x v="0"/>
    <n v="842"/>
    <n v="261"/>
    <n v="0"/>
    <n v="319"/>
    <n v="0.31"/>
    <n v="0"/>
    <n v="0.37890000000000001"/>
    <x v="77"/>
    <n v="194"/>
  </r>
  <r>
    <x v="875"/>
    <x v="20"/>
    <n v="13923"/>
    <n v="13765"/>
    <n v="13038"/>
    <n v="5235"/>
    <n v="0.98870000000000002"/>
    <n v="0.93640000000000001"/>
    <n v="0.376"/>
    <x v="49"/>
    <n v="10721"/>
  </r>
  <r>
    <x v="618"/>
    <x v="19"/>
    <n v="8"/>
    <n v="0"/>
    <n v="0"/>
    <n v="3"/>
    <n v="0"/>
    <n v="0"/>
    <n v="0.375"/>
    <x v="87"/>
    <n v="1"/>
  </r>
  <r>
    <x v="719"/>
    <x v="5"/>
    <n v="8"/>
    <n v="0"/>
    <n v="7"/>
    <n v="3"/>
    <n v="0"/>
    <n v="0.875"/>
    <n v="0.375"/>
    <x v="44"/>
    <n v="3"/>
  </r>
  <r>
    <x v="794"/>
    <x v="5"/>
    <n v="16"/>
    <n v="16"/>
    <n v="16"/>
    <n v="6"/>
    <n v="1"/>
    <n v="1"/>
    <n v="0.375"/>
    <x v="38"/>
    <n v="13"/>
  </r>
  <r>
    <x v="443"/>
    <x v="5"/>
    <n v="8"/>
    <n v="3"/>
    <n v="3"/>
    <n v="3"/>
    <n v="0.375"/>
    <n v="0.375"/>
    <n v="0.375"/>
    <x v="35"/>
    <n v="3"/>
  </r>
  <r>
    <x v="1709"/>
    <x v="4"/>
    <n v="8"/>
    <n v="5"/>
    <n v="0"/>
    <n v="3"/>
    <n v="0.625"/>
    <n v="0"/>
    <n v="0.375"/>
    <x v="2"/>
    <n v="3"/>
  </r>
  <r>
    <x v="548"/>
    <x v="61"/>
    <n v="8"/>
    <n v="7"/>
    <n v="7"/>
    <n v="3"/>
    <n v="0.875"/>
    <n v="0.875"/>
    <n v="0.375"/>
    <x v="19"/>
    <n v="6"/>
  </r>
  <r>
    <x v="1427"/>
    <x v="4"/>
    <n v="72"/>
    <n v="62"/>
    <n v="62"/>
    <n v="27"/>
    <n v="0.86109999999999998"/>
    <n v="0.86109999999999998"/>
    <n v="0.375"/>
    <x v="33"/>
    <n v="50"/>
  </r>
  <r>
    <x v="976"/>
    <x v="26"/>
    <n v="1106"/>
    <n v="1025"/>
    <n v="837"/>
    <n v="412"/>
    <n v="0.92679999999999996"/>
    <n v="0.75680000000000003"/>
    <n v="0.3725"/>
    <x v="22"/>
    <n v="763"/>
  </r>
  <r>
    <x v="811"/>
    <x v="4"/>
    <n v="43"/>
    <n v="43"/>
    <n v="37"/>
    <n v="16"/>
    <n v="1"/>
    <n v="0.86050000000000004"/>
    <n v="0.37209999999999999"/>
    <x v="61"/>
    <n v="32"/>
  </r>
  <r>
    <x v="1105"/>
    <x v="54"/>
    <n v="4358"/>
    <n v="0"/>
    <n v="0"/>
    <n v="1608"/>
    <n v="0"/>
    <n v="0"/>
    <n v="0.36899999999999999"/>
    <x v="88"/>
    <n v="523"/>
  </r>
  <r>
    <x v="375"/>
    <x v="27"/>
    <n v="692"/>
    <n v="41"/>
    <n v="128"/>
    <n v="255"/>
    <n v="5.9200000000000003E-2"/>
    <n v="0.185"/>
    <n v="0.36849999999999999"/>
    <x v="80"/>
    <n v="138"/>
  </r>
  <r>
    <x v="515"/>
    <x v="0"/>
    <n v="503"/>
    <n v="192"/>
    <n v="190"/>
    <n v="185"/>
    <n v="0.38169999999999998"/>
    <n v="0.37769999999999998"/>
    <n v="0.36780000000000002"/>
    <x v="35"/>
    <n v="191"/>
  </r>
  <r>
    <x v="818"/>
    <x v="4"/>
    <n v="22"/>
    <n v="19"/>
    <n v="18"/>
    <n v="8"/>
    <n v="0.86360000000000003"/>
    <n v="0.81820000000000004"/>
    <n v="0.36359999999999998"/>
    <x v="34"/>
    <n v="15"/>
  </r>
  <r>
    <x v="900"/>
    <x v="44"/>
    <n v="11"/>
    <n v="0"/>
    <n v="0"/>
    <n v="4"/>
    <n v="0"/>
    <n v="0"/>
    <n v="0.36359999999999998"/>
    <x v="88"/>
    <n v="1"/>
  </r>
  <r>
    <x v="1083"/>
    <x v="22"/>
    <n v="11"/>
    <n v="0"/>
    <n v="1"/>
    <n v="4"/>
    <n v="0"/>
    <n v="9.0899999999999995E-2"/>
    <n v="0.36359999999999998"/>
    <x v="85"/>
    <n v="2"/>
  </r>
  <r>
    <x v="17"/>
    <x v="7"/>
    <n v="3481"/>
    <n v="201"/>
    <n v="690"/>
    <n v="1265"/>
    <n v="5.7700000000000001E-2"/>
    <n v="0.19819999999999999"/>
    <n v="0.3634"/>
    <x v="79"/>
    <n v="731"/>
  </r>
  <r>
    <x v="254"/>
    <x v="7"/>
    <n v="36"/>
    <n v="0"/>
    <n v="0"/>
    <n v="13"/>
    <n v="0"/>
    <n v="0"/>
    <n v="0.36109999999999998"/>
    <x v="88"/>
    <n v="4"/>
  </r>
  <r>
    <x v="1061"/>
    <x v="26"/>
    <n v="97"/>
    <n v="0"/>
    <n v="92"/>
    <n v="35"/>
    <n v="0"/>
    <n v="0.94850000000000001"/>
    <n v="0.36080000000000001"/>
    <x v="40"/>
    <n v="43"/>
  </r>
  <r>
    <x v="1454"/>
    <x v="0"/>
    <n v="743"/>
    <n v="6"/>
    <n v="33"/>
    <n v="265"/>
    <n v="8.0999999999999996E-3"/>
    <n v="4.4400000000000002E-2"/>
    <n v="0.35670000000000002"/>
    <x v="86"/>
    <n v="104"/>
  </r>
  <r>
    <x v="1710"/>
    <x v="20"/>
    <n v="169"/>
    <n v="0"/>
    <n v="166"/>
    <n v="60"/>
    <n v="0"/>
    <n v="0.98219999999999996"/>
    <n v="0.35499999999999998"/>
    <x v="69"/>
    <n v="76"/>
  </r>
  <r>
    <x v="307"/>
    <x v="4"/>
    <n v="17"/>
    <n v="15"/>
    <n v="12"/>
    <n v="6"/>
    <n v="0.88239999999999996"/>
    <n v="0.70589999999999997"/>
    <n v="0.35289999999999999"/>
    <x v="14"/>
    <n v="11"/>
  </r>
  <r>
    <x v="107"/>
    <x v="29"/>
    <n v="34"/>
    <n v="34"/>
    <n v="34"/>
    <n v="12"/>
    <n v="1"/>
    <n v="1"/>
    <n v="0.35289999999999999"/>
    <x v="29"/>
    <n v="27"/>
  </r>
  <r>
    <x v="900"/>
    <x v="4"/>
    <n v="3849"/>
    <n v="2702"/>
    <n v="3462"/>
    <n v="1354"/>
    <n v="0.70199999999999996"/>
    <n v="0.89949999999999997"/>
    <n v="0.3518"/>
    <x v="14"/>
    <n v="2502"/>
  </r>
  <r>
    <x v="327"/>
    <x v="5"/>
    <n v="442"/>
    <n v="177"/>
    <n v="175"/>
    <n v="155"/>
    <n v="0.40050000000000002"/>
    <n v="0.39589999999999997"/>
    <n v="0.35070000000000001"/>
    <x v="35"/>
    <n v="168"/>
  </r>
  <r>
    <x v="611"/>
    <x v="4"/>
    <n v="202"/>
    <n v="123"/>
    <n v="82"/>
    <n v="70"/>
    <n v="0.6089"/>
    <n v="0.40589999999999998"/>
    <n v="0.34649999999999997"/>
    <x v="69"/>
    <n v="91"/>
  </r>
  <r>
    <x v="867"/>
    <x v="62"/>
    <n v="26"/>
    <n v="25"/>
    <n v="23"/>
    <n v="9"/>
    <n v="0.96150000000000002"/>
    <n v="0.88460000000000005"/>
    <n v="0.34620000000000001"/>
    <x v="62"/>
    <n v="19"/>
  </r>
  <r>
    <x v="394"/>
    <x v="19"/>
    <n v="87"/>
    <n v="0"/>
    <n v="30"/>
    <n v="30"/>
    <n v="0"/>
    <n v="0.3448"/>
    <n v="0.3448"/>
    <x v="77"/>
    <n v="20"/>
  </r>
  <r>
    <x v="611"/>
    <x v="64"/>
    <n v="67"/>
    <n v="45"/>
    <n v="45"/>
    <n v="23"/>
    <n v="0.67159999999999997"/>
    <n v="0.67159999999999997"/>
    <n v="0.34329999999999999"/>
    <x v="7"/>
    <n v="38"/>
  </r>
  <r>
    <x v="457"/>
    <x v="19"/>
    <n v="458"/>
    <n v="0"/>
    <n v="0"/>
    <n v="157"/>
    <n v="0"/>
    <n v="0"/>
    <n v="0.34279999999999999"/>
    <x v="89"/>
    <n v="50"/>
  </r>
  <r>
    <x v="959"/>
    <x v="11"/>
    <n v="91"/>
    <n v="31"/>
    <n v="30"/>
    <n v="31"/>
    <n v="0.3407"/>
    <n v="0.32969999999999999"/>
    <n v="0.3407"/>
    <x v="56"/>
    <n v="31"/>
  </r>
  <r>
    <x v="1659"/>
    <x v="0"/>
    <n v="77"/>
    <n v="76"/>
    <n v="45"/>
    <n v="26"/>
    <n v="0.98699999999999999"/>
    <n v="0.58440000000000003"/>
    <n v="0.3377"/>
    <x v="11"/>
    <n v="49"/>
  </r>
  <r>
    <x v="1711"/>
    <x v="4"/>
    <n v="24"/>
    <n v="24"/>
    <n v="23"/>
    <n v="8"/>
    <n v="1"/>
    <n v="0.95830000000000004"/>
    <n v="0.33329999999999999"/>
    <x v="53"/>
    <n v="18"/>
  </r>
  <r>
    <x v="562"/>
    <x v="67"/>
    <n v="3"/>
    <n v="0"/>
    <n v="1"/>
    <n v="1"/>
    <n v="0"/>
    <n v="0.33329999999999999"/>
    <n v="0.33329999999999999"/>
    <x v="78"/>
    <n v="1"/>
  </r>
  <r>
    <x v="657"/>
    <x v="7"/>
    <n v="3"/>
    <n v="1"/>
    <n v="3"/>
    <n v="1"/>
    <n v="0.33329999999999999"/>
    <n v="1"/>
    <n v="0.33329999999999999"/>
    <x v="7"/>
    <n v="2"/>
  </r>
  <r>
    <x v="952"/>
    <x v="0"/>
    <n v="3"/>
    <n v="1"/>
    <n v="0"/>
    <n v="1"/>
    <n v="0.33329999999999999"/>
    <n v="0"/>
    <n v="0.33329999999999999"/>
    <x v="78"/>
    <n v="1"/>
  </r>
  <r>
    <x v="796"/>
    <x v="5"/>
    <n v="3"/>
    <n v="0"/>
    <n v="1"/>
    <n v="1"/>
    <n v="0"/>
    <n v="0.33329999999999999"/>
    <n v="0.33329999999999999"/>
    <x v="78"/>
    <n v="1"/>
  </r>
  <r>
    <x v="906"/>
    <x v="51"/>
    <n v="21"/>
    <n v="0"/>
    <n v="18"/>
    <n v="7"/>
    <n v="0"/>
    <n v="0.85709999999999997"/>
    <n v="0.33329999999999999"/>
    <x v="60"/>
    <n v="8"/>
  </r>
  <r>
    <x v="1712"/>
    <x v="8"/>
    <n v="3"/>
    <n v="1"/>
    <n v="0"/>
    <n v="1"/>
    <n v="0.33329999999999999"/>
    <n v="0"/>
    <n v="0.33329999999999999"/>
    <x v="78"/>
    <n v="1"/>
  </r>
  <r>
    <x v="817"/>
    <x v="41"/>
    <n v="3"/>
    <n v="0"/>
    <n v="1"/>
    <n v="1"/>
    <n v="0"/>
    <n v="0.33329999999999999"/>
    <n v="0.33329999999999999"/>
    <x v="78"/>
    <n v="1"/>
  </r>
  <r>
    <x v="1713"/>
    <x v="7"/>
    <n v="9"/>
    <n v="8"/>
    <n v="5"/>
    <n v="3"/>
    <n v="0.88890000000000002"/>
    <n v="0.55559999999999998"/>
    <n v="0.33329999999999999"/>
    <x v="54"/>
    <n v="5"/>
  </r>
  <r>
    <x v="962"/>
    <x v="5"/>
    <n v="21"/>
    <n v="0"/>
    <n v="8"/>
    <n v="7"/>
    <n v="0"/>
    <n v="0.38100000000000001"/>
    <n v="0.33329999999999999"/>
    <x v="76"/>
    <n v="5"/>
  </r>
  <r>
    <x v="1714"/>
    <x v="1"/>
    <n v="3"/>
    <n v="0"/>
    <n v="2"/>
    <n v="1"/>
    <n v="0"/>
    <n v="0.66669999999999996"/>
    <n v="0.33329999999999999"/>
    <x v="2"/>
    <n v="1"/>
  </r>
  <r>
    <x v="1715"/>
    <x v="20"/>
    <n v="6"/>
    <n v="0"/>
    <n v="0"/>
    <n v="2"/>
    <n v="0"/>
    <n v="0"/>
    <n v="0.33329999999999999"/>
    <x v="89"/>
    <n v="1"/>
  </r>
  <r>
    <x v="1680"/>
    <x v="17"/>
    <n v="3"/>
    <n v="2"/>
    <n v="0"/>
    <n v="1"/>
    <n v="0.66669999999999996"/>
    <n v="0"/>
    <n v="0.33329999999999999"/>
    <x v="2"/>
    <n v="1"/>
  </r>
  <r>
    <x v="1444"/>
    <x v="65"/>
    <n v="3"/>
    <n v="3"/>
    <n v="3"/>
    <n v="1"/>
    <n v="1"/>
    <n v="1"/>
    <n v="0.33329999999999999"/>
    <x v="29"/>
    <n v="2"/>
  </r>
  <r>
    <x v="1716"/>
    <x v="10"/>
    <n v="3"/>
    <n v="2"/>
    <n v="2"/>
    <n v="1"/>
    <n v="0.66669999999999996"/>
    <n v="0.66669999999999996"/>
    <n v="0.33329999999999999"/>
    <x v="7"/>
    <n v="2"/>
  </r>
  <r>
    <x v="7"/>
    <x v="24"/>
    <n v="6"/>
    <n v="6"/>
    <n v="0"/>
    <n v="2"/>
    <n v="1"/>
    <n v="0"/>
    <n v="0.33329999999999999"/>
    <x v="40"/>
    <n v="3"/>
  </r>
  <r>
    <x v="768"/>
    <x v="25"/>
    <n v="3"/>
    <n v="0"/>
    <n v="0"/>
    <n v="1"/>
    <n v="0"/>
    <n v="0"/>
    <n v="0.33329999999999999"/>
    <x v="89"/>
    <n v="0"/>
  </r>
  <r>
    <x v="1543"/>
    <x v="22"/>
    <n v="3"/>
    <n v="1"/>
    <n v="0"/>
    <n v="1"/>
    <n v="0.33329999999999999"/>
    <n v="0"/>
    <n v="0.33329999999999999"/>
    <x v="78"/>
    <n v="1"/>
  </r>
  <r>
    <x v="182"/>
    <x v="2"/>
    <n v="3"/>
    <n v="1"/>
    <n v="0"/>
    <n v="1"/>
    <n v="0.33329999999999999"/>
    <n v="0"/>
    <n v="0.33329999999999999"/>
    <x v="78"/>
    <n v="1"/>
  </r>
  <r>
    <x v="1376"/>
    <x v="22"/>
    <n v="3"/>
    <n v="2"/>
    <n v="3"/>
    <n v="1"/>
    <n v="0.66669999999999996"/>
    <n v="1"/>
    <n v="0.33329999999999999"/>
    <x v="1"/>
    <n v="2"/>
  </r>
  <r>
    <x v="1717"/>
    <x v="4"/>
    <n v="6"/>
    <n v="6"/>
    <n v="2"/>
    <n v="2"/>
    <n v="1"/>
    <n v="0.33329999999999999"/>
    <n v="0.33329999999999999"/>
    <x v="7"/>
    <n v="3"/>
  </r>
  <r>
    <x v="486"/>
    <x v="5"/>
    <n v="3"/>
    <n v="0"/>
    <n v="1"/>
    <n v="1"/>
    <n v="0"/>
    <n v="0.33329999999999999"/>
    <n v="0.33329999999999999"/>
    <x v="78"/>
    <n v="1"/>
  </r>
  <r>
    <x v="1718"/>
    <x v="7"/>
    <n v="3"/>
    <n v="0"/>
    <n v="0"/>
    <n v="1"/>
    <n v="0"/>
    <n v="0"/>
    <n v="0.33329999999999999"/>
    <x v="89"/>
    <n v="0"/>
  </r>
  <r>
    <x v="1719"/>
    <x v="0"/>
    <n v="15"/>
    <n v="9"/>
    <n v="0"/>
    <n v="5"/>
    <n v="0.6"/>
    <n v="0"/>
    <n v="0.33329999999999999"/>
    <x v="67"/>
    <n v="5"/>
  </r>
  <r>
    <x v="317"/>
    <x v="26"/>
    <n v="42"/>
    <n v="42"/>
    <n v="42"/>
    <n v="14"/>
    <n v="1"/>
    <n v="1"/>
    <n v="0.33329999999999999"/>
    <x v="29"/>
    <n v="33"/>
  </r>
  <r>
    <x v="156"/>
    <x v="24"/>
    <n v="12"/>
    <n v="0"/>
    <n v="0"/>
    <n v="4"/>
    <n v="0"/>
    <n v="0"/>
    <n v="0.33329999999999999"/>
    <x v="89"/>
    <n v="1"/>
  </r>
  <r>
    <x v="1720"/>
    <x v="18"/>
    <n v="3"/>
    <n v="1"/>
    <n v="0"/>
    <n v="1"/>
    <n v="0.33329999999999999"/>
    <n v="0"/>
    <n v="0.33329999999999999"/>
    <x v="78"/>
    <n v="1"/>
  </r>
  <r>
    <x v="1708"/>
    <x v="25"/>
    <n v="3"/>
    <n v="0"/>
    <n v="0"/>
    <n v="1"/>
    <n v="0"/>
    <n v="0"/>
    <n v="0.33329999999999999"/>
    <x v="89"/>
    <n v="0"/>
  </r>
  <r>
    <x v="1721"/>
    <x v="4"/>
    <n v="3"/>
    <n v="3"/>
    <n v="1"/>
    <n v="1"/>
    <n v="1"/>
    <n v="0.33329999999999999"/>
    <n v="0.33329999999999999"/>
    <x v="7"/>
    <n v="2"/>
  </r>
  <r>
    <x v="1722"/>
    <x v="0"/>
    <n v="3"/>
    <n v="1"/>
    <n v="0"/>
    <n v="1"/>
    <n v="0.33329999999999999"/>
    <n v="0"/>
    <n v="0.33329999999999999"/>
    <x v="78"/>
    <n v="1"/>
  </r>
  <r>
    <x v="1723"/>
    <x v="18"/>
    <n v="18"/>
    <n v="7"/>
    <n v="6"/>
    <n v="6"/>
    <n v="0.38890000000000002"/>
    <n v="0.33329999999999999"/>
    <n v="0.33329999999999999"/>
    <x v="26"/>
    <n v="6"/>
  </r>
  <r>
    <x v="1724"/>
    <x v="4"/>
    <n v="6"/>
    <n v="6"/>
    <n v="2"/>
    <n v="2"/>
    <n v="1"/>
    <n v="0.33329999999999999"/>
    <n v="0.33329999999999999"/>
    <x v="7"/>
    <n v="3"/>
  </r>
  <r>
    <x v="116"/>
    <x v="20"/>
    <n v="3699"/>
    <n v="0"/>
    <n v="3461"/>
    <n v="1230"/>
    <n v="0"/>
    <n v="0.93569999999999998"/>
    <n v="0.33250000000000002"/>
    <x v="44"/>
    <n v="1554"/>
  </r>
  <r>
    <x v="185"/>
    <x v="13"/>
    <n v="111"/>
    <n v="0"/>
    <n v="0"/>
    <n v="36"/>
    <n v="0"/>
    <n v="0"/>
    <n v="0.32429999999999998"/>
    <x v="89"/>
    <n v="12"/>
  </r>
  <r>
    <x v="328"/>
    <x v="58"/>
    <n v="244"/>
    <n v="157"/>
    <n v="157"/>
    <n v="79"/>
    <n v="0.64339999999999997"/>
    <n v="0.64339999999999997"/>
    <n v="0.32379999999999998"/>
    <x v="42"/>
    <n v="132"/>
  </r>
  <r>
    <x v="1572"/>
    <x v="28"/>
    <n v="25"/>
    <n v="25"/>
    <n v="24"/>
    <n v="8"/>
    <n v="1"/>
    <n v="0.96"/>
    <n v="0.32"/>
    <x v="53"/>
    <n v="19"/>
  </r>
  <r>
    <x v="1609"/>
    <x v="11"/>
    <n v="50"/>
    <n v="50"/>
    <n v="8"/>
    <n v="16"/>
    <n v="1"/>
    <n v="0.16"/>
    <n v="0.32"/>
    <x v="58"/>
    <n v="25"/>
  </r>
  <r>
    <x v="1192"/>
    <x v="4"/>
    <n v="7644"/>
    <n v="7537"/>
    <n v="7083"/>
    <n v="2416"/>
    <n v="0.98599999999999999"/>
    <n v="0.92659999999999998"/>
    <n v="0.31609999999999999"/>
    <x v="61"/>
    <n v="5657"/>
  </r>
  <r>
    <x v="1604"/>
    <x v="0"/>
    <n v="16"/>
    <n v="3"/>
    <n v="5"/>
    <n v="5"/>
    <n v="0.1875"/>
    <n v="0.3125"/>
    <n v="0.3125"/>
    <x v="73"/>
    <n v="4"/>
  </r>
  <r>
    <x v="444"/>
    <x v="4"/>
    <n v="32"/>
    <n v="32"/>
    <n v="32"/>
    <n v="10"/>
    <n v="1"/>
    <n v="1"/>
    <n v="0.3125"/>
    <x v="49"/>
    <n v="25"/>
  </r>
  <r>
    <x v="587"/>
    <x v="4"/>
    <n v="411"/>
    <n v="47"/>
    <n v="125"/>
    <n v="128"/>
    <n v="0.1144"/>
    <n v="0.30409999999999998"/>
    <n v="0.31140000000000001"/>
    <x v="76"/>
    <n v="99"/>
  </r>
  <r>
    <x v="1375"/>
    <x v="5"/>
    <n v="84"/>
    <n v="62"/>
    <n v="63"/>
    <n v="26"/>
    <n v="0.73809999999999998"/>
    <n v="0.75"/>
    <n v="0.3095"/>
    <x v="36"/>
    <n v="50"/>
  </r>
  <r>
    <x v="1481"/>
    <x v="0"/>
    <n v="317"/>
    <n v="0"/>
    <n v="52"/>
    <n v="98"/>
    <n v="0"/>
    <n v="0.16400000000000001"/>
    <n v="0.30909999999999999"/>
    <x v="84"/>
    <n v="51"/>
  </r>
  <r>
    <x v="1708"/>
    <x v="0"/>
    <n v="2153"/>
    <n v="1923"/>
    <n v="1874"/>
    <n v="663"/>
    <n v="0.89319999999999999"/>
    <n v="0.87039999999999995"/>
    <n v="0.30790000000000001"/>
    <x v="22"/>
    <n v="1486"/>
  </r>
  <r>
    <x v="1725"/>
    <x v="0"/>
    <n v="13"/>
    <n v="4"/>
    <n v="0"/>
    <n v="4"/>
    <n v="0.30769999999999997"/>
    <n v="0"/>
    <n v="0.30769999999999997"/>
    <x v="79"/>
    <n v="3"/>
  </r>
  <r>
    <x v="215"/>
    <x v="1"/>
    <n v="26"/>
    <n v="17"/>
    <n v="9"/>
    <n v="8"/>
    <n v="0.65380000000000005"/>
    <n v="0.34620000000000001"/>
    <n v="0.30769999999999997"/>
    <x v="40"/>
    <n v="11"/>
  </r>
  <r>
    <x v="1532"/>
    <x v="20"/>
    <n v="465"/>
    <n v="0"/>
    <n v="425"/>
    <n v="143"/>
    <n v="0"/>
    <n v="0.91400000000000003"/>
    <n v="0.3075"/>
    <x v="65"/>
    <n v="191"/>
  </r>
  <r>
    <x v="1073"/>
    <x v="4"/>
    <n v="534"/>
    <n v="518"/>
    <n v="514"/>
    <n v="163"/>
    <n v="0.97"/>
    <n v="0.96250000000000002"/>
    <n v="0.30520000000000003"/>
    <x v="39"/>
    <n v="401"/>
  </r>
  <r>
    <x v="410"/>
    <x v="4"/>
    <n v="23"/>
    <n v="23"/>
    <n v="23"/>
    <n v="7"/>
    <n v="1"/>
    <n v="1"/>
    <n v="0.30430000000000001"/>
    <x v="49"/>
    <n v="18"/>
  </r>
  <r>
    <x v="1726"/>
    <x v="4"/>
    <n v="158"/>
    <n v="102"/>
    <n v="0"/>
    <n v="48"/>
    <n v="0.64559999999999995"/>
    <n v="0"/>
    <n v="0.30380000000000001"/>
    <x v="64"/>
    <n v="51"/>
  </r>
  <r>
    <x v="1620"/>
    <x v="11"/>
    <n v="33"/>
    <n v="3"/>
    <n v="3"/>
    <n v="10"/>
    <n v="9.0899999999999995E-2"/>
    <n v="9.0899999999999995E-2"/>
    <n v="0.30299999999999999"/>
    <x v="84"/>
    <n v="5"/>
  </r>
  <r>
    <x v="1132"/>
    <x v="4"/>
    <n v="93"/>
    <n v="42"/>
    <n v="28"/>
    <n v="28"/>
    <n v="0.4516"/>
    <n v="0.30109999999999998"/>
    <n v="0.30109999999999998"/>
    <x v="26"/>
    <n v="33"/>
  </r>
  <r>
    <x v="1727"/>
    <x v="7"/>
    <n v="10"/>
    <n v="1"/>
    <n v="1"/>
    <n v="3"/>
    <n v="0.1"/>
    <n v="0.1"/>
    <n v="0.3"/>
    <x v="83"/>
    <n v="2"/>
  </r>
  <r>
    <x v="1247"/>
    <x v="20"/>
    <n v="10"/>
    <n v="0"/>
    <n v="10"/>
    <n v="3"/>
    <n v="0"/>
    <n v="1"/>
    <n v="0.3"/>
    <x v="55"/>
    <n v="4"/>
  </r>
  <r>
    <x v="1290"/>
    <x v="53"/>
    <n v="194"/>
    <n v="0"/>
    <n v="59"/>
    <n v="58"/>
    <n v="0"/>
    <n v="0.30409999999999998"/>
    <n v="0.29899999999999999"/>
    <x v="80"/>
    <n v="39"/>
  </r>
  <r>
    <x v="266"/>
    <x v="5"/>
    <n v="291"/>
    <n v="0"/>
    <n v="259"/>
    <n v="87"/>
    <n v="0"/>
    <n v="0.89"/>
    <n v="0.29899999999999999"/>
    <x v="60"/>
    <n v="116"/>
  </r>
  <r>
    <x v="315"/>
    <x v="62"/>
    <n v="34"/>
    <n v="0"/>
    <n v="34"/>
    <n v="10"/>
    <n v="0"/>
    <n v="1"/>
    <n v="0.29409999999999997"/>
    <x v="55"/>
    <n v="15"/>
  </r>
  <r>
    <x v="1220"/>
    <x v="7"/>
    <n v="41"/>
    <n v="31"/>
    <n v="31"/>
    <n v="12"/>
    <n v="0.75609999999999999"/>
    <n v="0.75609999999999999"/>
    <n v="0.29270000000000002"/>
    <x v="36"/>
    <n v="25"/>
  </r>
  <r>
    <x v="1154"/>
    <x v="4"/>
    <n v="14"/>
    <n v="14"/>
    <n v="14"/>
    <n v="4"/>
    <n v="1"/>
    <n v="1"/>
    <n v="0.28570000000000001"/>
    <x v="53"/>
    <n v="11"/>
  </r>
  <r>
    <x v="1728"/>
    <x v="4"/>
    <n v="7"/>
    <n v="6"/>
    <n v="2"/>
    <n v="2"/>
    <n v="0.85709999999999997"/>
    <n v="0.28570000000000001"/>
    <n v="0.28570000000000001"/>
    <x v="52"/>
    <n v="3"/>
  </r>
  <r>
    <x v="1103"/>
    <x v="25"/>
    <n v="21"/>
    <n v="11"/>
    <n v="9"/>
    <n v="6"/>
    <n v="0.52380000000000004"/>
    <n v="0.42859999999999998"/>
    <n v="0.28570000000000001"/>
    <x v="65"/>
    <n v="9"/>
  </r>
  <r>
    <x v="445"/>
    <x v="4"/>
    <n v="7"/>
    <n v="7"/>
    <n v="6"/>
    <n v="2"/>
    <n v="1"/>
    <n v="0.85709999999999997"/>
    <n v="0.28570000000000001"/>
    <x v="19"/>
    <n v="5"/>
  </r>
  <r>
    <x v="1729"/>
    <x v="0"/>
    <n v="7"/>
    <n v="4"/>
    <n v="2"/>
    <n v="2"/>
    <n v="0.57140000000000002"/>
    <n v="0.28570000000000001"/>
    <n v="0.28570000000000001"/>
    <x v="35"/>
    <n v="3"/>
  </r>
  <r>
    <x v="946"/>
    <x v="26"/>
    <n v="7"/>
    <n v="6"/>
    <n v="4"/>
    <n v="2"/>
    <n v="0.85709999999999997"/>
    <n v="0.57140000000000002"/>
    <n v="0.28570000000000001"/>
    <x v="50"/>
    <n v="4"/>
  </r>
  <r>
    <x v="694"/>
    <x v="5"/>
    <n v="1719"/>
    <n v="1203"/>
    <n v="506"/>
    <n v="491"/>
    <n v="0.69979999999999998"/>
    <n v="0.2944"/>
    <n v="0.28560000000000002"/>
    <x v="55"/>
    <n v="739"/>
  </r>
  <r>
    <x v="384"/>
    <x v="4"/>
    <n v="67"/>
    <n v="67"/>
    <n v="65"/>
    <n v="19"/>
    <n v="1"/>
    <n v="0.97009999999999996"/>
    <n v="0.28360000000000002"/>
    <x v="39"/>
    <n v="50"/>
  </r>
  <r>
    <x v="1730"/>
    <x v="9"/>
    <n v="205"/>
    <n v="122"/>
    <n v="122"/>
    <n v="57"/>
    <n v="0.59509999999999996"/>
    <n v="0.59509999999999996"/>
    <n v="0.27800000000000002"/>
    <x v="58"/>
    <n v="100"/>
  </r>
  <r>
    <x v="1696"/>
    <x v="17"/>
    <n v="838"/>
    <n v="660"/>
    <n v="0"/>
    <n v="232"/>
    <n v="0.78759999999999997"/>
    <n v="0"/>
    <n v="0.27679999999999999"/>
    <x v="26"/>
    <n v="293"/>
  </r>
  <r>
    <x v="113"/>
    <x v="5"/>
    <n v="69"/>
    <n v="0"/>
    <n v="67"/>
    <n v="19"/>
    <n v="0"/>
    <n v="0.97099999999999997"/>
    <n v="0.27539999999999998"/>
    <x v="44"/>
    <n v="29"/>
  </r>
  <r>
    <x v="28"/>
    <x v="4"/>
    <n v="40"/>
    <n v="40"/>
    <n v="39"/>
    <n v="11"/>
    <n v="1"/>
    <n v="0.97499999999999998"/>
    <n v="0.27500000000000002"/>
    <x v="39"/>
    <n v="30"/>
  </r>
  <r>
    <x v="89"/>
    <x v="20"/>
    <n v="11"/>
    <n v="0"/>
    <n v="4"/>
    <n v="3"/>
    <n v="0"/>
    <n v="0.36359999999999998"/>
    <n v="0.2727"/>
    <x v="79"/>
    <n v="2"/>
  </r>
  <r>
    <x v="560"/>
    <x v="7"/>
    <n v="218"/>
    <n v="0"/>
    <n v="153"/>
    <n v="59"/>
    <n v="0"/>
    <n v="0.70179999999999998"/>
    <n v="0.27060000000000001"/>
    <x v="64"/>
    <n v="70"/>
  </r>
  <r>
    <x v="704"/>
    <x v="7"/>
    <n v="30"/>
    <n v="0"/>
    <n v="22"/>
    <n v="8"/>
    <n v="0"/>
    <n v="0.73329999999999995"/>
    <n v="0.26669999999999999"/>
    <x v="2"/>
    <n v="10"/>
  </r>
  <r>
    <x v="1621"/>
    <x v="4"/>
    <n v="15"/>
    <n v="15"/>
    <n v="15"/>
    <n v="4"/>
    <n v="1"/>
    <n v="1"/>
    <n v="0.26669999999999999"/>
    <x v="53"/>
    <n v="11"/>
  </r>
  <r>
    <x v="1595"/>
    <x v="0"/>
    <n v="109"/>
    <n v="30"/>
    <n v="30"/>
    <n v="29"/>
    <n v="0.2752"/>
    <n v="0.2752"/>
    <n v="0.2661"/>
    <x v="73"/>
    <n v="29"/>
  </r>
  <r>
    <x v="1731"/>
    <x v="51"/>
    <n v="1011"/>
    <n v="0"/>
    <n v="0"/>
    <n v="264"/>
    <n v="0"/>
    <n v="0"/>
    <n v="0.2611"/>
    <x v="90"/>
    <n v="91"/>
  </r>
  <r>
    <x v="1086"/>
    <x v="5"/>
    <n v="1950"/>
    <n v="1925"/>
    <n v="524"/>
    <n v="507"/>
    <n v="0.98719999999999997"/>
    <n v="0.26869999999999999"/>
    <n v="0.26"/>
    <x v="68"/>
    <n v="995"/>
  </r>
  <r>
    <x v="1732"/>
    <x v="20"/>
    <n v="27"/>
    <n v="0"/>
    <n v="27"/>
    <n v="7"/>
    <n v="0"/>
    <n v="1"/>
    <n v="0.25929999999999997"/>
    <x v="44"/>
    <n v="11"/>
  </r>
  <r>
    <x v="368"/>
    <x v="32"/>
    <n v="58"/>
    <n v="0"/>
    <n v="0"/>
    <n v="15"/>
    <n v="0"/>
    <n v="0"/>
    <n v="0.2586"/>
    <x v="90"/>
    <n v="5"/>
  </r>
  <r>
    <x v="459"/>
    <x v="17"/>
    <n v="31"/>
    <n v="28"/>
    <n v="28"/>
    <n v="8"/>
    <n v="0.9032"/>
    <n v="0.9032"/>
    <n v="0.2581"/>
    <x v="22"/>
    <n v="21"/>
  </r>
  <r>
    <x v="859"/>
    <x v="0"/>
    <n v="4"/>
    <n v="4"/>
    <n v="1"/>
    <n v="1"/>
    <n v="1"/>
    <n v="0.25"/>
    <n v="0.25"/>
    <x v="25"/>
    <n v="2"/>
  </r>
  <r>
    <x v="544"/>
    <x v="5"/>
    <n v="4"/>
    <n v="1"/>
    <n v="1"/>
    <n v="1"/>
    <n v="0.25"/>
    <n v="0.25"/>
    <n v="0.25"/>
    <x v="75"/>
    <n v="1"/>
  </r>
  <r>
    <x v="117"/>
    <x v="14"/>
    <n v="4"/>
    <n v="0"/>
    <n v="1"/>
    <n v="1"/>
    <n v="0"/>
    <n v="0.25"/>
    <n v="0.25"/>
    <x v="83"/>
    <n v="1"/>
  </r>
  <r>
    <x v="1733"/>
    <x v="1"/>
    <n v="4"/>
    <n v="0"/>
    <n v="3"/>
    <n v="1"/>
    <n v="0"/>
    <n v="0.75"/>
    <n v="0.25"/>
    <x v="2"/>
    <n v="1"/>
  </r>
  <r>
    <x v="194"/>
    <x v="44"/>
    <n v="4"/>
    <n v="1"/>
    <n v="1"/>
    <n v="1"/>
    <n v="0.25"/>
    <n v="0.25"/>
    <n v="0.25"/>
    <x v="75"/>
    <n v="1"/>
  </r>
  <r>
    <x v="1734"/>
    <x v="6"/>
    <n v="4"/>
    <n v="0"/>
    <n v="0"/>
    <n v="1"/>
    <n v="0"/>
    <n v="0"/>
    <n v="0.25"/>
    <x v="91"/>
    <n v="0"/>
  </r>
  <r>
    <x v="283"/>
    <x v="33"/>
    <n v="4"/>
    <n v="0"/>
    <n v="1"/>
    <n v="1"/>
    <n v="0"/>
    <n v="0.25"/>
    <n v="0.25"/>
    <x v="83"/>
    <n v="1"/>
  </r>
  <r>
    <x v="1473"/>
    <x v="1"/>
    <n v="28"/>
    <n v="28"/>
    <n v="7"/>
    <n v="7"/>
    <n v="1"/>
    <n v="0.25"/>
    <n v="0.25"/>
    <x v="25"/>
    <n v="14"/>
  </r>
  <r>
    <x v="348"/>
    <x v="4"/>
    <n v="8"/>
    <n v="8"/>
    <n v="8"/>
    <n v="2"/>
    <n v="1"/>
    <n v="1"/>
    <n v="0.25"/>
    <x v="39"/>
    <n v="6"/>
  </r>
  <r>
    <x v="417"/>
    <x v="68"/>
    <n v="8"/>
    <n v="0"/>
    <n v="7"/>
    <n v="2"/>
    <n v="0"/>
    <n v="0.875"/>
    <n v="0.25"/>
    <x v="35"/>
    <n v="3"/>
  </r>
  <r>
    <x v="1473"/>
    <x v="44"/>
    <n v="4"/>
    <n v="2"/>
    <n v="1"/>
    <n v="1"/>
    <n v="0.5"/>
    <n v="0.25"/>
    <n v="0.25"/>
    <x v="2"/>
    <n v="1"/>
  </r>
  <r>
    <x v="1520"/>
    <x v="8"/>
    <n v="12"/>
    <n v="12"/>
    <n v="3"/>
    <n v="3"/>
    <n v="1"/>
    <n v="0.25"/>
    <n v="0.25"/>
    <x v="25"/>
    <n v="6"/>
  </r>
  <r>
    <x v="1221"/>
    <x v="0"/>
    <n v="21722"/>
    <n v="1179"/>
    <n v="5248"/>
    <n v="5347"/>
    <n v="5.4300000000000001E-2"/>
    <n v="0.24160000000000001"/>
    <n v="0.2462"/>
    <x v="82"/>
    <n v="3910"/>
  </r>
  <r>
    <x v="777"/>
    <x v="4"/>
    <n v="657"/>
    <n v="637"/>
    <n v="555"/>
    <n v="161"/>
    <n v="0.96960000000000002"/>
    <n v="0.84470000000000001"/>
    <n v="0.24510000000000001"/>
    <x v="22"/>
    <n v="453"/>
  </r>
  <r>
    <x v="1133"/>
    <x v="34"/>
    <n v="164"/>
    <n v="97"/>
    <n v="57"/>
    <n v="40"/>
    <n v="0.59150000000000003"/>
    <n v="0.34760000000000002"/>
    <n v="0.24390000000000001"/>
    <x v="24"/>
    <n v="64"/>
  </r>
  <r>
    <x v="224"/>
    <x v="4"/>
    <n v="1887"/>
    <n v="1883"/>
    <n v="1806"/>
    <n v="457"/>
    <n v="0.99790000000000001"/>
    <n v="0.95709999999999995"/>
    <n v="0.2422"/>
    <x v="62"/>
    <n v="1378"/>
  </r>
  <r>
    <x v="948"/>
    <x v="4"/>
    <n v="401"/>
    <n v="399"/>
    <n v="399"/>
    <n v="97"/>
    <n v="0.995"/>
    <n v="0.995"/>
    <n v="0.2419"/>
    <x v="61"/>
    <n v="297"/>
  </r>
  <r>
    <x v="1735"/>
    <x v="4"/>
    <n v="29"/>
    <n v="29"/>
    <n v="29"/>
    <n v="7"/>
    <n v="1"/>
    <n v="1"/>
    <n v="0.2414"/>
    <x v="39"/>
    <n v="22"/>
  </r>
  <r>
    <x v="1192"/>
    <x v="0"/>
    <n v="196584"/>
    <n v="183179"/>
    <n v="169851"/>
    <n v="47049"/>
    <n v="0.93179999999999996"/>
    <n v="0.86399999999999999"/>
    <n v="0.23930000000000001"/>
    <x v="34"/>
    <n v="133677"/>
  </r>
  <r>
    <x v="1080"/>
    <x v="4"/>
    <n v="603"/>
    <n v="592"/>
    <n v="584"/>
    <n v="144"/>
    <n v="0.98180000000000001"/>
    <n v="0.96850000000000003"/>
    <n v="0.23880000000000001"/>
    <x v="62"/>
    <n v="440"/>
  </r>
  <r>
    <x v="1736"/>
    <x v="27"/>
    <n v="21"/>
    <n v="21"/>
    <n v="21"/>
    <n v="5"/>
    <n v="1"/>
    <n v="1"/>
    <n v="0.23810000000000001"/>
    <x v="39"/>
    <n v="16"/>
  </r>
  <r>
    <x v="976"/>
    <x v="0"/>
    <n v="4189"/>
    <n v="931"/>
    <n v="921"/>
    <n v="963"/>
    <n v="0.22220000000000001"/>
    <n v="0.21990000000000001"/>
    <n v="0.22989999999999999"/>
    <x v="78"/>
    <n v="922"/>
  </r>
  <r>
    <x v="31"/>
    <x v="4"/>
    <n v="157"/>
    <n v="22"/>
    <n v="21"/>
    <n v="36"/>
    <n v="0.1401"/>
    <n v="0.1338"/>
    <n v="0.2293"/>
    <x v="83"/>
    <n v="27"/>
  </r>
  <r>
    <x v="1737"/>
    <x v="2"/>
    <n v="180"/>
    <n v="175"/>
    <n v="151"/>
    <n v="41"/>
    <n v="0.97219999999999995"/>
    <n v="0.83889999999999998"/>
    <n v="0.2278"/>
    <x v="34"/>
    <n v="122"/>
  </r>
  <r>
    <x v="17"/>
    <x v="36"/>
    <n v="31"/>
    <n v="21"/>
    <n v="20"/>
    <n v="7"/>
    <n v="0.6774"/>
    <n v="0.6452"/>
    <n v="0.2258"/>
    <x v="18"/>
    <n v="16"/>
  </r>
  <r>
    <x v="720"/>
    <x v="5"/>
    <n v="62"/>
    <n v="1"/>
    <n v="6"/>
    <n v="14"/>
    <n v="1.61E-2"/>
    <n v="9.6799999999999997E-2"/>
    <n v="0.2258"/>
    <x v="89"/>
    <n v="7"/>
  </r>
  <r>
    <x v="89"/>
    <x v="7"/>
    <n v="195"/>
    <n v="0"/>
    <n v="0"/>
    <n v="44"/>
    <n v="0"/>
    <n v="0"/>
    <n v="0.22559999999999999"/>
    <x v="91"/>
    <n v="16"/>
  </r>
  <r>
    <x v="56"/>
    <x v="5"/>
    <n v="801"/>
    <n v="70"/>
    <n v="794"/>
    <n v="178"/>
    <n v="8.7400000000000005E-2"/>
    <n v="0.99129999999999996"/>
    <n v="0.22220000000000001"/>
    <x v="55"/>
    <n v="344"/>
  </r>
  <r>
    <x v="757"/>
    <x v="40"/>
    <n v="64"/>
    <n v="0"/>
    <n v="15"/>
    <n v="14"/>
    <n v="0"/>
    <n v="0.2344"/>
    <n v="0.21879999999999999"/>
    <x v="85"/>
    <n v="10"/>
  </r>
  <r>
    <x v="1738"/>
    <x v="20"/>
    <n v="523"/>
    <n v="521"/>
    <n v="518"/>
    <n v="114"/>
    <n v="0.99619999999999997"/>
    <n v="0.99039999999999995"/>
    <n v="0.218"/>
    <x v="62"/>
    <n v="382"/>
  </r>
  <r>
    <x v="796"/>
    <x v="4"/>
    <n v="514"/>
    <n v="385"/>
    <n v="483"/>
    <n v="112"/>
    <n v="0.749"/>
    <n v="0.93969999999999998"/>
    <n v="0.21790000000000001"/>
    <x v="11"/>
    <n v="329"/>
  </r>
  <r>
    <x v="1094"/>
    <x v="20"/>
    <n v="115"/>
    <n v="107"/>
    <n v="112"/>
    <n v="25"/>
    <n v="0.9304"/>
    <n v="0.97389999999999999"/>
    <n v="0.21740000000000001"/>
    <x v="19"/>
    <n v="82"/>
  </r>
  <r>
    <x v="366"/>
    <x v="20"/>
    <n v="23"/>
    <n v="7"/>
    <n v="13"/>
    <n v="5"/>
    <n v="0.30430000000000001"/>
    <n v="0.56520000000000004"/>
    <n v="0.21740000000000001"/>
    <x v="41"/>
    <n v="8"/>
  </r>
  <r>
    <x v="1739"/>
    <x v="4"/>
    <n v="14"/>
    <n v="14"/>
    <n v="14"/>
    <n v="3"/>
    <n v="1"/>
    <n v="1"/>
    <n v="0.21429999999999999"/>
    <x v="61"/>
    <n v="10"/>
  </r>
  <r>
    <x v="229"/>
    <x v="4"/>
    <n v="14"/>
    <n v="14"/>
    <n v="14"/>
    <n v="3"/>
    <n v="1"/>
    <n v="1"/>
    <n v="0.21429999999999999"/>
    <x v="61"/>
    <n v="10"/>
  </r>
  <r>
    <x v="961"/>
    <x v="5"/>
    <n v="641"/>
    <n v="0"/>
    <n v="493"/>
    <n v="136"/>
    <n v="0"/>
    <n v="0.76910000000000001"/>
    <n v="0.2122"/>
    <x v="2"/>
    <n v="212"/>
  </r>
  <r>
    <x v="1072"/>
    <x v="4"/>
    <n v="1467"/>
    <n v="1383"/>
    <n v="1383"/>
    <n v="311"/>
    <n v="0.94269999999999998"/>
    <n v="0.94269999999999998"/>
    <n v="0.21199999999999999"/>
    <x v="33"/>
    <n v="1027"/>
  </r>
  <r>
    <x v="1025"/>
    <x v="62"/>
    <n v="34"/>
    <n v="2"/>
    <n v="2"/>
    <n v="7"/>
    <n v="5.8799999999999998E-2"/>
    <n v="5.8799999999999998E-2"/>
    <n v="0.2059"/>
    <x v="89"/>
    <n v="4"/>
  </r>
  <r>
    <x v="1740"/>
    <x v="0"/>
    <n v="49"/>
    <n v="26"/>
    <n v="0"/>
    <n v="10"/>
    <n v="0.53059999999999996"/>
    <n v="0"/>
    <n v="0.2041"/>
    <x v="76"/>
    <n v="12"/>
  </r>
  <r>
    <x v="445"/>
    <x v="0"/>
    <n v="64"/>
    <n v="64"/>
    <n v="22"/>
    <n v="13"/>
    <n v="1"/>
    <n v="0.34379999999999999"/>
    <n v="0.2031"/>
    <x v="18"/>
    <n v="33"/>
  </r>
  <r>
    <x v="1454"/>
    <x v="4"/>
    <n v="84"/>
    <n v="0"/>
    <n v="17"/>
    <n v="17"/>
    <n v="0"/>
    <n v="0.2024"/>
    <n v="0.2024"/>
    <x v="87"/>
    <n v="11"/>
  </r>
  <r>
    <x v="1391"/>
    <x v="29"/>
    <n v="10"/>
    <n v="0"/>
    <n v="10"/>
    <n v="2"/>
    <n v="0"/>
    <n v="1"/>
    <n v="0.2"/>
    <x v="60"/>
    <n v="4"/>
  </r>
  <r>
    <x v="1741"/>
    <x v="1"/>
    <n v="15"/>
    <n v="0"/>
    <n v="3"/>
    <n v="3"/>
    <n v="0"/>
    <n v="0.2"/>
    <n v="0.2"/>
    <x v="87"/>
    <n v="2"/>
  </r>
  <r>
    <x v="1742"/>
    <x v="4"/>
    <n v="20"/>
    <n v="19"/>
    <n v="15"/>
    <n v="4"/>
    <n v="0.95"/>
    <n v="0.75"/>
    <n v="0.2"/>
    <x v="30"/>
    <n v="13"/>
  </r>
  <r>
    <x v="382"/>
    <x v="4"/>
    <n v="70"/>
    <n v="41"/>
    <n v="42"/>
    <n v="14"/>
    <n v="0.5857"/>
    <n v="0.6"/>
    <n v="0.2"/>
    <x v="57"/>
    <n v="32"/>
  </r>
  <r>
    <x v="28"/>
    <x v="46"/>
    <n v="5"/>
    <n v="2"/>
    <n v="1"/>
    <n v="1"/>
    <n v="0.4"/>
    <n v="0.2"/>
    <n v="0.2"/>
    <x v="73"/>
    <n v="1"/>
  </r>
  <r>
    <x v="1367"/>
    <x v="4"/>
    <n v="5"/>
    <n v="4"/>
    <n v="4"/>
    <n v="1"/>
    <n v="0.8"/>
    <n v="0.8"/>
    <n v="0.2"/>
    <x v="36"/>
    <n v="3"/>
  </r>
  <r>
    <x v="440"/>
    <x v="59"/>
    <n v="5"/>
    <n v="2"/>
    <n v="0"/>
    <n v="1"/>
    <n v="0.4"/>
    <n v="0"/>
    <n v="0.2"/>
    <x v="80"/>
    <n v="1"/>
  </r>
  <r>
    <x v="748"/>
    <x v="5"/>
    <n v="5"/>
    <n v="2"/>
    <n v="1"/>
    <n v="1"/>
    <n v="0.4"/>
    <n v="0.2"/>
    <n v="0.2"/>
    <x v="73"/>
    <n v="1"/>
  </r>
  <r>
    <x v="107"/>
    <x v="22"/>
    <n v="145"/>
    <n v="30"/>
    <n v="30"/>
    <n v="29"/>
    <n v="0.2069"/>
    <n v="0.2069"/>
    <n v="0.2"/>
    <x v="80"/>
    <n v="29"/>
  </r>
  <r>
    <x v="958"/>
    <x v="58"/>
    <n v="178"/>
    <n v="0"/>
    <n v="0"/>
    <n v="35"/>
    <n v="0"/>
    <n v="0"/>
    <n v="0.1966"/>
    <x v="92"/>
    <n v="12"/>
  </r>
  <r>
    <x v="399"/>
    <x v="36"/>
    <n v="430"/>
    <n v="423"/>
    <n v="0"/>
    <n v="83"/>
    <n v="0.98370000000000002"/>
    <n v="0"/>
    <n v="0.193"/>
    <x v="24"/>
    <n v="168"/>
  </r>
  <r>
    <x v="1743"/>
    <x v="0"/>
    <n v="114"/>
    <n v="0"/>
    <n v="0"/>
    <n v="22"/>
    <n v="0"/>
    <n v="0"/>
    <n v="0.193"/>
    <x v="93"/>
    <n v="7"/>
  </r>
  <r>
    <x v="1744"/>
    <x v="62"/>
    <n v="26"/>
    <n v="0"/>
    <n v="0"/>
    <n v="5"/>
    <n v="0"/>
    <n v="0"/>
    <n v="0.1923"/>
    <x v="93"/>
    <n v="2"/>
  </r>
  <r>
    <x v="1745"/>
    <x v="4"/>
    <n v="492"/>
    <n v="490"/>
    <n v="476"/>
    <n v="93"/>
    <n v="0.99590000000000001"/>
    <n v="0.96750000000000003"/>
    <n v="0.189"/>
    <x v="46"/>
    <n v="354"/>
  </r>
  <r>
    <x v="1420"/>
    <x v="4"/>
    <n v="53"/>
    <n v="36"/>
    <n v="32"/>
    <n v="10"/>
    <n v="0.67920000000000003"/>
    <n v="0.6038"/>
    <n v="0.18870000000000001"/>
    <x v="58"/>
    <n v="26"/>
  </r>
  <r>
    <x v="635"/>
    <x v="4"/>
    <n v="16"/>
    <n v="16"/>
    <n v="12"/>
    <n v="3"/>
    <n v="1"/>
    <n v="0.75"/>
    <n v="0.1875"/>
    <x v="14"/>
    <n v="10"/>
  </r>
  <r>
    <x v="1202"/>
    <x v="13"/>
    <n v="305"/>
    <n v="0"/>
    <n v="0"/>
    <n v="57"/>
    <n v="0"/>
    <n v="0"/>
    <n v="0.18690000000000001"/>
    <x v="93"/>
    <n v="18"/>
  </r>
  <r>
    <x v="902"/>
    <x v="4"/>
    <n v="27"/>
    <n v="27"/>
    <n v="27"/>
    <n v="5"/>
    <n v="1"/>
    <n v="1"/>
    <n v="0.1852"/>
    <x v="62"/>
    <n v="20"/>
  </r>
  <r>
    <x v="1178"/>
    <x v="7"/>
    <n v="11"/>
    <n v="0"/>
    <n v="1"/>
    <n v="2"/>
    <n v="0"/>
    <n v="9.0899999999999995E-2"/>
    <n v="0.18179999999999999"/>
    <x v="90"/>
    <n v="1"/>
  </r>
  <r>
    <x v="40"/>
    <x v="4"/>
    <n v="56"/>
    <n v="56"/>
    <n v="56"/>
    <n v="10"/>
    <n v="1"/>
    <n v="1"/>
    <n v="0.17860000000000001"/>
    <x v="62"/>
    <n v="41"/>
  </r>
  <r>
    <x v="326"/>
    <x v="4"/>
    <n v="668"/>
    <n v="667"/>
    <n v="668"/>
    <n v="118"/>
    <n v="0.99850000000000005"/>
    <n v="1"/>
    <n v="0.17660000000000001"/>
    <x v="62"/>
    <n v="488"/>
  </r>
  <r>
    <x v="929"/>
    <x v="28"/>
    <n v="17"/>
    <n v="17"/>
    <n v="17"/>
    <n v="3"/>
    <n v="1"/>
    <n v="1"/>
    <n v="0.17649999999999999"/>
    <x v="62"/>
    <n v="12"/>
  </r>
  <r>
    <x v="1471"/>
    <x v="58"/>
    <n v="12"/>
    <n v="0"/>
    <n v="0"/>
    <n v="2"/>
    <n v="0"/>
    <n v="0"/>
    <n v="0.16669999999999999"/>
    <x v="93"/>
    <n v="1"/>
  </r>
  <r>
    <x v="1746"/>
    <x v="1"/>
    <n v="6"/>
    <n v="0"/>
    <n v="1"/>
    <n v="1"/>
    <n v="0"/>
    <n v="0.16669999999999999"/>
    <n v="0.16669999999999999"/>
    <x v="89"/>
    <n v="1"/>
  </r>
  <r>
    <x v="594"/>
    <x v="20"/>
    <n v="12"/>
    <n v="3"/>
    <n v="12"/>
    <n v="2"/>
    <n v="0.25"/>
    <n v="1"/>
    <n v="0.16669999999999999"/>
    <x v="66"/>
    <n v="6"/>
  </r>
  <r>
    <x v="1747"/>
    <x v="21"/>
    <n v="6"/>
    <n v="0"/>
    <n v="0"/>
    <n v="1"/>
    <n v="0"/>
    <n v="0"/>
    <n v="0.16669999999999999"/>
    <x v="93"/>
    <n v="0"/>
  </r>
  <r>
    <x v="605"/>
    <x v="25"/>
    <n v="6"/>
    <n v="3"/>
    <n v="1"/>
    <n v="1"/>
    <n v="0.5"/>
    <n v="0.16669999999999999"/>
    <n v="0.16669999999999999"/>
    <x v="72"/>
    <n v="2"/>
  </r>
  <r>
    <x v="1748"/>
    <x v="18"/>
    <n v="79"/>
    <n v="73"/>
    <n v="73"/>
    <n v="13"/>
    <n v="0.92410000000000003"/>
    <n v="0.92410000000000003"/>
    <n v="0.1646"/>
    <x v="1"/>
    <n v="53"/>
  </r>
  <r>
    <x v="668"/>
    <x v="7"/>
    <n v="73"/>
    <n v="0"/>
    <n v="0"/>
    <n v="12"/>
    <n v="0"/>
    <n v="0"/>
    <n v="0.16439999999999999"/>
    <x v="94"/>
    <n v="4"/>
  </r>
  <r>
    <x v="1027"/>
    <x v="0"/>
    <n v="5181"/>
    <n v="4828"/>
    <n v="4947"/>
    <n v="848"/>
    <n v="0.93189999999999995"/>
    <n v="0.95479999999999998"/>
    <n v="0.16370000000000001"/>
    <x v="34"/>
    <n v="3523"/>
  </r>
  <r>
    <x v="653"/>
    <x v="4"/>
    <n v="49"/>
    <n v="49"/>
    <n v="49"/>
    <n v="8"/>
    <n v="1"/>
    <n v="1"/>
    <n v="0.1633"/>
    <x v="46"/>
    <n v="35"/>
  </r>
  <r>
    <x v="514"/>
    <x v="4"/>
    <n v="537"/>
    <n v="528"/>
    <n v="535"/>
    <n v="86"/>
    <n v="0.98319999999999996"/>
    <n v="0.99629999999999996"/>
    <n v="0.16009999999999999"/>
    <x v="19"/>
    <n v="381"/>
  </r>
  <r>
    <x v="1262"/>
    <x v="20"/>
    <n v="6359"/>
    <n v="3394"/>
    <n v="3656"/>
    <n v="1011"/>
    <n v="0.53369999999999995"/>
    <n v="0.57489999999999997"/>
    <n v="0.159"/>
    <x v="44"/>
    <n v="2671"/>
  </r>
  <r>
    <x v="1573"/>
    <x v="20"/>
    <n v="57"/>
    <n v="0"/>
    <n v="55"/>
    <n v="9"/>
    <n v="0"/>
    <n v="0.96489999999999998"/>
    <n v="0.15790000000000001"/>
    <x v="47"/>
    <n v="21"/>
  </r>
  <r>
    <x v="1039"/>
    <x v="5"/>
    <n v="2652"/>
    <n v="32"/>
    <n v="431"/>
    <n v="416"/>
    <n v="1.21E-2"/>
    <n v="0.16250000000000001"/>
    <n v="0.15690000000000001"/>
    <x v="89"/>
    <n v="292"/>
  </r>
  <r>
    <x v="635"/>
    <x v="7"/>
    <n v="26"/>
    <n v="4"/>
    <n v="4"/>
    <n v="4"/>
    <n v="0.15379999999999999"/>
    <n v="0.15379999999999999"/>
    <n v="0.15379999999999999"/>
    <x v="85"/>
    <n v="4"/>
  </r>
  <r>
    <x v="1749"/>
    <x v="1"/>
    <n v="13"/>
    <n v="11"/>
    <n v="11"/>
    <n v="2"/>
    <n v="0.84619999999999995"/>
    <n v="0.84619999999999995"/>
    <n v="0.15379999999999999"/>
    <x v="9"/>
    <n v="8"/>
  </r>
  <r>
    <x v="161"/>
    <x v="20"/>
    <n v="13"/>
    <n v="13"/>
    <n v="13"/>
    <n v="2"/>
    <n v="1"/>
    <n v="1"/>
    <n v="0.15379999999999999"/>
    <x v="46"/>
    <n v="9"/>
  </r>
  <r>
    <x v="526"/>
    <x v="5"/>
    <n v="13"/>
    <n v="4"/>
    <n v="11"/>
    <n v="2"/>
    <n v="0.30769999999999997"/>
    <n v="0.84619999999999995"/>
    <n v="0.15379999999999999"/>
    <x v="40"/>
    <n v="6"/>
  </r>
  <r>
    <x v="1066"/>
    <x v="4"/>
    <n v="3939"/>
    <n v="2544"/>
    <n v="3657"/>
    <n v="584"/>
    <n v="0.64580000000000004"/>
    <n v="0.9284"/>
    <n v="0.14829999999999999"/>
    <x v="50"/>
    <n v="2245"/>
  </r>
  <r>
    <x v="1051"/>
    <x v="4"/>
    <n v="3921"/>
    <n v="3884"/>
    <n v="2389"/>
    <n v="580"/>
    <n v="0.99060000000000004"/>
    <n v="0.60929999999999995"/>
    <n v="0.1479"/>
    <x v="5"/>
    <n v="2274"/>
  </r>
  <r>
    <x v="1750"/>
    <x v="4"/>
    <n v="41"/>
    <n v="38"/>
    <n v="33"/>
    <n v="6"/>
    <n v="0.92679999999999996"/>
    <n v="0.80489999999999995"/>
    <n v="0.14630000000000001"/>
    <x v="30"/>
    <n v="26"/>
  </r>
  <r>
    <x v="1751"/>
    <x v="4"/>
    <n v="7"/>
    <n v="7"/>
    <n v="1"/>
    <n v="1"/>
    <n v="1"/>
    <n v="0.1429"/>
    <n v="0.1429"/>
    <x v="55"/>
    <n v="3"/>
  </r>
  <r>
    <x v="1752"/>
    <x v="0"/>
    <n v="21"/>
    <n v="3"/>
    <n v="3"/>
    <n v="3"/>
    <n v="0.1429"/>
    <n v="0.1429"/>
    <n v="0.1429"/>
    <x v="86"/>
    <n v="3"/>
  </r>
  <r>
    <x v="1753"/>
    <x v="20"/>
    <n v="321"/>
    <n v="0"/>
    <n v="293"/>
    <n v="45"/>
    <n v="0"/>
    <n v="0.91279999999999994"/>
    <n v="0.14019999999999999"/>
    <x v="26"/>
    <n v="112"/>
  </r>
  <r>
    <x v="1736"/>
    <x v="4"/>
    <n v="179"/>
    <n v="172"/>
    <n v="172"/>
    <n v="25"/>
    <n v="0.96089999999999998"/>
    <n v="0.96089999999999998"/>
    <n v="0.13969999999999999"/>
    <x v="22"/>
    <n v="124"/>
  </r>
  <r>
    <x v="603"/>
    <x v="20"/>
    <n v="80"/>
    <n v="0"/>
    <n v="80"/>
    <n v="11"/>
    <n v="0"/>
    <n v="1"/>
    <n v="0.13750000000000001"/>
    <x v="35"/>
    <n v="30"/>
  </r>
  <r>
    <x v="394"/>
    <x v="62"/>
    <n v="22"/>
    <n v="0"/>
    <n v="0"/>
    <n v="3"/>
    <n v="0"/>
    <n v="0"/>
    <n v="0.13639999999999999"/>
    <x v="94"/>
    <n v="1"/>
  </r>
  <r>
    <x v="977"/>
    <x v="4"/>
    <n v="351"/>
    <n v="47"/>
    <n v="336"/>
    <n v="47"/>
    <n v="0.13389999999999999"/>
    <n v="0.95730000000000004"/>
    <n v="0.13389999999999999"/>
    <x v="65"/>
    <n v="144"/>
  </r>
  <r>
    <x v="1754"/>
    <x v="59"/>
    <n v="15"/>
    <n v="13"/>
    <n v="0"/>
    <n v="2"/>
    <n v="0.86670000000000003"/>
    <n v="0"/>
    <n v="0.1333"/>
    <x v="2"/>
    <n v="5"/>
  </r>
  <r>
    <x v="1755"/>
    <x v="0"/>
    <n v="60"/>
    <n v="37"/>
    <n v="12"/>
    <n v="8"/>
    <n v="0.61670000000000003"/>
    <n v="0.2"/>
    <n v="0.1333"/>
    <x v="64"/>
    <n v="19"/>
  </r>
  <r>
    <x v="680"/>
    <x v="11"/>
    <n v="15"/>
    <n v="14"/>
    <n v="2"/>
    <n v="2"/>
    <n v="0.93330000000000002"/>
    <n v="0.1333"/>
    <n v="0.1333"/>
    <x v="60"/>
    <n v="6"/>
  </r>
  <r>
    <x v="726"/>
    <x v="69"/>
    <n v="38"/>
    <n v="0"/>
    <n v="0"/>
    <n v="5"/>
    <n v="0"/>
    <n v="0"/>
    <n v="0.13159999999999999"/>
    <x v="95"/>
    <n v="2"/>
  </r>
  <r>
    <x v="350"/>
    <x v="4"/>
    <n v="61"/>
    <n v="61"/>
    <n v="60"/>
    <n v="8"/>
    <n v="1"/>
    <n v="0.98360000000000003"/>
    <n v="0.13109999999999999"/>
    <x v="33"/>
    <n v="43"/>
  </r>
  <r>
    <x v="1756"/>
    <x v="0"/>
    <n v="700"/>
    <n v="0"/>
    <n v="0"/>
    <n v="91"/>
    <n v="0"/>
    <n v="0"/>
    <n v="0.13"/>
    <x v="95"/>
    <n v="28"/>
  </r>
  <r>
    <x v="976"/>
    <x v="5"/>
    <n v="1728"/>
    <n v="1055"/>
    <n v="240"/>
    <n v="224"/>
    <n v="0.61050000000000004"/>
    <n v="0.1389"/>
    <n v="0.12959999999999999"/>
    <x v="71"/>
    <n v="501"/>
  </r>
  <r>
    <x v="16"/>
    <x v="4"/>
    <n v="70"/>
    <n v="70"/>
    <n v="70"/>
    <n v="9"/>
    <n v="1"/>
    <n v="1"/>
    <n v="0.12859999999999999"/>
    <x v="19"/>
    <n v="50"/>
  </r>
  <r>
    <x v="1513"/>
    <x v="5"/>
    <n v="8"/>
    <n v="6"/>
    <n v="6"/>
    <n v="1"/>
    <n v="0.75"/>
    <n v="0.75"/>
    <n v="0.125"/>
    <x v="42"/>
    <n v="4"/>
  </r>
  <r>
    <x v="1195"/>
    <x v="5"/>
    <n v="72"/>
    <n v="2"/>
    <n v="8"/>
    <n v="9"/>
    <n v="2.7799999999999998E-2"/>
    <n v="0.1111"/>
    <n v="0.125"/>
    <x v="90"/>
    <n v="6"/>
  </r>
  <r>
    <x v="1618"/>
    <x v="4"/>
    <n v="25"/>
    <n v="0"/>
    <n v="0"/>
    <n v="3"/>
    <n v="0"/>
    <n v="0"/>
    <n v="0.12"/>
    <x v="95"/>
    <n v="1"/>
  </r>
  <r>
    <x v="1032"/>
    <x v="4"/>
    <n v="3421"/>
    <n v="3409"/>
    <n v="3029"/>
    <n v="401"/>
    <n v="0.99650000000000005"/>
    <n v="0.88539999999999996"/>
    <n v="0.1172"/>
    <x v="1"/>
    <n v="2292"/>
  </r>
  <r>
    <x v="242"/>
    <x v="20"/>
    <n v="276"/>
    <n v="0"/>
    <n v="202"/>
    <n v="32"/>
    <n v="0"/>
    <n v="0.7319"/>
    <n v="0.1159"/>
    <x v="72"/>
    <n v="77"/>
  </r>
  <r>
    <x v="1312"/>
    <x v="4"/>
    <n v="61"/>
    <n v="57"/>
    <n v="29"/>
    <n v="7"/>
    <n v="0.93440000000000001"/>
    <n v="0.47539999999999999"/>
    <n v="0.1148"/>
    <x v="68"/>
    <n v="31"/>
  </r>
  <r>
    <x v="1066"/>
    <x v="5"/>
    <n v="3518"/>
    <n v="1496"/>
    <n v="2800"/>
    <n v="395"/>
    <n v="0.42520000000000002"/>
    <n v="0.79590000000000005"/>
    <n v="0.1123"/>
    <x v="40"/>
    <n v="1548"/>
  </r>
  <r>
    <x v="479"/>
    <x v="26"/>
    <n v="5323"/>
    <n v="3908"/>
    <n v="4153"/>
    <n v="597"/>
    <n v="0.73419999999999996"/>
    <n v="0.7802"/>
    <n v="0.11219999999999999"/>
    <x v="42"/>
    <n v="2874"/>
  </r>
  <r>
    <x v="220"/>
    <x v="7"/>
    <n v="27"/>
    <n v="0"/>
    <n v="0"/>
    <n v="3"/>
    <n v="0"/>
    <n v="0"/>
    <n v="0.1111"/>
    <x v="95"/>
    <n v="1"/>
  </r>
  <r>
    <x v="823"/>
    <x v="20"/>
    <n v="18"/>
    <n v="0"/>
    <n v="17"/>
    <n v="2"/>
    <n v="0"/>
    <n v="0.94440000000000002"/>
    <n v="0.1111"/>
    <x v="26"/>
    <n v="6"/>
  </r>
  <r>
    <x v="702"/>
    <x v="4"/>
    <n v="27"/>
    <n v="27"/>
    <n v="0"/>
    <n v="3"/>
    <n v="1"/>
    <n v="0"/>
    <n v="0.1111"/>
    <x v="47"/>
    <n v="10"/>
  </r>
  <r>
    <x v="618"/>
    <x v="4"/>
    <n v="341"/>
    <n v="40"/>
    <n v="40"/>
    <n v="37"/>
    <n v="0.1173"/>
    <n v="0.1173"/>
    <n v="0.1085"/>
    <x v="89"/>
    <n v="38"/>
  </r>
  <r>
    <x v="1718"/>
    <x v="0"/>
    <n v="28"/>
    <n v="16"/>
    <n v="15"/>
    <n v="3"/>
    <n v="0.57140000000000002"/>
    <n v="0.53569999999999995"/>
    <n v="0.1071"/>
    <x v="60"/>
    <n v="11"/>
  </r>
  <r>
    <x v="1757"/>
    <x v="20"/>
    <n v="170"/>
    <n v="0"/>
    <n v="162"/>
    <n v="18"/>
    <n v="0"/>
    <n v="0.95289999999999997"/>
    <n v="0.10589999999999999"/>
    <x v="26"/>
    <n v="60"/>
  </r>
  <r>
    <x v="1758"/>
    <x v="4"/>
    <n v="125"/>
    <n v="121"/>
    <n v="124"/>
    <n v="13"/>
    <n v="0.96799999999999997"/>
    <n v="0.99199999999999999"/>
    <n v="0.104"/>
    <x v="22"/>
    <n v="86"/>
  </r>
  <r>
    <x v="1445"/>
    <x v="4"/>
    <n v="109"/>
    <n v="103"/>
    <n v="45"/>
    <n v="11"/>
    <n v="0.94499999999999995"/>
    <n v="0.4128"/>
    <n v="0.1009"/>
    <x v="58"/>
    <n v="53"/>
  </r>
  <r>
    <x v="227"/>
    <x v="0"/>
    <n v="4337"/>
    <n v="741"/>
    <n v="0"/>
    <n v="430"/>
    <n v="0.1709"/>
    <n v="0"/>
    <n v="9.9099999999999994E-2"/>
    <x v="90"/>
    <n v="390"/>
  </r>
  <r>
    <x v="530"/>
    <x v="58"/>
    <n v="91"/>
    <n v="0"/>
    <n v="13"/>
    <n v="9"/>
    <n v="0"/>
    <n v="0.1429"/>
    <n v="9.8900000000000002E-2"/>
    <x v="91"/>
    <n v="7"/>
  </r>
  <r>
    <x v="628"/>
    <x v="7"/>
    <n v="219"/>
    <n v="45"/>
    <n v="128"/>
    <n v="21"/>
    <n v="0.20549999999999999"/>
    <n v="0.58450000000000002"/>
    <n v="9.5899999999999999E-2"/>
    <x v="70"/>
    <n v="66"/>
  </r>
  <r>
    <x v="858"/>
    <x v="4"/>
    <n v="710"/>
    <n v="702"/>
    <n v="616"/>
    <n v="68"/>
    <n v="0.98870000000000002"/>
    <n v="0.86760000000000004"/>
    <n v="9.5799999999999996E-2"/>
    <x v="14"/>
    <n v="462"/>
  </r>
  <r>
    <x v="1759"/>
    <x v="4"/>
    <n v="21"/>
    <n v="21"/>
    <n v="21"/>
    <n v="2"/>
    <n v="1"/>
    <n v="1"/>
    <n v="9.5200000000000007E-2"/>
    <x v="33"/>
    <n v="15"/>
  </r>
  <r>
    <x v="1197"/>
    <x v="5"/>
    <n v="21"/>
    <n v="0"/>
    <n v="21"/>
    <n v="2"/>
    <n v="0"/>
    <n v="1"/>
    <n v="9.5200000000000007E-2"/>
    <x v="47"/>
    <n v="8"/>
  </r>
  <r>
    <x v="991"/>
    <x v="20"/>
    <n v="215"/>
    <n v="198"/>
    <n v="203"/>
    <n v="20"/>
    <n v="0.92090000000000005"/>
    <n v="0.94420000000000004"/>
    <n v="9.2999999999999999E-2"/>
    <x v="14"/>
    <n v="140"/>
  </r>
  <r>
    <x v="489"/>
    <x v="0"/>
    <n v="272"/>
    <n v="0"/>
    <n v="93"/>
    <n v="25"/>
    <n v="0"/>
    <n v="0.34189999999999998"/>
    <n v="9.1899999999999996E-2"/>
    <x v="86"/>
    <n v="38"/>
  </r>
  <r>
    <x v="21"/>
    <x v="21"/>
    <n v="11"/>
    <n v="1"/>
    <n v="10"/>
    <n v="1"/>
    <n v="9.0899999999999995E-2"/>
    <n v="0.90910000000000002"/>
    <n v="9.0899999999999995E-2"/>
    <x v="41"/>
    <n v="4"/>
  </r>
  <r>
    <x v="495"/>
    <x v="10"/>
    <n v="202"/>
    <n v="57"/>
    <n v="20"/>
    <n v="18"/>
    <n v="0.28220000000000001"/>
    <n v="9.9000000000000005E-2"/>
    <n v="8.9099999999999999E-2"/>
    <x v="84"/>
    <n v="32"/>
  </r>
  <r>
    <x v="1310"/>
    <x v="4"/>
    <n v="5526"/>
    <n v="5502"/>
    <n v="5500"/>
    <n v="491"/>
    <n v="0.99570000000000003"/>
    <n v="0.99529999999999996"/>
    <n v="8.8900000000000007E-2"/>
    <x v="22"/>
    <n v="3813"/>
  </r>
  <r>
    <x v="1288"/>
    <x v="4"/>
    <n v="419"/>
    <n v="383"/>
    <n v="381"/>
    <n v="37"/>
    <n v="0.91410000000000002"/>
    <n v="0.9093"/>
    <n v="8.8300000000000003E-2"/>
    <x v="11"/>
    <n v="268"/>
  </r>
  <r>
    <x v="372"/>
    <x v="5"/>
    <n v="1106"/>
    <n v="0"/>
    <n v="1073"/>
    <n v="97"/>
    <n v="0"/>
    <n v="0.97019999999999995"/>
    <n v="8.77E-2"/>
    <x v="26"/>
    <n v="387"/>
  </r>
  <r>
    <x v="1760"/>
    <x v="0"/>
    <n v="2105"/>
    <n v="198"/>
    <n v="1830"/>
    <n v="181"/>
    <n v="9.4100000000000003E-2"/>
    <n v="0.86939999999999995"/>
    <n v="8.5999999999999993E-2"/>
    <x v="26"/>
    <n v="737"/>
  </r>
  <r>
    <x v="273"/>
    <x v="47"/>
    <n v="2204"/>
    <n v="687"/>
    <n v="188"/>
    <n v="188"/>
    <n v="0.31169999999999998"/>
    <n v="8.5300000000000001E-2"/>
    <n v="8.5300000000000001E-2"/>
    <x v="84"/>
    <n v="353"/>
  </r>
  <r>
    <x v="1231"/>
    <x v="4"/>
    <n v="1351"/>
    <n v="974"/>
    <n v="967"/>
    <n v="114"/>
    <n v="0.72089999999999999"/>
    <n v="0.71579999999999999"/>
    <n v="8.4400000000000003E-2"/>
    <x v="68"/>
    <n v="689"/>
  </r>
  <r>
    <x v="1014"/>
    <x v="20"/>
    <n v="339"/>
    <n v="0"/>
    <n v="302"/>
    <n v="28"/>
    <n v="0"/>
    <n v="0.89090000000000003"/>
    <n v="8.2600000000000007E-2"/>
    <x v="64"/>
    <n v="108"/>
  </r>
  <r>
    <x v="75"/>
    <x v="4"/>
    <n v="89"/>
    <n v="84"/>
    <n v="89"/>
    <n v="7"/>
    <n v="0.94379999999999997"/>
    <n v="1"/>
    <n v="7.8700000000000006E-2"/>
    <x v="1"/>
    <n v="60"/>
  </r>
  <r>
    <x v="1761"/>
    <x v="20"/>
    <n v="26"/>
    <n v="0"/>
    <n v="0"/>
    <n v="2"/>
    <n v="0"/>
    <n v="0"/>
    <n v="7.6899999999999996E-2"/>
    <x v="96"/>
    <n v="1"/>
  </r>
  <r>
    <x v="1245"/>
    <x v="5"/>
    <n v="163"/>
    <n v="0"/>
    <n v="12"/>
    <n v="12"/>
    <n v="0"/>
    <n v="7.3599999999999999E-2"/>
    <n v="7.3599999999999999E-2"/>
    <x v="94"/>
    <n v="8"/>
  </r>
  <r>
    <x v="1122"/>
    <x v="7"/>
    <n v="41"/>
    <n v="41"/>
    <n v="41"/>
    <n v="3"/>
    <n v="1"/>
    <n v="1"/>
    <n v="7.3200000000000001E-2"/>
    <x v="22"/>
    <n v="28"/>
  </r>
  <r>
    <x v="1708"/>
    <x v="4"/>
    <n v="3599"/>
    <n v="3509"/>
    <n v="3409"/>
    <n v="257"/>
    <n v="0.97499999999999998"/>
    <n v="0.94720000000000004"/>
    <n v="7.1400000000000005E-2"/>
    <x v="13"/>
    <n v="2375"/>
  </r>
  <r>
    <x v="1200"/>
    <x v="4"/>
    <n v="1965"/>
    <n v="1892"/>
    <n v="136"/>
    <n v="140"/>
    <n v="0.96279999999999999"/>
    <n v="6.9199999999999998E-2"/>
    <n v="7.1199999999999999E-2"/>
    <x v="47"/>
    <n v="727"/>
  </r>
  <r>
    <x v="567"/>
    <x v="4"/>
    <n v="285"/>
    <n v="233"/>
    <n v="81"/>
    <n v="20"/>
    <n v="0.8175"/>
    <n v="0.28420000000000001"/>
    <n v="7.0199999999999999E-2"/>
    <x v="24"/>
    <n v="111"/>
  </r>
  <r>
    <x v="900"/>
    <x v="0"/>
    <n v="3602"/>
    <n v="1450"/>
    <n v="190"/>
    <n v="252"/>
    <n v="0.40260000000000001"/>
    <n v="5.2699999999999997E-2"/>
    <n v="7.0000000000000007E-2"/>
    <x v="82"/>
    <n v="648"/>
  </r>
  <r>
    <x v="1212"/>
    <x v="0"/>
    <n v="11380"/>
    <n v="11296"/>
    <n v="11227"/>
    <n v="797"/>
    <n v="0.99260000000000004"/>
    <n v="0.98660000000000003"/>
    <n v="7.0000000000000007E-2"/>
    <x v="34"/>
    <n v="7738"/>
  </r>
  <r>
    <x v="590"/>
    <x v="4"/>
    <n v="58"/>
    <n v="58"/>
    <n v="35"/>
    <n v="4"/>
    <n v="1"/>
    <n v="0.60340000000000005"/>
    <n v="6.9000000000000006E-2"/>
    <x v="7"/>
    <n v="32"/>
  </r>
  <r>
    <x v="1762"/>
    <x v="20"/>
    <n v="191"/>
    <n v="0"/>
    <n v="172"/>
    <n v="13"/>
    <n v="0"/>
    <n v="0.90049999999999997"/>
    <n v="6.8099999999999994E-2"/>
    <x v="64"/>
    <n v="61"/>
  </r>
  <r>
    <x v="1763"/>
    <x v="0"/>
    <n v="1807"/>
    <n v="98"/>
    <n v="81"/>
    <n v="123"/>
    <n v="5.4199999999999998E-2"/>
    <n v="4.48E-2"/>
    <n v="6.8099999999999994E-2"/>
    <x v="93"/>
    <n v="108"/>
  </r>
  <r>
    <x v="328"/>
    <x v="5"/>
    <n v="103"/>
    <n v="90"/>
    <n v="11"/>
    <n v="7"/>
    <n v="0.87380000000000002"/>
    <n v="0.10680000000000001"/>
    <n v="6.8000000000000005E-2"/>
    <x v="26"/>
    <n v="36"/>
  </r>
  <r>
    <x v="356"/>
    <x v="36"/>
    <n v="46"/>
    <n v="0"/>
    <n v="46"/>
    <n v="3"/>
    <n v="0"/>
    <n v="1"/>
    <n v="6.5199999999999994E-2"/>
    <x v="41"/>
    <n v="17"/>
  </r>
  <r>
    <x v="1764"/>
    <x v="20"/>
    <n v="31"/>
    <n v="0"/>
    <n v="17"/>
    <n v="2"/>
    <n v="0"/>
    <n v="0.5484"/>
    <n v="6.4500000000000002E-2"/>
    <x v="80"/>
    <n v="6"/>
  </r>
  <r>
    <x v="515"/>
    <x v="20"/>
    <n v="16"/>
    <n v="15"/>
    <n v="16"/>
    <n v="1"/>
    <n v="0.9375"/>
    <n v="1"/>
    <n v="6.25E-2"/>
    <x v="1"/>
    <n v="11"/>
  </r>
  <r>
    <x v="1765"/>
    <x v="4"/>
    <n v="85"/>
    <n v="85"/>
    <n v="85"/>
    <n v="5"/>
    <n v="1"/>
    <n v="1"/>
    <n v="5.8799999999999998E-2"/>
    <x v="22"/>
    <n v="59"/>
  </r>
  <r>
    <x v="21"/>
    <x v="4"/>
    <n v="43295"/>
    <n v="26248"/>
    <n v="24939"/>
    <n v="2507"/>
    <n v="0.60629999999999995"/>
    <n v="0.57599999999999996"/>
    <n v="5.79E-2"/>
    <x v="65"/>
    <n v="17751"/>
  </r>
  <r>
    <x v="1766"/>
    <x v="20"/>
    <n v="52"/>
    <n v="0"/>
    <n v="46"/>
    <n v="3"/>
    <n v="0"/>
    <n v="0.88460000000000005"/>
    <n v="5.7700000000000001E-2"/>
    <x v="67"/>
    <n v="16"/>
  </r>
  <r>
    <x v="15"/>
    <x v="0"/>
    <n v="18"/>
    <n v="0"/>
    <n v="1"/>
    <n v="1"/>
    <n v="0"/>
    <n v="5.5599999999999997E-2"/>
    <n v="5.5599999999999997E-2"/>
    <x v="95"/>
    <n v="1"/>
  </r>
  <r>
    <x v="397"/>
    <x v="4"/>
    <n v="630"/>
    <n v="604"/>
    <n v="6"/>
    <n v="33"/>
    <n v="0.9587"/>
    <n v="9.4999999999999998E-3"/>
    <n v="5.2400000000000002E-2"/>
    <x v="56"/>
    <n v="214"/>
  </r>
  <r>
    <x v="1767"/>
    <x v="0"/>
    <n v="39"/>
    <n v="0"/>
    <n v="0"/>
    <n v="2"/>
    <n v="0"/>
    <n v="0"/>
    <n v="5.1299999999999998E-2"/>
    <x v="97"/>
    <n v="1"/>
  </r>
  <r>
    <x v="1638"/>
    <x v="20"/>
    <n v="39"/>
    <n v="0"/>
    <n v="29"/>
    <n v="2"/>
    <n v="0"/>
    <n v="0.74360000000000004"/>
    <n v="5.1299999999999998E-2"/>
    <x v="74"/>
    <n v="10"/>
  </r>
  <r>
    <x v="1768"/>
    <x v="0"/>
    <n v="20"/>
    <n v="0"/>
    <n v="1"/>
    <n v="1"/>
    <n v="0"/>
    <n v="0.05"/>
    <n v="0.05"/>
    <x v="96"/>
    <n v="1"/>
  </r>
  <r>
    <x v="401"/>
    <x v="4"/>
    <n v="20"/>
    <n v="20"/>
    <n v="17"/>
    <n v="1"/>
    <n v="1"/>
    <n v="0.85"/>
    <n v="0.05"/>
    <x v="30"/>
    <n v="13"/>
  </r>
  <r>
    <x v="263"/>
    <x v="59"/>
    <n v="20"/>
    <n v="18"/>
    <n v="0"/>
    <n v="1"/>
    <n v="0.9"/>
    <n v="0"/>
    <n v="0.05"/>
    <x v="64"/>
    <n v="6"/>
  </r>
  <r>
    <x v="726"/>
    <x v="70"/>
    <n v="82"/>
    <n v="0"/>
    <n v="0"/>
    <n v="4"/>
    <n v="0"/>
    <n v="0"/>
    <n v="4.8800000000000003E-2"/>
    <x v="97"/>
    <n v="2"/>
  </r>
  <r>
    <x v="326"/>
    <x v="34"/>
    <n v="63"/>
    <n v="0"/>
    <n v="62"/>
    <n v="3"/>
    <n v="0"/>
    <n v="0.98409999999999997"/>
    <n v="4.7600000000000003E-2"/>
    <x v="56"/>
    <n v="21"/>
  </r>
  <r>
    <x v="804"/>
    <x v="4"/>
    <n v="20187"/>
    <n v="19686"/>
    <n v="19358"/>
    <n v="956"/>
    <n v="0.97519999999999996"/>
    <n v="0.95889999999999997"/>
    <n v="4.7399999999999998E-2"/>
    <x v="13"/>
    <n v="13323"/>
  </r>
  <r>
    <x v="1380"/>
    <x v="4"/>
    <n v="45"/>
    <n v="18"/>
    <n v="17"/>
    <n v="2"/>
    <n v="0.4"/>
    <n v="0.37780000000000002"/>
    <n v="4.4400000000000002E-2"/>
    <x v="73"/>
    <n v="12"/>
  </r>
  <r>
    <x v="1047"/>
    <x v="36"/>
    <n v="116"/>
    <n v="0"/>
    <n v="1"/>
    <n v="5"/>
    <n v="0"/>
    <n v="8.6E-3"/>
    <n v="4.3099999999999999E-2"/>
    <x v="97"/>
    <n v="2"/>
  </r>
  <r>
    <x v="1769"/>
    <x v="5"/>
    <n v="94"/>
    <n v="89"/>
    <n v="0"/>
    <n v="4"/>
    <n v="0.94679999999999997"/>
    <n v="0"/>
    <n v="4.2599999999999999E-2"/>
    <x v="2"/>
    <n v="31"/>
  </r>
  <r>
    <x v="1072"/>
    <x v="0"/>
    <n v="795"/>
    <n v="602"/>
    <n v="600"/>
    <n v="33"/>
    <n v="0.75719999999999998"/>
    <n v="0.75470000000000004"/>
    <n v="4.1500000000000002E-2"/>
    <x v="18"/>
    <n v="413"/>
  </r>
  <r>
    <x v="962"/>
    <x v="4"/>
    <n v="427"/>
    <n v="20"/>
    <n v="17"/>
    <n v="17"/>
    <n v="4.6800000000000001E-2"/>
    <n v="3.9800000000000002E-2"/>
    <n v="3.9800000000000002E-2"/>
    <x v="95"/>
    <n v="17"/>
  </r>
  <r>
    <x v="446"/>
    <x v="5"/>
    <n v="54"/>
    <n v="0"/>
    <n v="0"/>
    <n v="2"/>
    <n v="0"/>
    <n v="0"/>
    <n v="3.6999999999999998E-2"/>
    <x v="98"/>
    <n v="1"/>
  </r>
  <r>
    <x v="334"/>
    <x v="20"/>
    <n v="29"/>
    <n v="29"/>
    <n v="29"/>
    <n v="1"/>
    <n v="1"/>
    <n v="1"/>
    <n v="3.4500000000000003E-2"/>
    <x v="34"/>
    <n v="20"/>
  </r>
  <r>
    <x v="1763"/>
    <x v="4"/>
    <n v="3461"/>
    <n v="3368"/>
    <n v="2981"/>
    <n v="117"/>
    <n v="0.97309999999999997"/>
    <n v="0.86129999999999995"/>
    <n v="3.3799999999999997E-2"/>
    <x v="9"/>
    <n v="2146"/>
  </r>
  <r>
    <x v="514"/>
    <x v="20"/>
    <n v="491"/>
    <n v="0"/>
    <n v="409"/>
    <n v="16"/>
    <n v="0"/>
    <n v="0.83299999999999996"/>
    <n v="3.2599999999999997E-2"/>
    <x v="71"/>
    <n v="142"/>
  </r>
  <r>
    <x v="601"/>
    <x v="5"/>
    <n v="32"/>
    <n v="26"/>
    <n v="25"/>
    <n v="1"/>
    <n v="0.8125"/>
    <n v="0.78129999999999999"/>
    <n v="3.1300000000000001E-2"/>
    <x v="42"/>
    <n v="17"/>
  </r>
  <r>
    <x v="154"/>
    <x v="5"/>
    <n v="7755"/>
    <n v="0"/>
    <n v="4061"/>
    <n v="234"/>
    <n v="0"/>
    <n v="0.52370000000000005"/>
    <n v="3.0200000000000001E-2"/>
    <x v="82"/>
    <n v="1396"/>
  </r>
  <r>
    <x v="1770"/>
    <x v="20"/>
    <n v="101"/>
    <n v="0"/>
    <n v="88"/>
    <n v="3"/>
    <n v="0"/>
    <n v="0.87129999999999996"/>
    <n v="2.9700000000000001E-2"/>
    <x v="70"/>
    <n v="30"/>
  </r>
  <r>
    <x v="1256"/>
    <x v="47"/>
    <n v="34"/>
    <n v="31"/>
    <n v="0"/>
    <n v="1"/>
    <n v="0.91180000000000005"/>
    <n v="0"/>
    <n v="2.9399999999999999E-2"/>
    <x v="67"/>
    <n v="11"/>
  </r>
  <r>
    <x v="1284"/>
    <x v="34"/>
    <n v="174"/>
    <n v="0"/>
    <n v="137"/>
    <n v="5"/>
    <n v="0"/>
    <n v="0.78739999999999999"/>
    <n v="2.87E-2"/>
    <x v="73"/>
    <n v="47"/>
  </r>
  <r>
    <x v="640"/>
    <x v="5"/>
    <n v="3862"/>
    <n v="0"/>
    <n v="3375"/>
    <n v="111"/>
    <n v="0"/>
    <n v="0.87390000000000001"/>
    <n v="2.87E-2"/>
    <x v="70"/>
    <n v="1159"/>
  </r>
  <r>
    <x v="1533"/>
    <x v="4"/>
    <n v="36"/>
    <n v="28"/>
    <n v="6"/>
    <n v="1"/>
    <n v="0.77780000000000005"/>
    <n v="0.16669999999999999"/>
    <n v="2.7799999999999998E-2"/>
    <x v="64"/>
    <n v="12"/>
  </r>
  <r>
    <x v="618"/>
    <x v="18"/>
    <n v="76"/>
    <n v="8"/>
    <n v="69"/>
    <n v="2"/>
    <n v="0.1053"/>
    <n v="0.90790000000000004"/>
    <n v="2.63E-2"/>
    <x v="26"/>
    <n v="27"/>
  </r>
  <r>
    <x v="1532"/>
    <x v="36"/>
    <n v="38"/>
    <n v="0"/>
    <n v="35"/>
    <n v="1"/>
    <n v="0"/>
    <n v="0.92110000000000003"/>
    <n v="2.63E-2"/>
    <x v="64"/>
    <n v="12"/>
  </r>
  <r>
    <x v="495"/>
    <x v="47"/>
    <n v="79"/>
    <n v="42"/>
    <n v="52"/>
    <n v="2"/>
    <n v="0.53159999999999996"/>
    <n v="0.65820000000000001"/>
    <n v="2.53E-2"/>
    <x v="65"/>
    <n v="32"/>
  </r>
  <r>
    <x v="274"/>
    <x v="7"/>
    <n v="42"/>
    <n v="27"/>
    <n v="32"/>
    <n v="1"/>
    <n v="0.64290000000000003"/>
    <n v="0.76190000000000002"/>
    <n v="2.3800000000000002E-2"/>
    <x v="52"/>
    <n v="20"/>
  </r>
  <r>
    <x v="1771"/>
    <x v="18"/>
    <n v="695"/>
    <n v="695"/>
    <n v="588"/>
    <n v="16"/>
    <n v="1"/>
    <n v="0.84599999999999997"/>
    <n v="2.3E-2"/>
    <x v="9"/>
    <n v="431"/>
  </r>
  <r>
    <x v="670"/>
    <x v="4"/>
    <n v="187"/>
    <n v="185"/>
    <n v="185"/>
    <n v="4"/>
    <n v="0.98929999999999996"/>
    <n v="0.98929999999999996"/>
    <n v="2.1399999999999999E-2"/>
    <x v="1"/>
    <n v="125"/>
  </r>
  <r>
    <x v="17"/>
    <x v="5"/>
    <n v="243"/>
    <n v="64"/>
    <n v="154"/>
    <n v="5"/>
    <n v="0.26340000000000002"/>
    <n v="0.63370000000000004"/>
    <n v="2.06E-2"/>
    <x v="67"/>
    <n v="75"/>
  </r>
  <r>
    <x v="368"/>
    <x v="34"/>
    <n v="52"/>
    <n v="9"/>
    <n v="10"/>
    <n v="1"/>
    <n v="0.1731"/>
    <n v="0.1923"/>
    <n v="1.9199999999999998E-2"/>
    <x v="87"/>
    <n v="7"/>
  </r>
  <r>
    <x v="1135"/>
    <x v="58"/>
    <n v="53"/>
    <n v="3"/>
    <n v="1"/>
    <n v="1"/>
    <n v="5.6599999999999998E-2"/>
    <n v="1.89E-2"/>
    <n v="1.89E-2"/>
    <x v="96"/>
    <n v="2"/>
  </r>
  <r>
    <x v="1772"/>
    <x v="20"/>
    <n v="179"/>
    <n v="0"/>
    <n v="174"/>
    <n v="3"/>
    <n v="0"/>
    <n v="0.97209999999999996"/>
    <n v="1.6799999999999999E-2"/>
    <x v="2"/>
    <n v="59"/>
  </r>
  <r>
    <x v="758"/>
    <x v="4"/>
    <n v="1215"/>
    <n v="976"/>
    <n v="906"/>
    <n v="19"/>
    <n v="0.80330000000000001"/>
    <n v="0.74570000000000003"/>
    <n v="1.5599999999999999E-2"/>
    <x v="18"/>
    <n v="632"/>
  </r>
  <r>
    <x v="507"/>
    <x v="4"/>
    <n v="335"/>
    <n v="326"/>
    <n v="323"/>
    <n v="5"/>
    <n v="0.97309999999999997"/>
    <n v="0.96419999999999995"/>
    <n v="1.49E-2"/>
    <x v="14"/>
    <n v="218"/>
  </r>
  <r>
    <x v="378"/>
    <x v="4"/>
    <n v="2053"/>
    <n v="2026"/>
    <n v="2014"/>
    <n v="29"/>
    <n v="0.98680000000000001"/>
    <n v="0.98099999999999998"/>
    <n v="1.41E-2"/>
    <x v="13"/>
    <n v="1355"/>
  </r>
  <r>
    <x v="849"/>
    <x v="4"/>
    <n v="1557"/>
    <n v="953"/>
    <n v="993"/>
    <n v="22"/>
    <n v="0.61209999999999998"/>
    <n v="0.63780000000000003"/>
    <n v="1.41E-2"/>
    <x v="44"/>
    <n v="654"/>
  </r>
  <r>
    <x v="213"/>
    <x v="4"/>
    <n v="1102"/>
    <n v="1091"/>
    <n v="1026"/>
    <n v="15"/>
    <n v="0.99"/>
    <n v="0.93100000000000005"/>
    <n v="1.3599999999999999E-2"/>
    <x v="11"/>
    <n v="705"/>
  </r>
  <r>
    <x v="310"/>
    <x v="36"/>
    <n v="74"/>
    <n v="0"/>
    <n v="0"/>
    <n v="1"/>
    <n v="0"/>
    <n v="0"/>
    <n v="1.35E-2"/>
    <x v="99"/>
    <n v="0"/>
  </r>
  <r>
    <x v="611"/>
    <x v="44"/>
    <n v="155"/>
    <n v="90"/>
    <n v="11"/>
    <n v="2"/>
    <n v="0.5806"/>
    <n v="7.0999999999999994E-2"/>
    <n v="1.29E-2"/>
    <x v="78"/>
    <n v="34"/>
  </r>
  <r>
    <x v="638"/>
    <x v="4"/>
    <n v="494"/>
    <n v="494"/>
    <n v="494"/>
    <n v="6"/>
    <n v="1"/>
    <n v="1"/>
    <n v="1.21E-2"/>
    <x v="1"/>
    <n v="331"/>
  </r>
  <r>
    <x v="977"/>
    <x v="0"/>
    <n v="252"/>
    <n v="0"/>
    <n v="3"/>
    <n v="3"/>
    <n v="0"/>
    <n v="1.1900000000000001E-2"/>
    <n v="1.1900000000000001E-2"/>
    <x v="98"/>
    <n v="3"/>
  </r>
  <r>
    <x v="1773"/>
    <x v="4"/>
    <n v="369"/>
    <n v="369"/>
    <n v="254"/>
    <n v="4"/>
    <n v="1"/>
    <n v="0.68830000000000002"/>
    <n v="1.0800000000000001E-2"/>
    <x v="50"/>
    <n v="210"/>
  </r>
  <r>
    <x v="1093"/>
    <x v="32"/>
    <n v="101"/>
    <n v="87"/>
    <n v="2"/>
    <n v="1"/>
    <n v="0.86140000000000005"/>
    <n v="1.9800000000000002E-2"/>
    <n v="9.9000000000000008E-3"/>
    <x v="70"/>
    <n v="30"/>
  </r>
  <r>
    <x v="1774"/>
    <x v="4"/>
    <n v="725"/>
    <n v="716"/>
    <n v="722"/>
    <n v="7"/>
    <n v="0.98760000000000003"/>
    <n v="0.99590000000000001"/>
    <n v="9.7000000000000003E-3"/>
    <x v="13"/>
    <n v="479"/>
  </r>
  <r>
    <x v="768"/>
    <x v="5"/>
    <n v="314"/>
    <n v="3"/>
    <n v="283"/>
    <n v="3"/>
    <n v="9.5999999999999992E-3"/>
    <n v="0.90129999999999999"/>
    <n v="9.5999999999999992E-3"/>
    <x v="67"/>
    <n v="97"/>
  </r>
  <r>
    <x v="139"/>
    <x v="4"/>
    <n v="948"/>
    <n v="939"/>
    <n v="919"/>
    <n v="9"/>
    <n v="0.99050000000000005"/>
    <n v="0.96940000000000004"/>
    <n v="9.4999999999999998E-3"/>
    <x v="13"/>
    <n v="626"/>
  </r>
  <r>
    <x v="266"/>
    <x v="4"/>
    <n v="326"/>
    <n v="311"/>
    <n v="276"/>
    <n v="3"/>
    <n v="0.95399999999999996"/>
    <n v="0.84660000000000002"/>
    <n v="9.1999999999999998E-3"/>
    <x v="36"/>
    <n v="196"/>
  </r>
  <r>
    <x v="984"/>
    <x v="5"/>
    <n v="1578"/>
    <n v="1032"/>
    <n v="1562"/>
    <n v="14"/>
    <n v="0.65400000000000003"/>
    <n v="0.9899"/>
    <n v="8.8999999999999999E-3"/>
    <x v="59"/>
    <n v="868"/>
  </r>
  <r>
    <x v="1081"/>
    <x v="4"/>
    <n v="1929"/>
    <n v="17"/>
    <n v="17"/>
    <n v="17"/>
    <n v="8.8000000000000005E-3"/>
    <n v="8.8000000000000005E-3"/>
    <n v="8.8000000000000005E-3"/>
    <x v="98"/>
    <n v="19"/>
  </r>
  <r>
    <x v="1073"/>
    <x v="2"/>
    <n v="484"/>
    <n v="483"/>
    <n v="0"/>
    <n v="4"/>
    <n v="0.99790000000000001"/>
    <n v="0"/>
    <n v="8.3000000000000001E-3"/>
    <x v="56"/>
    <n v="165"/>
  </r>
  <r>
    <x v="1104"/>
    <x v="4"/>
    <n v="245"/>
    <n v="0"/>
    <n v="0"/>
    <n v="2"/>
    <n v="0"/>
    <n v="0"/>
    <n v="8.2000000000000007E-3"/>
    <x v="99"/>
    <n v="0"/>
  </r>
  <r>
    <x v="1519"/>
    <x v="4"/>
    <n v="729"/>
    <n v="694"/>
    <n v="694"/>
    <n v="6"/>
    <n v="0.95199999999999996"/>
    <n v="0.95199999999999996"/>
    <n v="8.2000000000000007E-3"/>
    <x v="11"/>
    <n v="467"/>
  </r>
  <r>
    <x v="1074"/>
    <x v="4"/>
    <n v="4102"/>
    <n v="29"/>
    <n v="834"/>
    <n v="29"/>
    <n v="7.1000000000000004E-3"/>
    <n v="0.20330000000000001"/>
    <n v="7.1000000000000004E-3"/>
    <x v="92"/>
    <n v="287"/>
  </r>
  <r>
    <x v="106"/>
    <x v="4"/>
    <n v="1020"/>
    <n v="752"/>
    <n v="1016"/>
    <n v="6"/>
    <n v="0.73729999999999996"/>
    <n v="0.99609999999999999"/>
    <n v="5.8999999999999999E-3"/>
    <x v="5"/>
    <n v="592"/>
  </r>
  <r>
    <x v="1775"/>
    <x v="4"/>
    <n v="32910"/>
    <n v="26920"/>
    <n v="21642"/>
    <n v="183"/>
    <n v="0.81799999999999995"/>
    <n v="0.65759999999999996"/>
    <n v="5.5999999999999999E-3"/>
    <x v="58"/>
    <n v="16126"/>
  </r>
  <r>
    <x v="1057"/>
    <x v="0"/>
    <n v="6418"/>
    <n v="6338"/>
    <n v="6208"/>
    <n v="34"/>
    <n v="0.98750000000000004"/>
    <n v="0.96730000000000005"/>
    <n v="5.3E-3"/>
    <x v="14"/>
    <n v="4172"/>
  </r>
  <r>
    <x v="820"/>
    <x v="0"/>
    <n v="1334"/>
    <n v="5"/>
    <n v="1273"/>
    <n v="7"/>
    <n v="3.7000000000000002E-3"/>
    <n v="0.95430000000000004"/>
    <n v="5.1999999999999998E-3"/>
    <x v="64"/>
    <n v="427"/>
  </r>
  <r>
    <x v="874"/>
    <x v="4"/>
    <n v="2330"/>
    <n v="2270"/>
    <n v="0"/>
    <n v="12"/>
    <n v="0.97419999999999995"/>
    <n v="0"/>
    <n v="5.1999999999999998E-3"/>
    <x v="2"/>
    <n v="769"/>
  </r>
  <r>
    <x v="821"/>
    <x v="4"/>
    <n v="3631"/>
    <n v="18"/>
    <n v="18"/>
    <n v="18"/>
    <n v="5.0000000000000001E-3"/>
    <n v="5.0000000000000001E-3"/>
    <n v="5.0000000000000001E-3"/>
    <x v="98"/>
    <n v="36"/>
  </r>
  <r>
    <x v="768"/>
    <x v="4"/>
    <n v="924"/>
    <n v="835"/>
    <n v="876"/>
    <n v="4"/>
    <n v="0.90369999999999995"/>
    <n v="0.94810000000000005"/>
    <n v="4.3E-3"/>
    <x v="9"/>
    <n v="573"/>
  </r>
  <r>
    <x v="368"/>
    <x v="24"/>
    <n v="2857"/>
    <n v="0"/>
    <n v="0"/>
    <n v="12"/>
    <n v="0"/>
    <n v="0"/>
    <n v="4.1999999999999997E-3"/>
    <x v="99"/>
    <n v="0"/>
  </r>
  <r>
    <x v="1036"/>
    <x v="4"/>
    <n v="2514"/>
    <n v="2302"/>
    <n v="2300"/>
    <n v="10"/>
    <n v="0.91569999999999996"/>
    <n v="0.91490000000000005"/>
    <n v="4.0000000000000001E-3"/>
    <x v="63"/>
    <n v="1534"/>
  </r>
  <r>
    <x v="1444"/>
    <x v="4"/>
    <n v="16521"/>
    <n v="12441"/>
    <n v="12134"/>
    <n v="64"/>
    <n v="0.753"/>
    <n v="0.73450000000000004"/>
    <n v="3.8999999999999998E-3"/>
    <x v="25"/>
    <n v="8261"/>
  </r>
  <r>
    <x v="945"/>
    <x v="4"/>
    <n v="10748"/>
    <n v="26"/>
    <n v="10478"/>
    <n v="23"/>
    <n v="2.3999999999999998E-3"/>
    <n v="0.97489999999999999"/>
    <n v="2.0999999999999999E-3"/>
    <x v="2"/>
    <n v="3547"/>
  </r>
  <r>
    <x v="560"/>
    <x v="4"/>
    <n v="11861"/>
    <n v="11687"/>
    <n v="11415"/>
    <n v="24"/>
    <n v="0.98529999999999995"/>
    <n v="0.96240000000000003"/>
    <n v="2E-3"/>
    <x v="14"/>
    <n v="7710"/>
  </r>
  <r>
    <x v="665"/>
    <x v="4"/>
    <n v="2832"/>
    <n v="2753"/>
    <n v="2753"/>
    <n v="5"/>
    <n v="0.97209999999999996"/>
    <n v="0.97209999999999996"/>
    <n v="1.8E-3"/>
    <x v="14"/>
    <n v="1841"/>
  </r>
  <r>
    <x v="123"/>
    <x v="4"/>
    <n v="2972"/>
    <n v="2967"/>
    <n v="2959"/>
    <n v="5"/>
    <n v="0.99829999999999997"/>
    <n v="0.99560000000000004"/>
    <n v="1.6999999999999999E-3"/>
    <x v="1"/>
    <n v="1991"/>
  </r>
  <r>
    <x v="1001"/>
    <x v="4"/>
    <n v="6765"/>
    <n v="3815"/>
    <n v="3902"/>
    <n v="7"/>
    <n v="0.56389999999999996"/>
    <n v="0.57679999999999998"/>
    <n v="1E-3"/>
    <x v="35"/>
    <n v="2571"/>
  </r>
  <r>
    <x v="227"/>
    <x v="4"/>
    <n v="4925"/>
    <n v="454"/>
    <n v="5"/>
    <n v="5"/>
    <n v="9.2200000000000004E-2"/>
    <n v="1E-3"/>
    <n v="1E-3"/>
    <x v="96"/>
    <n v="148"/>
  </r>
  <r>
    <x v="1170"/>
    <x v="5"/>
    <n v="1030"/>
    <n v="0"/>
    <n v="640"/>
    <n v="1"/>
    <n v="0"/>
    <n v="0.62139999999999995"/>
    <n v="1E-3"/>
    <x v="79"/>
    <n v="216"/>
  </r>
  <r>
    <x v="1114"/>
    <x v="0"/>
    <n v="56141"/>
    <n v="0"/>
    <n v="0"/>
    <n v="52"/>
    <n v="0"/>
    <n v="0"/>
    <n v="8.9999999999999998E-4"/>
    <x v="99"/>
    <n v="0"/>
  </r>
  <r>
    <x v="43"/>
    <x v="4"/>
    <n v="1153"/>
    <n v="1118"/>
    <n v="1037"/>
    <n v="1"/>
    <n v="0.96960000000000002"/>
    <n v="0.89939999999999998"/>
    <n v="8.9999999999999998E-4"/>
    <x v="9"/>
    <n v="715"/>
  </r>
  <r>
    <x v="1127"/>
    <x v="4"/>
    <n v="20469"/>
    <n v="20086"/>
    <n v="10"/>
    <n v="9"/>
    <n v="0.98129999999999995"/>
    <n v="5.0000000000000001E-4"/>
    <n v="4.0000000000000002E-4"/>
    <x v="2"/>
    <n v="6755"/>
  </r>
  <r>
    <x v="647"/>
    <x v="71"/>
    <n v="24"/>
    <n v="24"/>
    <n v="24"/>
    <n v="0"/>
    <n v="1"/>
    <n v="1"/>
    <n v="0"/>
    <x v="1"/>
    <n v="16"/>
  </r>
  <r>
    <x v="647"/>
    <x v="24"/>
    <n v="5"/>
    <n v="0"/>
    <n v="3"/>
    <n v="0"/>
    <n v="0"/>
    <n v="0.6"/>
    <n v="0"/>
    <x v="80"/>
    <n v="1"/>
  </r>
  <r>
    <x v="647"/>
    <x v="29"/>
    <n v="16"/>
    <n v="11"/>
    <n v="14"/>
    <n v="0"/>
    <n v="0.6875"/>
    <n v="0.875"/>
    <n v="0"/>
    <x v="18"/>
    <n v="8"/>
  </r>
  <r>
    <x v="956"/>
    <x v="72"/>
    <n v="1620"/>
    <n v="0"/>
    <n v="70"/>
    <n v="0"/>
    <n v="0"/>
    <n v="4.3200000000000002E-2"/>
    <n v="0"/>
    <x v="98"/>
    <n v="16"/>
  </r>
  <r>
    <x v="956"/>
    <x v="73"/>
    <n v="73"/>
    <n v="0"/>
    <n v="56"/>
    <n v="0"/>
    <n v="0"/>
    <n v="0.7671"/>
    <n v="0"/>
    <x v="74"/>
    <n v="19"/>
  </r>
  <r>
    <x v="647"/>
    <x v="74"/>
    <n v="66"/>
    <n v="0"/>
    <n v="66"/>
    <n v="0"/>
    <n v="0"/>
    <n v="1"/>
    <n v="0"/>
    <x v="2"/>
    <n v="22"/>
  </r>
  <r>
    <x v="648"/>
    <x v="74"/>
    <n v="40"/>
    <n v="0"/>
    <n v="0"/>
    <n v="0"/>
    <n v="0"/>
    <n v="0"/>
    <n v="0"/>
    <x v="99"/>
    <n v="0"/>
  </r>
  <r>
    <x v="648"/>
    <x v="71"/>
    <n v="14"/>
    <n v="0"/>
    <n v="8"/>
    <n v="0"/>
    <n v="0"/>
    <n v="0.57140000000000002"/>
    <n v="0"/>
    <x v="81"/>
    <n v="3"/>
  </r>
  <r>
    <x v="647"/>
    <x v="14"/>
    <n v="3"/>
    <n v="2"/>
    <n v="3"/>
    <n v="0"/>
    <n v="0.66669999999999996"/>
    <n v="1"/>
    <n v="0"/>
    <x v="7"/>
    <n v="2"/>
  </r>
  <r>
    <x v="648"/>
    <x v="72"/>
    <n v="2"/>
    <n v="0"/>
    <n v="0"/>
    <n v="0"/>
    <n v="0"/>
    <n v="0"/>
    <n v="0"/>
    <x v="99"/>
    <n v="0"/>
  </r>
  <r>
    <x v="646"/>
    <x v="7"/>
    <n v="13"/>
    <n v="13"/>
    <n v="9"/>
    <n v="0"/>
    <n v="1"/>
    <n v="0.69230000000000003"/>
    <n v="0"/>
    <x v="7"/>
    <n v="7"/>
  </r>
  <r>
    <x v="646"/>
    <x v="47"/>
    <n v="66"/>
    <n v="63"/>
    <n v="66"/>
    <n v="0"/>
    <n v="0.95450000000000002"/>
    <n v="1"/>
    <n v="0"/>
    <x v="14"/>
    <n v="43"/>
  </r>
  <r>
    <x v="1678"/>
    <x v="34"/>
    <n v="35"/>
    <n v="17"/>
    <n v="27"/>
    <n v="0"/>
    <n v="0.48570000000000002"/>
    <n v="0.77139999999999997"/>
    <n v="0"/>
    <x v="44"/>
    <n v="15"/>
  </r>
  <r>
    <x v="981"/>
    <x v="5"/>
    <n v="579"/>
    <n v="0"/>
    <n v="271"/>
    <n v="0"/>
    <n v="0"/>
    <n v="0.46800000000000003"/>
    <n v="0"/>
    <x v="84"/>
    <n v="93"/>
  </r>
  <r>
    <x v="1678"/>
    <x v="4"/>
    <n v="63"/>
    <n v="38"/>
    <n v="43"/>
    <n v="0"/>
    <n v="0.60319999999999996"/>
    <n v="0.6825"/>
    <n v="0"/>
    <x v="55"/>
    <n v="27"/>
  </r>
  <r>
    <x v="981"/>
    <x v="4"/>
    <n v="138"/>
    <n v="0"/>
    <n v="137"/>
    <n v="0"/>
    <n v="0"/>
    <n v="0.99280000000000002"/>
    <n v="0"/>
    <x v="2"/>
    <n v="46"/>
  </r>
  <r>
    <x v="1007"/>
    <x v="47"/>
    <n v="52"/>
    <n v="0"/>
    <n v="0"/>
    <n v="0"/>
    <n v="0"/>
    <n v="0"/>
    <n v="0"/>
    <x v="99"/>
    <n v="0"/>
  </r>
  <r>
    <x v="1007"/>
    <x v="71"/>
    <n v="80"/>
    <n v="0"/>
    <n v="0"/>
    <n v="0"/>
    <n v="0"/>
    <n v="0"/>
    <n v="0"/>
    <x v="99"/>
    <n v="0"/>
  </r>
  <r>
    <x v="644"/>
    <x v="29"/>
    <n v="2"/>
    <n v="0"/>
    <n v="2"/>
    <n v="0"/>
    <n v="0"/>
    <n v="1"/>
    <n v="0"/>
    <x v="2"/>
    <n v="1"/>
  </r>
  <r>
    <x v="982"/>
    <x v="4"/>
    <n v="3171"/>
    <n v="0"/>
    <n v="0"/>
    <n v="0"/>
    <n v="0"/>
    <n v="0"/>
    <n v="0"/>
    <x v="99"/>
    <n v="0"/>
  </r>
  <r>
    <x v="1007"/>
    <x v="74"/>
    <n v="206"/>
    <n v="0"/>
    <n v="0"/>
    <n v="0"/>
    <n v="0"/>
    <n v="0"/>
    <n v="0"/>
    <x v="99"/>
    <n v="0"/>
  </r>
  <r>
    <x v="1007"/>
    <x v="75"/>
    <n v="11"/>
    <n v="0"/>
    <n v="0"/>
    <n v="0"/>
    <n v="0"/>
    <n v="0"/>
    <n v="0"/>
    <x v="99"/>
    <n v="0"/>
  </r>
  <r>
    <x v="1007"/>
    <x v="4"/>
    <n v="433"/>
    <n v="201"/>
    <n v="210"/>
    <n v="0"/>
    <n v="0.4642"/>
    <n v="0.48499999999999999"/>
    <n v="0"/>
    <x v="64"/>
    <n v="139"/>
  </r>
  <r>
    <x v="1776"/>
    <x v="72"/>
    <n v="3"/>
    <n v="0"/>
    <n v="0"/>
    <n v="0"/>
    <n v="0"/>
    <n v="0"/>
    <n v="0"/>
    <x v="99"/>
    <n v="0"/>
  </r>
  <r>
    <x v="1371"/>
    <x v="72"/>
    <n v="15"/>
    <n v="0"/>
    <n v="0"/>
    <n v="0"/>
    <n v="0"/>
    <n v="0"/>
    <n v="0"/>
    <x v="99"/>
    <n v="0"/>
  </r>
  <r>
    <x v="1371"/>
    <x v="10"/>
    <n v="117"/>
    <n v="117"/>
    <n v="0"/>
    <n v="0"/>
    <n v="1"/>
    <n v="0"/>
    <n v="0"/>
    <x v="2"/>
    <n v="39"/>
  </r>
  <r>
    <x v="1493"/>
    <x v="4"/>
    <n v="128"/>
    <n v="19"/>
    <n v="127"/>
    <n v="0"/>
    <n v="0.1484"/>
    <n v="0.99219999999999997"/>
    <n v="0"/>
    <x v="35"/>
    <n v="49"/>
  </r>
  <r>
    <x v="955"/>
    <x v="4"/>
    <n v="5998"/>
    <n v="5997"/>
    <n v="5125"/>
    <n v="0"/>
    <n v="0.99980000000000002"/>
    <n v="0.85450000000000004"/>
    <n v="0"/>
    <x v="9"/>
    <n v="3719"/>
  </r>
  <r>
    <x v="1777"/>
    <x v="69"/>
    <n v="1"/>
    <n v="1"/>
    <n v="0"/>
    <n v="0"/>
    <n v="1"/>
    <n v="0"/>
    <n v="0"/>
    <x v="2"/>
    <n v="0"/>
  </r>
  <r>
    <x v="1778"/>
    <x v="58"/>
    <n v="1"/>
    <n v="0"/>
    <n v="0"/>
    <n v="0"/>
    <n v="0"/>
    <n v="0"/>
    <n v="0"/>
    <x v="99"/>
    <n v="0"/>
  </r>
  <r>
    <x v="955"/>
    <x v="74"/>
    <n v="616"/>
    <n v="615"/>
    <n v="616"/>
    <n v="0"/>
    <n v="0.99839999999999995"/>
    <n v="1"/>
    <n v="0"/>
    <x v="1"/>
    <n v="413"/>
  </r>
  <r>
    <x v="955"/>
    <x v="71"/>
    <n v="80"/>
    <n v="80"/>
    <n v="80"/>
    <n v="0"/>
    <n v="1"/>
    <n v="1"/>
    <n v="0"/>
    <x v="1"/>
    <n v="54"/>
  </r>
  <r>
    <x v="639"/>
    <x v="72"/>
    <n v="18"/>
    <n v="0"/>
    <n v="0"/>
    <n v="0"/>
    <n v="0"/>
    <n v="0"/>
    <n v="0"/>
    <x v="99"/>
    <n v="0"/>
  </r>
  <r>
    <x v="1779"/>
    <x v="4"/>
    <n v="44"/>
    <n v="0"/>
    <n v="0"/>
    <n v="0"/>
    <n v="0"/>
    <n v="0"/>
    <n v="0"/>
    <x v="99"/>
    <n v="0"/>
  </r>
  <r>
    <x v="640"/>
    <x v="4"/>
    <n v="14916"/>
    <n v="0"/>
    <n v="13055"/>
    <n v="0"/>
    <n v="0"/>
    <n v="0.87519999999999998"/>
    <n v="0"/>
    <x v="71"/>
    <n v="4326"/>
  </r>
  <r>
    <x v="640"/>
    <x v="74"/>
    <n v="101"/>
    <n v="0"/>
    <n v="0"/>
    <n v="0"/>
    <n v="0"/>
    <n v="0"/>
    <n v="0"/>
    <x v="99"/>
    <n v="0"/>
  </r>
  <r>
    <x v="1780"/>
    <x v="5"/>
    <n v="1"/>
    <n v="0"/>
    <n v="0"/>
    <n v="0"/>
    <n v="0"/>
    <n v="0"/>
    <n v="0"/>
    <x v="99"/>
    <n v="0"/>
  </r>
  <r>
    <x v="1126"/>
    <x v="4"/>
    <n v="2068"/>
    <n v="0"/>
    <n v="1"/>
    <n v="0"/>
    <n v="0"/>
    <n v="5.0000000000000001E-4"/>
    <n v="0"/>
    <x v="99"/>
    <n v="0"/>
  </r>
  <r>
    <x v="635"/>
    <x v="72"/>
    <n v="5"/>
    <n v="4"/>
    <n v="4"/>
    <n v="0"/>
    <n v="0.8"/>
    <n v="0.8"/>
    <n v="0"/>
    <x v="32"/>
    <n v="3"/>
  </r>
  <r>
    <x v="635"/>
    <x v="71"/>
    <n v="23"/>
    <n v="23"/>
    <n v="23"/>
    <n v="0"/>
    <n v="1"/>
    <n v="1"/>
    <n v="0"/>
    <x v="1"/>
    <n v="15"/>
  </r>
  <r>
    <x v="1126"/>
    <x v="20"/>
    <n v="14"/>
    <n v="0"/>
    <n v="14"/>
    <n v="0"/>
    <n v="0"/>
    <n v="1"/>
    <n v="0"/>
    <x v="2"/>
    <n v="5"/>
  </r>
  <r>
    <x v="635"/>
    <x v="76"/>
    <n v="56"/>
    <n v="14"/>
    <n v="14"/>
    <n v="0"/>
    <n v="0.25"/>
    <n v="0.25"/>
    <n v="0"/>
    <x v="83"/>
    <n v="10"/>
  </r>
  <r>
    <x v="635"/>
    <x v="29"/>
    <n v="13"/>
    <n v="11"/>
    <n v="11"/>
    <n v="0"/>
    <n v="0.84619999999999995"/>
    <n v="0.84619999999999995"/>
    <n v="0"/>
    <x v="7"/>
    <n v="7"/>
  </r>
  <r>
    <x v="1781"/>
    <x v="34"/>
    <n v="19"/>
    <n v="0"/>
    <n v="9"/>
    <n v="0"/>
    <n v="0"/>
    <n v="0.47370000000000001"/>
    <n v="0"/>
    <x v="84"/>
    <n v="3"/>
  </r>
  <r>
    <x v="1781"/>
    <x v="74"/>
    <n v="23"/>
    <n v="0"/>
    <n v="0"/>
    <n v="0"/>
    <n v="0"/>
    <n v="0"/>
    <n v="0"/>
    <x v="99"/>
    <n v="0"/>
  </r>
  <r>
    <x v="636"/>
    <x v="72"/>
    <n v="4"/>
    <n v="4"/>
    <n v="4"/>
    <n v="0"/>
    <n v="1"/>
    <n v="1"/>
    <n v="0"/>
    <x v="1"/>
    <n v="3"/>
  </r>
  <r>
    <x v="635"/>
    <x v="18"/>
    <n v="9"/>
    <n v="5"/>
    <n v="5"/>
    <n v="0"/>
    <n v="0.55559999999999998"/>
    <n v="0.55559999999999998"/>
    <n v="0"/>
    <x v="47"/>
    <n v="3"/>
  </r>
  <r>
    <x v="635"/>
    <x v="74"/>
    <n v="57"/>
    <n v="0"/>
    <n v="0"/>
    <n v="0"/>
    <n v="0"/>
    <n v="0"/>
    <n v="0"/>
    <x v="99"/>
    <n v="0"/>
  </r>
  <r>
    <x v="1782"/>
    <x v="69"/>
    <n v="1"/>
    <n v="0"/>
    <n v="0"/>
    <n v="0"/>
    <n v="0"/>
    <n v="0"/>
    <n v="0"/>
    <x v="99"/>
    <n v="0"/>
  </r>
  <r>
    <x v="1202"/>
    <x v="44"/>
    <n v="109"/>
    <n v="18"/>
    <n v="10"/>
    <n v="0"/>
    <n v="0.1651"/>
    <n v="9.1700000000000004E-2"/>
    <n v="0"/>
    <x v="90"/>
    <n v="10"/>
  </r>
  <r>
    <x v="1202"/>
    <x v="77"/>
    <n v="141"/>
    <n v="0"/>
    <n v="10"/>
    <n v="0"/>
    <n v="0"/>
    <n v="7.0900000000000005E-2"/>
    <n v="0"/>
    <x v="97"/>
    <n v="3"/>
  </r>
  <r>
    <x v="1202"/>
    <x v="76"/>
    <n v="518"/>
    <n v="44"/>
    <n v="0"/>
    <n v="0"/>
    <n v="8.4900000000000003E-2"/>
    <n v="0"/>
    <n v="0"/>
    <x v="96"/>
    <n v="16"/>
  </r>
  <r>
    <x v="1202"/>
    <x v="58"/>
    <n v="91"/>
    <n v="0"/>
    <n v="0"/>
    <n v="0"/>
    <n v="0"/>
    <n v="0"/>
    <n v="0"/>
    <x v="99"/>
    <n v="0"/>
  </r>
  <r>
    <x v="633"/>
    <x v="5"/>
    <n v="1"/>
    <n v="0"/>
    <n v="1"/>
    <n v="0"/>
    <n v="0"/>
    <n v="1"/>
    <n v="0"/>
    <x v="2"/>
    <n v="0"/>
  </r>
  <r>
    <x v="1274"/>
    <x v="4"/>
    <n v="2"/>
    <n v="2"/>
    <n v="2"/>
    <n v="0"/>
    <n v="1"/>
    <n v="1"/>
    <n v="0"/>
    <x v="1"/>
    <n v="1"/>
  </r>
  <r>
    <x v="1202"/>
    <x v="70"/>
    <n v="2"/>
    <n v="0"/>
    <n v="0"/>
    <n v="0"/>
    <n v="0"/>
    <n v="0"/>
    <n v="0"/>
    <x v="99"/>
    <n v="0"/>
  </r>
  <r>
    <x v="1202"/>
    <x v="72"/>
    <n v="16"/>
    <n v="3"/>
    <n v="0"/>
    <n v="0"/>
    <n v="0.1875"/>
    <n v="0"/>
    <n v="0"/>
    <x v="93"/>
    <n v="1"/>
  </r>
  <r>
    <x v="1783"/>
    <x v="0"/>
    <n v="5"/>
    <n v="5"/>
    <n v="0"/>
    <n v="0"/>
    <n v="1"/>
    <n v="0"/>
    <n v="0"/>
    <x v="2"/>
    <n v="2"/>
  </r>
  <r>
    <x v="1784"/>
    <x v="4"/>
    <n v="1"/>
    <n v="1"/>
    <n v="0"/>
    <n v="0"/>
    <n v="1"/>
    <n v="0"/>
    <n v="0"/>
    <x v="2"/>
    <n v="0"/>
  </r>
  <r>
    <x v="1785"/>
    <x v="72"/>
    <n v="5"/>
    <n v="0"/>
    <n v="0"/>
    <n v="0"/>
    <n v="0"/>
    <n v="0"/>
    <n v="0"/>
    <x v="99"/>
    <n v="0"/>
  </r>
  <r>
    <x v="1436"/>
    <x v="4"/>
    <n v="2"/>
    <n v="2"/>
    <n v="2"/>
    <n v="0"/>
    <n v="1"/>
    <n v="1"/>
    <n v="0"/>
    <x v="1"/>
    <n v="1"/>
  </r>
  <r>
    <x v="1786"/>
    <x v="6"/>
    <n v="2"/>
    <n v="0"/>
    <n v="0"/>
    <n v="0"/>
    <n v="0"/>
    <n v="0"/>
    <n v="0"/>
    <x v="99"/>
    <n v="0"/>
  </r>
  <r>
    <x v="629"/>
    <x v="72"/>
    <n v="20"/>
    <n v="0"/>
    <n v="0"/>
    <n v="0"/>
    <n v="0"/>
    <n v="0"/>
    <n v="0"/>
    <x v="99"/>
    <n v="0"/>
  </r>
  <r>
    <x v="1058"/>
    <x v="34"/>
    <n v="21"/>
    <n v="21"/>
    <n v="21"/>
    <n v="0"/>
    <n v="1"/>
    <n v="1"/>
    <n v="0"/>
    <x v="1"/>
    <n v="14"/>
  </r>
  <r>
    <x v="1058"/>
    <x v="78"/>
    <n v="23"/>
    <n v="0"/>
    <n v="21"/>
    <n v="0"/>
    <n v="0"/>
    <n v="0.91300000000000003"/>
    <n v="0"/>
    <x v="70"/>
    <n v="7"/>
  </r>
  <r>
    <x v="1058"/>
    <x v="5"/>
    <n v="4"/>
    <n v="4"/>
    <n v="4"/>
    <n v="0"/>
    <n v="1"/>
    <n v="1"/>
    <n v="0"/>
    <x v="1"/>
    <n v="3"/>
  </r>
  <r>
    <x v="628"/>
    <x v="69"/>
    <n v="12"/>
    <n v="0"/>
    <n v="0"/>
    <n v="0"/>
    <n v="0"/>
    <n v="0"/>
    <n v="0"/>
    <x v="99"/>
    <n v="0"/>
  </r>
  <r>
    <x v="1787"/>
    <x v="72"/>
    <n v="5"/>
    <n v="0"/>
    <n v="0"/>
    <n v="0"/>
    <n v="0"/>
    <n v="0"/>
    <n v="0"/>
    <x v="99"/>
    <n v="0"/>
  </r>
  <r>
    <x v="628"/>
    <x v="79"/>
    <n v="22"/>
    <n v="21"/>
    <n v="0"/>
    <n v="0"/>
    <n v="0.95450000000000002"/>
    <n v="0"/>
    <n v="0"/>
    <x v="64"/>
    <n v="7"/>
  </r>
  <r>
    <x v="628"/>
    <x v="80"/>
    <n v="8"/>
    <n v="8"/>
    <n v="0"/>
    <n v="0"/>
    <n v="1"/>
    <n v="0"/>
    <n v="0"/>
    <x v="2"/>
    <n v="3"/>
  </r>
  <r>
    <x v="626"/>
    <x v="7"/>
    <n v="10"/>
    <n v="0"/>
    <n v="0"/>
    <n v="0"/>
    <n v="0"/>
    <n v="0"/>
    <n v="0"/>
    <x v="99"/>
    <n v="0"/>
  </r>
  <r>
    <x v="626"/>
    <x v="4"/>
    <n v="1150"/>
    <n v="0"/>
    <n v="807"/>
    <n v="0"/>
    <n v="0"/>
    <n v="0.70169999999999999"/>
    <n v="0"/>
    <x v="77"/>
    <n v="265"/>
  </r>
  <r>
    <x v="503"/>
    <x v="47"/>
    <n v="8"/>
    <n v="6"/>
    <n v="0"/>
    <n v="0"/>
    <n v="0.75"/>
    <n v="0"/>
    <n v="0"/>
    <x v="75"/>
    <n v="2"/>
  </r>
  <r>
    <x v="1788"/>
    <x v="5"/>
    <n v="5"/>
    <n v="0"/>
    <n v="0"/>
    <n v="0"/>
    <n v="0"/>
    <n v="0"/>
    <n v="0"/>
    <x v="99"/>
    <n v="0"/>
  </r>
  <r>
    <x v="1541"/>
    <x v="52"/>
    <n v="9"/>
    <n v="0"/>
    <n v="0"/>
    <n v="0"/>
    <n v="0"/>
    <n v="0"/>
    <n v="0"/>
    <x v="99"/>
    <n v="0"/>
  </r>
  <r>
    <x v="628"/>
    <x v="70"/>
    <n v="28"/>
    <n v="2"/>
    <n v="0"/>
    <n v="0"/>
    <n v="7.1400000000000005E-2"/>
    <n v="0"/>
    <n v="0"/>
    <x v="97"/>
    <n v="1"/>
  </r>
  <r>
    <x v="1789"/>
    <x v="2"/>
    <n v="5"/>
    <n v="4"/>
    <n v="1"/>
    <n v="0"/>
    <n v="0.8"/>
    <n v="0.2"/>
    <n v="0"/>
    <x v="2"/>
    <n v="2"/>
  </r>
  <r>
    <x v="628"/>
    <x v="52"/>
    <n v="8"/>
    <n v="8"/>
    <n v="4"/>
    <n v="0"/>
    <n v="1"/>
    <n v="0.5"/>
    <n v="0"/>
    <x v="25"/>
    <n v="4"/>
  </r>
  <r>
    <x v="628"/>
    <x v="81"/>
    <n v="90"/>
    <n v="0"/>
    <n v="0"/>
    <n v="0"/>
    <n v="0"/>
    <n v="0"/>
    <n v="0"/>
    <x v="99"/>
    <n v="0"/>
  </r>
  <r>
    <x v="1790"/>
    <x v="2"/>
    <n v="1"/>
    <n v="0"/>
    <n v="0"/>
    <n v="0"/>
    <n v="0"/>
    <n v="0"/>
    <n v="0"/>
    <x v="99"/>
    <n v="0"/>
  </r>
  <r>
    <x v="1790"/>
    <x v="41"/>
    <n v="1"/>
    <n v="0"/>
    <n v="0"/>
    <n v="0"/>
    <n v="0"/>
    <n v="0"/>
    <n v="0"/>
    <x v="99"/>
    <n v="0"/>
  </r>
  <r>
    <x v="1790"/>
    <x v="82"/>
    <n v="4"/>
    <n v="3"/>
    <n v="3"/>
    <n v="0"/>
    <n v="0.75"/>
    <n v="0.75"/>
    <n v="0"/>
    <x v="25"/>
    <n v="2"/>
  </r>
  <r>
    <x v="1409"/>
    <x v="4"/>
    <n v="5"/>
    <n v="5"/>
    <n v="4"/>
    <n v="0"/>
    <n v="1"/>
    <n v="0.8"/>
    <n v="0"/>
    <x v="36"/>
    <n v="3"/>
  </r>
  <r>
    <x v="1791"/>
    <x v="58"/>
    <n v="46"/>
    <n v="0"/>
    <n v="0"/>
    <n v="0"/>
    <n v="0"/>
    <n v="0"/>
    <n v="0"/>
    <x v="99"/>
    <n v="0"/>
  </r>
  <r>
    <x v="1310"/>
    <x v="74"/>
    <n v="144"/>
    <n v="0"/>
    <n v="143"/>
    <n v="0"/>
    <n v="0"/>
    <n v="0.99309999999999998"/>
    <n v="0"/>
    <x v="2"/>
    <n v="48"/>
  </r>
  <r>
    <x v="623"/>
    <x v="4"/>
    <n v="146"/>
    <n v="137"/>
    <n v="139"/>
    <n v="0"/>
    <n v="0.93840000000000001"/>
    <n v="0.95209999999999995"/>
    <n v="0"/>
    <x v="30"/>
    <n v="92"/>
  </r>
  <r>
    <x v="1579"/>
    <x v="5"/>
    <n v="13"/>
    <n v="13"/>
    <n v="0"/>
    <n v="0"/>
    <n v="1"/>
    <n v="0"/>
    <n v="0"/>
    <x v="2"/>
    <n v="4"/>
  </r>
  <r>
    <x v="623"/>
    <x v="74"/>
    <n v="2"/>
    <n v="0"/>
    <n v="1"/>
    <n v="0"/>
    <n v="0"/>
    <n v="0.5"/>
    <n v="0"/>
    <x v="83"/>
    <n v="0"/>
  </r>
  <r>
    <x v="1002"/>
    <x v="0"/>
    <n v="2175"/>
    <n v="777"/>
    <n v="1042"/>
    <n v="0"/>
    <n v="0.35720000000000002"/>
    <n v="0.47910000000000003"/>
    <n v="0"/>
    <x v="72"/>
    <n v="609"/>
  </r>
  <r>
    <x v="1375"/>
    <x v="4"/>
    <n v="12324"/>
    <n v="10060"/>
    <n v="9818"/>
    <n v="0"/>
    <n v="0.81630000000000003"/>
    <n v="0.79669999999999996"/>
    <n v="0"/>
    <x v="42"/>
    <n v="6655"/>
  </r>
  <r>
    <x v="1375"/>
    <x v="74"/>
    <n v="147"/>
    <n v="143"/>
    <n v="146"/>
    <n v="0"/>
    <n v="0.9728"/>
    <n v="0.99319999999999997"/>
    <n v="0"/>
    <x v="13"/>
    <n v="97"/>
  </r>
  <r>
    <x v="620"/>
    <x v="74"/>
    <n v="81"/>
    <n v="0"/>
    <n v="0"/>
    <n v="0"/>
    <n v="0"/>
    <n v="0"/>
    <n v="0"/>
    <x v="99"/>
    <n v="0"/>
  </r>
  <r>
    <x v="620"/>
    <x v="7"/>
    <n v="21"/>
    <n v="0"/>
    <n v="1"/>
    <n v="0"/>
    <n v="0"/>
    <n v="4.7600000000000003E-2"/>
    <n v="0"/>
    <x v="97"/>
    <n v="0"/>
  </r>
  <r>
    <x v="1375"/>
    <x v="82"/>
    <n v="1829"/>
    <n v="1769"/>
    <n v="1763"/>
    <n v="0"/>
    <n v="0.96719999999999995"/>
    <n v="0.96389999999999998"/>
    <n v="0"/>
    <x v="11"/>
    <n v="1171"/>
  </r>
  <r>
    <x v="618"/>
    <x v="72"/>
    <n v="74"/>
    <n v="0"/>
    <n v="0"/>
    <n v="0"/>
    <n v="0"/>
    <n v="0"/>
    <n v="0"/>
    <x v="99"/>
    <n v="0"/>
  </r>
  <r>
    <x v="618"/>
    <x v="26"/>
    <n v="31"/>
    <n v="0"/>
    <n v="0"/>
    <n v="0"/>
    <n v="0"/>
    <n v="0"/>
    <n v="0"/>
    <x v="99"/>
    <n v="0"/>
  </r>
  <r>
    <x v="618"/>
    <x v="44"/>
    <n v="3"/>
    <n v="0"/>
    <n v="0"/>
    <n v="0"/>
    <n v="0"/>
    <n v="0"/>
    <n v="0"/>
    <x v="99"/>
    <n v="0"/>
  </r>
  <r>
    <x v="618"/>
    <x v="7"/>
    <n v="2"/>
    <n v="0"/>
    <n v="0"/>
    <n v="0"/>
    <n v="0"/>
    <n v="0"/>
    <n v="0"/>
    <x v="99"/>
    <n v="0"/>
  </r>
  <r>
    <x v="619"/>
    <x v="74"/>
    <n v="72"/>
    <n v="0"/>
    <n v="0"/>
    <n v="0"/>
    <n v="0"/>
    <n v="0"/>
    <n v="0"/>
    <x v="99"/>
    <n v="0"/>
  </r>
  <r>
    <x v="619"/>
    <x v="71"/>
    <n v="8"/>
    <n v="0"/>
    <n v="8"/>
    <n v="0"/>
    <n v="0"/>
    <n v="1"/>
    <n v="0"/>
    <x v="2"/>
    <n v="3"/>
  </r>
  <r>
    <x v="619"/>
    <x v="72"/>
    <n v="6"/>
    <n v="0"/>
    <n v="6"/>
    <n v="0"/>
    <n v="0"/>
    <n v="1"/>
    <n v="0"/>
    <x v="2"/>
    <n v="2"/>
  </r>
  <r>
    <x v="617"/>
    <x v="4"/>
    <n v="3"/>
    <n v="3"/>
    <n v="3"/>
    <n v="0"/>
    <n v="1"/>
    <n v="1"/>
    <n v="0"/>
    <x v="1"/>
    <n v="2"/>
  </r>
  <r>
    <x v="617"/>
    <x v="71"/>
    <n v="16"/>
    <n v="0"/>
    <n v="0"/>
    <n v="0"/>
    <n v="0"/>
    <n v="0"/>
    <n v="0"/>
    <x v="99"/>
    <n v="0"/>
  </r>
  <r>
    <x v="614"/>
    <x v="47"/>
    <n v="9"/>
    <n v="0"/>
    <n v="7"/>
    <n v="0"/>
    <n v="0"/>
    <n v="0.77780000000000005"/>
    <n v="0"/>
    <x v="74"/>
    <n v="2"/>
  </r>
  <r>
    <x v="614"/>
    <x v="28"/>
    <n v="2"/>
    <n v="0"/>
    <n v="0"/>
    <n v="0"/>
    <n v="0"/>
    <n v="0"/>
    <n v="0"/>
    <x v="99"/>
    <n v="0"/>
  </r>
  <r>
    <x v="614"/>
    <x v="36"/>
    <n v="37"/>
    <n v="0"/>
    <n v="0"/>
    <n v="0"/>
    <n v="0"/>
    <n v="0"/>
    <n v="0"/>
    <x v="99"/>
    <n v="0"/>
  </r>
  <r>
    <x v="617"/>
    <x v="47"/>
    <n v="21"/>
    <n v="21"/>
    <n v="20"/>
    <n v="0"/>
    <n v="1"/>
    <n v="0.95240000000000002"/>
    <n v="0"/>
    <x v="14"/>
    <n v="14"/>
  </r>
  <r>
    <x v="1792"/>
    <x v="4"/>
    <n v="5"/>
    <n v="5"/>
    <n v="5"/>
    <n v="0"/>
    <n v="1"/>
    <n v="1"/>
    <n v="0"/>
    <x v="1"/>
    <n v="3"/>
  </r>
  <r>
    <x v="1792"/>
    <x v="47"/>
    <n v="2"/>
    <n v="2"/>
    <n v="1"/>
    <n v="0"/>
    <n v="1"/>
    <n v="0.5"/>
    <n v="0"/>
    <x v="25"/>
    <n v="1"/>
  </r>
  <r>
    <x v="615"/>
    <x v="11"/>
    <n v="35"/>
    <n v="35"/>
    <n v="0"/>
    <n v="0"/>
    <n v="1"/>
    <n v="0"/>
    <n v="0"/>
    <x v="2"/>
    <n v="12"/>
  </r>
  <r>
    <x v="614"/>
    <x v="83"/>
    <n v="565"/>
    <n v="0"/>
    <n v="561"/>
    <n v="0"/>
    <n v="0"/>
    <n v="0.9929"/>
    <n v="0"/>
    <x v="2"/>
    <n v="186"/>
  </r>
  <r>
    <x v="630"/>
    <x v="10"/>
    <n v="9"/>
    <n v="1"/>
    <n v="0"/>
    <n v="0"/>
    <n v="0.1111"/>
    <n v="0"/>
    <n v="0"/>
    <x v="95"/>
    <n v="0"/>
  </r>
  <r>
    <x v="615"/>
    <x v="47"/>
    <n v="6"/>
    <n v="6"/>
    <n v="6"/>
    <n v="0"/>
    <n v="1"/>
    <n v="1"/>
    <n v="0"/>
    <x v="1"/>
    <n v="4"/>
  </r>
  <r>
    <x v="613"/>
    <x v="4"/>
    <n v="3"/>
    <n v="3"/>
    <n v="3"/>
    <n v="0"/>
    <n v="1"/>
    <n v="1"/>
    <n v="0"/>
    <x v="1"/>
    <n v="2"/>
  </r>
  <r>
    <x v="1793"/>
    <x v="4"/>
    <n v="142"/>
    <n v="142"/>
    <n v="128"/>
    <n v="0"/>
    <n v="1"/>
    <n v="0.90139999999999998"/>
    <n v="0"/>
    <x v="30"/>
    <n v="89"/>
  </r>
  <r>
    <x v="1325"/>
    <x v="72"/>
    <n v="6"/>
    <n v="4"/>
    <n v="5"/>
    <n v="0"/>
    <n v="0.66669999999999996"/>
    <n v="0.83330000000000004"/>
    <n v="0"/>
    <x v="25"/>
    <n v="3"/>
  </r>
  <r>
    <x v="1325"/>
    <x v="71"/>
    <n v="26"/>
    <n v="18"/>
    <n v="25"/>
    <n v="0"/>
    <n v="0.69230000000000003"/>
    <n v="0.96150000000000002"/>
    <n v="0"/>
    <x v="59"/>
    <n v="14"/>
  </r>
  <r>
    <x v="1325"/>
    <x v="29"/>
    <n v="5"/>
    <n v="0"/>
    <n v="5"/>
    <n v="0"/>
    <n v="0"/>
    <n v="1"/>
    <n v="0"/>
    <x v="2"/>
    <n v="2"/>
  </r>
  <r>
    <x v="1325"/>
    <x v="74"/>
    <n v="29"/>
    <n v="26"/>
    <n v="21"/>
    <n v="0"/>
    <n v="0.89659999999999995"/>
    <n v="0.72409999999999997"/>
    <n v="0"/>
    <x v="42"/>
    <n v="16"/>
  </r>
  <r>
    <x v="1473"/>
    <x v="59"/>
    <n v="2"/>
    <n v="2"/>
    <n v="0"/>
    <n v="0"/>
    <n v="1"/>
    <n v="0"/>
    <n v="0"/>
    <x v="2"/>
    <n v="1"/>
  </r>
  <r>
    <x v="1325"/>
    <x v="4"/>
    <n v="10"/>
    <n v="10"/>
    <n v="10"/>
    <n v="0"/>
    <n v="1"/>
    <n v="1"/>
    <n v="0"/>
    <x v="1"/>
    <n v="7"/>
  </r>
  <r>
    <x v="611"/>
    <x v="72"/>
    <n v="33408"/>
    <n v="0"/>
    <n v="0"/>
    <n v="0"/>
    <n v="0"/>
    <n v="0"/>
    <n v="0"/>
    <x v="99"/>
    <n v="0"/>
  </r>
  <r>
    <x v="611"/>
    <x v="84"/>
    <n v="257"/>
    <n v="0"/>
    <n v="31"/>
    <n v="0"/>
    <n v="0"/>
    <n v="0.1206"/>
    <n v="0"/>
    <x v="95"/>
    <n v="10"/>
  </r>
  <r>
    <x v="1451"/>
    <x v="36"/>
    <n v="8"/>
    <n v="0"/>
    <n v="6"/>
    <n v="0"/>
    <n v="0"/>
    <n v="0.75"/>
    <n v="0"/>
    <x v="75"/>
    <n v="2"/>
  </r>
  <r>
    <x v="611"/>
    <x v="5"/>
    <n v="5"/>
    <n v="0"/>
    <n v="0"/>
    <n v="0"/>
    <n v="0"/>
    <n v="0"/>
    <n v="0"/>
    <x v="99"/>
    <n v="0"/>
  </r>
  <r>
    <x v="611"/>
    <x v="7"/>
    <n v="1"/>
    <n v="0"/>
    <n v="0"/>
    <n v="0"/>
    <n v="0"/>
    <n v="0"/>
    <n v="0"/>
    <x v="99"/>
    <n v="0"/>
  </r>
  <r>
    <x v="1241"/>
    <x v="4"/>
    <n v="149"/>
    <n v="149"/>
    <n v="21"/>
    <n v="0"/>
    <n v="1"/>
    <n v="0.1409"/>
    <n v="0"/>
    <x v="35"/>
    <n v="57"/>
  </r>
  <r>
    <x v="1241"/>
    <x v="44"/>
    <n v="2"/>
    <n v="1"/>
    <n v="0"/>
    <n v="0"/>
    <n v="0.5"/>
    <n v="0"/>
    <n v="0"/>
    <x v="83"/>
    <n v="0"/>
  </r>
  <r>
    <x v="1241"/>
    <x v="1"/>
    <n v="4"/>
    <n v="0"/>
    <n v="0"/>
    <n v="0"/>
    <n v="0"/>
    <n v="0"/>
    <n v="0"/>
    <x v="99"/>
    <n v="0"/>
  </r>
  <r>
    <x v="1794"/>
    <x v="70"/>
    <n v="10"/>
    <n v="0"/>
    <n v="0"/>
    <n v="0"/>
    <n v="0"/>
    <n v="0"/>
    <n v="0"/>
    <x v="99"/>
    <n v="0"/>
  </r>
  <r>
    <x v="1794"/>
    <x v="69"/>
    <n v="3"/>
    <n v="0"/>
    <n v="0"/>
    <n v="0"/>
    <n v="0"/>
    <n v="0"/>
    <n v="0"/>
    <x v="99"/>
    <n v="0"/>
  </r>
  <r>
    <x v="1370"/>
    <x v="29"/>
    <n v="4"/>
    <n v="0"/>
    <n v="4"/>
    <n v="0"/>
    <n v="0"/>
    <n v="1"/>
    <n v="0"/>
    <x v="2"/>
    <n v="1"/>
  </r>
  <r>
    <x v="1795"/>
    <x v="74"/>
    <n v="21"/>
    <n v="0"/>
    <n v="0"/>
    <n v="0"/>
    <n v="0"/>
    <n v="0"/>
    <n v="0"/>
    <x v="99"/>
    <n v="0"/>
  </r>
  <r>
    <x v="1577"/>
    <x v="4"/>
    <n v="6"/>
    <n v="0"/>
    <n v="0"/>
    <n v="0"/>
    <n v="0"/>
    <n v="0"/>
    <n v="0"/>
    <x v="99"/>
    <n v="0"/>
  </r>
  <r>
    <x v="607"/>
    <x v="47"/>
    <n v="2"/>
    <n v="2"/>
    <n v="0"/>
    <n v="0"/>
    <n v="1"/>
    <n v="0"/>
    <n v="0"/>
    <x v="2"/>
    <n v="1"/>
  </r>
  <r>
    <x v="607"/>
    <x v="33"/>
    <n v="3"/>
    <n v="3"/>
    <n v="0"/>
    <n v="0"/>
    <n v="1"/>
    <n v="0"/>
    <n v="0"/>
    <x v="2"/>
    <n v="1"/>
  </r>
  <r>
    <x v="607"/>
    <x v="7"/>
    <n v="1"/>
    <n v="1"/>
    <n v="0"/>
    <n v="0"/>
    <n v="1"/>
    <n v="0"/>
    <n v="0"/>
    <x v="2"/>
    <n v="0"/>
  </r>
  <r>
    <x v="607"/>
    <x v="83"/>
    <n v="3"/>
    <n v="0"/>
    <n v="3"/>
    <n v="0"/>
    <n v="0"/>
    <n v="1"/>
    <n v="0"/>
    <x v="2"/>
    <n v="1"/>
  </r>
  <r>
    <x v="1796"/>
    <x v="34"/>
    <n v="96"/>
    <n v="0"/>
    <n v="0"/>
    <n v="0"/>
    <n v="0"/>
    <n v="0"/>
    <n v="0"/>
    <x v="99"/>
    <n v="0"/>
  </r>
  <r>
    <x v="1797"/>
    <x v="4"/>
    <n v="23"/>
    <n v="18"/>
    <n v="18"/>
    <n v="0"/>
    <n v="0.78259999999999996"/>
    <n v="0.78259999999999996"/>
    <n v="0"/>
    <x v="18"/>
    <n v="12"/>
  </r>
  <r>
    <x v="1193"/>
    <x v="4"/>
    <n v="323"/>
    <n v="7"/>
    <n v="287"/>
    <n v="0"/>
    <n v="2.1700000000000001E-2"/>
    <n v="0.88849999999999996"/>
    <n v="0"/>
    <x v="70"/>
    <n v="97"/>
  </r>
  <r>
    <x v="605"/>
    <x v="72"/>
    <n v="5"/>
    <n v="0"/>
    <n v="0"/>
    <n v="0"/>
    <n v="0"/>
    <n v="0"/>
    <n v="0"/>
    <x v="99"/>
    <n v="0"/>
  </r>
  <r>
    <x v="605"/>
    <x v="47"/>
    <n v="17"/>
    <n v="7"/>
    <n v="0"/>
    <n v="0"/>
    <n v="0.4118"/>
    <n v="0"/>
    <n v="0"/>
    <x v="86"/>
    <n v="2"/>
  </r>
  <r>
    <x v="605"/>
    <x v="71"/>
    <n v="40"/>
    <n v="0"/>
    <n v="39"/>
    <n v="0"/>
    <n v="0"/>
    <n v="0.97499999999999998"/>
    <n v="0"/>
    <x v="2"/>
    <n v="13"/>
  </r>
  <r>
    <x v="605"/>
    <x v="24"/>
    <n v="7"/>
    <n v="0"/>
    <n v="0"/>
    <n v="0"/>
    <n v="0"/>
    <n v="0"/>
    <n v="0"/>
    <x v="99"/>
    <n v="0"/>
  </r>
  <r>
    <x v="605"/>
    <x v="29"/>
    <n v="18"/>
    <n v="0"/>
    <n v="0"/>
    <n v="0"/>
    <n v="0"/>
    <n v="0"/>
    <n v="0"/>
    <x v="99"/>
    <n v="0"/>
  </r>
  <r>
    <x v="1798"/>
    <x v="85"/>
    <n v="59"/>
    <n v="0"/>
    <n v="0"/>
    <n v="0"/>
    <n v="0"/>
    <n v="0"/>
    <n v="0"/>
    <x v="99"/>
    <n v="0"/>
  </r>
  <r>
    <x v="1799"/>
    <x v="72"/>
    <n v="5"/>
    <n v="0"/>
    <n v="0"/>
    <n v="0"/>
    <n v="0"/>
    <n v="0"/>
    <n v="0"/>
    <x v="99"/>
    <n v="0"/>
  </r>
  <r>
    <x v="603"/>
    <x v="4"/>
    <n v="849"/>
    <n v="849"/>
    <n v="849"/>
    <n v="0"/>
    <n v="1"/>
    <n v="1"/>
    <n v="0"/>
    <x v="1"/>
    <n v="569"/>
  </r>
  <r>
    <x v="605"/>
    <x v="44"/>
    <n v="5"/>
    <n v="1"/>
    <n v="0"/>
    <n v="0"/>
    <n v="0.2"/>
    <n v="0"/>
    <n v="0"/>
    <x v="92"/>
    <n v="0"/>
  </r>
  <r>
    <x v="605"/>
    <x v="74"/>
    <n v="109"/>
    <n v="0"/>
    <n v="0"/>
    <n v="0"/>
    <n v="0"/>
    <n v="0"/>
    <n v="0"/>
    <x v="99"/>
    <n v="0"/>
  </r>
  <r>
    <x v="601"/>
    <x v="4"/>
    <n v="776"/>
    <n v="725"/>
    <n v="686"/>
    <n v="0"/>
    <n v="0.93430000000000002"/>
    <n v="0.88400000000000001"/>
    <n v="0"/>
    <x v="63"/>
    <n v="473"/>
  </r>
  <r>
    <x v="601"/>
    <x v="7"/>
    <n v="1"/>
    <n v="1"/>
    <n v="0"/>
    <n v="0"/>
    <n v="1"/>
    <n v="0"/>
    <n v="0"/>
    <x v="2"/>
    <n v="0"/>
  </r>
  <r>
    <x v="1220"/>
    <x v="86"/>
    <n v="1"/>
    <n v="0"/>
    <n v="0"/>
    <n v="0"/>
    <n v="0"/>
    <n v="0"/>
    <n v="0"/>
    <x v="99"/>
    <n v="0"/>
  </r>
  <r>
    <x v="1220"/>
    <x v="28"/>
    <n v="4"/>
    <n v="1"/>
    <n v="1"/>
    <n v="0"/>
    <n v="0.25"/>
    <n v="0.25"/>
    <n v="0"/>
    <x v="83"/>
    <n v="1"/>
  </r>
  <r>
    <x v="1220"/>
    <x v="73"/>
    <n v="11"/>
    <n v="0"/>
    <n v="0"/>
    <n v="0"/>
    <n v="0"/>
    <n v="0"/>
    <n v="0"/>
    <x v="99"/>
    <n v="0"/>
  </r>
  <r>
    <x v="1307"/>
    <x v="72"/>
    <n v="58"/>
    <n v="0"/>
    <n v="6"/>
    <n v="0"/>
    <n v="0"/>
    <n v="0.10340000000000001"/>
    <n v="0"/>
    <x v="96"/>
    <n v="2"/>
  </r>
  <r>
    <x v="1307"/>
    <x v="22"/>
    <n v="4"/>
    <n v="0"/>
    <n v="0"/>
    <n v="0"/>
    <n v="0"/>
    <n v="0"/>
    <n v="0"/>
    <x v="99"/>
    <n v="0"/>
  </r>
  <r>
    <x v="598"/>
    <x v="72"/>
    <n v="6"/>
    <n v="0"/>
    <n v="0"/>
    <n v="0"/>
    <n v="0"/>
    <n v="0"/>
    <n v="0"/>
    <x v="99"/>
    <n v="0"/>
  </r>
  <r>
    <x v="1307"/>
    <x v="4"/>
    <n v="6328"/>
    <n v="6188"/>
    <n v="5236"/>
    <n v="0"/>
    <n v="0.97789999999999999"/>
    <n v="0.82740000000000002"/>
    <n v="0"/>
    <x v="36"/>
    <n v="3797"/>
  </r>
  <r>
    <x v="1800"/>
    <x v="72"/>
    <n v="10"/>
    <n v="9"/>
    <n v="8"/>
    <n v="0"/>
    <n v="0.9"/>
    <n v="0.8"/>
    <n v="0"/>
    <x v="50"/>
    <n v="6"/>
  </r>
  <r>
    <x v="1559"/>
    <x v="5"/>
    <n v="2"/>
    <n v="0"/>
    <n v="0"/>
    <n v="0"/>
    <n v="0"/>
    <n v="0"/>
    <n v="0"/>
    <x v="99"/>
    <n v="0"/>
  </r>
  <r>
    <x v="1001"/>
    <x v="71"/>
    <n v="677"/>
    <n v="35"/>
    <n v="537"/>
    <n v="0"/>
    <n v="5.1700000000000003E-2"/>
    <n v="0.79320000000000002"/>
    <n v="0"/>
    <x v="72"/>
    <n v="190"/>
  </r>
  <r>
    <x v="597"/>
    <x v="4"/>
    <n v="77"/>
    <n v="77"/>
    <n v="77"/>
    <n v="0"/>
    <n v="1"/>
    <n v="1"/>
    <n v="0"/>
    <x v="1"/>
    <n v="52"/>
  </r>
  <r>
    <x v="1801"/>
    <x v="4"/>
    <n v="2019"/>
    <n v="2008"/>
    <n v="0"/>
    <n v="0"/>
    <n v="0.99460000000000004"/>
    <n v="0"/>
    <n v="0"/>
    <x v="2"/>
    <n v="666"/>
  </r>
  <r>
    <x v="1802"/>
    <x v="87"/>
    <n v="2"/>
    <n v="0"/>
    <n v="0"/>
    <n v="0"/>
    <n v="0"/>
    <n v="0"/>
    <n v="0"/>
    <x v="99"/>
    <n v="0"/>
  </r>
  <r>
    <x v="1240"/>
    <x v="74"/>
    <n v="41"/>
    <n v="0"/>
    <n v="0"/>
    <n v="0"/>
    <n v="0"/>
    <n v="0"/>
    <n v="0"/>
    <x v="99"/>
    <n v="0"/>
  </r>
  <r>
    <x v="1803"/>
    <x v="82"/>
    <n v="41"/>
    <n v="40"/>
    <n v="37"/>
    <n v="0"/>
    <n v="0.97560000000000002"/>
    <n v="0.90239999999999998"/>
    <n v="0"/>
    <x v="30"/>
    <n v="26"/>
  </r>
  <r>
    <x v="1222"/>
    <x v="47"/>
    <n v="2624"/>
    <n v="2624"/>
    <n v="0"/>
    <n v="0"/>
    <n v="1"/>
    <n v="0"/>
    <n v="0"/>
    <x v="2"/>
    <n v="866"/>
  </r>
  <r>
    <x v="1240"/>
    <x v="29"/>
    <n v="4"/>
    <n v="0"/>
    <n v="3"/>
    <n v="0"/>
    <n v="0"/>
    <n v="0.75"/>
    <n v="0"/>
    <x v="75"/>
    <n v="1"/>
  </r>
  <r>
    <x v="1222"/>
    <x v="4"/>
    <n v="19409"/>
    <n v="18958"/>
    <n v="18717"/>
    <n v="0"/>
    <n v="0.9768"/>
    <n v="0.96430000000000005"/>
    <n v="0"/>
    <x v="14"/>
    <n v="12616"/>
  </r>
  <r>
    <x v="1804"/>
    <x v="44"/>
    <n v="4"/>
    <n v="1"/>
    <n v="0"/>
    <n v="0"/>
    <n v="0.25"/>
    <n v="0"/>
    <n v="0"/>
    <x v="91"/>
    <n v="0"/>
  </r>
  <r>
    <x v="936"/>
    <x v="4"/>
    <n v="61"/>
    <n v="61"/>
    <n v="61"/>
    <n v="0"/>
    <n v="1"/>
    <n v="1"/>
    <n v="0"/>
    <x v="1"/>
    <n v="41"/>
  </r>
  <r>
    <x v="936"/>
    <x v="1"/>
    <n v="45"/>
    <n v="0"/>
    <n v="45"/>
    <n v="0"/>
    <n v="0"/>
    <n v="1"/>
    <n v="0"/>
    <x v="2"/>
    <n v="15"/>
  </r>
  <r>
    <x v="590"/>
    <x v="44"/>
    <n v="5"/>
    <n v="0"/>
    <n v="1"/>
    <n v="0"/>
    <n v="0"/>
    <n v="0.2"/>
    <n v="0"/>
    <x v="92"/>
    <n v="0"/>
  </r>
  <r>
    <x v="1805"/>
    <x v="5"/>
    <n v="5"/>
    <n v="0"/>
    <n v="0"/>
    <n v="0"/>
    <n v="0"/>
    <n v="0"/>
    <n v="0"/>
    <x v="99"/>
    <n v="0"/>
  </r>
  <r>
    <x v="589"/>
    <x v="47"/>
    <n v="7"/>
    <n v="6"/>
    <n v="6"/>
    <n v="0"/>
    <n v="0.85709999999999997"/>
    <n v="0.85709999999999997"/>
    <n v="0"/>
    <x v="50"/>
    <n v="4"/>
  </r>
  <r>
    <x v="589"/>
    <x v="72"/>
    <n v="5"/>
    <n v="0"/>
    <n v="0"/>
    <n v="0"/>
    <n v="0"/>
    <n v="0"/>
    <n v="0"/>
    <x v="99"/>
    <n v="0"/>
  </r>
  <r>
    <x v="1806"/>
    <x v="34"/>
    <n v="56"/>
    <n v="56"/>
    <n v="0"/>
    <n v="0"/>
    <n v="1"/>
    <n v="0"/>
    <n v="0"/>
    <x v="2"/>
    <n v="18"/>
  </r>
  <r>
    <x v="925"/>
    <x v="4"/>
    <n v="38"/>
    <n v="38"/>
    <n v="30"/>
    <n v="0"/>
    <n v="1"/>
    <n v="0.78949999999999998"/>
    <n v="0"/>
    <x v="36"/>
    <n v="23"/>
  </r>
  <r>
    <x v="1807"/>
    <x v="20"/>
    <n v="9"/>
    <n v="0"/>
    <n v="9"/>
    <n v="0"/>
    <n v="0"/>
    <n v="1"/>
    <n v="0"/>
    <x v="2"/>
    <n v="3"/>
  </r>
  <r>
    <x v="1031"/>
    <x v="4"/>
    <n v="823"/>
    <n v="823"/>
    <n v="823"/>
    <n v="0"/>
    <n v="1"/>
    <n v="1"/>
    <n v="0"/>
    <x v="1"/>
    <n v="551"/>
  </r>
  <r>
    <x v="585"/>
    <x v="4"/>
    <n v="1"/>
    <n v="1"/>
    <n v="1"/>
    <n v="0"/>
    <n v="1"/>
    <n v="1"/>
    <n v="0"/>
    <x v="1"/>
    <n v="1"/>
  </r>
  <r>
    <x v="583"/>
    <x v="4"/>
    <n v="1796"/>
    <n v="1730"/>
    <n v="1730"/>
    <n v="0"/>
    <n v="0.96330000000000005"/>
    <n v="0.96330000000000005"/>
    <n v="0"/>
    <x v="11"/>
    <n v="1149"/>
  </r>
  <r>
    <x v="581"/>
    <x v="74"/>
    <n v="6"/>
    <n v="0"/>
    <n v="0"/>
    <n v="0"/>
    <n v="0"/>
    <n v="0"/>
    <n v="0"/>
    <x v="99"/>
    <n v="0"/>
  </r>
  <r>
    <x v="1808"/>
    <x v="5"/>
    <n v="175"/>
    <n v="0"/>
    <n v="171"/>
    <n v="0"/>
    <n v="0"/>
    <n v="0.97709999999999997"/>
    <n v="0"/>
    <x v="2"/>
    <n v="58"/>
  </r>
  <r>
    <x v="1809"/>
    <x v="4"/>
    <n v="4345"/>
    <n v="3287"/>
    <n v="3377"/>
    <n v="0"/>
    <n v="0.75649999999999995"/>
    <n v="0.7772"/>
    <n v="0"/>
    <x v="68"/>
    <n v="2216"/>
  </r>
  <r>
    <x v="1810"/>
    <x v="34"/>
    <n v="19"/>
    <n v="0"/>
    <n v="0"/>
    <n v="0"/>
    <n v="0"/>
    <n v="0"/>
    <n v="0"/>
    <x v="99"/>
    <n v="0"/>
  </r>
  <r>
    <x v="1195"/>
    <x v="88"/>
    <n v="10"/>
    <n v="10"/>
    <n v="0"/>
    <n v="0"/>
    <n v="1"/>
    <n v="0"/>
    <n v="0"/>
    <x v="2"/>
    <n v="3"/>
  </r>
  <r>
    <x v="1195"/>
    <x v="52"/>
    <n v="2"/>
    <n v="0"/>
    <n v="0"/>
    <n v="0"/>
    <n v="0"/>
    <n v="0"/>
    <n v="0"/>
    <x v="99"/>
    <n v="0"/>
  </r>
  <r>
    <x v="1195"/>
    <x v="47"/>
    <n v="4"/>
    <n v="4"/>
    <n v="0"/>
    <n v="0"/>
    <n v="1"/>
    <n v="0"/>
    <n v="0"/>
    <x v="2"/>
    <n v="1"/>
  </r>
  <r>
    <x v="581"/>
    <x v="47"/>
    <n v="1"/>
    <n v="0"/>
    <n v="0"/>
    <n v="0"/>
    <n v="0"/>
    <n v="0"/>
    <n v="0"/>
    <x v="99"/>
    <n v="0"/>
  </r>
  <r>
    <x v="580"/>
    <x v="5"/>
    <n v="107"/>
    <n v="102"/>
    <n v="55"/>
    <n v="0"/>
    <n v="0.95330000000000004"/>
    <n v="0.51400000000000001"/>
    <n v="0"/>
    <x v="58"/>
    <n v="52"/>
  </r>
  <r>
    <x v="579"/>
    <x v="4"/>
    <n v="1353"/>
    <n v="1350"/>
    <n v="18"/>
    <n v="0"/>
    <n v="0.99780000000000002"/>
    <n v="1.3299999999999999E-2"/>
    <n v="0"/>
    <x v="56"/>
    <n v="460"/>
  </r>
  <r>
    <x v="577"/>
    <x v="5"/>
    <n v="10"/>
    <n v="10"/>
    <n v="10"/>
    <n v="0"/>
    <n v="1"/>
    <n v="1"/>
    <n v="0"/>
    <x v="1"/>
    <n v="7"/>
  </r>
  <r>
    <x v="948"/>
    <x v="74"/>
    <n v="409"/>
    <n v="0"/>
    <n v="0"/>
    <n v="0"/>
    <n v="0"/>
    <n v="0"/>
    <n v="0"/>
    <x v="99"/>
    <n v="0"/>
  </r>
  <r>
    <x v="575"/>
    <x v="4"/>
    <n v="11"/>
    <n v="11"/>
    <n v="11"/>
    <n v="0"/>
    <n v="1"/>
    <n v="1"/>
    <n v="0"/>
    <x v="1"/>
    <n v="7"/>
  </r>
  <r>
    <x v="948"/>
    <x v="71"/>
    <n v="666"/>
    <n v="0"/>
    <n v="663"/>
    <n v="0"/>
    <n v="0"/>
    <n v="0.99550000000000005"/>
    <n v="0"/>
    <x v="2"/>
    <n v="220"/>
  </r>
  <r>
    <x v="1632"/>
    <x v="74"/>
    <n v="3"/>
    <n v="0"/>
    <n v="1"/>
    <n v="0"/>
    <n v="0"/>
    <n v="0.33329999999999999"/>
    <n v="0"/>
    <x v="89"/>
    <n v="0"/>
  </r>
  <r>
    <x v="948"/>
    <x v="72"/>
    <n v="57"/>
    <n v="0"/>
    <n v="0"/>
    <n v="0"/>
    <n v="0"/>
    <n v="0"/>
    <n v="0"/>
    <x v="99"/>
    <n v="0"/>
  </r>
  <r>
    <x v="571"/>
    <x v="4"/>
    <n v="3853"/>
    <n v="0"/>
    <n v="0"/>
    <n v="0"/>
    <n v="0"/>
    <n v="0"/>
    <n v="0"/>
    <x v="99"/>
    <n v="0"/>
  </r>
  <r>
    <x v="571"/>
    <x v="71"/>
    <n v="724"/>
    <n v="0"/>
    <n v="717"/>
    <n v="0"/>
    <n v="0"/>
    <n v="0.99029999999999996"/>
    <n v="0"/>
    <x v="2"/>
    <n v="239"/>
  </r>
  <r>
    <x v="570"/>
    <x v="4"/>
    <n v="106"/>
    <n v="105"/>
    <n v="106"/>
    <n v="0"/>
    <n v="0.99060000000000004"/>
    <n v="1"/>
    <n v="0"/>
    <x v="13"/>
    <n v="70"/>
  </r>
  <r>
    <x v="572"/>
    <x v="4"/>
    <n v="1986"/>
    <n v="1865"/>
    <n v="1904"/>
    <n v="0"/>
    <n v="0.93910000000000005"/>
    <n v="0.9587"/>
    <n v="0"/>
    <x v="30"/>
    <n v="1251"/>
  </r>
  <r>
    <x v="1811"/>
    <x v="47"/>
    <n v="1"/>
    <n v="1"/>
    <n v="0"/>
    <n v="0"/>
    <n v="1"/>
    <n v="0"/>
    <n v="0"/>
    <x v="2"/>
    <n v="0"/>
  </r>
  <r>
    <x v="569"/>
    <x v="41"/>
    <n v="1"/>
    <n v="0"/>
    <n v="1"/>
    <n v="0"/>
    <n v="0"/>
    <n v="1"/>
    <n v="0"/>
    <x v="2"/>
    <n v="0"/>
  </r>
  <r>
    <x v="568"/>
    <x v="72"/>
    <n v="4"/>
    <n v="1"/>
    <n v="3"/>
    <n v="0"/>
    <n v="0.25"/>
    <n v="0.75"/>
    <n v="0"/>
    <x v="2"/>
    <n v="1"/>
  </r>
  <r>
    <x v="569"/>
    <x v="72"/>
    <n v="5"/>
    <n v="0"/>
    <n v="0"/>
    <n v="0"/>
    <n v="0"/>
    <n v="0"/>
    <n v="0"/>
    <x v="99"/>
    <n v="0"/>
  </r>
  <r>
    <x v="1292"/>
    <x v="4"/>
    <n v="207"/>
    <n v="206"/>
    <n v="206"/>
    <n v="0"/>
    <n v="0.99519999999999997"/>
    <n v="0.99519999999999997"/>
    <n v="0"/>
    <x v="13"/>
    <n v="137"/>
  </r>
  <r>
    <x v="567"/>
    <x v="74"/>
    <n v="265"/>
    <n v="0"/>
    <n v="0"/>
    <n v="0"/>
    <n v="0"/>
    <n v="0"/>
    <n v="0"/>
    <x v="99"/>
    <n v="0"/>
  </r>
  <r>
    <x v="1021"/>
    <x v="4"/>
    <n v="419"/>
    <n v="406"/>
    <n v="406"/>
    <n v="0"/>
    <n v="0.96899999999999997"/>
    <n v="0.96899999999999997"/>
    <n v="0"/>
    <x v="14"/>
    <n v="272"/>
  </r>
  <r>
    <x v="567"/>
    <x v="10"/>
    <n v="73"/>
    <n v="0"/>
    <n v="0"/>
    <n v="0"/>
    <n v="0"/>
    <n v="0"/>
    <n v="0"/>
    <x v="99"/>
    <n v="0"/>
  </r>
  <r>
    <x v="1812"/>
    <x v="4"/>
    <n v="35"/>
    <n v="19"/>
    <n v="34"/>
    <n v="0"/>
    <n v="0.54290000000000005"/>
    <n v="0.97140000000000004"/>
    <n v="0"/>
    <x v="25"/>
    <n v="18"/>
  </r>
  <r>
    <x v="1813"/>
    <x v="4"/>
    <n v="7"/>
    <n v="7"/>
    <n v="7"/>
    <n v="0"/>
    <n v="1"/>
    <n v="1"/>
    <n v="0"/>
    <x v="1"/>
    <n v="5"/>
  </r>
  <r>
    <x v="567"/>
    <x v="29"/>
    <n v="6"/>
    <n v="0"/>
    <n v="6"/>
    <n v="0"/>
    <n v="0"/>
    <n v="1"/>
    <n v="0"/>
    <x v="2"/>
    <n v="2"/>
  </r>
  <r>
    <x v="567"/>
    <x v="24"/>
    <n v="5"/>
    <n v="0"/>
    <n v="0"/>
    <n v="0"/>
    <n v="0"/>
    <n v="0"/>
    <n v="0"/>
    <x v="99"/>
    <n v="0"/>
  </r>
  <r>
    <x v="567"/>
    <x v="71"/>
    <n v="315"/>
    <n v="0"/>
    <n v="0"/>
    <n v="0"/>
    <n v="0"/>
    <n v="0"/>
    <n v="0"/>
    <x v="99"/>
    <n v="0"/>
  </r>
  <r>
    <x v="565"/>
    <x v="72"/>
    <n v="10"/>
    <n v="0"/>
    <n v="0"/>
    <n v="0"/>
    <n v="0"/>
    <n v="0"/>
    <n v="0"/>
    <x v="99"/>
    <n v="0"/>
  </r>
  <r>
    <x v="567"/>
    <x v="47"/>
    <n v="598"/>
    <n v="0"/>
    <n v="173"/>
    <n v="0"/>
    <n v="0"/>
    <n v="0.2893"/>
    <n v="0"/>
    <x v="100"/>
    <n v="60"/>
  </r>
  <r>
    <x v="567"/>
    <x v="72"/>
    <n v="394"/>
    <n v="0"/>
    <n v="0"/>
    <n v="0"/>
    <n v="0"/>
    <n v="0"/>
    <n v="0"/>
    <x v="99"/>
    <n v="0"/>
  </r>
  <r>
    <x v="1814"/>
    <x v="61"/>
    <n v="85"/>
    <n v="85"/>
    <n v="78"/>
    <n v="0"/>
    <n v="1"/>
    <n v="0.91759999999999997"/>
    <n v="0"/>
    <x v="11"/>
    <n v="54"/>
  </r>
  <r>
    <x v="562"/>
    <x v="83"/>
    <n v="383"/>
    <n v="0"/>
    <n v="383"/>
    <n v="0"/>
    <n v="0"/>
    <n v="1"/>
    <n v="0"/>
    <x v="2"/>
    <n v="126"/>
  </r>
  <r>
    <x v="562"/>
    <x v="89"/>
    <n v="7"/>
    <n v="0"/>
    <n v="0"/>
    <n v="0"/>
    <n v="0"/>
    <n v="0"/>
    <n v="0"/>
    <x v="99"/>
    <n v="0"/>
  </r>
  <r>
    <x v="562"/>
    <x v="47"/>
    <n v="25"/>
    <n v="25"/>
    <n v="25"/>
    <n v="0"/>
    <n v="1"/>
    <n v="1"/>
    <n v="0"/>
    <x v="1"/>
    <n v="17"/>
  </r>
  <r>
    <x v="562"/>
    <x v="29"/>
    <n v="9"/>
    <n v="0"/>
    <n v="9"/>
    <n v="0"/>
    <n v="0"/>
    <n v="1"/>
    <n v="0"/>
    <x v="2"/>
    <n v="3"/>
  </r>
  <r>
    <x v="1815"/>
    <x v="20"/>
    <n v="18"/>
    <n v="15"/>
    <n v="17"/>
    <n v="0"/>
    <n v="0.83330000000000004"/>
    <n v="0.94440000000000002"/>
    <n v="0"/>
    <x v="54"/>
    <n v="11"/>
  </r>
  <r>
    <x v="1816"/>
    <x v="4"/>
    <n v="343"/>
    <n v="55"/>
    <n v="0"/>
    <n v="0"/>
    <n v="0.1603"/>
    <n v="0"/>
    <n v="0"/>
    <x v="94"/>
    <n v="17"/>
  </r>
  <r>
    <x v="562"/>
    <x v="74"/>
    <n v="25"/>
    <n v="2"/>
    <n v="0"/>
    <n v="0"/>
    <n v="0.08"/>
    <n v="0"/>
    <n v="0"/>
    <x v="96"/>
    <n v="1"/>
  </r>
  <r>
    <x v="560"/>
    <x v="90"/>
    <n v="5"/>
    <n v="5"/>
    <n v="5"/>
    <n v="0"/>
    <n v="1"/>
    <n v="1"/>
    <n v="0"/>
    <x v="1"/>
    <n v="3"/>
  </r>
  <r>
    <x v="560"/>
    <x v="74"/>
    <n v="372"/>
    <n v="371"/>
    <n v="358"/>
    <n v="0"/>
    <n v="0.99729999999999996"/>
    <n v="0.96240000000000003"/>
    <n v="0"/>
    <x v="14"/>
    <n v="242"/>
  </r>
  <r>
    <x v="560"/>
    <x v="85"/>
    <n v="142"/>
    <n v="37"/>
    <n v="22"/>
    <n v="0"/>
    <n v="0.2606"/>
    <n v="0.15490000000000001"/>
    <n v="0"/>
    <x v="86"/>
    <n v="20"/>
  </r>
  <r>
    <x v="560"/>
    <x v="91"/>
    <n v="1463"/>
    <n v="32"/>
    <n v="770"/>
    <n v="0"/>
    <n v="2.1899999999999999E-2"/>
    <n v="0.52629999999999999"/>
    <n v="0"/>
    <x v="82"/>
    <n v="263"/>
  </r>
  <r>
    <x v="560"/>
    <x v="2"/>
    <n v="6"/>
    <n v="6"/>
    <n v="0"/>
    <n v="0"/>
    <n v="1"/>
    <n v="0"/>
    <n v="0"/>
    <x v="2"/>
    <n v="2"/>
  </r>
  <r>
    <x v="560"/>
    <x v="29"/>
    <n v="5"/>
    <n v="0"/>
    <n v="0"/>
    <n v="0"/>
    <n v="0"/>
    <n v="0"/>
    <n v="0"/>
    <x v="99"/>
    <n v="0"/>
  </r>
  <r>
    <x v="1817"/>
    <x v="82"/>
    <n v="14"/>
    <n v="8"/>
    <n v="8"/>
    <n v="0"/>
    <n v="0.57140000000000002"/>
    <n v="0.57140000000000002"/>
    <n v="0"/>
    <x v="35"/>
    <n v="5"/>
  </r>
  <r>
    <x v="560"/>
    <x v="92"/>
    <n v="1"/>
    <n v="1"/>
    <n v="0"/>
    <n v="0"/>
    <n v="1"/>
    <n v="0"/>
    <n v="0"/>
    <x v="2"/>
    <n v="0"/>
  </r>
  <r>
    <x v="560"/>
    <x v="71"/>
    <n v="8"/>
    <n v="8"/>
    <n v="8"/>
    <n v="0"/>
    <n v="1"/>
    <n v="1"/>
    <n v="0"/>
    <x v="1"/>
    <n v="5"/>
  </r>
  <r>
    <x v="560"/>
    <x v="72"/>
    <n v="6"/>
    <n v="1"/>
    <n v="1"/>
    <n v="0"/>
    <n v="0.16669999999999999"/>
    <n v="0.16669999999999999"/>
    <n v="0"/>
    <x v="89"/>
    <n v="1"/>
  </r>
  <r>
    <x v="558"/>
    <x v="4"/>
    <n v="11218"/>
    <n v="10463"/>
    <n v="0"/>
    <n v="0"/>
    <n v="0.93269999999999997"/>
    <n v="0"/>
    <n v="0"/>
    <x v="67"/>
    <n v="3478"/>
  </r>
  <r>
    <x v="1818"/>
    <x v="72"/>
    <n v="3"/>
    <n v="0"/>
    <n v="0"/>
    <n v="0"/>
    <n v="0"/>
    <n v="0"/>
    <n v="0"/>
    <x v="99"/>
    <n v="0"/>
  </r>
  <r>
    <x v="1818"/>
    <x v="24"/>
    <n v="1"/>
    <n v="0"/>
    <n v="0"/>
    <n v="0"/>
    <n v="0"/>
    <n v="0"/>
    <n v="0"/>
    <x v="99"/>
    <n v="0"/>
  </r>
  <r>
    <x v="1818"/>
    <x v="22"/>
    <n v="3"/>
    <n v="0"/>
    <n v="0"/>
    <n v="0"/>
    <n v="0"/>
    <n v="0"/>
    <n v="0"/>
    <x v="99"/>
    <n v="0"/>
  </r>
  <r>
    <x v="1818"/>
    <x v="5"/>
    <n v="2"/>
    <n v="0"/>
    <n v="0"/>
    <n v="0"/>
    <n v="0"/>
    <n v="0"/>
    <n v="0"/>
    <x v="99"/>
    <n v="0"/>
  </r>
  <r>
    <x v="1818"/>
    <x v="1"/>
    <n v="1"/>
    <n v="0"/>
    <n v="0"/>
    <n v="0"/>
    <n v="0"/>
    <n v="0"/>
    <n v="0"/>
    <x v="99"/>
    <n v="0"/>
  </r>
  <r>
    <x v="1818"/>
    <x v="4"/>
    <n v="5"/>
    <n v="1"/>
    <n v="0"/>
    <n v="0"/>
    <n v="0.2"/>
    <n v="0"/>
    <n v="0"/>
    <x v="92"/>
    <n v="0"/>
  </r>
  <r>
    <x v="1818"/>
    <x v="0"/>
    <n v="13"/>
    <n v="0"/>
    <n v="0"/>
    <n v="0"/>
    <n v="0"/>
    <n v="0"/>
    <n v="0"/>
    <x v="99"/>
    <n v="0"/>
  </r>
  <r>
    <x v="1819"/>
    <x v="5"/>
    <n v="1"/>
    <n v="0"/>
    <n v="0"/>
    <n v="0"/>
    <n v="0"/>
    <n v="0"/>
    <n v="0"/>
    <x v="99"/>
    <n v="0"/>
  </r>
  <r>
    <x v="557"/>
    <x v="5"/>
    <n v="3"/>
    <n v="3"/>
    <n v="3"/>
    <n v="0"/>
    <n v="1"/>
    <n v="1"/>
    <n v="0"/>
    <x v="1"/>
    <n v="2"/>
  </r>
  <r>
    <x v="556"/>
    <x v="4"/>
    <n v="6172"/>
    <n v="6172"/>
    <n v="5795"/>
    <n v="0"/>
    <n v="1"/>
    <n v="0.93889999999999996"/>
    <n v="0"/>
    <x v="14"/>
    <n v="4012"/>
  </r>
  <r>
    <x v="1820"/>
    <x v="4"/>
    <n v="346"/>
    <n v="314"/>
    <n v="295"/>
    <n v="0"/>
    <n v="0.90749999999999997"/>
    <n v="0.85260000000000002"/>
    <n v="0"/>
    <x v="54"/>
    <n v="204"/>
  </r>
  <r>
    <x v="1821"/>
    <x v="4"/>
    <n v="1068"/>
    <n v="1067"/>
    <n v="1067"/>
    <n v="0"/>
    <n v="0.99909999999999999"/>
    <n v="0.99909999999999999"/>
    <n v="0"/>
    <x v="1"/>
    <n v="716"/>
  </r>
  <r>
    <x v="1822"/>
    <x v="4"/>
    <n v="689"/>
    <n v="689"/>
    <n v="0"/>
    <n v="0"/>
    <n v="1"/>
    <n v="0"/>
    <n v="0"/>
    <x v="2"/>
    <n v="227"/>
  </r>
  <r>
    <x v="1823"/>
    <x v="34"/>
    <n v="22"/>
    <n v="11"/>
    <n v="22"/>
    <n v="0"/>
    <n v="0.5"/>
    <n v="1"/>
    <n v="0"/>
    <x v="25"/>
    <n v="11"/>
  </r>
  <r>
    <x v="1824"/>
    <x v="0"/>
    <n v="1"/>
    <n v="0"/>
    <n v="0"/>
    <n v="0"/>
    <n v="0"/>
    <n v="0"/>
    <n v="0"/>
    <x v="99"/>
    <n v="0"/>
  </r>
  <r>
    <x v="1825"/>
    <x v="4"/>
    <n v="3333"/>
    <n v="0"/>
    <n v="0"/>
    <n v="0"/>
    <n v="0"/>
    <n v="0"/>
    <n v="0"/>
    <x v="99"/>
    <n v="0"/>
  </r>
  <r>
    <x v="553"/>
    <x v="93"/>
    <n v="1"/>
    <n v="1"/>
    <n v="0"/>
    <n v="0"/>
    <n v="1"/>
    <n v="0"/>
    <n v="0"/>
    <x v="2"/>
    <n v="0"/>
  </r>
  <r>
    <x v="1823"/>
    <x v="4"/>
    <n v="9"/>
    <n v="9"/>
    <n v="9"/>
    <n v="0"/>
    <n v="1"/>
    <n v="1"/>
    <n v="0"/>
    <x v="1"/>
    <n v="6"/>
  </r>
  <r>
    <x v="1823"/>
    <x v="83"/>
    <n v="4"/>
    <n v="0"/>
    <n v="4"/>
    <n v="0"/>
    <n v="0"/>
    <n v="1"/>
    <n v="0"/>
    <x v="2"/>
    <n v="1"/>
  </r>
  <r>
    <x v="1826"/>
    <x v="22"/>
    <n v="20"/>
    <n v="0"/>
    <n v="0"/>
    <n v="0"/>
    <n v="0"/>
    <n v="0"/>
    <n v="0"/>
    <x v="99"/>
    <n v="0"/>
  </r>
  <r>
    <x v="1823"/>
    <x v="29"/>
    <n v="6"/>
    <n v="0"/>
    <n v="6"/>
    <n v="0"/>
    <n v="0"/>
    <n v="1"/>
    <n v="0"/>
    <x v="2"/>
    <n v="2"/>
  </r>
  <r>
    <x v="1827"/>
    <x v="4"/>
    <n v="3554"/>
    <n v="3431"/>
    <n v="3391"/>
    <n v="0"/>
    <n v="0.96540000000000004"/>
    <n v="0.95409999999999995"/>
    <n v="0"/>
    <x v="11"/>
    <n v="2275"/>
  </r>
  <r>
    <x v="1823"/>
    <x v="72"/>
    <n v="4"/>
    <n v="0"/>
    <n v="4"/>
    <n v="0"/>
    <n v="0"/>
    <n v="1"/>
    <n v="0"/>
    <x v="2"/>
    <n v="1"/>
  </r>
  <r>
    <x v="552"/>
    <x v="4"/>
    <n v="1864"/>
    <n v="63"/>
    <n v="1641"/>
    <n v="0"/>
    <n v="3.3799999999999997E-2"/>
    <n v="0.88039999999999996"/>
    <n v="0"/>
    <x v="70"/>
    <n v="559"/>
  </r>
  <r>
    <x v="1533"/>
    <x v="5"/>
    <n v="18"/>
    <n v="18"/>
    <n v="15"/>
    <n v="0"/>
    <n v="1"/>
    <n v="0.83330000000000004"/>
    <n v="0"/>
    <x v="63"/>
    <n v="11"/>
  </r>
  <r>
    <x v="551"/>
    <x v="47"/>
    <n v="17"/>
    <n v="15"/>
    <n v="0"/>
    <n v="0"/>
    <n v="0.88239999999999996"/>
    <n v="0"/>
    <n v="0"/>
    <x v="71"/>
    <n v="5"/>
  </r>
  <r>
    <x v="550"/>
    <x v="29"/>
    <n v="4"/>
    <n v="4"/>
    <n v="0"/>
    <n v="0"/>
    <n v="1"/>
    <n v="0"/>
    <n v="0"/>
    <x v="2"/>
    <n v="1"/>
  </r>
  <r>
    <x v="549"/>
    <x v="72"/>
    <n v="4"/>
    <n v="4"/>
    <n v="0"/>
    <n v="0"/>
    <n v="1"/>
    <n v="0"/>
    <n v="0"/>
    <x v="2"/>
    <n v="1"/>
  </r>
  <r>
    <x v="550"/>
    <x v="47"/>
    <n v="4"/>
    <n v="4"/>
    <n v="0"/>
    <n v="0"/>
    <n v="1"/>
    <n v="0"/>
    <n v="0"/>
    <x v="2"/>
    <n v="1"/>
  </r>
  <r>
    <x v="550"/>
    <x v="72"/>
    <n v="5"/>
    <n v="0"/>
    <n v="0"/>
    <n v="0"/>
    <n v="0"/>
    <n v="0"/>
    <n v="0"/>
    <x v="99"/>
    <n v="0"/>
  </r>
  <r>
    <x v="1729"/>
    <x v="29"/>
    <n v="2"/>
    <n v="0"/>
    <n v="2"/>
    <n v="0"/>
    <n v="0"/>
    <n v="1"/>
    <n v="0"/>
    <x v="2"/>
    <n v="1"/>
  </r>
  <r>
    <x v="1828"/>
    <x v="73"/>
    <n v="10"/>
    <n v="0"/>
    <n v="0"/>
    <n v="0"/>
    <n v="0"/>
    <n v="0"/>
    <n v="0"/>
    <x v="99"/>
    <n v="0"/>
  </r>
  <r>
    <x v="1828"/>
    <x v="5"/>
    <n v="9"/>
    <n v="0"/>
    <n v="0"/>
    <n v="0"/>
    <n v="0"/>
    <n v="0"/>
    <n v="0"/>
    <x v="99"/>
    <n v="0"/>
  </r>
  <r>
    <x v="1828"/>
    <x v="94"/>
    <n v="4"/>
    <n v="0"/>
    <n v="0"/>
    <n v="0"/>
    <n v="0"/>
    <n v="0"/>
    <n v="0"/>
    <x v="99"/>
    <n v="0"/>
  </r>
  <r>
    <x v="1828"/>
    <x v="14"/>
    <n v="3"/>
    <n v="0"/>
    <n v="0"/>
    <n v="0"/>
    <n v="0"/>
    <n v="0"/>
    <n v="0"/>
    <x v="99"/>
    <n v="0"/>
  </r>
  <r>
    <x v="1829"/>
    <x v="47"/>
    <n v="2"/>
    <n v="0"/>
    <n v="0"/>
    <n v="0"/>
    <n v="0"/>
    <n v="0"/>
    <n v="0"/>
    <x v="99"/>
    <n v="0"/>
  </r>
  <r>
    <x v="1830"/>
    <x v="4"/>
    <n v="14"/>
    <n v="13"/>
    <n v="6"/>
    <n v="0"/>
    <n v="0.92859999999999998"/>
    <n v="0.42859999999999998"/>
    <n v="0"/>
    <x v="69"/>
    <n v="6"/>
  </r>
  <r>
    <x v="546"/>
    <x v="51"/>
    <n v="2"/>
    <n v="0"/>
    <n v="1"/>
    <n v="0"/>
    <n v="0"/>
    <n v="0.5"/>
    <n v="0"/>
    <x v="83"/>
    <n v="0"/>
  </r>
  <r>
    <x v="1831"/>
    <x v="72"/>
    <n v="2"/>
    <n v="1"/>
    <n v="0"/>
    <n v="0"/>
    <n v="0.5"/>
    <n v="0"/>
    <n v="0"/>
    <x v="83"/>
    <n v="0"/>
  </r>
  <r>
    <x v="1343"/>
    <x v="71"/>
    <n v="153"/>
    <n v="12"/>
    <n v="139"/>
    <n v="0"/>
    <n v="7.8399999999999997E-2"/>
    <n v="0.90849999999999997"/>
    <n v="0"/>
    <x v="2"/>
    <n v="50"/>
  </r>
  <r>
    <x v="546"/>
    <x v="72"/>
    <n v="5"/>
    <n v="0"/>
    <n v="0"/>
    <n v="0"/>
    <n v="0"/>
    <n v="0"/>
    <n v="0"/>
    <x v="99"/>
    <n v="0"/>
  </r>
  <r>
    <x v="1343"/>
    <x v="74"/>
    <n v="1244"/>
    <n v="0"/>
    <n v="0"/>
    <n v="0"/>
    <n v="0"/>
    <n v="0"/>
    <n v="0"/>
    <x v="99"/>
    <n v="0"/>
  </r>
  <r>
    <x v="1343"/>
    <x v="4"/>
    <n v="44"/>
    <n v="44"/>
    <n v="44"/>
    <n v="0"/>
    <n v="1"/>
    <n v="1"/>
    <n v="0"/>
    <x v="1"/>
    <n v="29"/>
  </r>
  <r>
    <x v="544"/>
    <x v="4"/>
    <n v="6"/>
    <n v="0"/>
    <n v="0"/>
    <n v="0"/>
    <n v="0"/>
    <n v="0"/>
    <n v="0"/>
    <x v="99"/>
    <n v="0"/>
  </r>
  <r>
    <x v="544"/>
    <x v="7"/>
    <n v="2"/>
    <n v="0"/>
    <n v="2"/>
    <n v="0"/>
    <n v="0"/>
    <n v="1"/>
    <n v="0"/>
    <x v="2"/>
    <n v="1"/>
  </r>
  <r>
    <x v="544"/>
    <x v="32"/>
    <n v="1"/>
    <n v="1"/>
    <n v="1"/>
    <n v="0"/>
    <n v="1"/>
    <n v="1"/>
    <n v="0"/>
    <x v="1"/>
    <n v="1"/>
  </r>
  <r>
    <x v="543"/>
    <x v="71"/>
    <n v="495"/>
    <n v="494"/>
    <n v="494"/>
    <n v="0"/>
    <n v="0.998"/>
    <n v="0.998"/>
    <n v="0"/>
    <x v="1"/>
    <n v="332"/>
  </r>
  <r>
    <x v="541"/>
    <x v="83"/>
    <n v="4"/>
    <n v="0"/>
    <n v="3"/>
    <n v="0"/>
    <n v="0"/>
    <n v="0.75"/>
    <n v="0"/>
    <x v="75"/>
    <n v="1"/>
  </r>
  <r>
    <x v="1355"/>
    <x v="4"/>
    <n v="13"/>
    <n v="13"/>
    <n v="13"/>
    <n v="0"/>
    <n v="1"/>
    <n v="1"/>
    <n v="0"/>
    <x v="1"/>
    <n v="9"/>
  </r>
  <r>
    <x v="541"/>
    <x v="95"/>
    <n v="2"/>
    <n v="2"/>
    <n v="2"/>
    <n v="0"/>
    <n v="1"/>
    <n v="1"/>
    <n v="0"/>
    <x v="1"/>
    <n v="1"/>
  </r>
  <r>
    <x v="1259"/>
    <x v="4"/>
    <n v="1393"/>
    <n v="1355"/>
    <n v="744"/>
    <n v="0"/>
    <n v="0.97270000000000001"/>
    <n v="0.53410000000000002"/>
    <n v="0"/>
    <x v="25"/>
    <n v="697"/>
  </r>
  <r>
    <x v="1832"/>
    <x v="4"/>
    <n v="2535"/>
    <n v="884"/>
    <n v="0"/>
    <n v="0"/>
    <n v="0.34870000000000001"/>
    <n v="0"/>
    <n v="0"/>
    <x v="88"/>
    <n v="304"/>
  </r>
  <r>
    <x v="1833"/>
    <x v="4"/>
    <n v="14"/>
    <n v="14"/>
    <n v="14"/>
    <n v="0"/>
    <n v="1"/>
    <n v="1"/>
    <n v="0"/>
    <x v="1"/>
    <n v="9"/>
  </r>
  <r>
    <x v="1834"/>
    <x v="7"/>
    <n v="10"/>
    <n v="0"/>
    <n v="0"/>
    <n v="0"/>
    <n v="0"/>
    <n v="0"/>
    <n v="0"/>
    <x v="99"/>
    <n v="0"/>
  </r>
  <r>
    <x v="538"/>
    <x v="71"/>
    <n v="31"/>
    <n v="31"/>
    <n v="31"/>
    <n v="0"/>
    <n v="1"/>
    <n v="1"/>
    <n v="0"/>
    <x v="1"/>
    <n v="21"/>
  </r>
  <r>
    <x v="1420"/>
    <x v="82"/>
    <n v="34"/>
    <n v="21"/>
    <n v="2"/>
    <n v="0"/>
    <n v="0.61760000000000004"/>
    <n v="5.8799999999999998E-2"/>
    <n v="0"/>
    <x v="77"/>
    <n v="8"/>
  </r>
  <r>
    <x v="538"/>
    <x v="74"/>
    <n v="122"/>
    <n v="122"/>
    <n v="122"/>
    <n v="0"/>
    <n v="1"/>
    <n v="1"/>
    <n v="0"/>
    <x v="1"/>
    <n v="82"/>
  </r>
  <r>
    <x v="539"/>
    <x v="74"/>
    <n v="66"/>
    <n v="0"/>
    <n v="0"/>
    <n v="0"/>
    <n v="0"/>
    <n v="0"/>
    <n v="0"/>
    <x v="99"/>
    <n v="0"/>
  </r>
  <r>
    <x v="538"/>
    <x v="4"/>
    <n v="748"/>
    <n v="748"/>
    <n v="748"/>
    <n v="0"/>
    <n v="1"/>
    <n v="1"/>
    <n v="0"/>
    <x v="1"/>
    <n v="501"/>
  </r>
  <r>
    <x v="539"/>
    <x v="5"/>
    <n v="12"/>
    <n v="11"/>
    <n v="10"/>
    <n v="0"/>
    <n v="0.91669999999999996"/>
    <n v="0.83330000000000004"/>
    <n v="0"/>
    <x v="5"/>
    <n v="7"/>
  </r>
  <r>
    <x v="537"/>
    <x v="4"/>
    <n v="167"/>
    <n v="0"/>
    <n v="0"/>
    <n v="0"/>
    <n v="0"/>
    <n v="0"/>
    <n v="0"/>
    <x v="99"/>
    <n v="0"/>
  </r>
  <r>
    <x v="539"/>
    <x v="71"/>
    <n v="2"/>
    <n v="2"/>
    <n v="2"/>
    <n v="0"/>
    <n v="1"/>
    <n v="1"/>
    <n v="0"/>
    <x v="1"/>
    <n v="1"/>
  </r>
  <r>
    <x v="535"/>
    <x v="47"/>
    <n v="48"/>
    <n v="48"/>
    <n v="0"/>
    <n v="0"/>
    <n v="1"/>
    <n v="0"/>
    <n v="0"/>
    <x v="2"/>
    <n v="16"/>
  </r>
  <r>
    <x v="535"/>
    <x v="71"/>
    <n v="9"/>
    <n v="0"/>
    <n v="0"/>
    <n v="0"/>
    <n v="0"/>
    <n v="0"/>
    <n v="0"/>
    <x v="99"/>
    <n v="0"/>
  </r>
  <r>
    <x v="539"/>
    <x v="96"/>
    <n v="136"/>
    <n v="0"/>
    <n v="0"/>
    <n v="0"/>
    <n v="0"/>
    <n v="0"/>
    <n v="0"/>
    <x v="99"/>
    <n v="0"/>
  </r>
  <r>
    <x v="539"/>
    <x v="52"/>
    <n v="49"/>
    <n v="47"/>
    <n v="48"/>
    <n v="0"/>
    <n v="0.95920000000000005"/>
    <n v="0.97960000000000003"/>
    <n v="0"/>
    <x v="14"/>
    <n v="32"/>
  </r>
  <r>
    <x v="535"/>
    <x v="74"/>
    <n v="6"/>
    <n v="0"/>
    <n v="0"/>
    <n v="0"/>
    <n v="0"/>
    <n v="0"/>
    <n v="0"/>
    <x v="99"/>
    <n v="0"/>
  </r>
  <r>
    <x v="536"/>
    <x v="29"/>
    <n v="1"/>
    <n v="0"/>
    <n v="1"/>
    <n v="0"/>
    <n v="0"/>
    <n v="1"/>
    <n v="0"/>
    <x v="2"/>
    <n v="0"/>
  </r>
  <r>
    <x v="535"/>
    <x v="20"/>
    <n v="3"/>
    <n v="0"/>
    <n v="3"/>
    <n v="0"/>
    <n v="0"/>
    <n v="1"/>
    <n v="0"/>
    <x v="2"/>
    <n v="1"/>
  </r>
  <r>
    <x v="939"/>
    <x v="4"/>
    <n v="11682"/>
    <n v="11168"/>
    <n v="11150"/>
    <n v="0"/>
    <n v="0.95599999999999996"/>
    <n v="0.95450000000000002"/>
    <n v="0"/>
    <x v="11"/>
    <n v="7476"/>
  </r>
  <r>
    <x v="939"/>
    <x v="74"/>
    <n v="289"/>
    <n v="0"/>
    <n v="289"/>
    <n v="0"/>
    <n v="0"/>
    <n v="1"/>
    <n v="0"/>
    <x v="2"/>
    <n v="95"/>
  </r>
  <r>
    <x v="1032"/>
    <x v="72"/>
    <n v="120"/>
    <n v="0"/>
    <n v="0"/>
    <n v="0"/>
    <n v="0"/>
    <n v="0"/>
    <n v="0"/>
    <x v="99"/>
    <n v="0"/>
  </r>
  <r>
    <x v="939"/>
    <x v="47"/>
    <n v="554"/>
    <n v="551"/>
    <n v="0"/>
    <n v="0"/>
    <n v="0.99460000000000004"/>
    <n v="0"/>
    <n v="0"/>
    <x v="2"/>
    <n v="183"/>
  </r>
  <r>
    <x v="939"/>
    <x v="88"/>
    <n v="187"/>
    <n v="185"/>
    <n v="185"/>
    <n v="0"/>
    <n v="0.98929999999999996"/>
    <n v="0.98929999999999996"/>
    <n v="0"/>
    <x v="13"/>
    <n v="123"/>
  </r>
  <r>
    <x v="531"/>
    <x v="4"/>
    <n v="59166"/>
    <n v="58979"/>
    <n v="54217"/>
    <n v="0"/>
    <n v="0.99680000000000002"/>
    <n v="0.91639999999999999"/>
    <n v="0"/>
    <x v="11"/>
    <n v="37866"/>
  </r>
  <r>
    <x v="531"/>
    <x v="74"/>
    <n v="420"/>
    <n v="0"/>
    <n v="0"/>
    <n v="0"/>
    <n v="0"/>
    <n v="0"/>
    <n v="0"/>
    <x v="99"/>
    <n v="0"/>
  </r>
  <r>
    <x v="1835"/>
    <x v="97"/>
    <n v="133"/>
    <n v="0"/>
    <n v="0"/>
    <n v="0"/>
    <n v="0"/>
    <n v="0"/>
    <n v="0"/>
    <x v="99"/>
    <n v="0"/>
  </r>
  <r>
    <x v="1836"/>
    <x v="4"/>
    <n v="18"/>
    <n v="18"/>
    <n v="0"/>
    <n v="0"/>
    <n v="1"/>
    <n v="0"/>
    <n v="0"/>
    <x v="2"/>
    <n v="6"/>
  </r>
  <r>
    <x v="531"/>
    <x v="93"/>
    <n v="464"/>
    <n v="0"/>
    <n v="0"/>
    <n v="0"/>
    <n v="0"/>
    <n v="0"/>
    <n v="0"/>
    <x v="99"/>
    <n v="0"/>
  </r>
  <r>
    <x v="1339"/>
    <x v="4"/>
    <n v="26"/>
    <n v="26"/>
    <n v="26"/>
    <n v="0"/>
    <n v="1"/>
    <n v="1"/>
    <n v="0"/>
    <x v="1"/>
    <n v="17"/>
  </r>
  <r>
    <x v="1837"/>
    <x v="5"/>
    <n v="2"/>
    <n v="2"/>
    <n v="2"/>
    <n v="0"/>
    <n v="1"/>
    <n v="1"/>
    <n v="0"/>
    <x v="1"/>
    <n v="1"/>
  </r>
  <r>
    <x v="531"/>
    <x v="47"/>
    <n v="4675"/>
    <n v="0"/>
    <n v="0"/>
    <n v="0"/>
    <n v="0"/>
    <n v="0"/>
    <n v="0"/>
    <x v="99"/>
    <n v="0"/>
  </r>
  <r>
    <x v="1838"/>
    <x v="72"/>
    <n v="5"/>
    <n v="0"/>
    <n v="0"/>
    <n v="0"/>
    <n v="0"/>
    <n v="0"/>
    <n v="0"/>
    <x v="99"/>
    <n v="0"/>
  </r>
  <r>
    <x v="531"/>
    <x v="88"/>
    <n v="234"/>
    <n v="160"/>
    <n v="0"/>
    <n v="0"/>
    <n v="0.68379999999999996"/>
    <n v="0"/>
    <n v="0"/>
    <x v="77"/>
    <n v="54"/>
  </r>
  <r>
    <x v="530"/>
    <x v="5"/>
    <n v="12"/>
    <n v="0"/>
    <n v="11"/>
    <n v="0"/>
    <n v="0"/>
    <n v="0.91669999999999996"/>
    <n v="0"/>
    <x v="67"/>
    <n v="4"/>
  </r>
  <r>
    <x v="531"/>
    <x v="4"/>
    <n v="6982"/>
    <n v="6977"/>
    <n v="6681"/>
    <n v="0"/>
    <n v="0.99929999999999997"/>
    <n v="0.95689999999999997"/>
    <n v="0"/>
    <x v="14"/>
    <n v="4538"/>
  </r>
  <r>
    <x v="530"/>
    <x v="44"/>
    <n v="6"/>
    <n v="5"/>
    <n v="1"/>
    <n v="0"/>
    <n v="0.83330000000000004"/>
    <n v="0.16669999999999999"/>
    <n v="0"/>
    <x v="2"/>
    <n v="2"/>
  </r>
  <r>
    <x v="531"/>
    <x v="74"/>
    <n v="166"/>
    <n v="0"/>
    <n v="12"/>
    <n v="0"/>
    <n v="0"/>
    <n v="7.2300000000000003E-2"/>
    <n v="0"/>
    <x v="97"/>
    <n v="3"/>
  </r>
  <r>
    <x v="530"/>
    <x v="34"/>
    <n v="40"/>
    <n v="40"/>
    <n v="40"/>
    <n v="0"/>
    <n v="1"/>
    <n v="1"/>
    <n v="0"/>
    <x v="1"/>
    <n v="27"/>
  </r>
  <r>
    <x v="1839"/>
    <x v="81"/>
    <n v="401"/>
    <n v="0"/>
    <n v="0"/>
    <n v="0"/>
    <n v="0"/>
    <n v="0"/>
    <n v="0"/>
    <x v="99"/>
    <n v="0"/>
  </r>
  <r>
    <x v="1839"/>
    <x v="28"/>
    <n v="12"/>
    <n v="0"/>
    <n v="0"/>
    <n v="0"/>
    <n v="0"/>
    <n v="0"/>
    <n v="0"/>
    <x v="99"/>
    <n v="0"/>
  </r>
  <r>
    <x v="1839"/>
    <x v="76"/>
    <n v="52"/>
    <n v="0"/>
    <n v="0"/>
    <n v="0"/>
    <n v="0"/>
    <n v="0"/>
    <n v="0"/>
    <x v="99"/>
    <n v="0"/>
  </r>
  <r>
    <x v="1839"/>
    <x v="82"/>
    <n v="1"/>
    <n v="0"/>
    <n v="0"/>
    <n v="0"/>
    <n v="0"/>
    <n v="0"/>
    <n v="0"/>
    <x v="99"/>
    <n v="0"/>
  </r>
  <r>
    <x v="531"/>
    <x v="71"/>
    <n v="377"/>
    <n v="38"/>
    <n v="43"/>
    <n v="0"/>
    <n v="0.1008"/>
    <n v="0.11409999999999999"/>
    <n v="0"/>
    <x v="92"/>
    <n v="26"/>
  </r>
  <r>
    <x v="1136"/>
    <x v="58"/>
    <n v="240"/>
    <n v="0"/>
    <n v="0"/>
    <n v="0"/>
    <n v="0"/>
    <n v="0"/>
    <n v="0"/>
    <x v="99"/>
    <n v="0"/>
  </r>
  <r>
    <x v="1136"/>
    <x v="65"/>
    <n v="4"/>
    <n v="0"/>
    <n v="0"/>
    <n v="0"/>
    <n v="0"/>
    <n v="0"/>
    <n v="0"/>
    <x v="99"/>
    <n v="0"/>
  </r>
  <r>
    <x v="1840"/>
    <x v="4"/>
    <n v="2715"/>
    <n v="2715"/>
    <n v="0"/>
    <n v="0"/>
    <n v="1"/>
    <n v="0"/>
    <n v="0"/>
    <x v="2"/>
    <n v="896"/>
  </r>
  <r>
    <x v="999"/>
    <x v="74"/>
    <n v="48"/>
    <n v="0"/>
    <n v="0"/>
    <n v="0"/>
    <n v="0"/>
    <n v="0"/>
    <n v="0"/>
    <x v="99"/>
    <n v="0"/>
  </r>
  <r>
    <x v="999"/>
    <x v="4"/>
    <n v="4720"/>
    <n v="0"/>
    <n v="0"/>
    <n v="0"/>
    <n v="0"/>
    <n v="0"/>
    <n v="0"/>
    <x v="99"/>
    <n v="0"/>
  </r>
  <r>
    <x v="1841"/>
    <x v="72"/>
    <n v="5"/>
    <n v="2"/>
    <n v="0"/>
    <n v="0"/>
    <n v="0.4"/>
    <n v="0"/>
    <n v="0"/>
    <x v="87"/>
    <n v="1"/>
  </r>
  <r>
    <x v="1841"/>
    <x v="4"/>
    <n v="4779"/>
    <n v="4551"/>
    <n v="4655"/>
    <n v="0"/>
    <n v="0.95230000000000004"/>
    <n v="0.97409999999999997"/>
    <n v="0"/>
    <x v="11"/>
    <n v="3059"/>
  </r>
  <r>
    <x v="1841"/>
    <x v="0"/>
    <n v="5585"/>
    <n v="5366"/>
    <n v="859"/>
    <n v="0"/>
    <n v="0.96079999999999999"/>
    <n v="0.15379999999999999"/>
    <n v="0"/>
    <x v="47"/>
    <n v="2066"/>
  </r>
  <r>
    <x v="525"/>
    <x v="47"/>
    <n v="12"/>
    <n v="12"/>
    <n v="0"/>
    <n v="0"/>
    <n v="1"/>
    <n v="0"/>
    <n v="0"/>
    <x v="2"/>
    <n v="4"/>
  </r>
  <r>
    <x v="525"/>
    <x v="36"/>
    <n v="23"/>
    <n v="0"/>
    <n v="0"/>
    <n v="0"/>
    <n v="0"/>
    <n v="0"/>
    <n v="0"/>
    <x v="99"/>
    <n v="0"/>
  </r>
  <r>
    <x v="1842"/>
    <x v="11"/>
    <n v="1"/>
    <n v="0"/>
    <n v="0"/>
    <n v="0"/>
    <n v="0"/>
    <n v="0"/>
    <n v="0"/>
    <x v="99"/>
    <n v="0"/>
  </r>
  <r>
    <x v="524"/>
    <x v="74"/>
    <n v="166"/>
    <n v="0"/>
    <n v="0"/>
    <n v="0"/>
    <n v="0"/>
    <n v="0"/>
    <n v="0"/>
    <x v="99"/>
    <n v="0"/>
  </r>
  <r>
    <x v="524"/>
    <x v="71"/>
    <n v="28"/>
    <n v="0"/>
    <n v="28"/>
    <n v="0"/>
    <n v="0"/>
    <n v="1"/>
    <n v="0"/>
    <x v="2"/>
    <n v="9"/>
  </r>
  <r>
    <x v="522"/>
    <x v="46"/>
    <n v="209"/>
    <n v="209"/>
    <n v="0"/>
    <n v="0"/>
    <n v="1"/>
    <n v="0"/>
    <n v="0"/>
    <x v="2"/>
    <n v="69"/>
  </r>
  <r>
    <x v="523"/>
    <x v="74"/>
    <n v="141"/>
    <n v="87"/>
    <n v="102"/>
    <n v="0"/>
    <n v="0.61699999999999999"/>
    <n v="0.72340000000000004"/>
    <n v="0"/>
    <x v="69"/>
    <n v="63"/>
  </r>
  <r>
    <x v="522"/>
    <x v="4"/>
    <n v="19"/>
    <n v="19"/>
    <n v="18"/>
    <n v="0"/>
    <n v="1"/>
    <n v="0.94740000000000002"/>
    <n v="0"/>
    <x v="14"/>
    <n v="12"/>
  </r>
  <r>
    <x v="523"/>
    <x v="71"/>
    <n v="467"/>
    <n v="443"/>
    <n v="427"/>
    <n v="0"/>
    <n v="0.9486"/>
    <n v="0.9143"/>
    <n v="0"/>
    <x v="9"/>
    <n v="290"/>
  </r>
  <r>
    <x v="1843"/>
    <x v="83"/>
    <n v="2"/>
    <n v="0"/>
    <n v="2"/>
    <n v="0"/>
    <n v="0"/>
    <n v="1"/>
    <n v="0"/>
    <x v="2"/>
    <n v="1"/>
  </r>
  <r>
    <x v="1365"/>
    <x v="72"/>
    <n v="173"/>
    <n v="0"/>
    <n v="0"/>
    <n v="0"/>
    <n v="0"/>
    <n v="0"/>
    <n v="0"/>
    <x v="99"/>
    <n v="0"/>
  </r>
  <r>
    <x v="1365"/>
    <x v="20"/>
    <n v="6"/>
    <n v="0"/>
    <n v="0"/>
    <n v="0"/>
    <n v="0"/>
    <n v="0"/>
    <n v="0"/>
    <x v="99"/>
    <n v="0"/>
  </r>
  <r>
    <x v="520"/>
    <x v="5"/>
    <n v="6"/>
    <n v="6"/>
    <n v="1"/>
    <n v="0"/>
    <n v="1"/>
    <n v="0.16669999999999999"/>
    <n v="0"/>
    <x v="24"/>
    <n v="2"/>
  </r>
  <r>
    <x v="1844"/>
    <x v="52"/>
    <n v="4"/>
    <n v="2"/>
    <n v="2"/>
    <n v="0"/>
    <n v="0.5"/>
    <n v="0.5"/>
    <n v="0"/>
    <x v="2"/>
    <n v="1"/>
  </r>
  <r>
    <x v="965"/>
    <x v="58"/>
    <n v="11"/>
    <n v="0"/>
    <n v="0"/>
    <n v="0"/>
    <n v="0"/>
    <n v="0"/>
    <n v="0"/>
    <x v="99"/>
    <n v="0"/>
  </r>
  <r>
    <x v="1605"/>
    <x v="47"/>
    <n v="147"/>
    <n v="0"/>
    <n v="0"/>
    <n v="0"/>
    <n v="0"/>
    <n v="0"/>
    <n v="0"/>
    <x v="99"/>
    <n v="0"/>
  </r>
  <r>
    <x v="517"/>
    <x v="47"/>
    <n v="3"/>
    <n v="0"/>
    <n v="0"/>
    <n v="0"/>
    <n v="0"/>
    <n v="0"/>
    <n v="0"/>
    <x v="99"/>
    <n v="0"/>
  </r>
  <r>
    <x v="945"/>
    <x v="7"/>
    <n v="151"/>
    <n v="0"/>
    <n v="0"/>
    <n v="0"/>
    <n v="0"/>
    <n v="0"/>
    <n v="0"/>
    <x v="99"/>
    <n v="0"/>
  </r>
  <r>
    <x v="517"/>
    <x v="82"/>
    <n v="3"/>
    <n v="2"/>
    <n v="2"/>
    <n v="0"/>
    <n v="0.66669999999999996"/>
    <n v="0.66669999999999996"/>
    <n v="0"/>
    <x v="40"/>
    <n v="1"/>
  </r>
  <r>
    <x v="517"/>
    <x v="32"/>
    <n v="4"/>
    <n v="0"/>
    <n v="0"/>
    <n v="0"/>
    <n v="0"/>
    <n v="0"/>
    <n v="0"/>
    <x v="99"/>
    <n v="0"/>
  </r>
  <r>
    <x v="517"/>
    <x v="54"/>
    <n v="1"/>
    <n v="0"/>
    <n v="0"/>
    <n v="0"/>
    <n v="0"/>
    <n v="0"/>
    <n v="0"/>
    <x v="99"/>
    <n v="0"/>
  </r>
  <r>
    <x v="945"/>
    <x v="47"/>
    <n v="596"/>
    <n v="0"/>
    <n v="0"/>
    <n v="0"/>
    <n v="0"/>
    <n v="0"/>
    <n v="0"/>
    <x v="99"/>
    <n v="0"/>
  </r>
  <r>
    <x v="1845"/>
    <x v="47"/>
    <n v="40"/>
    <n v="0"/>
    <n v="0"/>
    <n v="0"/>
    <n v="0"/>
    <n v="0"/>
    <n v="0"/>
    <x v="99"/>
    <n v="0"/>
  </r>
  <r>
    <x v="1846"/>
    <x v="72"/>
    <n v="5"/>
    <n v="0"/>
    <n v="0"/>
    <n v="0"/>
    <n v="0"/>
    <n v="0"/>
    <n v="0"/>
    <x v="99"/>
    <n v="0"/>
  </r>
  <r>
    <x v="512"/>
    <x v="72"/>
    <n v="221"/>
    <n v="0"/>
    <n v="0"/>
    <n v="0"/>
    <n v="0"/>
    <n v="0"/>
    <n v="0"/>
    <x v="99"/>
    <n v="0"/>
  </r>
  <r>
    <x v="512"/>
    <x v="47"/>
    <n v="8"/>
    <n v="4"/>
    <n v="1"/>
    <n v="0"/>
    <n v="0.5"/>
    <n v="0.125"/>
    <n v="0"/>
    <x v="79"/>
    <n v="2"/>
  </r>
  <r>
    <x v="515"/>
    <x v="4"/>
    <n v="157"/>
    <n v="153"/>
    <n v="153"/>
    <n v="0"/>
    <n v="0.97450000000000003"/>
    <n v="0.97450000000000003"/>
    <n v="0"/>
    <x v="14"/>
    <n v="102"/>
  </r>
  <r>
    <x v="512"/>
    <x v="24"/>
    <n v="5"/>
    <n v="0"/>
    <n v="3"/>
    <n v="0"/>
    <n v="0"/>
    <n v="0.6"/>
    <n v="0"/>
    <x v="80"/>
    <n v="1"/>
  </r>
  <r>
    <x v="512"/>
    <x v="29"/>
    <n v="12"/>
    <n v="0"/>
    <n v="0"/>
    <n v="0"/>
    <n v="0"/>
    <n v="0"/>
    <n v="0"/>
    <x v="99"/>
    <n v="0"/>
  </r>
  <r>
    <x v="512"/>
    <x v="32"/>
    <n v="1"/>
    <n v="0"/>
    <n v="0"/>
    <n v="0"/>
    <n v="0"/>
    <n v="0"/>
    <n v="0"/>
    <x v="99"/>
    <n v="0"/>
  </r>
  <r>
    <x v="512"/>
    <x v="74"/>
    <n v="76"/>
    <n v="0"/>
    <n v="0"/>
    <n v="0"/>
    <n v="0"/>
    <n v="0"/>
    <n v="0"/>
    <x v="99"/>
    <n v="0"/>
  </r>
  <r>
    <x v="514"/>
    <x v="47"/>
    <n v="163"/>
    <n v="0"/>
    <n v="0"/>
    <n v="0"/>
    <n v="0"/>
    <n v="0"/>
    <n v="0"/>
    <x v="99"/>
    <n v="0"/>
  </r>
  <r>
    <x v="513"/>
    <x v="58"/>
    <n v="3"/>
    <n v="0"/>
    <n v="0"/>
    <n v="0"/>
    <n v="0"/>
    <n v="0"/>
    <n v="0"/>
    <x v="99"/>
    <n v="0"/>
  </r>
  <r>
    <x v="1174"/>
    <x v="71"/>
    <n v="130"/>
    <n v="0"/>
    <n v="109"/>
    <n v="0"/>
    <n v="0"/>
    <n v="0.83850000000000002"/>
    <n v="0"/>
    <x v="72"/>
    <n v="36"/>
  </r>
  <r>
    <x v="511"/>
    <x v="4"/>
    <n v="4"/>
    <n v="4"/>
    <n v="4"/>
    <n v="0"/>
    <n v="1"/>
    <n v="1"/>
    <n v="0"/>
    <x v="1"/>
    <n v="3"/>
  </r>
  <r>
    <x v="511"/>
    <x v="74"/>
    <n v="5"/>
    <n v="0"/>
    <n v="0"/>
    <n v="0"/>
    <n v="0"/>
    <n v="0"/>
    <n v="0"/>
    <x v="99"/>
    <n v="0"/>
  </r>
  <r>
    <x v="1174"/>
    <x v="74"/>
    <n v="1268"/>
    <n v="0"/>
    <n v="566"/>
    <n v="0"/>
    <n v="0"/>
    <n v="0.44640000000000002"/>
    <n v="0"/>
    <x v="85"/>
    <n v="190"/>
  </r>
  <r>
    <x v="509"/>
    <x v="29"/>
    <n v="9"/>
    <n v="0"/>
    <n v="0"/>
    <n v="0"/>
    <n v="0"/>
    <n v="0"/>
    <n v="0"/>
    <x v="99"/>
    <n v="0"/>
  </r>
  <r>
    <x v="508"/>
    <x v="7"/>
    <n v="4"/>
    <n v="0"/>
    <n v="0"/>
    <n v="0"/>
    <n v="0"/>
    <n v="0"/>
    <n v="0"/>
    <x v="99"/>
    <n v="0"/>
  </r>
  <r>
    <x v="506"/>
    <x v="72"/>
    <n v="5"/>
    <n v="0"/>
    <n v="0"/>
    <n v="0"/>
    <n v="0"/>
    <n v="0"/>
    <n v="0"/>
    <x v="99"/>
    <n v="0"/>
  </r>
  <r>
    <x v="506"/>
    <x v="28"/>
    <n v="4"/>
    <n v="0"/>
    <n v="0"/>
    <n v="0"/>
    <n v="0"/>
    <n v="0"/>
    <n v="0"/>
    <x v="99"/>
    <n v="0"/>
  </r>
  <r>
    <x v="505"/>
    <x v="4"/>
    <n v="469"/>
    <n v="459"/>
    <n v="431"/>
    <n v="0"/>
    <n v="0.97870000000000001"/>
    <n v="0.91900000000000004"/>
    <n v="0"/>
    <x v="30"/>
    <n v="295"/>
  </r>
  <r>
    <x v="506"/>
    <x v="5"/>
    <n v="7"/>
    <n v="6"/>
    <n v="6"/>
    <n v="0"/>
    <n v="0.85709999999999997"/>
    <n v="0.85709999999999997"/>
    <n v="0"/>
    <x v="50"/>
    <n v="4"/>
  </r>
  <r>
    <x v="505"/>
    <x v="5"/>
    <n v="6"/>
    <n v="2"/>
    <n v="6"/>
    <n v="0"/>
    <n v="0.33329999999999999"/>
    <n v="1"/>
    <n v="0"/>
    <x v="40"/>
    <n v="3"/>
  </r>
  <r>
    <x v="501"/>
    <x v="81"/>
    <n v="15"/>
    <n v="0"/>
    <n v="0"/>
    <n v="0"/>
    <n v="0"/>
    <n v="0"/>
    <n v="0"/>
    <x v="99"/>
    <n v="0"/>
  </r>
  <r>
    <x v="1847"/>
    <x v="34"/>
    <n v="19"/>
    <n v="0"/>
    <n v="0"/>
    <n v="0"/>
    <n v="0"/>
    <n v="0"/>
    <n v="0"/>
    <x v="99"/>
    <n v="0"/>
  </r>
  <r>
    <x v="499"/>
    <x v="74"/>
    <n v="13"/>
    <n v="0"/>
    <n v="0"/>
    <n v="0"/>
    <n v="0"/>
    <n v="0"/>
    <n v="0"/>
    <x v="99"/>
    <n v="0"/>
  </r>
  <r>
    <x v="497"/>
    <x v="72"/>
    <n v="6"/>
    <n v="0"/>
    <n v="6"/>
    <n v="0"/>
    <n v="0"/>
    <n v="1"/>
    <n v="0"/>
    <x v="2"/>
    <n v="2"/>
  </r>
  <r>
    <x v="1848"/>
    <x v="34"/>
    <n v="41"/>
    <n v="41"/>
    <n v="40"/>
    <n v="0"/>
    <n v="1"/>
    <n v="0.97560000000000002"/>
    <n v="0"/>
    <x v="13"/>
    <n v="27"/>
  </r>
  <r>
    <x v="1849"/>
    <x v="72"/>
    <n v="4"/>
    <n v="0"/>
    <n v="0"/>
    <n v="0"/>
    <n v="0"/>
    <n v="0"/>
    <n v="0"/>
    <x v="99"/>
    <n v="0"/>
  </r>
  <r>
    <x v="1850"/>
    <x v="34"/>
    <n v="122"/>
    <n v="0"/>
    <n v="0"/>
    <n v="0"/>
    <n v="0"/>
    <n v="0"/>
    <n v="0"/>
    <x v="99"/>
    <n v="0"/>
  </r>
  <r>
    <x v="1851"/>
    <x v="0"/>
    <n v="114"/>
    <n v="0"/>
    <n v="0"/>
    <n v="0"/>
    <n v="0"/>
    <n v="0"/>
    <n v="0"/>
    <x v="99"/>
    <n v="0"/>
  </r>
  <r>
    <x v="495"/>
    <x v="72"/>
    <n v="1175"/>
    <n v="207"/>
    <n v="1164"/>
    <n v="0"/>
    <n v="0.1762"/>
    <n v="0.99060000000000004"/>
    <n v="0"/>
    <x v="24"/>
    <n v="458"/>
  </r>
  <r>
    <x v="495"/>
    <x v="71"/>
    <n v="93"/>
    <n v="4"/>
    <n v="85"/>
    <n v="0"/>
    <n v="4.2999999999999997E-2"/>
    <n v="0.91400000000000003"/>
    <n v="0"/>
    <x v="64"/>
    <n v="30"/>
  </r>
  <r>
    <x v="1066"/>
    <x v="44"/>
    <n v="5"/>
    <n v="0"/>
    <n v="0"/>
    <n v="0"/>
    <n v="0"/>
    <n v="0"/>
    <n v="0"/>
    <x v="99"/>
    <n v="0"/>
  </r>
  <r>
    <x v="495"/>
    <x v="76"/>
    <n v="71"/>
    <n v="16"/>
    <n v="11"/>
    <n v="0"/>
    <n v="0.22539999999999999"/>
    <n v="0.15490000000000001"/>
    <n v="0"/>
    <x v="87"/>
    <n v="9"/>
  </r>
  <r>
    <x v="1066"/>
    <x v="47"/>
    <n v="363"/>
    <n v="319"/>
    <n v="233"/>
    <n v="0"/>
    <n v="0.87880000000000003"/>
    <n v="0.64190000000000003"/>
    <n v="0"/>
    <x v="68"/>
    <n v="185"/>
  </r>
  <r>
    <x v="1066"/>
    <x v="81"/>
    <n v="584"/>
    <n v="177"/>
    <n v="546"/>
    <n v="0"/>
    <n v="0.30309999999999998"/>
    <n v="0.93489999999999995"/>
    <n v="0"/>
    <x v="65"/>
    <n v="239"/>
  </r>
  <r>
    <x v="496"/>
    <x v="15"/>
    <n v="2"/>
    <n v="0"/>
    <n v="0"/>
    <n v="0"/>
    <n v="0"/>
    <n v="0"/>
    <n v="0"/>
    <x v="99"/>
    <n v="0"/>
  </r>
  <r>
    <x v="496"/>
    <x v="72"/>
    <n v="3"/>
    <n v="0"/>
    <n v="0"/>
    <n v="0"/>
    <n v="0"/>
    <n v="0"/>
    <n v="0"/>
    <x v="99"/>
    <n v="0"/>
  </r>
  <r>
    <x v="495"/>
    <x v="74"/>
    <n v="2005"/>
    <n v="183"/>
    <n v="30"/>
    <n v="0"/>
    <n v="9.1300000000000006E-2"/>
    <n v="1.4999999999999999E-2"/>
    <n v="0"/>
    <x v="95"/>
    <n v="80"/>
  </r>
  <r>
    <x v="1852"/>
    <x v="83"/>
    <n v="4"/>
    <n v="0"/>
    <n v="4"/>
    <n v="0"/>
    <n v="0"/>
    <n v="1"/>
    <n v="0"/>
    <x v="2"/>
    <n v="1"/>
  </r>
  <r>
    <x v="495"/>
    <x v="7"/>
    <n v="187"/>
    <n v="89"/>
    <n v="184"/>
    <n v="0"/>
    <n v="0.47589999999999999"/>
    <n v="0.98399999999999999"/>
    <n v="0"/>
    <x v="58"/>
    <n v="92"/>
  </r>
  <r>
    <x v="1352"/>
    <x v="72"/>
    <n v="497"/>
    <n v="0"/>
    <n v="0"/>
    <n v="0"/>
    <n v="0"/>
    <n v="0"/>
    <n v="0"/>
    <x v="99"/>
    <n v="0"/>
  </r>
  <r>
    <x v="1853"/>
    <x v="7"/>
    <n v="30"/>
    <n v="0"/>
    <n v="0"/>
    <n v="0"/>
    <n v="0"/>
    <n v="0"/>
    <n v="0"/>
    <x v="99"/>
    <n v="0"/>
  </r>
  <r>
    <x v="1853"/>
    <x v="71"/>
    <n v="5"/>
    <n v="0"/>
    <n v="0"/>
    <n v="0"/>
    <n v="0"/>
    <n v="0"/>
    <n v="0"/>
    <x v="99"/>
    <n v="0"/>
  </r>
  <r>
    <x v="1178"/>
    <x v="86"/>
    <n v="3"/>
    <n v="0"/>
    <n v="0"/>
    <n v="0"/>
    <n v="0"/>
    <n v="0"/>
    <n v="0"/>
    <x v="99"/>
    <n v="0"/>
  </r>
  <r>
    <x v="1854"/>
    <x v="1"/>
    <n v="9"/>
    <n v="0"/>
    <n v="0"/>
    <n v="0"/>
    <n v="0"/>
    <n v="0"/>
    <n v="0"/>
    <x v="99"/>
    <n v="0"/>
  </r>
  <r>
    <x v="1855"/>
    <x v="76"/>
    <n v="41"/>
    <n v="0"/>
    <n v="0"/>
    <n v="0"/>
    <n v="0"/>
    <n v="0"/>
    <n v="0"/>
    <x v="99"/>
    <n v="0"/>
  </r>
  <r>
    <x v="1006"/>
    <x v="73"/>
    <n v="20"/>
    <n v="0"/>
    <n v="9"/>
    <n v="0"/>
    <n v="0"/>
    <n v="0.45"/>
    <n v="0"/>
    <x v="85"/>
    <n v="3"/>
  </r>
  <r>
    <x v="1006"/>
    <x v="72"/>
    <n v="847"/>
    <n v="0"/>
    <n v="808"/>
    <n v="0"/>
    <n v="0"/>
    <n v="0.95399999999999996"/>
    <n v="0"/>
    <x v="64"/>
    <n v="271"/>
  </r>
  <r>
    <x v="1006"/>
    <x v="47"/>
    <n v="629"/>
    <n v="629"/>
    <n v="0"/>
    <n v="0"/>
    <n v="1"/>
    <n v="0"/>
    <n v="0"/>
    <x v="2"/>
    <n v="208"/>
  </r>
  <r>
    <x v="1006"/>
    <x v="28"/>
    <n v="401"/>
    <n v="389"/>
    <n v="389"/>
    <n v="0"/>
    <n v="0.97009999999999996"/>
    <n v="0.97009999999999996"/>
    <n v="0"/>
    <x v="14"/>
    <n v="261"/>
  </r>
  <r>
    <x v="1006"/>
    <x v="76"/>
    <n v="57"/>
    <n v="25"/>
    <n v="0"/>
    <n v="0"/>
    <n v="0.43859999999999999"/>
    <n v="0"/>
    <n v="0"/>
    <x v="85"/>
    <n v="9"/>
  </r>
  <r>
    <x v="1178"/>
    <x v="47"/>
    <n v="18"/>
    <n v="18"/>
    <n v="0"/>
    <n v="0"/>
    <n v="1"/>
    <n v="0"/>
    <n v="0"/>
    <x v="2"/>
    <n v="6"/>
  </r>
  <r>
    <x v="493"/>
    <x v="5"/>
    <n v="4"/>
    <n v="4"/>
    <n v="4"/>
    <n v="0"/>
    <n v="1"/>
    <n v="1"/>
    <n v="0"/>
    <x v="1"/>
    <n v="3"/>
  </r>
  <r>
    <x v="1006"/>
    <x v="78"/>
    <n v="47"/>
    <n v="45"/>
    <n v="45"/>
    <n v="0"/>
    <n v="0.95740000000000003"/>
    <n v="0.95740000000000003"/>
    <n v="0"/>
    <x v="11"/>
    <n v="30"/>
  </r>
  <r>
    <x v="493"/>
    <x v="29"/>
    <n v="6"/>
    <n v="0"/>
    <n v="6"/>
    <n v="0"/>
    <n v="0"/>
    <n v="1"/>
    <n v="0"/>
    <x v="2"/>
    <n v="2"/>
  </r>
  <r>
    <x v="1006"/>
    <x v="44"/>
    <n v="3"/>
    <n v="0"/>
    <n v="0"/>
    <n v="0"/>
    <n v="0"/>
    <n v="0"/>
    <n v="0"/>
    <x v="99"/>
    <n v="0"/>
  </r>
  <r>
    <x v="1856"/>
    <x v="20"/>
    <n v="4"/>
    <n v="4"/>
    <n v="4"/>
    <n v="0"/>
    <n v="1"/>
    <n v="1"/>
    <n v="0"/>
    <x v="1"/>
    <n v="3"/>
  </r>
  <r>
    <x v="1006"/>
    <x v="4"/>
    <n v="349"/>
    <n v="338"/>
    <n v="335"/>
    <n v="0"/>
    <n v="0.96850000000000003"/>
    <n v="0.95989999999999998"/>
    <n v="0"/>
    <x v="11"/>
    <n v="223"/>
  </r>
  <r>
    <x v="1006"/>
    <x v="25"/>
    <n v="16"/>
    <n v="3"/>
    <n v="3"/>
    <n v="0"/>
    <n v="0.1875"/>
    <n v="0.1875"/>
    <n v="0"/>
    <x v="87"/>
    <n v="2"/>
  </r>
  <r>
    <x v="1179"/>
    <x v="2"/>
    <n v="1"/>
    <n v="1"/>
    <n v="0"/>
    <n v="0"/>
    <n v="1"/>
    <n v="0"/>
    <n v="0"/>
    <x v="2"/>
    <n v="0"/>
  </r>
  <r>
    <x v="1105"/>
    <x v="4"/>
    <n v="8980"/>
    <n v="29"/>
    <n v="7972"/>
    <n v="0"/>
    <n v="3.2000000000000002E-3"/>
    <n v="0.88780000000000003"/>
    <n v="0"/>
    <x v="70"/>
    <n v="2694"/>
  </r>
  <r>
    <x v="1857"/>
    <x v="70"/>
    <n v="14"/>
    <n v="14"/>
    <n v="14"/>
    <n v="0"/>
    <n v="1"/>
    <n v="1"/>
    <n v="0"/>
    <x v="1"/>
    <n v="9"/>
  </r>
  <r>
    <x v="1857"/>
    <x v="69"/>
    <n v="6"/>
    <n v="6"/>
    <n v="6"/>
    <n v="0"/>
    <n v="1"/>
    <n v="1"/>
    <n v="0"/>
    <x v="1"/>
    <n v="4"/>
  </r>
  <r>
    <x v="492"/>
    <x v="72"/>
    <n v="5"/>
    <n v="2"/>
    <n v="2"/>
    <n v="0"/>
    <n v="0.4"/>
    <n v="0.4"/>
    <n v="0"/>
    <x v="73"/>
    <n v="1"/>
  </r>
  <r>
    <x v="1105"/>
    <x v="7"/>
    <n v="68"/>
    <n v="0"/>
    <n v="24"/>
    <n v="0"/>
    <n v="0"/>
    <n v="0.35289999999999999"/>
    <n v="0"/>
    <x v="88"/>
    <n v="8"/>
  </r>
  <r>
    <x v="492"/>
    <x v="7"/>
    <n v="9"/>
    <n v="1"/>
    <n v="0"/>
    <n v="0"/>
    <n v="0.1111"/>
    <n v="0"/>
    <n v="0"/>
    <x v="95"/>
    <n v="0"/>
  </r>
  <r>
    <x v="491"/>
    <x v="98"/>
    <n v="1"/>
    <n v="0"/>
    <n v="0"/>
    <n v="0"/>
    <n v="0"/>
    <n v="0"/>
    <n v="0"/>
    <x v="99"/>
    <n v="0"/>
  </r>
  <r>
    <x v="1858"/>
    <x v="21"/>
    <n v="36"/>
    <n v="0"/>
    <n v="0"/>
    <n v="0"/>
    <n v="0"/>
    <n v="0"/>
    <n v="0"/>
    <x v="99"/>
    <n v="0"/>
  </r>
  <r>
    <x v="1859"/>
    <x v="82"/>
    <n v="1"/>
    <n v="0"/>
    <n v="0"/>
    <n v="0"/>
    <n v="0"/>
    <n v="0"/>
    <n v="0"/>
    <x v="99"/>
    <n v="0"/>
  </r>
  <r>
    <x v="491"/>
    <x v="0"/>
    <n v="2"/>
    <n v="1"/>
    <n v="1"/>
    <n v="0"/>
    <n v="0.5"/>
    <n v="0.5"/>
    <n v="0"/>
    <x v="2"/>
    <n v="1"/>
  </r>
  <r>
    <x v="1860"/>
    <x v="4"/>
    <n v="312"/>
    <n v="7"/>
    <n v="0"/>
    <n v="0"/>
    <n v="2.24E-2"/>
    <n v="0"/>
    <n v="0"/>
    <x v="98"/>
    <n v="3"/>
  </r>
  <r>
    <x v="489"/>
    <x v="4"/>
    <n v="150"/>
    <n v="90"/>
    <n v="150"/>
    <n v="0"/>
    <n v="0.6"/>
    <n v="1"/>
    <n v="0"/>
    <x v="32"/>
    <n v="80"/>
  </r>
  <r>
    <x v="484"/>
    <x v="72"/>
    <n v="587"/>
    <n v="0"/>
    <n v="0"/>
    <n v="0"/>
    <n v="0"/>
    <n v="0"/>
    <n v="0"/>
    <x v="99"/>
    <n v="0"/>
  </r>
  <r>
    <x v="484"/>
    <x v="71"/>
    <n v="33"/>
    <n v="0"/>
    <n v="0"/>
    <n v="0"/>
    <n v="0"/>
    <n v="0"/>
    <n v="0"/>
    <x v="99"/>
    <n v="0"/>
  </r>
  <r>
    <x v="486"/>
    <x v="4"/>
    <n v="63"/>
    <n v="63"/>
    <n v="58"/>
    <n v="0"/>
    <n v="1"/>
    <n v="0.92059999999999997"/>
    <n v="0"/>
    <x v="11"/>
    <n v="40"/>
  </r>
  <r>
    <x v="484"/>
    <x v="10"/>
    <n v="82"/>
    <n v="82"/>
    <n v="81"/>
    <n v="0"/>
    <n v="1"/>
    <n v="0.98780000000000001"/>
    <n v="0"/>
    <x v="13"/>
    <n v="54"/>
  </r>
  <r>
    <x v="484"/>
    <x v="74"/>
    <n v="860"/>
    <n v="0"/>
    <n v="0"/>
    <n v="0"/>
    <n v="0"/>
    <n v="0"/>
    <n v="0"/>
    <x v="99"/>
    <n v="0"/>
  </r>
  <r>
    <x v="486"/>
    <x v="7"/>
    <n v="2"/>
    <n v="1"/>
    <n v="2"/>
    <n v="0"/>
    <n v="0.5"/>
    <n v="1"/>
    <n v="0"/>
    <x v="25"/>
    <n v="1"/>
  </r>
  <r>
    <x v="1011"/>
    <x v="4"/>
    <n v="10039"/>
    <n v="9469"/>
    <n v="9731"/>
    <n v="0"/>
    <n v="0.94320000000000004"/>
    <n v="0.96930000000000005"/>
    <n v="0"/>
    <x v="11"/>
    <n v="6425"/>
  </r>
  <r>
    <x v="1011"/>
    <x v="7"/>
    <n v="35"/>
    <n v="35"/>
    <n v="35"/>
    <n v="0"/>
    <n v="1"/>
    <n v="1"/>
    <n v="0"/>
    <x v="1"/>
    <n v="23"/>
  </r>
  <r>
    <x v="484"/>
    <x v="4"/>
    <n v="38"/>
    <n v="29"/>
    <n v="0"/>
    <n v="0"/>
    <n v="0.76319999999999999"/>
    <n v="0"/>
    <n v="0"/>
    <x v="75"/>
    <n v="10"/>
  </r>
  <r>
    <x v="1011"/>
    <x v="74"/>
    <n v="66"/>
    <n v="66"/>
    <n v="66"/>
    <n v="0"/>
    <n v="1"/>
    <n v="1"/>
    <n v="0"/>
    <x v="1"/>
    <n v="44"/>
  </r>
  <r>
    <x v="1048"/>
    <x v="4"/>
    <n v="25"/>
    <n v="0"/>
    <n v="0"/>
    <n v="0"/>
    <n v="0"/>
    <n v="0"/>
    <n v="0"/>
    <x v="99"/>
    <n v="0"/>
  </r>
  <r>
    <x v="1769"/>
    <x v="88"/>
    <n v="7"/>
    <n v="3"/>
    <n v="0"/>
    <n v="0"/>
    <n v="0.42859999999999998"/>
    <n v="0"/>
    <n v="0"/>
    <x v="86"/>
    <n v="1"/>
  </r>
  <r>
    <x v="1861"/>
    <x v="4"/>
    <n v="1048"/>
    <n v="1012"/>
    <n v="990"/>
    <n v="0"/>
    <n v="0.96560000000000001"/>
    <n v="0.94469999999999998"/>
    <n v="0"/>
    <x v="11"/>
    <n v="671"/>
  </r>
  <r>
    <x v="479"/>
    <x v="28"/>
    <n v="3"/>
    <n v="0"/>
    <n v="0"/>
    <n v="0"/>
    <n v="0"/>
    <n v="0"/>
    <n v="0"/>
    <x v="99"/>
    <n v="0"/>
  </r>
  <r>
    <x v="479"/>
    <x v="71"/>
    <n v="119"/>
    <n v="0"/>
    <n v="0"/>
    <n v="0"/>
    <n v="0"/>
    <n v="0"/>
    <n v="0"/>
    <x v="99"/>
    <n v="0"/>
  </r>
  <r>
    <x v="1862"/>
    <x v="72"/>
    <n v="4"/>
    <n v="0"/>
    <n v="0"/>
    <n v="0"/>
    <n v="0"/>
    <n v="0"/>
    <n v="0"/>
    <x v="99"/>
    <n v="0"/>
  </r>
  <r>
    <x v="480"/>
    <x v="72"/>
    <n v="1"/>
    <n v="0"/>
    <n v="0"/>
    <n v="0"/>
    <n v="0"/>
    <n v="0"/>
    <n v="0"/>
    <x v="99"/>
    <n v="0"/>
  </r>
  <r>
    <x v="479"/>
    <x v="41"/>
    <n v="1"/>
    <n v="0"/>
    <n v="1"/>
    <n v="0"/>
    <n v="0"/>
    <n v="1"/>
    <n v="0"/>
    <x v="2"/>
    <n v="0"/>
  </r>
  <r>
    <x v="479"/>
    <x v="74"/>
    <n v="742"/>
    <n v="0"/>
    <n v="0"/>
    <n v="0"/>
    <n v="0"/>
    <n v="0"/>
    <n v="0"/>
    <x v="99"/>
    <n v="0"/>
  </r>
  <r>
    <x v="923"/>
    <x v="4"/>
    <n v="14018"/>
    <n v="0"/>
    <n v="0"/>
    <n v="0"/>
    <n v="0"/>
    <n v="0"/>
    <n v="0"/>
    <x v="99"/>
    <n v="0"/>
  </r>
  <r>
    <x v="923"/>
    <x v="74"/>
    <n v="93"/>
    <n v="0"/>
    <n v="0"/>
    <n v="0"/>
    <n v="0"/>
    <n v="0"/>
    <n v="0"/>
    <x v="99"/>
    <n v="0"/>
  </r>
  <r>
    <x v="923"/>
    <x v="5"/>
    <n v="68"/>
    <n v="0"/>
    <n v="68"/>
    <n v="0"/>
    <n v="0"/>
    <n v="1"/>
    <n v="0"/>
    <x v="2"/>
    <n v="22"/>
  </r>
  <r>
    <x v="1257"/>
    <x v="4"/>
    <n v="239"/>
    <n v="239"/>
    <n v="238"/>
    <n v="0"/>
    <n v="1"/>
    <n v="0.99580000000000002"/>
    <n v="0"/>
    <x v="1"/>
    <n v="160"/>
  </r>
  <r>
    <x v="1140"/>
    <x v="72"/>
    <n v="27"/>
    <n v="0"/>
    <n v="0"/>
    <n v="0"/>
    <n v="0"/>
    <n v="0"/>
    <n v="0"/>
    <x v="99"/>
    <n v="0"/>
  </r>
  <r>
    <x v="1140"/>
    <x v="28"/>
    <n v="48"/>
    <n v="0"/>
    <n v="0"/>
    <n v="0"/>
    <n v="0"/>
    <n v="0"/>
    <n v="0"/>
    <x v="99"/>
    <n v="0"/>
  </r>
  <r>
    <x v="1140"/>
    <x v="71"/>
    <n v="29"/>
    <n v="0"/>
    <n v="0"/>
    <n v="0"/>
    <n v="0"/>
    <n v="0"/>
    <n v="0"/>
    <x v="99"/>
    <n v="0"/>
  </r>
  <r>
    <x v="1140"/>
    <x v="24"/>
    <n v="1616"/>
    <n v="0"/>
    <n v="0"/>
    <n v="0"/>
    <n v="0"/>
    <n v="0"/>
    <n v="0"/>
    <x v="99"/>
    <n v="0"/>
  </r>
  <r>
    <x v="478"/>
    <x v="4"/>
    <n v="69"/>
    <n v="13"/>
    <n v="52"/>
    <n v="0"/>
    <n v="0.18840000000000001"/>
    <n v="0.75360000000000005"/>
    <n v="0"/>
    <x v="67"/>
    <n v="21"/>
  </r>
  <r>
    <x v="475"/>
    <x v="29"/>
    <n v="13"/>
    <n v="0"/>
    <n v="13"/>
    <n v="0"/>
    <n v="0"/>
    <n v="1"/>
    <n v="0"/>
    <x v="2"/>
    <n v="4"/>
  </r>
  <r>
    <x v="1863"/>
    <x v="34"/>
    <n v="39"/>
    <n v="39"/>
    <n v="39"/>
    <n v="0"/>
    <n v="1"/>
    <n v="1"/>
    <n v="0"/>
    <x v="1"/>
    <n v="26"/>
  </r>
  <r>
    <x v="1863"/>
    <x v="4"/>
    <n v="16"/>
    <n v="16"/>
    <n v="16"/>
    <n v="0"/>
    <n v="1"/>
    <n v="1"/>
    <n v="0"/>
    <x v="1"/>
    <n v="11"/>
  </r>
  <r>
    <x v="473"/>
    <x v="4"/>
    <n v="17666"/>
    <n v="10503"/>
    <n v="16538"/>
    <n v="0"/>
    <n v="0.59450000000000003"/>
    <n v="0.93610000000000004"/>
    <n v="0"/>
    <x v="68"/>
    <n v="9010"/>
  </r>
  <r>
    <x v="473"/>
    <x v="72"/>
    <n v="31"/>
    <n v="0"/>
    <n v="31"/>
    <n v="0"/>
    <n v="0"/>
    <n v="1"/>
    <n v="0"/>
    <x v="2"/>
    <n v="10"/>
  </r>
  <r>
    <x v="1140"/>
    <x v="4"/>
    <n v="262"/>
    <n v="29"/>
    <n v="205"/>
    <n v="0"/>
    <n v="0.11070000000000001"/>
    <n v="0.78239999999999998"/>
    <n v="0"/>
    <x v="70"/>
    <n v="79"/>
  </r>
  <r>
    <x v="1864"/>
    <x v="4"/>
    <n v="76"/>
    <n v="0"/>
    <n v="0"/>
    <n v="0"/>
    <n v="0"/>
    <n v="0"/>
    <n v="0"/>
    <x v="99"/>
    <n v="0"/>
  </r>
  <r>
    <x v="1376"/>
    <x v="74"/>
    <n v="87"/>
    <n v="0"/>
    <n v="0"/>
    <n v="0"/>
    <n v="0"/>
    <n v="0"/>
    <n v="0"/>
    <x v="99"/>
    <n v="0"/>
  </r>
  <r>
    <x v="1376"/>
    <x v="82"/>
    <n v="108"/>
    <n v="64"/>
    <n v="0"/>
    <n v="0"/>
    <n v="0.59260000000000002"/>
    <n v="0"/>
    <n v="0"/>
    <x v="80"/>
    <n v="22"/>
  </r>
  <r>
    <x v="470"/>
    <x v="73"/>
    <n v="32"/>
    <n v="0"/>
    <n v="4"/>
    <n v="0"/>
    <n v="0"/>
    <n v="0.125"/>
    <n v="0"/>
    <x v="95"/>
    <n v="1"/>
  </r>
  <r>
    <x v="470"/>
    <x v="72"/>
    <n v="1065"/>
    <n v="1058"/>
    <n v="1061"/>
    <n v="0"/>
    <n v="0.99339999999999995"/>
    <n v="0.99619999999999997"/>
    <n v="0"/>
    <x v="13"/>
    <n v="703"/>
  </r>
  <r>
    <x v="470"/>
    <x v="47"/>
    <n v="11"/>
    <n v="11"/>
    <n v="11"/>
    <n v="0"/>
    <n v="1"/>
    <n v="1"/>
    <n v="0"/>
    <x v="1"/>
    <n v="7"/>
  </r>
  <r>
    <x v="1376"/>
    <x v="1"/>
    <n v="4"/>
    <n v="0"/>
    <n v="0"/>
    <n v="0"/>
    <n v="0"/>
    <n v="0"/>
    <n v="0"/>
    <x v="99"/>
    <n v="0"/>
  </r>
  <r>
    <x v="470"/>
    <x v="71"/>
    <n v="561"/>
    <n v="561"/>
    <n v="558"/>
    <n v="0"/>
    <n v="1"/>
    <n v="0.99470000000000003"/>
    <n v="0"/>
    <x v="13"/>
    <n v="370"/>
  </r>
  <r>
    <x v="470"/>
    <x v="24"/>
    <n v="8"/>
    <n v="8"/>
    <n v="8"/>
    <n v="0"/>
    <n v="1"/>
    <n v="1"/>
    <n v="0"/>
    <x v="1"/>
    <n v="5"/>
  </r>
  <r>
    <x v="1865"/>
    <x v="74"/>
    <n v="127"/>
    <n v="0"/>
    <n v="0"/>
    <n v="0"/>
    <n v="0"/>
    <n v="0"/>
    <n v="0"/>
    <x v="99"/>
    <n v="0"/>
  </r>
  <r>
    <x v="470"/>
    <x v="74"/>
    <n v="685"/>
    <n v="680"/>
    <n v="648"/>
    <n v="0"/>
    <n v="0.99270000000000003"/>
    <n v="0.94599999999999995"/>
    <n v="0"/>
    <x v="14"/>
    <n v="445"/>
  </r>
  <r>
    <x v="469"/>
    <x v="4"/>
    <n v="3322"/>
    <n v="3172"/>
    <n v="0"/>
    <n v="0"/>
    <n v="0.95479999999999998"/>
    <n v="0"/>
    <n v="0"/>
    <x v="64"/>
    <n v="1063"/>
  </r>
  <r>
    <x v="464"/>
    <x v="47"/>
    <n v="6"/>
    <n v="6"/>
    <n v="6"/>
    <n v="0"/>
    <n v="1"/>
    <n v="1"/>
    <n v="0"/>
    <x v="1"/>
    <n v="4"/>
  </r>
  <r>
    <x v="464"/>
    <x v="72"/>
    <n v="11"/>
    <n v="0"/>
    <n v="0"/>
    <n v="0"/>
    <n v="0"/>
    <n v="0"/>
    <n v="0"/>
    <x v="99"/>
    <n v="0"/>
  </r>
  <r>
    <x v="470"/>
    <x v="99"/>
    <n v="5"/>
    <n v="4"/>
    <n v="5"/>
    <n v="0"/>
    <n v="0.8"/>
    <n v="1"/>
    <n v="0"/>
    <x v="36"/>
    <n v="3"/>
  </r>
  <r>
    <x v="1866"/>
    <x v="34"/>
    <n v="11"/>
    <n v="0"/>
    <n v="0"/>
    <n v="0"/>
    <n v="0"/>
    <n v="0"/>
    <n v="0"/>
    <x v="99"/>
    <n v="0"/>
  </r>
  <r>
    <x v="1712"/>
    <x v="34"/>
    <n v="22"/>
    <n v="16"/>
    <n v="0"/>
    <n v="0"/>
    <n v="0.72729999999999995"/>
    <n v="0"/>
    <n v="0"/>
    <x v="76"/>
    <n v="5"/>
  </r>
  <r>
    <x v="1867"/>
    <x v="4"/>
    <n v="164"/>
    <n v="153"/>
    <n v="158"/>
    <n v="0"/>
    <n v="0.93289999999999995"/>
    <n v="0.96340000000000003"/>
    <n v="0"/>
    <x v="30"/>
    <n v="103"/>
  </r>
  <r>
    <x v="1867"/>
    <x v="20"/>
    <n v="29"/>
    <n v="0"/>
    <n v="29"/>
    <n v="0"/>
    <n v="0"/>
    <n v="1"/>
    <n v="0"/>
    <x v="2"/>
    <n v="10"/>
  </r>
  <r>
    <x v="1868"/>
    <x v="4"/>
    <n v="10"/>
    <n v="0"/>
    <n v="0"/>
    <n v="0"/>
    <n v="0"/>
    <n v="0"/>
    <n v="0"/>
    <x v="99"/>
    <n v="0"/>
  </r>
  <r>
    <x v="1869"/>
    <x v="76"/>
    <n v="134"/>
    <n v="115"/>
    <n v="0"/>
    <n v="0"/>
    <n v="0.85819999999999996"/>
    <n v="0"/>
    <n v="0"/>
    <x v="71"/>
    <n v="39"/>
  </r>
  <r>
    <x v="1869"/>
    <x v="7"/>
    <n v="3"/>
    <n v="0"/>
    <n v="0"/>
    <n v="0"/>
    <n v="0"/>
    <n v="0"/>
    <n v="0"/>
    <x v="99"/>
    <n v="0"/>
  </r>
  <r>
    <x v="1870"/>
    <x v="2"/>
    <n v="1"/>
    <n v="1"/>
    <n v="1"/>
    <n v="0"/>
    <n v="1"/>
    <n v="1"/>
    <n v="0"/>
    <x v="1"/>
    <n v="1"/>
  </r>
  <r>
    <x v="1100"/>
    <x v="7"/>
    <n v="44"/>
    <n v="0"/>
    <n v="0"/>
    <n v="0"/>
    <n v="0"/>
    <n v="0"/>
    <n v="0"/>
    <x v="99"/>
    <n v="0"/>
  </r>
  <r>
    <x v="1871"/>
    <x v="4"/>
    <n v="21"/>
    <n v="16"/>
    <n v="13"/>
    <n v="0"/>
    <n v="0.76190000000000002"/>
    <n v="0.61899999999999999"/>
    <n v="0"/>
    <x v="57"/>
    <n v="10"/>
  </r>
  <r>
    <x v="457"/>
    <x v="47"/>
    <n v="102"/>
    <n v="99"/>
    <n v="0"/>
    <n v="0"/>
    <n v="0.97060000000000002"/>
    <n v="0"/>
    <n v="0"/>
    <x v="64"/>
    <n v="33"/>
  </r>
  <r>
    <x v="1871"/>
    <x v="91"/>
    <n v="23"/>
    <n v="0"/>
    <n v="0"/>
    <n v="0"/>
    <n v="0"/>
    <n v="0"/>
    <n v="0"/>
    <x v="99"/>
    <n v="0"/>
  </r>
  <r>
    <x v="457"/>
    <x v="71"/>
    <n v="40"/>
    <n v="33"/>
    <n v="31"/>
    <n v="0"/>
    <n v="0.82499999999999996"/>
    <n v="0.77500000000000002"/>
    <n v="0"/>
    <x v="32"/>
    <n v="21"/>
  </r>
  <r>
    <x v="1872"/>
    <x v="4"/>
    <n v="156"/>
    <n v="135"/>
    <n v="137"/>
    <n v="0"/>
    <n v="0.86539999999999995"/>
    <n v="0.87819999999999998"/>
    <n v="0"/>
    <x v="5"/>
    <n v="90"/>
  </r>
  <r>
    <x v="457"/>
    <x v="74"/>
    <n v="90"/>
    <n v="0"/>
    <n v="0"/>
    <n v="0"/>
    <n v="0"/>
    <n v="0"/>
    <n v="0"/>
    <x v="99"/>
    <n v="0"/>
  </r>
  <r>
    <x v="1246"/>
    <x v="4"/>
    <n v="9"/>
    <n v="6"/>
    <n v="6"/>
    <n v="0"/>
    <n v="0.66669999999999996"/>
    <n v="0.66669999999999996"/>
    <n v="0"/>
    <x v="40"/>
    <n v="4"/>
  </r>
  <r>
    <x v="1873"/>
    <x v="72"/>
    <n v="9"/>
    <n v="0"/>
    <n v="0"/>
    <n v="0"/>
    <n v="0"/>
    <n v="0"/>
    <n v="0"/>
    <x v="99"/>
    <n v="0"/>
  </r>
  <r>
    <x v="455"/>
    <x v="20"/>
    <n v="57"/>
    <n v="45"/>
    <n v="47"/>
    <n v="0"/>
    <n v="0.78949999999999998"/>
    <n v="0.8246"/>
    <n v="0"/>
    <x v="42"/>
    <n v="31"/>
  </r>
  <r>
    <x v="457"/>
    <x v="4"/>
    <n v="1982"/>
    <n v="1220"/>
    <n v="1220"/>
    <n v="0"/>
    <n v="0.61550000000000005"/>
    <n v="0.61550000000000005"/>
    <n v="0"/>
    <x v="65"/>
    <n v="813"/>
  </r>
  <r>
    <x v="457"/>
    <x v="100"/>
    <n v="35"/>
    <n v="0"/>
    <n v="0"/>
    <n v="0"/>
    <n v="0"/>
    <n v="0"/>
    <n v="0"/>
    <x v="99"/>
    <n v="0"/>
  </r>
  <r>
    <x v="1039"/>
    <x v="73"/>
    <n v="5"/>
    <n v="0"/>
    <n v="0"/>
    <n v="0"/>
    <n v="0"/>
    <n v="0"/>
    <n v="0"/>
    <x v="99"/>
    <n v="0"/>
  </r>
  <r>
    <x v="1039"/>
    <x v="72"/>
    <n v="1209"/>
    <n v="0"/>
    <n v="0"/>
    <n v="0"/>
    <n v="0"/>
    <n v="0"/>
    <n v="0"/>
    <x v="99"/>
    <n v="0"/>
  </r>
  <r>
    <x v="1039"/>
    <x v="71"/>
    <n v="33"/>
    <n v="0"/>
    <n v="0"/>
    <n v="0"/>
    <n v="0"/>
    <n v="0"/>
    <n v="0"/>
    <x v="99"/>
    <n v="0"/>
  </r>
  <r>
    <x v="1039"/>
    <x v="24"/>
    <n v="600"/>
    <n v="0"/>
    <n v="0"/>
    <n v="0"/>
    <n v="0"/>
    <n v="0"/>
    <n v="0"/>
    <x v="99"/>
    <n v="0"/>
  </r>
  <r>
    <x v="454"/>
    <x v="4"/>
    <n v="197"/>
    <n v="197"/>
    <n v="13"/>
    <n v="0"/>
    <n v="1"/>
    <n v="6.6000000000000003E-2"/>
    <n v="0"/>
    <x v="41"/>
    <n v="71"/>
  </r>
  <r>
    <x v="454"/>
    <x v="72"/>
    <n v="262"/>
    <n v="257"/>
    <n v="257"/>
    <n v="0"/>
    <n v="0.98089999999999999"/>
    <n v="0.98089999999999999"/>
    <n v="0"/>
    <x v="14"/>
    <n v="170"/>
  </r>
  <r>
    <x v="1874"/>
    <x v="4"/>
    <n v="19"/>
    <n v="19"/>
    <n v="0"/>
    <n v="0"/>
    <n v="1"/>
    <n v="0"/>
    <n v="0"/>
    <x v="2"/>
    <n v="6"/>
  </r>
  <r>
    <x v="1039"/>
    <x v="74"/>
    <n v="70"/>
    <n v="0"/>
    <n v="0"/>
    <n v="0"/>
    <n v="0"/>
    <n v="0"/>
    <n v="0"/>
    <x v="99"/>
    <n v="0"/>
  </r>
  <r>
    <x v="1875"/>
    <x v="4"/>
    <n v="544"/>
    <n v="531"/>
    <n v="13"/>
    <n v="0"/>
    <n v="0.97609999999999997"/>
    <n v="2.3900000000000001E-2"/>
    <n v="0"/>
    <x v="2"/>
    <n v="180"/>
  </r>
  <r>
    <x v="1039"/>
    <x v="7"/>
    <n v="1"/>
    <n v="0"/>
    <n v="0"/>
    <n v="0"/>
    <n v="0"/>
    <n v="0"/>
    <n v="0"/>
    <x v="99"/>
    <n v="0"/>
  </r>
  <r>
    <x v="1876"/>
    <x v="24"/>
    <n v="2"/>
    <n v="0"/>
    <n v="1"/>
    <n v="0"/>
    <n v="0"/>
    <n v="0.5"/>
    <n v="0"/>
    <x v="83"/>
    <n v="0"/>
  </r>
  <r>
    <x v="1877"/>
    <x v="4"/>
    <n v="2938"/>
    <n v="144"/>
    <n v="30"/>
    <n v="0"/>
    <n v="4.9000000000000002E-2"/>
    <n v="1.0200000000000001E-2"/>
    <n v="0"/>
    <x v="97"/>
    <n v="59"/>
  </r>
  <r>
    <x v="964"/>
    <x v="4"/>
    <n v="8681"/>
    <n v="0"/>
    <n v="0"/>
    <n v="0"/>
    <n v="0"/>
    <n v="0"/>
    <n v="0"/>
    <x v="99"/>
    <n v="0"/>
  </r>
  <r>
    <x v="1878"/>
    <x v="72"/>
    <n v="6"/>
    <n v="0"/>
    <n v="0"/>
    <n v="0"/>
    <n v="0"/>
    <n v="0"/>
    <n v="0"/>
    <x v="99"/>
    <n v="0"/>
  </r>
  <r>
    <x v="1879"/>
    <x v="4"/>
    <n v="1818"/>
    <n v="0"/>
    <n v="0"/>
    <n v="0"/>
    <n v="0"/>
    <n v="0"/>
    <n v="0"/>
    <x v="99"/>
    <n v="0"/>
  </r>
  <r>
    <x v="449"/>
    <x v="5"/>
    <n v="90"/>
    <n v="0"/>
    <n v="87"/>
    <n v="0"/>
    <n v="0"/>
    <n v="0.9667"/>
    <n v="0"/>
    <x v="64"/>
    <n v="29"/>
  </r>
  <r>
    <x v="1447"/>
    <x v="4"/>
    <n v="193"/>
    <n v="193"/>
    <n v="193"/>
    <n v="0"/>
    <n v="1"/>
    <n v="1"/>
    <n v="0"/>
    <x v="1"/>
    <n v="129"/>
  </r>
  <r>
    <x v="944"/>
    <x v="5"/>
    <n v="1"/>
    <n v="1"/>
    <n v="1"/>
    <n v="0"/>
    <n v="1"/>
    <n v="1"/>
    <n v="0"/>
    <x v="1"/>
    <n v="1"/>
  </r>
  <r>
    <x v="1230"/>
    <x v="74"/>
    <n v="62"/>
    <n v="0"/>
    <n v="0"/>
    <n v="0"/>
    <n v="0"/>
    <n v="0"/>
    <n v="0"/>
    <x v="99"/>
    <n v="0"/>
  </r>
  <r>
    <x v="1336"/>
    <x v="72"/>
    <n v="27"/>
    <n v="0"/>
    <n v="0"/>
    <n v="0"/>
    <n v="0"/>
    <n v="0"/>
    <n v="0"/>
    <x v="99"/>
    <n v="0"/>
  </r>
  <r>
    <x v="1880"/>
    <x v="101"/>
    <n v="1"/>
    <n v="0"/>
    <n v="0"/>
    <n v="0"/>
    <n v="0"/>
    <n v="0"/>
    <n v="0"/>
    <x v="99"/>
    <n v="0"/>
  </r>
  <r>
    <x v="446"/>
    <x v="52"/>
    <n v="5"/>
    <n v="0"/>
    <n v="0"/>
    <n v="0"/>
    <n v="0"/>
    <n v="0"/>
    <n v="0"/>
    <x v="99"/>
    <n v="0"/>
  </r>
  <r>
    <x v="446"/>
    <x v="96"/>
    <n v="37"/>
    <n v="0"/>
    <n v="0"/>
    <n v="0"/>
    <n v="0"/>
    <n v="0"/>
    <n v="0"/>
    <x v="99"/>
    <n v="0"/>
  </r>
  <r>
    <x v="445"/>
    <x v="76"/>
    <n v="25"/>
    <n v="25"/>
    <n v="0"/>
    <n v="0"/>
    <n v="1"/>
    <n v="0"/>
    <n v="0"/>
    <x v="2"/>
    <n v="8"/>
  </r>
  <r>
    <x v="445"/>
    <x v="72"/>
    <n v="5"/>
    <n v="5"/>
    <n v="4"/>
    <n v="0"/>
    <n v="1"/>
    <n v="0.8"/>
    <n v="0"/>
    <x v="36"/>
    <n v="3"/>
  </r>
  <r>
    <x v="1881"/>
    <x v="7"/>
    <n v="5"/>
    <n v="0"/>
    <n v="5"/>
    <n v="0"/>
    <n v="0"/>
    <n v="1"/>
    <n v="0"/>
    <x v="2"/>
    <n v="2"/>
  </r>
  <r>
    <x v="1882"/>
    <x v="4"/>
    <n v="1365"/>
    <n v="1321"/>
    <n v="1261"/>
    <n v="0"/>
    <n v="0.96779999999999999"/>
    <n v="0.92379999999999995"/>
    <n v="0"/>
    <x v="30"/>
    <n v="860"/>
  </r>
  <r>
    <x v="443"/>
    <x v="47"/>
    <n v="44"/>
    <n v="44"/>
    <n v="43"/>
    <n v="0"/>
    <n v="1"/>
    <n v="0.97729999999999995"/>
    <n v="0"/>
    <x v="13"/>
    <n v="29"/>
  </r>
  <r>
    <x v="443"/>
    <x v="29"/>
    <n v="4"/>
    <n v="0"/>
    <n v="4"/>
    <n v="0"/>
    <n v="0"/>
    <n v="1"/>
    <n v="0"/>
    <x v="2"/>
    <n v="1"/>
  </r>
  <r>
    <x v="1881"/>
    <x v="2"/>
    <n v="35"/>
    <n v="0"/>
    <n v="0"/>
    <n v="0"/>
    <n v="0"/>
    <n v="0"/>
    <n v="0"/>
    <x v="99"/>
    <n v="0"/>
  </r>
  <r>
    <x v="949"/>
    <x v="4"/>
    <n v="3527"/>
    <n v="0"/>
    <n v="0"/>
    <n v="0"/>
    <n v="0"/>
    <n v="0"/>
    <n v="0"/>
    <x v="99"/>
    <n v="0"/>
  </r>
  <r>
    <x v="442"/>
    <x v="72"/>
    <n v="3"/>
    <n v="3"/>
    <n v="0"/>
    <n v="0"/>
    <n v="1"/>
    <n v="0"/>
    <n v="0"/>
    <x v="2"/>
    <n v="1"/>
  </r>
  <r>
    <x v="1554"/>
    <x v="4"/>
    <n v="2400"/>
    <n v="2334"/>
    <n v="2358"/>
    <n v="0"/>
    <n v="0.97250000000000003"/>
    <n v="0.98250000000000004"/>
    <n v="0"/>
    <x v="14"/>
    <n v="1560"/>
  </r>
  <r>
    <x v="1883"/>
    <x v="4"/>
    <n v="1"/>
    <n v="0"/>
    <n v="0"/>
    <n v="0"/>
    <n v="0"/>
    <n v="0"/>
    <n v="0"/>
    <x v="99"/>
    <n v="0"/>
  </r>
  <r>
    <x v="1884"/>
    <x v="44"/>
    <n v="7"/>
    <n v="0"/>
    <n v="0"/>
    <n v="0"/>
    <n v="0"/>
    <n v="0"/>
    <n v="0"/>
    <x v="99"/>
    <n v="0"/>
  </r>
  <r>
    <x v="1885"/>
    <x v="88"/>
    <n v="15"/>
    <n v="11"/>
    <n v="0"/>
    <n v="0"/>
    <n v="0.73329999999999995"/>
    <n v="0"/>
    <n v="0"/>
    <x v="76"/>
    <n v="4"/>
  </r>
  <r>
    <x v="1886"/>
    <x v="54"/>
    <n v="1"/>
    <n v="0"/>
    <n v="0"/>
    <n v="0"/>
    <n v="0"/>
    <n v="0"/>
    <n v="0"/>
    <x v="99"/>
    <n v="0"/>
  </r>
  <r>
    <x v="436"/>
    <x v="72"/>
    <n v="6"/>
    <n v="3"/>
    <n v="0"/>
    <n v="0"/>
    <n v="0.5"/>
    <n v="0"/>
    <n v="0"/>
    <x v="83"/>
    <n v="1"/>
  </r>
  <r>
    <x v="436"/>
    <x v="81"/>
    <n v="3"/>
    <n v="2"/>
    <n v="0"/>
    <n v="0"/>
    <n v="0.66669999999999996"/>
    <n v="0"/>
    <n v="0"/>
    <x v="78"/>
    <n v="1"/>
  </r>
  <r>
    <x v="433"/>
    <x v="7"/>
    <n v="6"/>
    <n v="0"/>
    <n v="0"/>
    <n v="0"/>
    <n v="0"/>
    <n v="0"/>
    <n v="0"/>
    <x v="99"/>
    <n v="0"/>
  </r>
  <r>
    <x v="432"/>
    <x v="4"/>
    <n v="244"/>
    <n v="60"/>
    <n v="153"/>
    <n v="0"/>
    <n v="0.24590000000000001"/>
    <n v="0.627"/>
    <n v="0"/>
    <x v="71"/>
    <n v="71"/>
  </r>
  <r>
    <x v="1887"/>
    <x v="14"/>
    <n v="4"/>
    <n v="4"/>
    <n v="0"/>
    <n v="0"/>
    <n v="1"/>
    <n v="0"/>
    <n v="0"/>
    <x v="2"/>
    <n v="1"/>
  </r>
  <r>
    <x v="1888"/>
    <x v="102"/>
    <n v="3"/>
    <n v="0"/>
    <n v="0"/>
    <n v="0"/>
    <n v="0"/>
    <n v="0"/>
    <n v="0"/>
    <x v="99"/>
    <n v="0"/>
  </r>
  <r>
    <x v="433"/>
    <x v="74"/>
    <n v="18"/>
    <n v="0"/>
    <n v="18"/>
    <n v="0"/>
    <n v="0"/>
    <n v="1"/>
    <n v="0"/>
    <x v="2"/>
    <n v="6"/>
  </r>
  <r>
    <x v="429"/>
    <x v="4"/>
    <n v="4971"/>
    <n v="4665"/>
    <n v="4721"/>
    <n v="0"/>
    <n v="0.93840000000000001"/>
    <n v="0.94969999999999999"/>
    <n v="0"/>
    <x v="30"/>
    <n v="3132"/>
  </r>
  <r>
    <x v="429"/>
    <x v="74"/>
    <n v="238"/>
    <n v="204"/>
    <n v="231"/>
    <n v="0"/>
    <n v="0.85709999999999997"/>
    <n v="0.97060000000000002"/>
    <n v="0"/>
    <x v="63"/>
    <n v="145"/>
  </r>
  <r>
    <x v="428"/>
    <x v="34"/>
    <n v="59"/>
    <n v="0"/>
    <n v="0"/>
    <n v="0"/>
    <n v="0"/>
    <n v="0"/>
    <n v="0"/>
    <x v="99"/>
    <n v="0"/>
  </r>
  <r>
    <x v="1889"/>
    <x v="33"/>
    <n v="4"/>
    <n v="2"/>
    <n v="0"/>
    <n v="0"/>
    <n v="0.5"/>
    <n v="0"/>
    <n v="0"/>
    <x v="83"/>
    <n v="1"/>
  </r>
  <r>
    <x v="426"/>
    <x v="74"/>
    <n v="71"/>
    <n v="69"/>
    <n v="0"/>
    <n v="0"/>
    <n v="0.9718"/>
    <n v="0"/>
    <n v="0"/>
    <x v="64"/>
    <n v="23"/>
  </r>
  <r>
    <x v="1889"/>
    <x v="47"/>
    <n v="1"/>
    <n v="0"/>
    <n v="0"/>
    <n v="0"/>
    <n v="0"/>
    <n v="0"/>
    <n v="0"/>
    <x v="99"/>
    <n v="0"/>
  </r>
  <r>
    <x v="423"/>
    <x v="72"/>
    <n v="6"/>
    <n v="0"/>
    <n v="6"/>
    <n v="0"/>
    <n v="0"/>
    <n v="1"/>
    <n v="0"/>
    <x v="2"/>
    <n v="2"/>
  </r>
  <r>
    <x v="423"/>
    <x v="29"/>
    <n v="11"/>
    <n v="0"/>
    <n v="11"/>
    <n v="0"/>
    <n v="0"/>
    <n v="1"/>
    <n v="0"/>
    <x v="2"/>
    <n v="4"/>
  </r>
  <r>
    <x v="1484"/>
    <x v="4"/>
    <n v="23"/>
    <n v="23"/>
    <n v="23"/>
    <n v="0"/>
    <n v="1"/>
    <n v="1"/>
    <n v="0"/>
    <x v="1"/>
    <n v="15"/>
  </r>
  <r>
    <x v="1890"/>
    <x v="34"/>
    <n v="19"/>
    <n v="1"/>
    <n v="0"/>
    <n v="0"/>
    <n v="5.2600000000000001E-2"/>
    <n v="0"/>
    <n v="0"/>
    <x v="97"/>
    <n v="0"/>
  </r>
  <r>
    <x v="1598"/>
    <x v="101"/>
    <n v="1"/>
    <n v="0"/>
    <n v="0"/>
    <n v="0"/>
    <n v="0"/>
    <n v="0"/>
    <n v="0"/>
    <x v="99"/>
    <n v="0"/>
  </r>
  <r>
    <x v="630"/>
    <x v="98"/>
    <n v="13"/>
    <n v="0"/>
    <n v="0"/>
    <n v="0"/>
    <n v="0"/>
    <n v="0"/>
    <n v="0"/>
    <x v="99"/>
    <n v="0"/>
  </r>
  <r>
    <x v="421"/>
    <x v="0"/>
    <n v="17"/>
    <n v="0"/>
    <n v="0"/>
    <n v="0"/>
    <n v="0"/>
    <n v="0"/>
    <n v="0"/>
    <x v="99"/>
    <n v="0"/>
  </r>
  <r>
    <x v="421"/>
    <x v="4"/>
    <n v="53"/>
    <n v="0"/>
    <n v="0"/>
    <n v="0"/>
    <n v="0"/>
    <n v="0"/>
    <n v="0"/>
    <x v="99"/>
    <n v="0"/>
  </r>
  <r>
    <x v="421"/>
    <x v="7"/>
    <n v="6"/>
    <n v="0"/>
    <n v="0"/>
    <n v="0"/>
    <n v="0"/>
    <n v="0"/>
    <n v="0"/>
    <x v="99"/>
    <n v="0"/>
  </r>
  <r>
    <x v="418"/>
    <x v="4"/>
    <n v="111"/>
    <n v="91"/>
    <n v="85"/>
    <n v="0"/>
    <n v="0.81979999999999997"/>
    <n v="0.76580000000000004"/>
    <n v="0"/>
    <x v="32"/>
    <n v="59"/>
  </r>
  <r>
    <x v="417"/>
    <x v="81"/>
    <n v="505"/>
    <n v="0"/>
    <n v="0"/>
    <n v="0"/>
    <n v="0"/>
    <n v="0"/>
    <n v="0"/>
    <x v="99"/>
    <n v="0"/>
  </r>
  <r>
    <x v="417"/>
    <x v="73"/>
    <n v="4"/>
    <n v="0"/>
    <n v="0"/>
    <n v="0"/>
    <n v="0"/>
    <n v="0"/>
    <n v="0"/>
    <x v="99"/>
    <n v="0"/>
  </r>
  <r>
    <x v="417"/>
    <x v="52"/>
    <n v="75"/>
    <n v="37"/>
    <n v="37"/>
    <n v="0"/>
    <n v="0.49330000000000002"/>
    <n v="0.49330000000000002"/>
    <n v="0"/>
    <x v="2"/>
    <n v="25"/>
  </r>
  <r>
    <x v="417"/>
    <x v="72"/>
    <n v="944"/>
    <n v="0"/>
    <n v="0"/>
    <n v="0"/>
    <n v="0"/>
    <n v="0"/>
    <n v="0"/>
    <x v="99"/>
    <n v="0"/>
  </r>
  <r>
    <x v="417"/>
    <x v="47"/>
    <n v="86"/>
    <n v="84"/>
    <n v="0"/>
    <n v="0"/>
    <n v="0.97670000000000001"/>
    <n v="0"/>
    <n v="0"/>
    <x v="2"/>
    <n v="28"/>
  </r>
  <r>
    <x v="417"/>
    <x v="103"/>
    <n v="2"/>
    <n v="0"/>
    <n v="0"/>
    <n v="0"/>
    <n v="0"/>
    <n v="0"/>
    <n v="0"/>
    <x v="99"/>
    <n v="0"/>
  </r>
  <r>
    <x v="417"/>
    <x v="71"/>
    <n v="34"/>
    <n v="34"/>
    <n v="34"/>
    <n v="0"/>
    <n v="1"/>
    <n v="1"/>
    <n v="0"/>
    <x v="1"/>
    <n v="23"/>
  </r>
  <r>
    <x v="417"/>
    <x v="98"/>
    <n v="3"/>
    <n v="0"/>
    <n v="0"/>
    <n v="0"/>
    <n v="0"/>
    <n v="0"/>
    <n v="0"/>
    <x v="99"/>
    <n v="0"/>
  </r>
  <r>
    <x v="417"/>
    <x v="40"/>
    <n v="654"/>
    <n v="0"/>
    <n v="0"/>
    <n v="0"/>
    <n v="0"/>
    <n v="0"/>
    <n v="0"/>
    <x v="99"/>
    <n v="0"/>
  </r>
  <r>
    <x v="421"/>
    <x v="74"/>
    <n v="3"/>
    <n v="0"/>
    <n v="0"/>
    <n v="0"/>
    <n v="0"/>
    <n v="0"/>
    <n v="0"/>
    <x v="99"/>
    <n v="0"/>
  </r>
  <r>
    <x v="417"/>
    <x v="95"/>
    <n v="1141"/>
    <n v="33"/>
    <n v="33"/>
    <n v="0"/>
    <n v="2.8899999999999999E-2"/>
    <n v="2.8899999999999999E-2"/>
    <n v="0"/>
    <x v="97"/>
    <n v="23"/>
  </r>
  <r>
    <x v="421"/>
    <x v="78"/>
    <n v="6"/>
    <n v="0"/>
    <n v="0"/>
    <n v="0"/>
    <n v="0"/>
    <n v="0"/>
    <n v="0"/>
    <x v="99"/>
    <n v="0"/>
  </r>
  <r>
    <x v="421"/>
    <x v="1"/>
    <n v="8"/>
    <n v="0"/>
    <n v="0"/>
    <n v="0"/>
    <n v="0"/>
    <n v="0"/>
    <n v="0"/>
    <x v="99"/>
    <n v="0"/>
  </r>
  <r>
    <x v="417"/>
    <x v="91"/>
    <n v="185"/>
    <n v="80"/>
    <n v="154"/>
    <n v="0"/>
    <n v="0.43240000000000001"/>
    <n v="0.83240000000000003"/>
    <n v="0"/>
    <x v="44"/>
    <n v="78"/>
  </r>
  <r>
    <x v="417"/>
    <x v="85"/>
    <n v="10401"/>
    <n v="14"/>
    <n v="987"/>
    <n v="0"/>
    <n v="1.2999999999999999E-3"/>
    <n v="9.4899999999999998E-2"/>
    <n v="0"/>
    <x v="96"/>
    <n v="312"/>
  </r>
  <r>
    <x v="417"/>
    <x v="104"/>
    <n v="517"/>
    <n v="325"/>
    <n v="328"/>
    <n v="0"/>
    <n v="0.62860000000000005"/>
    <n v="0.63439999999999996"/>
    <n v="0"/>
    <x v="44"/>
    <n v="217"/>
  </r>
  <r>
    <x v="421"/>
    <x v="29"/>
    <n v="22"/>
    <n v="0"/>
    <n v="0"/>
    <n v="0"/>
    <n v="0"/>
    <n v="0"/>
    <n v="0"/>
    <x v="99"/>
    <n v="0"/>
  </r>
  <r>
    <x v="417"/>
    <x v="82"/>
    <n v="9"/>
    <n v="0"/>
    <n v="6"/>
    <n v="0"/>
    <n v="0"/>
    <n v="0.66669999999999996"/>
    <n v="0"/>
    <x v="78"/>
    <n v="2"/>
  </r>
  <r>
    <x v="417"/>
    <x v="10"/>
    <n v="140"/>
    <n v="0"/>
    <n v="0"/>
    <n v="0"/>
    <n v="0"/>
    <n v="0"/>
    <n v="0"/>
    <x v="99"/>
    <n v="0"/>
  </r>
  <r>
    <x v="417"/>
    <x v="74"/>
    <n v="182"/>
    <n v="0"/>
    <n v="0"/>
    <n v="0"/>
    <n v="0"/>
    <n v="0"/>
    <n v="0"/>
    <x v="99"/>
    <n v="0"/>
  </r>
  <r>
    <x v="421"/>
    <x v="71"/>
    <n v="15"/>
    <n v="0"/>
    <n v="0"/>
    <n v="0"/>
    <n v="0"/>
    <n v="0"/>
    <n v="0"/>
    <x v="99"/>
    <n v="0"/>
  </r>
  <r>
    <x v="417"/>
    <x v="90"/>
    <n v="28"/>
    <n v="0"/>
    <n v="0"/>
    <n v="0"/>
    <n v="0"/>
    <n v="0"/>
    <n v="0"/>
    <x v="99"/>
    <n v="0"/>
  </r>
  <r>
    <x v="417"/>
    <x v="14"/>
    <n v="6"/>
    <n v="0"/>
    <n v="0"/>
    <n v="0"/>
    <n v="0"/>
    <n v="0"/>
    <n v="0"/>
    <x v="99"/>
    <n v="0"/>
  </r>
  <r>
    <x v="1018"/>
    <x v="72"/>
    <n v="7"/>
    <n v="7"/>
    <n v="7"/>
    <n v="0"/>
    <n v="1"/>
    <n v="1"/>
    <n v="0"/>
    <x v="1"/>
    <n v="5"/>
  </r>
  <r>
    <x v="417"/>
    <x v="4"/>
    <n v="1407"/>
    <n v="1309"/>
    <n v="1328"/>
    <n v="0"/>
    <n v="0.93030000000000002"/>
    <n v="0.94389999999999996"/>
    <n v="0"/>
    <x v="9"/>
    <n v="872"/>
  </r>
  <r>
    <x v="416"/>
    <x v="83"/>
    <n v="568"/>
    <n v="0"/>
    <n v="568"/>
    <n v="0"/>
    <n v="0"/>
    <n v="1"/>
    <n v="0"/>
    <x v="2"/>
    <n v="187"/>
  </r>
  <r>
    <x v="417"/>
    <x v="105"/>
    <n v="1299"/>
    <n v="0"/>
    <n v="984"/>
    <n v="0"/>
    <n v="0"/>
    <n v="0.75749999999999995"/>
    <n v="0"/>
    <x v="75"/>
    <n v="325"/>
  </r>
  <r>
    <x v="416"/>
    <x v="7"/>
    <n v="20"/>
    <n v="7"/>
    <n v="0"/>
    <n v="0"/>
    <n v="0.35"/>
    <n v="0"/>
    <n v="0"/>
    <x v="88"/>
    <n v="2"/>
  </r>
  <r>
    <x v="417"/>
    <x v="106"/>
    <n v="4"/>
    <n v="3"/>
    <n v="3"/>
    <n v="0"/>
    <n v="0.75"/>
    <n v="0.75"/>
    <n v="0"/>
    <x v="25"/>
    <n v="2"/>
  </r>
  <r>
    <x v="1192"/>
    <x v="81"/>
    <n v="1606"/>
    <n v="0"/>
    <n v="0"/>
    <n v="0"/>
    <n v="0"/>
    <n v="0"/>
    <n v="0"/>
    <x v="99"/>
    <n v="0"/>
  </r>
  <r>
    <x v="1192"/>
    <x v="73"/>
    <n v="90"/>
    <n v="0"/>
    <n v="59"/>
    <n v="0"/>
    <n v="0"/>
    <n v="0.65559999999999996"/>
    <n v="0"/>
    <x v="78"/>
    <n v="20"/>
  </r>
  <r>
    <x v="1192"/>
    <x v="47"/>
    <n v="4861"/>
    <n v="4803"/>
    <n v="0"/>
    <n v="0"/>
    <n v="0.98809999999999998"/>
    <n v="0"/>
    <n v="0"/>
    <x v="2"/>
    <n v="1604"/>
  </r>
  <r>
    <x v="416"/>
    <x v="69"/>
    <n v="6"/>
    <n v="2"/>
    <n v="0"/>
    <n v="0"/>
    <n v="0.33329999999999999"/>
    <n v="0"/>
    <n v="0"/>
    <x v="89"/>
    <n v="1"/>
  </r>
  <r>
    <x v="416"/>
    <x v="70"/>
    <n v="12"/>
    <n v="0"/>
    <n v="0"/>
    <n v="0"/>
    <n v="0"/>
    <n v="0"/>
    <n v="0"/>
    <x v="99"/>
    <n v="0"/>
  </r>
  <r>
    <x v="1891"/>
    <x v="0"/>
    <n v="6"/>
    <n v="0"/>
    <n v="0"/>
    <n v="0"/>
    <n v="0"/>
    <n v="0"/>
    <n v="0"/>
    <x v="99"/>
    <n v="0"/>
  </r>
  <r>
    <x v="1192"/>
    <x v="82"/>
    <n v="1144"/>
    <n v="1079"/>
    <n v="1044"/>
    <n v="0"/>
    <n v="0.94320000000000004"/>
    <n v="0.91259999999999997"/>
    <n v="0"/>
    <x v="9"/>
    <n v="709"/>
  </r>
  <r>
    <x v="415"/>
    <x v="74"/>
    <n v="291"/>
    <n v="0"/>
    <n v="1"/>
    <n v="0"/>
    <n v="0"/>
    <n v="3.3999999999999998E-3"/>
    <n v="0"/>
    <x v="99"/>
    <n v="0"/>
  </r>
  <r>
    <x v="415"/>
    <x v="71"/>
    <n v="82"/>
    <n v="0"/>
    <n v="0"/>
    <n v="0"/>
    <n v="0"/>
    <n v="0"/>
    <n v="0"/>
    <x v="99"/>
    <n v="0"/>
  </r>
  <r>
    <x v="415"/>
    <x v="47"/>
    <n v="2"/>
    <n v="0"/>
    <n v="0"/>
    <n v="0"/>
    <n v="0"/>
    <n v="0"/>
    <n v="0"/>
    <x v="99"/>
    <n v="0"/>
  </r>
  <r>
    <x v="415"/>
    <x v="72"/>
    <n v="19"/>
    <n v="0"/>
    <n v="1"/>
    <n v="0"/>
    <n v="0"/>
    <n v="5.2600000000000001E-2"/>
    <n v="0"/>
    <x v="97"/>
    <n v="0"/>
  </r>
  <r>
    <x v="1892"/>
    <x v="44"/>
    <n v="7"/>
    <n v="0"/>
    <n v="0"/>
    <n v="0"/>
    <n v="0"/>
    <n v="0"/>
    <n v="0"/>
    <x v="99"/>
    <n v="0"/>
  </r>
  <r>
    <x v="1192"/>
    <x v="100"/>
    <n v="55"/>
    <n v="26"/>
    <n v="0"/>
    <n v="0"/>
    <n v="0.47270000000000001"/>
    <n v="0"/>
    <n v="0"/>
    <x v="84"/>
    <n v="9"/>
  </r>
  <r>
    <x v="1192"/>
    <x v="87"/>
    <n v="46"/>
    <n v="0"/>
    <n v="0"/>
    <n v="0"/>
    <n v="0"/>
    <n v="0"/>
    <n v="0"/>
    <x v="99"/>
    <n v="0"/>
  </r>
  <r>
    <x v="413"/>
    <x v="4"/>
    <n v="105"/>
    <n v="104"/>
    <n v="104"/>
    <n v="0"/>
    <n v="0.99050000000000005"/>
    <n v="0.99050000000000005"/>
    <n v="0"/>
    <x v="13"/>
    <n v="69"/>
  </r>
  <r>
    <x v="1205"/>
    <x v="74"/>
    <n v="12"/>
    <n v="0"/>
    <n v="0"/>
    <n v="0"/>
    <n v="0"/>
    <n v="0"/>
    <n v="0"/>
    <x v="99"/>
    <n v="0"/>
  </r>
  <r>
    <x v="1893"/>
    <x v="81"/>
    <n v="2"/>
    <n v="2"/>
    <n v="2"/>
    <n v="0"/>
    <n v="1"/>
    <n v="1"/>
    <n v="0"/>
    <x v="1"/>
    <n v="1"/>
  </r>
  <r>
    <x v="409"/>
    <x v="72"/>
    <n v="265"/>
    <n v="0"/>
    <n v="0"/>
    <n v="0"/>
    <n v="0"/>
    <n v="0"/>
    <n v="0"/>
    <x v="99"/>
    <n v="0"/>
  </r>
  <r>
    <x v="409"/>
    <x v="47"/>
    <n v="8"/>
    <n v="8"/>
    <n v="8"/>
    <n v="0"/>
    <n v="1"/>
    <n v="1"/>
    <n v="0"/>
    <x v="1"/>
    <n v="5"/>
  </r>
  <r>
    <x v="409"/>
    <x v="28"/>
    <n v="7"/>
    <n v="7"/>
    <n v="7"/>
    <n v="0"/>
    <n v="1"/>
    <n v="1"/>
    <n v="0"/>
    <x v="1"/>
    <n v="5"/>
  </r>
  <r>
    <x v="1894"/>
    <x v="83"/>
    <n v="2"/>
    <n v="0"/>
    <n v="2"/>
    <n v="0"/>
    <n v="0"/>
    <n v="1"/>
    <n v="0"/>
    <x v="2"/>
    <n v="1"/>
  </r>
  <r>
    <x v="1894"/>
    <x v="71"/>
    <n v="3"/>
    <n v="0"/>
    <n v="2"/>
    <n v="0"/>
    <n v="0"/>
    <n v="0.66669999999999996"/>
    <n v="0"/>
    <x v="78"/>
    <n v="1"/>
  </r>
  <r>
    <x v="409"/>
    <x v="4"/>
    <n v="8"/>
    <n v="8"/>
    <n v="8"/>
    <n v="0"/>
    <n v="1"/>
    <n v="1"/>
    <n v="0"/>
    <x v="1"/>
    <n v="5"/>
  </r>
  <r>
    <x v="1895"/>
    <x v="4"/>
    <n v="1344"/>
    <n v="0"/>
    <n v="0"/>
    <n v="0"/>
    <n v="0"/>
    <n v="0"/>
    <n v="0"/>
    <x v="99"/>
    <n v="0"/>
  </r>
  <r>
    <x v="407"/>
    <x v="29"/>
    <n v="8"/>
    <n v="0"/>
    <n v="8"/>
    <n v="0"/>
    <n v="0"/>
    <n v="1"/>
    <n v="0"/>
    <x v="2"/>
    <n v="3"/>
  </r>
  <r>
    <x v="1642"/>
    <x v="2"/>
    <n v="44"/>
    <n v="0"/>
    <n v="0"/>
    <n v="0"/>
    <n v="0"/>
    <n v="0"/>
    <n v="0"/>
    <x v="99"/>
    <n v="0"/>
  </r>
  <r>
    <x v="403"/>
    <x v="47"/>
    <n v="4"/>
    <n v="4"/>
    <n v="0"/>
    <n v="0"/>
    <n v="1"/>
    <n v="0"/>
    <n v="0"/>
    <x v="2"/>
    <n v="1"/>
  </r>
  <r>
    <x v="402"/>
    <x v="5"/>
    <n v="4"/>
    <n v="3"/>
    <n v="3"/>
    <n v="0"/>
    <n v="0.75"/>
    <n v="0.75"/>
    <n v="0"/>
    <x v="25"/>
    <n v="2"/>
  </r>
  <r>
    <x v="403"/>
    <x v="72"/>
    <n v="5"/>
    <n v="0"/>
    <n v="4"/>
    <n v="0"/>
    <n v="0"/>
    <n v="0.8"/>
    <n v="0"/>
    <x v="73"/>
    <n v="1"/>
  </r>
  <r>
    <x v="1896"/>
    <x v="18"/>
    <n v="2"/>
    <n v="2"/>
    <n v="2"/>
    <n v="0"/>
    <n v="1"/>
    <n v="1"/>
    <n v="0"/>
    <x v="1"/>
    <n v="1"/>
  </r>
  <r>
    <x v="1017"/>
    <x v="73"/>
    <n v="9"/>
    <n v="0"/>
    <n v="0"/>
    <n v="0"/>
    <n v="0"/>
    <n v="0"/>
    <n v="0"/>
    <x v="99"/>
    <n v="0"/>
  </r>
  <r>
    <x v="1017"/>
    <x v="7"/>
    <n v="17"/>
    <n v="0"/>
    <n v="0"/>
    <n v="0"/>
    <n v="0"/>
    <n v="0"/>
    <n v="0"/>
    <x v="99"/>
    <n v="0"/>
  </r>
  <r>
    <x v="1017"/>
    <x v="86"/>
    <n v="5"/>
    <n v="0"/>
    <n v="1"/>
    <n v="0"/>
    <n v="0"/>
    <n v="0.2"/>
    <n v="0"/>
    <x v="92"/>
    <n v="0"/>
  </r>
  <r>
    <x v="1897"/>
    <x v="72"/>
    <n v="5"/>
    <n v="0"/>
    <n v="0"/>
    <n v="0"/>
    <n v="0"/>
    <n v="0"/>
    <n v="0"/>
    <x v="99"/>
    <n v="0"/>
  </r>
  <r>
    <x v="401"/>
    <x v="74"/>
    <n v="84"/>
    <n v="0"/>
    <n v="0"/>
    <n v="0"/>
    <n v="0"/>
    <n v="0"/>
    <n v="0"/>
    <x v="99"/>
    <n v="0"/>
  </r>
  <r>
    <x v="401"/>
    <x v="5"/>
    <n v="5"/>
    <n v="5"/>
    <n v="4"/>
    <n v="0"/>
    <n v="1"/>
    <n v="0.8"/>
    <n v="0"/>
    <x v="36"/>
    <n v="3"/>
  </r>
  <r>
    <x v="401"/>
    <x v="29"/>
    <n v="11"/>
    <n v="11"/>
    <n v="11"/>
    <n v="0"/>
    <n v="1"/>
    <n v="1"/>
    <n v="0"/>
    <x v="1"/>
    <n v="7"/>
  </r>
  <r>
    <x v="1256"/>
    <x v="82"/>
    <n v="20"/>
    <n v="5"/>
    <n v="13"/>
    <n v="0"/>
    <n v="0.25"/>
    <n v="0.65"/>
    <n v="0"/>
    <x v="70"/>
    <n v="6"/>
  </r>
  <r>
    <x v="1256"/>
    <x v="74"/>
    <n v="176"/>
    <n v="0"/>
    <n v="0"/>
    <n v="0"/>
    <n v="0"/>
    <n v="0"/>
    <n v="0"/>
    <x v="99"/>
    <n v="0"/>
  </r>
  <r>
    <x v="401"/>
    <x v="24"/>
    <n v="8"/>
    <n v="8"/>
    <n v="8"/>
    <n v="0"/>
    <n v="1"/>
    <n v="1"/>
    <n v="0"/>
    <x v="1"/>
    <n v="5"/>
  </r>
  <r>
    <x v="401"/>
    <x v="71"/>
    <n v="14"/>
    <n v="9"/>
    <n v="2"/>
    <n v="0"/>
    <n v="0.64290000000000003"/>
    <n v="0.1429"/>
    <n v="0"/>
    <x v="74"/>
    <n v="4"/>
  </r>
  <r>
    <x v="401"/>
    <x v="47"/>
    <n v="6"/>
    <n v="4"/>
    <n v="3"/>
    <n v="0"/>
    <n v="0.66669999999999996"/>
    <n v="0.5"/>
    <n v="0"/>
    <x v="24"/>
    <n v="2"/>
  </r>
  <r>
    <x v="401"/>
    <x v="72"/>
    <n v="5"/>
    <n v="4"/>
    <n v="3"/>
    <n v="0"/>
    <n v="0.8"/>
    <n v="0.6"/>
    <n v="0"/>
    <x v="66"/>
    <n v="2"/>
  </r>
  <r>
    <x v="990"/>
    <x v="32"/>
    <n v="1"/>
    <n v="0"/>
    <n v="0"/>
    <n v="0"/>
    <n v="0"/>
    <n v="0"/>
    <n v="0"/>
    <x v="99"/>
    <n v="0"/>
  </r>
  <r>
    <x v="400"/>
    <x v="7"/>
    <n v="4"/>
    <n v="0"/>
    <n v="4"/>
    <n v="0"/>
    <n v="0"/>
    <n v="1"/>
    <n v="0"/>
    <x v="2"/>
    <n v="1"/>
  </r>
  <r>
    <x v="399"/>
    <x v="4"/>
    <n v="3446"/>
    <n v="3441"/>
    <n v="3415"/>
    <n v="0"/>
    <n v="0.99850000000000005"/>
    <n v="0.99099999999999999"/>
    <n v="0"/>
    <x v="13"/>
    <n v="2274"/>
  </r>
  <r>
    <x v="1047"/>
    <x v="7"/>
    <n v="51"/>
    <n v="0"/>
    <n v="0"/>
    <n v="0"/>
    <n v="0"/>
    <n v="0"/>
    <n v="0"/>
    <x v="99"/>
    <n v="0"/>
  </r>
  <r>
    <x v="399"/>
    <x v="85"/>
    <n v="666"/>
    <n v="132"/>
    <n v="662"/>
    <n v="0"/>
    <n v="0.19819999999999999"/>
    <n v="0.99399999999999999"/>
    <n v="0"/>
    <x v="60"/>
    <n v="266"/>
  </r>
  <r>
    <x v="1047"/>
    <x v="4"/>
    <n v="1299"/>
    <n v="0"/>
    <n v="0"/>
    <n v="0"/>
    <n v="0"/>
    <n v="0"/>
    <n v="0"/>
    <x v="99"/>
    <n v="0"/>
  </r>
  <r>
    <x v="399"/>
    <x v="71"/>
    <n v="784"/>
    <n v="762"/>
    <n v="757"/>
    <n v="0"/>
    <n v="0.97189999999999999"/>
    <n v="0.96560000000000001"/>
    <n v="0"/>
    <x v="14"/>
    <n v="510"/>
  </r>
  <r>
    <x v="1898"/>
    <x v="0"/>
    <n v="1"/>
    <n v="0"/>
    <n v="0"/>
    <n v="0"/>
    <n v="0"/>
    <n v="0"/>
    <n v="0"/>
    <x v="99"/>
    <n v="0"/>
  </r>
  <r>
    <x v="394"/>
    <x v="47"/>
    <n v="4"/>
    <n v="0"/>
    <n v="0"/>
    <n v="0"/>
    <n v="0"/>
    <n v="0"/>
    <n v="0"/>
    <x v="99"/>
    <n v="0"/>
  </r>
  <r>
    <x v="399"/>
    <x v="72"/>
    <n v="260"/>
    <n v="7"/>
    <n v="0"/>
    <n v="0"/>
    <n v="2.69E-2"/>
    <n v="0"/>
    <n v="0"/>
    <x v="98"/>
    <n v="3"/>
  </r>
  <r>
    <x v="1899"/>
    <x v="34"/>
    <n v="11"/>
    <n v="0"/>
    <n v="0"/>
    <n v="0"/>
    <n v="0"/>
    <n v="0"/>
    <n v="0"/>
    <x v="99"/>
    <n v="0"/>
  </r>
  <r>
    <x v="1900"/>
    <x v="4"/>
    <n v="19"/>
    <n v="19"/>
    <n v="3"/>
    <n v="0"/>
    <n v="1"/>
    <n v="0.15790000000000001"/>
    <n v="0"/>
    <x v="24"/>
    <n v="7"/>
  </r>
  <r>
    <x v="394"/>
    <x v="100"/>
    <n v="49"/>
    <n v="0"/>
    <n v="0"/>
    <n v="0"/>
    <n v="0"/>
    <n v="0"/>
    <n v="0"/>
    <x v="99"/>
    <n v="0"/>
  </r>
  <r>
    <x v="394"/>
    <x v="45"/>
    <n v="2"/>
    <n v="0"/>
    <n v="0"/>
    <n v="0"/>
    <n v="0"/>
    <n v="0"/>
    <n v="0"/>
    <x v="99"/>
    <n v="0"/>
  </r>
  <r>
    <x v="1901"/>
    <x v="22"/>
    <n v="2"/>
    <n v="0"/>
    <n v="0"/>
    <n v="0"/>
    <n v="0"/>
    <n v="0"/>
    <n v="0"/>
    <x v="99"/>
    <n v="0"/>
  </r>
  <r>
    <x v="1102"/>
    <x v="4"/>
    <n v="4488"/>
    <n v="4249"/>
    <n v="4099"/>
    <n v="0"/>
    <n v="0.94669999999999999"/>
    <n v="0.9133"/>
    <n v="0"/>
    <x v="9"/>
    <n v="2783"/>
  </r>
  <r>
    <x v="1902"/>
    <x v="34"/>
    <n v="20"/>
    <n v="20"/>
    <n v="0"/>
    <n v="0"/>
    <n v="1"/>
    <n v="0"/>
    <n v="0"/>
    <x v="2"/>
    <n v="7"/>
  </r>
  <r>
    <x v="1012"/>
    <x v="36"/>
    <n v="10"/>
    <n v="0"/>
    <n v="0"/>
    <n v="0"/>
    <n v="0"/>
    <n v="0"/>
    <n v="0"/>
    <x v="99"/>
    <n v="0"/>
  </r>
  <r>
    <x v="391"/>
    <x v="47"/>
    <n v="28"/>
    <n v="0"/>
    <n v="0"/>
    <n v="0"/>
    <n v="0"/>
    <n v="0"/>
    <n v="0"/>
    <x v="99"/>
    <n v="0"/>
  </r>
  <r>
    <x v="1903"/>
    <x v="4"/>
    <n v="3"/>
    <n v="0"/>
    <n v="0"/>
    <n v="0"/>
    <n v="0"/>
    <n v="0"/>
    <n v="0"/>
    <x v="99"/>
    <n v="0"/>
  </r>
  <r>
    <x v="389"/>
    <x v="94"/>
    <n v="5"/>
    <n v="0"/>
    <n v="0"/>
    <n v="0"/>
    <n v="0"/>
    <n v="0"/>
    <n v="0"/>
    <x v="99"/>
    <n v="0"/>
  </r>
  <r>
    <x v="389"/>
    <x v="29"/>
    <n v="11"/>
    <n v="0"/>
    <n v="11"/>
    <n v="0"/>
    <n v="0"/>
    <n v="1"/>
    <n v="0"/>
    <x v="2"/>
    <n v="4"/>
  </r>
  <r>
    <x v="389"/>
    <x v="24"/>
    <n v="9"/>
    <n v="9"/>
    <n v="0"/>
    <n v="0"/>
    <n v="1"/>
    <n v="0"/>
    <n v="0"/>
    <x v="2"/>
    <n v="3"/>
  </r>
  <r>
    <x v="389"/>
    <x v="98"/>
    <n v="8"/>
    <n v="8"/>
    <n v="0"/>
    <n v="0"/>
    <n v="1"/>
    <n v="0"/>
    <n v="0"/>
    <x v="2"/>
    <n v="3"/>
  </r>
  <r>
    <x v="389"/>
    <x v="47"/>
    <n v="11"/>
    <n v="10"/>
    <n v="0"/>
    <n v="0"/>
    <n v="0.90910000000000002"/>
    <n v="0"/>
    <n v="0"/>
    <x v="70"/>
    <n v="3"/>
  </r>
  <r>
    <x v="1904"/>
    <x v="5"/>
    <n v="3"/>
    <n v="1"/>
    <n v="1"/>
    <n v="0"/>
    <n v="0.33329999999999999"/>
    <n v="0.33329999999999999"/>
    <n v="0"/>
    <x v="78"/>
    <n v="1"/>
  </r>
  <r>
    <x v="1904"/>
    <x v="82"/>
    <n v="2"/>
    <n v="1"/>
    <n v="1"/>
    <n v="0"/>
    <n v="0.5"/>
    <n v="0.5"/>
    <n v="0"/>
    <x v="2"/>
    <n v="1"/>
  </r>
  <r>
    <x v="1156"/>
    <x v="20"/>
    <n v="31"/>
    <n v="31"/>
    <n v="31"/>
    <n v="0"/>
    <n v="1"/>
    <n v="1"/>
    <n v="0"/>
    <x v="1"/>
    <n v="21"/>
  </r>
  <r>
    <x v="1905"/>
    <x v="72"/>
    <n v="5"/>
    <n v="0"/>
    <n v="0"/>
    <n v="0"/>
    <n v="0"/>
    <n v="0"/>
    <n v="0"/>
    <x v="99"/>
    <n v="0"/>
  </r>
  <r>
    <x v="1660"/>
    <x v="4"/>
    <n v="819"/>
    <n v="9"/>
    <n v="812"/>
    <n v="0"/>
    <n v="1.0999999999999999E-2"/>
    <n v="0.99150000000000005"/>
    <n v="0"/>
    <x v="2"/>
    <n v="270"/>
  </r>
  <r>
    <x v="1660"/>
    <x v="54"/>
    <n v="1"/>
    <n v="0"/>
    <n v="0"/>
    <n v="0"/>
    <n v="0"/>
    <n v="0"/>
    <n v="0"/>
    <x v="99"/>
    <n v="0"/>
  </r>
  <r>
    <x v="388"/>
    <x v="4"/>
    <n v="11283"/>
    <n v="0"/>
    <n v="0"/>
    <n v="0"/>
    <n v="0"/>
    <n v="0"/>
    <n v="0"/>
    <x v="99"/>
    <n v="0"/>
  </r>
  <r>
    <x v="388"/>
    <x v="0"/>
    <n v="11053"/>
    <n v="0"/>
    <n v="10147"/>
    <n v="0"/>
    <n v="0"/>
    <n v="0.91800000000000004"/>
    <n v="0"/>
    <x v="67"/>
    <n v="3426"/>
  </r>
  <r>
    <x v="1660"/>
    <x v="26"/>
    <n v="1"/>
    <n v="1"/>
    <n v="1"/>
    <n v="0"/>
    <n v="1"/>
    <n v="1"/>
    <n v="0"/>
    <x v="1"/>
    <n v="1"/>
  </r>
  <r>
    <x v="1061"/>
    <x v="4"/>
    <n v="21421"/>
    <n v="0"/>
    <n v="19487"/>
    <n v="0"/>
    <n v="0"/>
    <n v="0.90969999999999995"/>
    <n v="0"/>
    <x v="70"/>
    <n v="6426"/>
  </r>
  <r>
    <x v="385"/>
    <x v="74"/>
    <n v="37"/>
    <n v="0"/>
    <n v="0"/>
    <n v="0"/>
    <n v="0"/>
    <n v="0"/>
    <n v="0"/>
    <x v="99"/>
    <n v="0"/>
  </r>
  <r>
    <x v="1906"/>
    <x v="34"/>
    <n v="22"/>
    <n v="0"/>
    <n v="0"/>
    <n v="0"/>
    <n v="0"/>
    <n v="0"/>
    <n v="0"/>
    <x v="99"/>
    <n v="0"/>
  </r>
  <r>
    <x v="379"/>
    <x v="4"/>
    <n v="3644"/>
    <n v="470"/>
    <n v="3174"/>
    <n v="0"/>
    <n v="0.129"/>
    <n v="0.871"/>
    <n v="0"/>
    <x v="2"/>
    <n v="1203"/>
  </r>
  <r>
    <x v="380"/>
    <x v="4"/>
    <n v="7095"/>
    <n v="7049"/>
    <n v="6638"/>
    <n v="0"/>
    <n v="0.99350000000000005"/>
    <n v="0.93559999999999999"/>
    <n v="0"/>
    <x v="11"/>
    <n v="4541"/>
  </r>
  <r>
    <x v="379"/>
    <x v="78"/>
    <n v="3"/>
    <n v="0"/>
    <n v="3"/>
    <n v="0"/>
    <n v="0"/>
    <n v="1"/>
    <n v="0"/>
    <x v="2"/>
    <n v="1"/>
  </r>
  <r>
    <x v="1907"/>
    <x v="4"/>
    <n v="337"/>
    <n v="337"/>
    <n v="317"/>
    <n v="0"/>
    <n v="1"/>
    <n v="0.94069999999999998"/>
    <n v="0"/>
    <x v="14"/>
    <n v="219"/>
  </r>
  <r>
    <x v="378"/>
    <x v="78"/>
    <n v="16"/>
    <n v="0"/>
    <n v="0"/>
    <n v="0"/>
    <n v="0"/>
    <n v="0"/>
    <n v="0"/>
    <x v="99"/>
    <n v="0"/>
  </r>
  <r>
    <x v="1148"/>
    <x v="4"/>
    <n v="8004"/>
    <n v="0"/>
    <n v="495"/>
    <n v="0"/>
    <n v="0"/>
    <n v="6.1800000000000001E-2"/>
    <n v="0"/>
    <x v="97"/>
    <n v="160"/>
  </r>
  <r>
    <x v="1908"/>
    <x v="5"/>
    <n v="25"/>
    <n v="25"/>
    <n v="23"/>
    <n v="0"/>
    <n v="1"/>
    <n v="0.92"/>
    <n v="0"/>
    <x v="11"/>
    <n v="16"/>
  </r>
  <r>
    <x v="375"/>
    <x v="88"/>
    <n v="167"/>
    <n v="155"/>
    <n v="81"/>
    <n v="0"/>
    <n v="0.92810000000000004"/>
    <n v="0.48499999999999999"/>
    <n v="0"/>
    <x v="66"/>
    <n v="78"/>
  </r>
  <r>
    <x v="375"/>
    <x v="72"/>
    <n v="1093"/>
    <n v="0"/>
    <n v="0"/>
    <n v="0"/>
    <n v="0"/>
    <n v="0"/>
    <n v="0"/>
    <x v="99"/>
    <n v="0"/>
  </r>
  <r>
    <x v="375"/>
    <x v="47"/>
    <n v="980"/>
    <n v="899"/>
    <n v="0"/>
    <n v="0"/>
    <n v="0.9173"/>
    <n v="0"/>
    <n v="0"/>
    <x v="67"/>
    <n v="304"/>
  </r>
  <r>
    <x v="1908"/>
    <x v="47"/>
    <n v="32"/>
    <n v="0"/>
    <n v="0"/>
    <n v="0"/>
    <n v="0"/>
    <n v="0"/>
    <n v="0"/>
    <x v="99"/>
    <n v="0"/>
  </r>
  <r>
    <x v="377"/>
    <x v="7"/>
    <n v="5"/>
    <n v="0"/>
    <n v="3"/>
    <n v="0"/>
    <n v="0"/>
    <n v="0.6"/>
    <n v="0"/>
    <x v="80"/>
    <n v="1"/>
  </r>
  <r>
    <x v="377"/>
    <x v="72"/>
    <n v="1"/>
    <n v="0"/>
    <n v="0"/>
    <n v="0"/>
    <n v="0"/>
    <n v="0"/>
    <n v="0"/>
    <x v="99"/>
    <n v="0"/>
  </r>
  <r>
    <x v="1909"/>
    <x v="1"/>
    <n v="4"/>
    <n v="0"/>
    <n v="0"/>
    <n v="0"/>
    <n v="0"/>
    <n v="0"/>
    <n v="0"/>
    <x v="99"/>
    <n v="0"/>
  </r>
  <r>
    <x v="375"/>
    <x v="46"/>
    <n v="350"/>
    <n v="0"/>
    <n v="0"/>
    <n v="0"/>
    <n v="0"/>
    <n v="0"/>
    <n v="0"/>
    <x v="99"/>
    <n v="0"/>
  </r>
  <r>
    <x v="375"/>
    <x v="74"/>
    <n v="275"/>
    <n v="0"/>
    <n v="0"/>
    <n v="0"/>
    <n v="0"/>
    <n v="0"/>
    <n v="0"/>
    <x v="99"/>
    <n v="0"/>
  </r>
  <r>
    <x v="375"/>
    <x v="7"/>
    <n v="70"/>
    <n v="0"/>
    <n v="0"/>
    <n v="0"/>
    <n v="0"/>
    <n v="0"/>
    <n v="0"/>
    <x v="99"/>
    <n v="0"/>
  </r>
  <r>
    <x v="1910"/>
    <x v="4"/>
    <n v="6409"/>
    <n v="5857"/>
    <n v="6008"/>
    <n v="0"/>
    <n v="0.91390000000000005"/>
    <n v="0.93740000000000001"/>
    <n v="0"/>
    <x v="9"/>
    <n v="3974"/>
  </r>
  <r>
    <x v="375"/>
    <x v="4"/>
    <n v="6308"/>
    <n v="0"/>
    <n v="5893"/>
    <n v="0"/>
    <n v="0"/>
    <n v="0.93420000000000003"/>
    <n v="0"/>
    <x v="67"/>
    <n v="1955"/>
  </r>
  <r>
    <x v="1326"/>
    <x v="74"/>
    <n v="62"/>
    <n v="0"/>
    <n v="0"/>
    <n v="0"/>
    <n v="0"/>
    <n v="0"/>
    <n v="0"/>
    <x v="99"/>
    <n v="0"/>
  </r>
  <r>
    <x v="1522"/>
    <x v="72"/>
    <n v="15"/>
    <n v="0"/>
    <n v="0"/>
    <n v="0"/>
    <n v="0"/>
    <n v="0"/>
    <n v="0"/>
    <x v="99"/>
    <n v="0"/>
  </r>
  <r>
    <x v="1522"/>
    <x v="47"/>
    <n v="11"/>
    <n v="1"/>
    <n v="10"/>
    <n v="0"/>
    <n v="9.0899999999999995E-2"/>
    <n v="0.90910000000000002"/>
    <n v="0"/>
    <x v="2"/>
    <n v="4"/>
  </r>
  <r>
    <x v="372"/>
    <x v="4"/>
    <n v="21828"/>
    <n v="19986"/>
    <n v="21816"/>
    <n v="0"/>
    <n v="0.91559999999999997"/>
    <n v="0.99950000000000006"/>
    <n v="0"/>
    <x v="11"/>
    <n v="13970"/>
  </r>
  <r>
    <x v="1098"/>
    <x v="72"/>
    <n v="205"/>
    <n v="37"/>
    <n v="37"/>
    <n v="0"/>
    <n v="0.18049999999999999"/>
    <n v="0.18049999999999999"/>
    <n v="0"/>
    <x v="88"/>
    <n v="25"/>
  </r>
  <r>
    <x v="372"/>
    <x v="74"/>
    <n v="470"/>
    <n v="0"/>
    <n v="469"/>
    <n v="0"/>
    <n v="0"/>
    <n v="0.99790000000000001"/>
    <n v="0"/>
    <x v="2"/>
    <n v="155"/>
  </r>
  <r>
    <x v="1098"/>
    <x v="29"/>
    <n v="9"/>
    <n v="9"/>
    <n v="9"/>
    <n v="0"/>
    <n v="1"/>
    <n v="1"/>
    <n v="0"/>
    <x v="1"/>
    <n v="6"/>
  </r>
  <r>
    <x v="372"/>
    <x v="65"/>
    <n v="2"/>
    <n v="0"/>
    <n v="0"/>
    <n v="0"/>
    <n v="0"/>
    <n v="0"/>
    <n v="0"/>
    <x v="99"/>
    <n v="0"/>
  </r>
  <r>
    <x v="371"/>
    <x v="5"/>
    <n v="4"/>
    <n v="4"/>
    <n v="4"/>
    <n v="0"/>
    <n v="1"/>
    <n v="1"/>
    <n v="0"/>
    <x v="1"/>
    <n v="3"/>
  </r>
  <r>
    <x v="369"/>
    <x v="4"/>
    <n v="33"/>
    <n v="33"/>
    <n v="17"/>
    <n v="0"/>
    <n v="1"/>
    <n v="0.51519999999999999"/>
    <n v="0"/>
    <x v="68"/>
    <n v="17"/>
  </r>
  <r>
    <x v="1911"/>
    <x v="4"/>
    <n v="3518"/>
    <n v="0"/>
    <n v="0"/>
    <n v="0"/>
    <n v="0"/>
    <n v="0"/>
    <n v="0"/>
    <x v="99"/>
    <n v="0"/>
  </r>
  <r>
    <x v="368"/>
    <x v="74"/>
    <n v="7531"/>
    <n v="0"/>
    <n v="0"/>
    <n v="0"/>
    <n v="0"/>
    <n v="0"/>
    <n v="0"/>
    <x v="99"/>
    <n v="0"/>
  </r>
  <r>
    <x v="368"/>
    <x v="10"/>
    <n v="2"/>
    <n v="0"/>
    <n v="0"/>
    <n v="0"/>
    <n v="0"/>
    <n v="0"/>
    <n v="0"/>
    <x v="99"/>
    <n v="0"/>
  </r>
  <r>
    <x v="368"/>
    <x v="39"/>
    <n v="128"/>
    <n v="0"/>
    <n v="0"/>
    <n v="0"/>
    <n v="0"/>
    <n v="0"/>
    <n v="0"/>
    <x v="99"/>
    <n v="0"/>
  </r>
  <r>
    <x v="366"/>
    <x v="4"/>
    <n v="271"/>
    <n v="0"/>
    <n v="268"/>
    <n v="0"/>
    <n v="0"/>
    <n v="0.9889"/>
    <n v="0"/>
    <x v="2"/>
    <n v="89"/>
  </r>
  <r>
    <x v="368"/>
    <x v="82"/>
    <n v="18"/>
    <n v="15"/>
    <n v="0"/>
    <n v="0"/>
    <n v="0.83330000000000004"/>
    <n v="0"/>
    <n v="0"/>
    <x v="72"/>
    <n v="5"/>
  </r>
  <r>
    <x v="1912"/>
    <x v="83"/>
    <n v="8"/>
    <n v="0"/>
    <n v="7"/>
    <n v="0"/>
    <n v="0"/>
    <n v="0.875"/>
    <n v="0"/>
    <x v="71"/>
    <n v="2"/>
  </r>
  <r>
    <x v="368"/>
    <x v="30"/>
    <n v="1"/>
    <n v="0"/>
    <n v="0"/>
    <n v="0"/>
    <n v="0"/>
    <n v="0"/>
    <n v="0"/>
    <x v="99"/>
    <n v="0"/>
  </r>
  <r>
    <x v="1913"/>
    <x v="72"/>
    <n v="5"/>
    <n v="0"/>
    <n v="0"/>
    <n v="0"/>
    <n v="0"/>
    <n v="0"/>
    <n v="0"/>
    <x v="99"/>
    <n v="0"/>
  </r>
  <r>
    <x v="364"/>
    <x v="4"/>
    <n v="2"/>
    <n v="2"/>
    <n v="1"/>
    <n v="0"/>
    <n v="1"/>
    <n v="0.5"/>
    <n v="0"/>
    <x v="25"/>
    <n v="1"/>
  </r>
  <r>
    <x v="368"/>
    <x v="71"/>
    <n v="677"/>
    <n v="0"/>
    <n v="554"/>
    <n v="0"/>
    <n v="0"/>
    <n v="0.81830000000000003"/>
    <n v="0"/>
    <x v="73"/>
    <n v="183"/>
  </r>
  <r>
    <x v="363"/>
    <x v="4"/>
    <n v="92"/>
    <n v="92"/>
    <n v="92"/>
    <n v="0"/>
    <n v="1"/>
    <n v="1"/>
    <n v="0"/>
    <x v="1"/>
    <n v="62"/>
  </r>
  <r>
    <x v="630"/>
    <x v="72"/>
    <n v="1893"/>
    <n v="0"/>
    <n v="0"/>
    <n v="0"/>
    <n v="0"/>
    <n v="0"/>
    <n v="0"/>
    <x v="99"/>
    <n v="0"/>
  </r>
  <r>
    <x v="368"/>
    <x v="47"/>
    <n v="115"/>
    <n v="76"/>
    <n v="0"/>
    <n v="0"/>
    <n v="0.66090000000000004"/>
    <n v="0"/>
    <n v="0"/>
    <x v="78"/>
    <n v="25"/>
  </r>
  <r>
    <x v="368"/>
    <x v="72"/>
    <n v="8512"/>
    <n v="0"/>
    <n v="4481"/>
    <n v="0"/>
    <n v="0"/>
    <n v="0.52639999999999998"/>
    <n v="0"/>
    <x v="82"/>
    <n v="1532"/>
  </r>
  <r>
    <x v="1914"/>
    <x v="5"/>
    <n v="3"/>
    <n v="0"/>
    <n v="3"/>
    <n v="0"/>
    <n v="0"/>
    <n v="1"/>
    <n v="0"/>
    <x v="2"/>
    <n v="1"/>
  </r>
  <r>
    <x v="368"/>
    <x v="81"/>
    <n v="525"/>
    <n v="0"/>
    <n v="398"/>
    <n v="0"/>
    <n v="0"/>
    <n v="0.7581"/>
    <n v="0"/>
    <x v="75"/>
    <n v="131"/>
  </r>
  <r>
    <x v="1036"/>
    <x v="91"/>
    <n v="1248"/>
    <n v="5"/>
    <n v="2"/>
    <n v="0"/>
    <n v="4.0000000000000001E-3"/>
    <n v="1.6000000000000001E-3"/>
    <n v="0"/>
    <x v="99"/>
    <n v="0"/>
  </r>
  <r>
    <x v="360"/>
    <x v="4"/>
    <n v="101"/>
    <n v="101"/>
    <n v="93"/>
    <n v="0"/>
    <n v="1"/>
    <n v="0.92079999999999995"/>
    <n v="0"/>
    <x v="11"/>
    <n v="65"/>
  </r>
  <r>
    <x v="360"/>
    <x v="72"/>
    <n v="4"/>
    <n v="0"/>
    <n v="4"/>
    <n v="0"/>
    <n v="0"/>
    <n v="1"/>
    <n v="0"/>
    <x v="2"/>
    <n v="1"/>
  </r>
  <r>
    <x v="1176"/>
    <x v="4"/>
    <n v="194"/>
    <n v="183"/>
    <n v="188"/>
    <n v="0"/>
    <n v="0.94330000000000003"/>
    <n v="0.96909999999999996"/>
    <n v="0"/>
    <x v="11"/>
    <n v="124"/>
  </r>
  <r>
    <x v="359"/>
    <x v="74"/>
    <n v="134"/>
    <n v="0"/>
    <n v="0"/>
    <n v="0"/>
    <n v="0"/>
    <n v="0"/>
    <n v="0"/>
    <x v="99"/>
    <n v="0"/>
  </r>
  <r>
    <x v="359"/>
    <x v="52"/>
    <n v="13"/>
    <n v="10"/>
    <n v="0"/>
    <n v="0"/>
    <n v="0.76919999999999999"/>
    <n v="0"/>
    <n v="0"/>
    <x v="74"/>
    <n v="3"/>
  </r>
  <r>
    <x v="1615"/>
    <x v="20"/>
    <n v="6"/>
    <n v="0"/>
    <n v="0"/>
    <n v="0"/>
    <n v="0"/>
    <n v="0"/>
    <n v="0"/>
    <x v="99"/>
    <n v="0"/>
  </r>
  <r>
    <x v="1915"/>
    <x v="64"/>
    <n v="44"/>
    <n v="0"/>
    <n v="0"/>
    <n v="0"/>
    <n v="0"/>
    <n v="0"/>
    <n v="0"/>
    <x v="99"/>
    <n v="0"/>
  </r>
  <r>
    <x v="358"/>
    <x v="74"/>
    <n v="18"/>
    <n v="0"/>
    <n v="0"/>
    <n v="0"/>
    <n v="0"/>
    <n v="0"/>
    <n v="0"/>
    <x v="99"/>
    <n v="0"/>
  </r>
  <r>
    <x v="1010"/>
    <x v="47"/>
    <n v="23"/>
    <n v="22"/>
    <n v="17"/>
    <n v="0"/>
    <n v="0.95650000000000002"/>
    <n v="0.73909999999999998"/>
    <n v="0"/>
    <x v="50"/>
    <n v="13"/>
  </r>
  <r>
    <x v="1916"/>
    <x v="21"/>
    <n v="2"/>
    <n v="0"/>
    <n v="0"/>
    <n v="0"/>
    <n v="0"/>
    <n v="0"/>
    <n v="0"/>
    <x v="99"/>
    <n v="0"/>
  </r>
  <r>
    <x v="1155"/>
    <x v="7"/>
    <n v="33"/>
    <n v="24"/>
    <n v="24"/>
    <n v="0"/>
    <n v="0.72729999999999995"/>
    <n v="0.72729999999999995"/>
    <n v="0"/>
    <x v="52"/>
    <n v="16"/>
  </r>
  <r>
    <x v="356"/>
    <x v="91"/>
    <n v="330"/>
    <n v="0"/>
    <n v="181"/>
    <n v="0"/>
    <n v="0"/>
    <n v="0.54849999999999999"/>
    <n v="0"/>
    <x v="82"/>
    <n v="59"/>
  </r>
  <r>
    <x v="355"/>
    <x v="4"/>
    <n v="1543"/>
    <n v="0"/>
    <n v="0"/>
    <n v="0"/>
    <n v="0"/>
    <n v="0"/>
    <n v="0"/>
    <x v="99"/>
    <n v="0"/>
  </r>
  <r>
    <x v="1917"/>
    <x v="47"/>
    <n v="9"/>
    <n v="0"/>
    <n v="0"/>
    <n v="0"/>
    <n v="0"/>
    <n v="0"/>
    <n v="0"/>
    <x v="99"/>
    <n v="0"/>
  </r>
  <r>
    <x v="1918"/>
    <x v="72"/>
    <n v="5"/>
    <n v="0"/>
    <n v="0"/>
    <n v="0"/>
    <n v="0"/>
    <n v="0"/>
    <n v="0"/>
    <x v="99"/>
    <n v="0"/>
  </r>
  <r>
    <x v="1049"/>
    <x v="88"/>
    <n v="41"/>
    <n v="41"/>
    <n v="0"/>
    <n v="0"/>
    <n v="1"/>
    <n v="0"/>
    <n v="0"/>
    <x v="2"/>
    <n v="14"/>
  </r>
  <r>
    <x v="1919"/>
    <x v="29"/>
    <n v="6"/>
    <n v="0"/>
    <n v="6"/>
    <n v="0"/>
    <n v="0"/>
    <n v="1"/>
    <n v="0"/>
    <x v="2"/>
    <n v="2"/>
  </r>
  <r>
    <x v="1920"/>
    <x v="4"/>
    <n v="66"/>
    <n v="0"/>
    <n v="0"/>
    <n v="0"/>
    <n v="0"/>
    <n v="0"/>
    <n v="0"/>
    <x v="99"/>
    <n v="0"/>
  </r>
  <r>
    <x v="352"/>
    <x v="4"/>
    <n v="13"/>
    <n v="11"/>
    <n v="11"/>
    <n v="0"/>
    <n v="0.84619999999999995"/>
    <n v="0.84619999999999995"/>
    <n v="0"/>
    <x v="7"/>
    <n v="7"/>
  </r>
  <r>
    <x v="1049"/>
    <x v="7"/>
    <n v="2"/>
    <n v="0"/>
    <n v="2"/>
    <n v="0"/>
    <n v="0"/>
    <n v="1"/>
    <n v="0"/>
    <x v="2"/>
    <n v="1"/>
  </r>
  <r>
    <x v="1277"/>
    <x v="72"/>
    <n v="197"/>
    <n v="0"/>
    <n v="0"/>
    <n v="0"/>
    <n v="0"/>
    <n v="0"/>
    <n v="0"/>
    <x v="99"/>
    <n v="0"/>
  </r>
  <r>
    <x v="352"/>
    <x v="7"/>
    <n v="23"/>
    <n v="0"/>
    <n v="22"/>
    <n v="0"/>
    <n v="0"/>
    <n v="0.95650000000000002"/>
    <n v="0"/>
    <x v="64"/>
    <n v="7"/>
  </r>
  <r>
    <x v="351"/>
    <x v="72"/>
    <n v="5"/>
    <n v="4"/>
    <n v="4"/>
    <n v="0"/>
    <n v="0.8"/>
    <n v="0.8"/>
    <n v="0"/>
    <x v="32"/>
    <n v="3"/>
  </r>
  <r>
    <x v="351"/>
    <x v="47"/>
    <n v="8"/>
    <n v="6"/>
    <n v="0"/>
    <n v="0"/>
    <n v="0.75"/>
    <n v="0"/>
    <n v="0"/>
    <x v="75"/>
    <n v="2"/>
  </r>
  <r>
    <x v="351"/>
    <x v="71"/>
    <n v="20"/>
    <n v="20"/>
    <n v="20"/>
    <n v="0"/>
    <n v="1"/>
    <n v="1"/>
    <n v="0"/>
    <x v="1"/>
    <n v="13"/>
  </r>
  <r>
    <x v="352"/>
    <x v="74"/>
    <n v="32"/>
    <n v="0"/>
    <n v="0"/>
    <n v="0"/>
    <n v="0"/>
    <n v="0"/>
    <n v="0"/>
    <x v="99"/>
    <n v="0"/>
  </r>
  <r>
    <x v="352"/>
    <x v="71"/>
    <n v="85"/>
    <n v="0"/>
    <n v="0"/>
    <n v="0"/>
    <n v="0"/>
    <n v="0"/>
    <n v="0"/>
    <x v="99"/>
    <n v="0"/>
  </r>
  <r>
    <x v="351"/>
    <x v="74"/>
    <n v="57"/>
    <n v="46"/>
    <n v="55"/>
    <n v="0"/>
    <n v="0.80700000000000005"/>
    <n v="0.96489999999999998"/>
    <n v="0"/>
    <x v="54"/>
    <n v="34"/>
  </r>
  <r>
    <x v="349"/>
    <x v="72"/>
    <n v="5"/>
    <n v="0"/>
    <n v="0"/>
    <n v="0"/>
    <n v="0"/>
    <n v="0"/>
    <n v="0"/>
    <x v="99"/>
    <n v="0"/>
  </r>
  <r>
    <x v="348"/>
    <x v="72"/>
    <n v="5"/>
    <n v="3"/>
    <n v="0"/>
    <n v="0"/>
    <n v="0.6"/>
    <n v="0"/>
    <n v="0"/>
    <x v="80"/>
    <n v="1"/>
  </r>
  <r>
    <x v="347"/>
    <x v="4"/>
    <n v="58"/>
    <n v="42"/>
    <n v="15"/>
    <n v="0"/>
    <n v="0.72409999999999997"/>
    <n v="0.2586"/>
    <n v="0"/>
    <x v="2"/>
    <n v="19"/>
  </r>
  <r>
    <x v="1753"/>
    <x v="72"/>
    <n v="4"/>
    <n v="0"/>
    <n v="0"/>
    <n v="0"/>
    <n v="0"/>
    <n v="0"/>
    <n v="0"/>
    <x v="99"/>
    <n v="0"/>
  </r>
  <r>
    <x v="1342"/>
    <x v="47"/>
    <n v="14"/>
    <n v="14"/>
    <n v="12"/>
    <n v="0"/>
    <n v="1"/>
    <n v="0.85709999999999997"/>
    <n v="0"/>
    <x v="9"/>
    <n v="9"/>
  </r>
  <r>
    <x v="345"/>
    <x v="29"/>
    <n v="6"/>
    <n v="0"/>
    <n v="6"/>
    <n v="0"/>
    <n v="0"/>
    <n v="1"/>
    <n v="0"/>
    <x v="2"/>
    <n v="2"/>
  </r>
  <r>
    <x v="342"/>
    <x v="81"/>
    <n v="89"/>
    <n v="87"/>
    <n v="82"/>
    <n v="0"/>
    <n v="0.97750000000000004"/>
    <n v="0.92130000000000001"/>
    <n v="0"/>
    <x v="30"/>
    <n v="56"/>
  </r>
  <r>
    <x v="342"/>
    <x v="47"/>
    <n v="5"/>
    <n v="5"/>
    <n v="0"/>
    <n v="0"/>
    <n v="1"/>
    <n v="0"/>
    <n v="0"/>
    <x v="2"/>
    <n v="2"/>
  </r>
  <r>
    <x v="345"/>
    <x v="47"/>
    <n v="4"/>
    <n v="2"/>
    <n v="1"/>
    <n v="0"/>
    <n v="0.5"/>
    <n v="0.25"/>
    <n v="0"/>
    <x v="75"/>
    <n v="1"/>
  </r>
  <r>
    <x v="1921"/>
    <x v="83"/>
    <n v="309"/>
    <n v="0"/>
    <n v="309"/>
    <n v="0"/>
    <n v="0"/>
    <n v="1"/>
    <n v="0"/>
    <x v="2"/>
    <n v="102"/>
  </r>
  <r>
    <x v="343"/>
    <x v="83"/>
    <n v="3"/>
    <n v="0"/>
    <n v="0"/>
    <n v="0"/>
    <n v="0"/>
    <n v="0"/>
    <n v="0"/>
    <x v="99"/>
    <n v="0"/>
  </r>
  <r>
    <x v="343"/>
    <x v="7"/>
    <n v="19"/>
    <n v="0"/>
    <n v="19"/>
    <n v="0"/>
    <n v="0"/>
    <n v="1"/>
    <n v="0"/>
    <x v="2"/>
    <n v="6"/>
  </r>
  <r>
    <x v="341"/>
    <x v="72"/>
    <n v="4"/>
    <n v="0"/>
    <n v="0"/>
    <n v="0"/>
    <n v="0"/>
    <n v="0"/>
    <n v="0"/>
    <x v="99"/>
    <n v="0"/>
  </r>
  <r>
    <x v="341"/>
    <x v="47"/>
    <n v="5"/>
    <n v="5"/>
    <n v="5"/>
    <n v="0"/>
    <n v="1"/>
    <n v="1"/>
    <n v="0"/>
    <x v="1"/>
    <n v="3"/>
  </r>
  <r>
    <x v="341"/>
    <x v="71"/>
    <n v="11"/>
    <n v="11"/>
    <n v="10"/>
    <n v="0"/>
    <n v="1"/>
    <n v="0.90910000000000002"/>
    <n v="0"/>
    <x v="11"/>
    <n v="7"/>
  </r>
  <r>
    <x v="343"/>
    <x v="71"/>
    <n v="1"/>
    <n v="1"/>
    <n v="1"/>
    <n v="0"/>
    <n v="1"/>
    <n v="1"/>
    <n v="0"/>
    <x v="1"/>
    <n v="1"/>
  </r>
  <r>
    <x v="339"/>
    <x v="14"/>
    <n v="1"/>
    <n v="1"/>
    <n v="1"/>
    <n v="0"/>
    <n v="1"/>
    <n v="1"/>
    <n v="0"/>
    <x v="1"/>
    <n v="1"/>
  </r>
  <r>
    <x v="341"/>
    <x v="4"/>
    <n v="51"/>
    <n v="51"/>
    <n v="51"/>
    <n v="0"/>
    <n v="1"/>
    <n v="1"/>
    <n v="0"/>
    <x v="1"/>
    <n v="34"/>
  </r>
  <r>
    <x v="339"/>
    <x v="82"/>
    <n v="3"/>
    <n v="3"/>
    <n v="2"/>
    <n v="0"/>
    <n v="1"/>
    <n v="0.66669999999999996"/>
    <n v="0"/>
    <x v="7"/>
    <n v="2"/>
  </r>
  <r>
    <x v="339"/>
    <x v="29"/>
    <n v="4"/>
    <n v="0"/>
    <n v="4"/>
    <n v="0"/>
    <n v="0"/>
    <n v="1"/>
    <n v="0"/>
    <x v="2"/>
    <n v="1"/>
  </r>
  <r>
    <x v="340"/>
    <x v="74"/>
    <n v="4"/>
    <n v="0"/>
    <n v="2"/>
    <n v="0"/>
    <n v="0"/>
    <n v="0.5"/>
    <n v="0"/>
    <x v="83"/>
    <n v="1"/>
  </r>
  <r>
    <x v="339"/>
    <x v="24"/>
    <n v="2"/>
    <n v="2"/>
    <n v="2"/>
    <n v="0"/>
    <n v="1"/>
    <n v="1"/>
    <n v="0"/>
    <x v="1"/>
    <n v="1"/>
  </r>
  <r>
    <x v="1922"/>
    <x v="72"/>
    <n v="2"/>
    <n v="0"/>
    <n v="0"/>
    <n v="0"/>
    <n v="0"/>
    <n v="0"/>
    <n v="0"/>
    <x v="99"/>
    <n v="0"/>
  </r>
  <r>
    <x v="339"/>
    <x v="47"/>
    <n v="10"/>
    <n v="10"/>
    <n v="0"/>
    <n v="0"/>
    <n v="1"/>
    <n v="0"/>
    <n v="0"/>
    <x v="2"/>
    <n v="3"/>
  </r>
  <r>
    <x v="1264"/>
    <x v="4"/>
    <n v="6048"/>
    <n v="5842"/>
    <n v="5408"/>
    <n v="0"/>
    <n v="0.96589999999999998"/>
    <n v="0.89419999999999999"/>
    <n v="0"/>
    <x v="9"/>
    <n v="3750"/>
  </r>
  <r>
    <x v="1264"/>
    <x v="0"/>
    <n v="493"/>
    <n v="448"/>
    <n v="42"/>
    <n v="0"/>
    <n v="0.90869999999999995"/>
    <n v="8.5199999999999998E-2"/>
    <n v="0"/>
    <x v="2"/>
    <n v="163"/>
  </r>
  <r>
    <x v="1923"/>
    <x v="34"/>
    <n v="1"/>
    <n v="0"/>
    <n v="0"/>
    <n v="0"/>
    <n v="0"/>
    <n v="0"/>
    <n v="0"/>
    <x v="99"/>
    <n v="0"/>
  </r>
  <r>
    <x v="337"/>
    <x v="4"/>
    <n v="14"/>
    <n v="14"/>
    <n v="4"/>
    <n v="0"/>
    <n v="1"/>
    <n v="0.28570000000000001"/>
    <n v="0"/>
    <x v="55"/>
    <n v="6"/>
  </r>
  <r>
    <x v="1924"/>
    <x v="29"/>
    <n v="5"/>
    <n v="0"/>
    <n v="5"/>
    <n v="0"/>
    <n v="0"/>
    <n v="1"/>
    <n v="0"/>
    <x v="2"/>
    <n v="2"/>
  </r>
  <r>
    <x v="337"/>
    <x v="41"/>
    <n v="1"/>
    <n v="0"/>
    <n v="0"/>
    <n v="0"/>
    <n v="0"/>
    <n v="0"/>
    <n v="0"/>
    <x v="99"/>
    <n v="0"/>
  </r>
  <r>
    <x v="337"/>
    <x v="47"/>
    <n v="1"/>
    <n v="0"/>
    <n v="0"/>
    <n v="0"/>
    <n v="0"/>
    <n v="0"/>
    <n v="0"/>
    <x v="99"/>
    <n v="0"/>
  </r>
  <r>
    <x v="337"/>
    <x v="72"/>
    <n v="51"/>
    <n v="0"/>
    <n v="0"/>
    <n v="0"/>
    <n v="0"/>
    <n v="0"/>
    <n v="0"/>
    <x v="99"/>
    <n v="0"/>
  </r>
  <r>
    <x v="1925"/>
    <x v="20"/>
    <n v="33"/>
    <n v="3"/>
    <n v="33"/>
    <n v="0"/>
    <n v="9.0899999999999995E-2"/>
    <n v="1"/>
    <n v="0"/>
    <x v="41"/>
    <n v="12"/>
  </r>
  <r>
    <x v="1335"/>
    <x v="4"/>
    <n v="197"/>
    <n v="80"/>
    <n v="44"/>
    <n v="0"/>
    <n v="0.40610000000000002"/>
    <n v="0.22339999999999999"/>
    <n v="0"/>
    <x v="79"/>
    <n v="41"/>
  </r>
  <r>
    <x v="333"/>
    <x v="71"/>
    <n v="29"/>
    <n v="0"/>
    <n v="27"/>
    <n v="0"/>
    <n v="0"/>
    <n v="0.93100000000000005"/>
    <n v="0"/>
    <x v="67"/>
    <n v="9"/>
  </r>
  <r>
    <x v="333"/>
    <x v="5"/>
    <n v="2"/>
    <n v="2"/>
    <n v="2"/>
    <n v="0"/>
    <n v="1"/>
    <n v="1"/>
    <n v="0"/>
    <x v="1"/>
    <n v="1"/>
  </r>
  <r>
    <x v="333"/>
    <x v="74"/>
    <n v="68"/>
    <n v="0"/>
    <n v="0"/>
    <n v="0"/>
    <n v="0"/>
    <n v="0"/>
    <n v="0"/>
    <x v="99"/>
    <n v="0"/>
  </r>
  <r>
    <x v="1926"/>
    <x v="20"/>
    <n v="4"/>
    <n v="3"/>
    <n v="3"/>
    <n v="0"/>
    <n v="0.75"/>
    <n v="0.75"/>
    <n v="0"/>
    <x v="25"/>
    <n v="2"/>
  </r>
  <r>
    <x v="1927"/>
    <x v="72"/>
    <n v="6"/>
    <n v="0"/>
    <n v="0"/>
    <n v="0"/>
    <n v="0"/>
    <n v="0"/>
    <n v="0"/>
    <x v="99"/>
    <n v="0"/>
  </r>
  <r>
    <x v="1587"/>
    <x v="73"/>
    <n v="27"/>
    <n v="0"/>
    <n v="3"/>
    <n v="0"/>
    <n v="0"/>
    <n v="0.1111"/>
    <n v="0"/>
    <x v="95"/>
    <n v="1"/>
  </r>
  <r>
    <x v="1233"/>
    <x v="4"/>
    <n v="7"/>
    <n v="7"/>
    <n v="0"/>
    <n v="0"/>
    <n v="1"/>
    <n v="0"/>
    <n v="0"/>
    <x v="2"/>
    <n v="2"/>
  </r>
  <r>
    <x v="328"/>
    <x v="88"/>
    <n v="27"/>
    <n v="27"/>
    <n v="27"/>
    <n v="0"/>
    <n v="1"/>
    <n v="1"/>
    <n v="0"/>
    <x v="1"/>
    <n v="18"/>
  </r>
  <r>
    <x v="328"/>
    <x v="81"/>
    <n v="165"/>
    <n v="165"/>
    <n v="165"/>
    <n v="0"/>
    <n v="1"/>
    <n v="1"/>
    <n v="0"/>
    <x v="1"/>
    <n v="111"/>
  </r>
  <r>
    <x v="329"/>
    <x v="7"/>
    <n v="100"/>
    <n v="1"/>
    <n v="1"/>
    <n v="0"/>
    <n v="0.01"/>
    <n v="0.01"/>
    <n v="0"/>
    <x v="98"/>
    <n v="1"/>
  </r>
  <r>
    <x v="328"/>
    <x v="72"/>
    <n v="292"/>
    <n v="0"/>
    <n v="32"/>
    <n v="0"/>
    <n v="0"/>
    <n v="0.1096"/>
    <n v="0"/>
    <x v="95"/>
    <n v="12"/>
  </r>
  <r>
    <x v="328"/>
    <x v="47"/>
    <n v="12"/>
    <n v="12"/>
    <n v="0"/>
    <n v="0"/>
    <n v="1"/>
    <n v="0"/>
    <n v="0"/>
    <x v="2"/>
    <n v="4"/>
  </r>
  <r>
    <x v="329"/>
    <x v="74"/>
    <n v="614"/>
    <n v="408"/>
    <n v="410"/>
    <n v="0"/>
    <n v="0.66449999999999998"/>
    <n v="0.66779999999999995"/>
    <n v="0"/>
    <x v="40"/>
    <n v="270"/>
  </r>
  <r>
    <x v="328"/>
    <x v="71"/>
    <n v="5"/>
    <n v="0"/>
    <n v="5"/>
    <n v="0"/>
    <n v="0"/>
    <n v="1"/>
    <n v="0"/>
    <x v="2"/>
    <n v="2"/>
  </r>
  <r>
    <x v="328"/>
    <x v="76"/>
    <n v="27"/>
    <n v="0"/>
    <n v="0"/>
    <n v="0"/>
    <n v="0"/>
    <n v="0"/>
    <n v="0"/>
    <x v="99"/>
    <n v="0"/>
  </r>
  <r>
    <x v="328"/>
    <x v="29"/>
    <n v="7"/>
    <n v="0"/>
    <n v="7"/>
    <n v="0"/>
    <n v="0"/>
    <n v="1"/>
    <n v="0"/>
    <x v="2"/>
    <n v="2"/>
  </r>
  <r>
    <x v="329"/>
    <x v="71"/>
    <n v="100"/>
    <n v="2"/>
    <n v="41"/>
    <n v="0"/>
    <n v="0.02"/>
    <n v="0.41"/>
    <n v="0"/>
    <x v="86"/>
    <n v="14"/>
  </r>
  <r>
    <x v="1928"/>
    <x v="34"/>
    <n v="19"/>
    <n v="14"/>
    <n v="9"/>
    <n v="0"/>
    <n v="0.73680000000000001"/>
    <n v="0.47370000000000001"/>
    <n v="0"/>
    <x v="60"/>
    <n v="8"/>
  </r>
  <r>
    <x v="1929"/>
    <x v="4"/>
    <n v="13"/>
    <n v="13"/>
    <n v="13"/>
    <n v="0"/>
    <n v="1"/>
    <n v="1"/>
    <n v="0"/>
    <x v="1"/>
    <n v="9"/>
  </r>
  <r>
    <x v="328"/>
    <x v="82"/>
    <n v="9"/>
    <n v="9"/>
    <n v="9"/>
    <n v="0"/>
    <n v="1"/>
    <n v="1"/>
    <n v="0"/>
    <x v="1"/>
    <n v="6"/>
  </r>
  <r>
    <x v="1929"/>
    <x v="7"/>
    <n v="425"/>
    <n v="0"/>
    <n v="0"/>
    <n v="0"/>
    <n v="0"/>
    <n v="0"/>
    <n v="0"/>
    <x v="99"/>
    <n v="0"/>
  </r>
  <r>
    <x v="328"/>
    <x v="36"/>
    <n v="6"/>
    <n v="0"/>
    <n v="0"/>
    <n v="0"/>
    <n v="0"/>
    <n v="0"/>
    <n v="0"/>
    <x v="99"/>
    <n v="0"/>
  </r>
  <r>
    <x v="1631"/>
    <x v="4"/>
    <n v="753"/>
    <n v="106"/>
    <n v="354"/>
    <n v="0"/>
    <n v="0.14080000000000001"/>
    <n v="0.47010000000000002"/>
    <n v="0"/>
    <x v="80"/>
    <n v="151"/>
  </r>
  <r>
    <x v="328"/>
    <x v="74"/>
    <n v="315"/>
    <n v="0"/>
    <n v="0"/>
    <n v="0"/>
    <n v="0"/>
    <n v="0"/>
    <n v="0"/>
    <x v="99"/>
    <n v="0"/>
  </r>
  <r>
    <x v="1930"/>
    <x v="7"/>
    <n v="5"/>
    <n v="0"/>
    <n v="0"/>
    <n v="0"/>
    <n v="0"/>
    <n v="0"/>
    <n v="0"/>
    <x v="99"/>
    <n v="0"/>
  </r>
  <r>
    <x v="1931"/>
    <x v="74"/>
    <n v="26"/>
    <n v="0"/>
    <n v="0"/>
    <n v="0"/>
    <n v="0"/>
    <n v="0"/>
    <n v="0"/>
    <x v="99"/>
    <n v="0"/>
  </r>
  <r>
    <x v="328"/>
    <x v="54"/>
    <n v="168"/>
    <n v="145"/>
    <n v="145"/>
    <n v="0"/>
    <n v="0.86309999999999998"/>
    <n v="0.86309999999999998"/>
    <n v="0"/>
    <x v="5"/>
    <n v="97"/>
  </r>
  <r>
    <x v="1931"/>
    <x v="24"/>
    <n v="23"/>
    <n v="0"/>
    <n v="0"/>
    <n v="0"/>
    <n v="0"/>
    <n v="0"/>
    <n v="0"/>
    <x v="99"/>
    <n v="0"/>
  </r>
  <r>
    <x v="1932"/>
    <x v="4"/>
    <n v="17"/>
    <n v="13"/>
    <n v="9"/>
    <n v="0"/>
    <n v="0.76470000000000005"/>
    <n v="0.52939999999999998"/>
    <n v="0"/>
    <x v="55"/>
    <n v="7"/>
  </r>
  <r>
    <x v="328"/>
    <x v="107"/>
    <n v="45"/>
    <n v="44"/>
    <n v="0"/>
    <n v="0"/>
    <n v="0.9778"/>
    <n v="0"/>
    <n v="0"/>
    <x v="2"/>
    <n v="15"/>
  </r>
  <r>
    <x v="327"/>
    <x v="88"/>
    <n v="22"/>
    <n v="22"/>
    <n v="22"/>
    <n v="0"/>
    <n v="1"/>
    <n v="1"/>
    <n v="0"/>
    <x v="1"/>
    <n v="15"/>
  </r>
  <r>
    <x v="344"/>
    <x v="47"/>
    <n v="3"/>
    <n v="3"/>
    <n v="0"/>
    <n v="0"/>
    <n v="1"/>
    <n v="0"/>
    <n v="0"/>
    <x v="2"/>
    <n v="1"/>
  </r>
  <r>
    <x v="324"/>
    <x v="14"/>
    <n v="4"/>
    <n v="0"/>
    <n v="0"/>
    <n v="0"/>
    <n v="0"/>
    <n v="0"/>
    <n v="0"/>
    <x v="99"/>
    <n v="0"/>
  </r>
  <r>
    <x v="324"/>
    <x v="28"/>
    <n v="8"/>
    <n v="0"/>
    <n v="0"/>
    <n v="0"/>
    <n v="0"/>
    <n v="0"/>
    <n v="0"/>
    <x v="99"/>
    <n v="0"/>
  </r>
  <r>
    <x v="324"/>
    <x v="47"/>
    <n v="5"/>
    <n v="5"/>
    <n v="5"/>
    <n v="0"/>
    <n v="1"/>
    <n v="1"/>
    <n v="0"/>
    <x v="1"/>
    <n v="3"/>
  </r>
  <r>
    <x v="1046"/>
    <x v="4"/>
    <n v="106"/>
    <n v="106"/>
    <n v="106"/>
    <n v="0"/>
    <n v="1"/>
    <n v="1"/>
    <n v="0"/>
    <x v="1"/>
    <n v="71"/>
  </r>
  <r>
    <x v="324"/>
    <x v="72"/>
    <n v="9"/>
    <n v="0"/>
    <n v="0"/>
    <n v="0"/>
    <n v="0"/>
    <n v="0"/>
    <n v="0"/>
    <x v="99"/>
    <n v="0"/>
  </r>
  <r>
    <x v="1933"/>
    <x v="34"/>
    <n v="61"/>
    <n v="59"/>
    <n v="57"/>
    <n v="0"/>
    <n v="0.96719999999999995"/>
    <n v="0.93440000000000001"/>
    <n v="0"/>
    <x v="30"/>
    <n v="38"/>
  </r>
  <r>
    <x v="323"/>
    <x v="5"/>
    <n v="23"/>
    <n v="0"/>
    <n v="23"/>
    <n v="0"/>
    <n v="0"/>
    <n v="1"/>
    <n v="0"/>
    <x v="2"/>
    <n v="8"/>
  </r>
  <r>
    <x v="322"/>
    <x v="4"/>
    <n v="112"/>
    <n v="0"/>
    <n v="78"/>
    <n v="0"/>
    <n v="0"/>
    <n v="0.69640000000000002"/>
    <n v="0"/>
    <x v="77"/>
    <n v="26"/>
  </r>
  <r>
    <x v="1934"/>
    <x v="91"/>
    <n v="5"/>
    <n v="0"/>
    <n v="0"/>
    <n v="0"/>
    <n v="0"/>
    <n v="0"/>
    <n v="0"/>
    <x v="99"/>
    <n v="0"/>
  </r>
  <r>
    <x v="321"/>
    <x v="72"/>
    <n v="5"/>
    <n v="0"/>
    <n v="0"/>
    <n v="0"/>
    <n v="0"/>
    <n v="0"/>
    <n v="0"/>
    <x v="99"/>
    <n v="0"/>
  </r>
  <r>
    <x v="1935"/>
    <x v="4"/>
    <n v="186"/>
    <n v="174"/>
    <n v="174"/>
    <n v="0"/>
    <n v="0.9355"/>
    <n v="0.9355"/>
    <n v="0"/>
    <x v="9"/>
    <n v="115"/>
  </r>
  <r>
    <x v="1936"/>
    <x v="52"/>
    <n v="28"/>
    <n v="0"/>
    <n v="0"/>
    <n v="0"/>
    <n v="0"/>
    <n v="0"/>
    <n v="0"/>
    <x v="99"/>
    <n v="0"/>
  </r>
  <r>
    <x v="315"/>
    <x v="34"/>
    <n v="11"/>
    <n v="0"/>
    <n v="11"/>
    <n v="0"/>
    <n v="0"/>
    <n v="1"/>
    <n v="0"/>
    <x v="2"/>
    <n v="4"/>
  </r>
  <r>
    <x v="1530"/>
    <x v="8"/>
    <n v="3"/>
    <n v="0"/>
    <n v="0"/>
    <n v="0"/>
    <n v="0"/>
    <n v="0"/>
    <n v="0"/>
    <x v="99"/>
    <n v="0"/>
  </r>
  <r>
    <x v="1354"/>
    <x v="47"/>
    <n v="9"/>
    <n v="2"/>
    <n v="0"/>
    <n v="0"/>
    <n v="0.22220000000000001"/>
    <n v="0"/>
    <n v="0"/>
    <x v="92"/>
    <n v="1"/>
  </r>
  <r>
    <x v="315"/>
    <x v="4"/>
    <n v="2"/>
    <n v="2"/>
    <n v="2"/>
    <n v="0"/>
    <n v="1"/>
    <n v="1"/>
    <n v="0"/>
    <x v="1"/>
    <n v="1"/>
  </r>
  <r>
    <x v="315"/>
    <x v="14"/>
    <n v="17"/>
    <n v="12"/>
    <n v="12"/>
    <n v="0"/>
    <n v="0.70589999999999997"/>
    <n v="0.70589999999999997"/>
    <n v="0"/>
    <x v="66"/>
    <n v="8"/>
  </r>
  <r>
    <x v="315"/>
    <x v="7"/>
    <n v="60"/>
    <n v="0"/>
    <n v="58"/>
    <n v="0"/>
    <n v="0"/>
    <n v="0.9667"/>
    <n v="0"/>
    <x v="64"/>
    <n v="19"/>
  </r>
  <r>
    <x v="315"/>
    <x v="82"/>
    <n v="3"/>
    <n v="3"/>
    <n v="3"/>
    <n v="0"/>
    <n v="1"/>
    <n v="1"/>
    <n v="0"/>
    <x v="1"/>
    <n v="2"/>
  </r>
  <r>
    <x v="315"/>
    <x v="94"/>
    <n v="14"/>
    <n v="14"/>
    <n v="14"/>
    <n v="0"/>
    <n v="1"/>
    <n v="1"/>
    <n v="0"/>
    <x v="1"/>
    <n v="9"/>
  </r>
  <r>
    <x v="315"/>
    <x v="2"/>
    <n v="1"/>
    <n v="0"/>
    <n v="0"/>
    <n v="0"/>
    <n v="0"/>
    <n v="0"/>
    <n v="0"/>
    <x v="99"/>
    <n v="0"/>
  </r>
  <r>
    <x v="316"/>
    <x v="29"/>
    <n v="4"/>
    <n v="0"/>
    <n v="3"/>
    <n v="0"/>
    <n v="0"/>
    <n v="0.75"/>
    <n v="0"/>
    <x v="75"/>
    <n v="1"/>
  </r>
  <r>
    <x v="316"/>
    <x v="5"/>
    <n v="8"/>
    <n v="8"/>
    <n v="0"/>
    <n v="0"/>
    <n v="1"/>
    <n v="0"/>
    <n v="0"/>
    <x v="2"/>
    <n v="3"/>
  </r>
  <r>
    <x v="315"/>
    <x v="29"/>
    <n v="16"/>
    <n v="5"/>
    <n v="16"/>
    <n v="0"/>
    <n v="0.3125"/>
    <n v="1"/>
    <n v="0"/>
    <x v="40"/>
    <n v="7"/>
  </r>
  <r>
    <x v="315"/>
    <x v="98"/>
    <n v="8"/>
    <n v="0"/>
    <n v="5"/>
    <n v="0"/>
    <n v="0"/>
    <n v="0.625"/>
    <n v="0"/>
    <x v="79"/>
    <n v="2"/>
  </r>
  <r>
    <x v="1406"/>
    <x v="74"/>
    <n v="51"/>
    <n v="0"/>
    <n v="0"/>
    <n v="0"/>
    <n v="0"/>
    <n v="0"/>
    <n v="0"/>
    <x v="99"/>
    <n v="0"/>
  </r>
  <r>
    <x v="1937"/>
    <x v="47"/>
    <n v="308"/>
    <n v="308"/>
    <n v="307"/>
    <n v="0"/>
    <n v="1"/>
    <n v="0.99680000000000002"/>
    <n v="0"/>
    <x v="1"/>
    <n v="206"/>
  </r>
  <r>
    <x v="315"/>
    <x v="47"/>
    <n v="8"/>
    <n v="7"/>
    <n v="7"/>
    <n v="0"/>
    <n v="0.875"/>
    <n v="0.875"/>
    <n v="0"/>
    <x v="5"/>
    <n v="5"/>
  </r>
  <r>
    <x v="315"/>
    <x v="72"/>
    <n v="5"/>
    <n v="1"/>
    <n v="0"/>
    <n v="0"/>
    <n v="0.2"/>
    <n v="0"/>
    <n v="0"/>
    <x v="92"/>
    <n v="0"/>
  </r>
  <r>
    <x v="1938"/>
    <x v="0"/>
    <n v="1"/>
    <n v="0"/>
    <n v="0"/>
    <n v="0"/>
    <n v="0"/>
    <n v="0"/>
    <n v="0"/>
    <x v="99"/>
    <n v="0"/>
  </r>
  <r>
    <x v="1503"/>
    <x v="7"/>
    <n v="19"/>
    <n v="0"/>
    <n v="0"/>
    <n v="0"/>
    <n v="0"/>
    <n v="0"/>
    <n v="0"/>
    <x v="99"/>
    <n v="0"/>
  </r>
  <r>
    <x v="1503"/>
    <x v="58"/>
    <n v="2"/>
    <n v="0"/>
    <n v="0"/>
    <n v="0"/>
    <n v="0"/>
    <n v="0"/>
    <n v="0"/>
    <x v="99"/>
    <n v="0"/>
  </r>
  <r>
    <x v="310"/>
    <x v="7"/>
    <n v="12"/>
    <n v="0"/>
    <n v="0"/>
    <n v="0"/>
    <n v="0"/>
    <n v="0"/>
    <n v="0"/>
    <x v="99"/>
    <n v="0"/>
  </r>
  <r>
    <x v="310"/>
    <x v="91"/>
    <n v="313"/>
    <n v="0"/>
    <n v="0"/>
    <n v="0"/>
    <n v="0"/>
    <n v="0"/>
    <n v="0"/>
    <x v="99"/>
    <n v="0"/>
  </r>
  <r>
    <x v="308"/>
    <x v="47"/>
    <n v="98"/>
    <n v="0"/>
    <n v="0"/>
    <n v="0"/>
    <n v="0"/>
    <n v="0"/>
    <n v="0"/>
    <x v="99"/>
    <n v="0"/>
  </r>
  <r>
    <x v="308"/>
    <x v="71"/>
    <n v="132"/>
    <n v="0"/>
    <n v="131"/>
    <n v="0"/>
    <n v="0"/>
    <n v="0.99239999999999995"/>
    <n v="0"/>
    <x v="2"/>
    <n v="44"/>
  </r>
  <r>
    <x v="1337"/>
    <x v="34"/>
    <n v="3"/>
    <n v="3"/>
    <n v="3"/>
    <n v="0"/>
    <n v="1"/>
    <n v="1"/>
    <n v="0"/>
    <x v="1"/>
    <n v="2"/>
  </r>
  <r>
    <x v="308"/>
    <x v="74"/>
    <n v="134"/>
    <n v="0"/>
    <n v="0"/>
    <n v="0"/>
    <n v="0"/>
    <n v="0"/>
    <n v="0"/>
    <x v="99"/>
    <n v="0"/>
  </r>
  <r>
    <x v="1337"/>
    <x v="28"/>
    <n v="5"/>
    <n v="0"/>
    <n v="0"/>
    <n v="0"/>
    <n v="0"/>
    <n v="0"/>
    <n v="0"/>
    <x v="99"/>
    <n v="0"/>
  </r>
  <r>
    <x v="308"/>
    <x v="7"/>
    <n v="32"/>
    <n v="0"/>
    <n v="0"/>
    <n v="0"/>
    <n v="0"/>
    <n v="0"/>
    <n v="0"/>
    <x v="99"/>
    <n v="0"/>
  </r>
  <r>
    <x v="921"/>
    <x v="4"/>
    <n v="5077"/>
    <n v="0"/>
    <n v="0"/>
    <n v="0"/>
    <n v="0"/>
    <n v="0"/>
    <n v="0"/>
    <x v="99"/>
    <n v="0"/>
  </r>
  <r>
    <x v="921"/>
    <x v="74"/>
    <n v="176"/>
    <n v="0"/>
    <n v="0"/>
    <n v="0"/>
    <n v="0"/>
    <n v="0"/>
    <n v="0"/>
    <x v="99"/>
    <n v="0"/>
  </r>
  <r>
    <x v="1736"/>
    <x v="47"/>
    <n v="35"/>
    <n v="34"/>
    <n v="34"/>
    <n v="0"/>
    <n v="0.97140000000000004"/>
    <n v="0.97140000000000004"/>
    <n v="0"/>
    <x v="14"/>
    <n v="23"/>
  </r>
  <r>
    <x v="306"/>
    <x v="72"/>
    <n v="5"/>
    <n v="0"/>
    <n v="0"/>
    <n v="0"/>
    <n v="0"/>
    <n v="0"/>
    <n v="0"/>
    <x v="99"/>
    <n v="0"/>
  </r>
  <r>
    <x v="921"/>
    <x v="71"/>
    <n v="543"/>
    <n v="0"/>
    <n v="0"/>
    <n v="0"/>
    <n v="0"/>
    <n v="0"/>
    <n v="0"/>
    <x v="99"/>
    <n v="0"/>
  </r>
  <r>
    <x v="1327"/>
    <x v="47"/>
    <n v="112"/>
    <n v="0"/>
    <n v="0"/>
    <n v="0"/>
    <n v="0"/>
    <n v="0"/>
    <n v="0"/>
    <x v="99"/>
    <n v="0"/>
  </r>
  <r>
    <x v="1327"/>
    <x v="1"/>
    <n v="70"/>
    <n v="0"/>
    <n v="68"/>
    <n v="0"/>
    <n v="0"/>
    <n v="0.97140000000000004"/>
    <n v="0"/>
    <x v="64"/>
    <n v="22"/>
  </r>
  <r>
    <x v="1327"/>
    <x v="7"/>
    <n v="26"/>
    <n v="0"/>
    <n v="22"/>
    <n v="0"/>
    <n v="0"/>
    <n v="0.84619999999999995"/>
    <n v="0"/>
    <x v="72"/>
    <n v="7"/>
  </r>
  <r>
    <x v="1327"/>
    <x v="4"/>
    <n v="1916"/>
    <n v="0"/>
    <n v="0"/>
    <n v="0"/>
    <n v="0"/>
    <n v="0"/>
    <n v="0"/>
    <x v="99"/>
    <n v="0"/>
  </r>
  <r>
    <x v="921"/>
    <x v="47"/>
    <n v="1027"/>
    <n v="0"/>
    <n v="0"/>
    <n v="0"/>
    <n v="0"/>
    <n v="0"/>
    <n v="0"/>
    <x v="99"/>
    <n v="0"/>
  </r>
  <r>
    <x v="302"/>
    <x v="73"/>
    <n v="36"/>
    <n v="1"/>
    <n v="0"/>
    <n v="0"/>
    <n v="2.7799999999999998E-2"/>
    <n v="0"/>
    <n v="0"/>
    <x v="98"/>
    <n v="0"/>
  </r>
  <r>
    <x v="302"/>
    <x v="72"/>
    <n v="2"/>
    <n v="0"/>
    <n v="0"/>
    <n v="0"/>
    <n v="0"/>
    <n v="0"/>
    <n v="0"/>
    <x v="99"/>
    <n v="0"/>
  </r>
  <r>
    <x v="1028"/>
    <x v="4"/>
    <n v="2404"/>
    <n v="2403"/>
    <n v="2371"/>
    <n v="0"/>
    <n v="0.99960000000000004"/>
    <n v="0.98629999999999995"/>
    <n v="0"/>
    <x v="13"/>
    <n v="1587"/>
  </r>
  <r>
    <x v="305"/>
    <x v="4"/>
    <n v="27"/>
    <n v="27"/>
    <n v="27"/>
    <n v="0"/>
    <n v="1"/>
    <n v="1"/>
    <n v="0"/>
    <x v="1"/>
    <n v="18"/>
  </r>
  <r>
    <x v="302"/>
    <x v="7"/>
    <n v="7"/>
    <n v="5"/>
    <n v="0"/>
    <n v="0"/>
    <n v="0.71430000000000005"/>
    <n v="0"/>
    <n v="0"/>
    <x v="76"/>
    <n v="2"/>
  </r>
  <r>
    <x v="302"/>
    <x v="14"/>
    <n v="6"/>
    <n v="0"/>
    <n v="0"/>
    <n v="0"/>
    <n v="0"/>
    <n v="0"/>
    <n v="0"/>
    <x v="99"/>
    <n v="0"/>
  </r>
  <r>
    <x v="304"/>
    <x v="4"/>
    <n v="12"/>
    <n v="12"/>
    <n v="12"/>
    <n v="0"/>
    <n v="1"/>
    <n v="1"/>
    <n v="0"/>
    <x v="1"/>
    <n v="8"/>
  </r>
  <r>
    <x v="300"/>
    <x v="7"/>
    <n v="171"/>
    <n v="13"/>
    <n v="73"/>
    <n v="0"/>
    <n v="7.5999999999999998E-2"/>
    <n v="0.4269"/>
    <n v="0"/>
    <x v="83"/>
    <n v="29"/>
  </r>
  <r>
    <x v="1939"/>
    <x v="4"/>
    <n v="1"/>
    <n v="0"/>
    <n v="0"/>
    <n v="0"/>
    <n v="0"/>
    <n v="0"/>
    <n v="0"/>
    <x v="99"/>
    <n v="0"/>
  </r>
  <r>
    <x v="1940"/>
    <x v="4"/>
    <n v="7"/>
    <n v="0"/>
    <n v="0"/>
    <n v="0"/>
    <n v="0"/>
    <n v="0"/>
    <n v="0"/>
    <x v="99"/>
    <n v="0"/>
  </r>
  <r>
    <x v="301"/>
    <x v="72"/>
    <n v="5"/>
    <n v="0"/>
    <n v="0"/>
    <n v="0"/>
    <n v="0"/>
    <n v="0"/>
    <n v="0"/>
    <x v="99"/>
    <n v="0"/>
  </r>
  <r>
    <x v="300"/>
    <x v="74"/>
    <n v="394"/>
    <n v="0"/>
    <n v="0"/>
    <n v="0"/>
    <n v="0"/>
    <n v="0"/>
    <n v="0"/>
    <x v="99"/>
    <n v="0"/>
  </r>
  <r>
    <x v="300"/>
    <x v="71"/>
    <n v="72"/>
    <n v="68"/>
    <n v="71"/>
    <n v="0"/>
    <n v="0.94440000000000002"/>
    <n v="0.98609999999999998"/>
    <n v="0"/>
    <x v="11"/>
    <n v="46"/>
  </r>
  <r>
    <x v="301"/>
    <x v="5"/>
    <n v="6"/>
    <n v="5"/>
    <n v="1"/>
    <n v="0"/>
    <n v="0.83330000000000004"/>
    <n v="0.16669999999999999"/>
    <n v="0"/>
    <x v="2"/>
    <n v="2"/>
  </r>
  <r>
    <x v="301"/>
    <x v="41"/>
    <n v="1"/>
    <n v="0"/>
    <n v="0"/>
    <n v="0"/>
    <n v="0"/>
    <n v="0"/>
    <n v="0"/>
    <x v="99"/>
    <n v="0"/>
  </r>
  <r>
    <x v="299"/>
    <x v="72"/>
    <n v="10"/>
    <n v="0"/>
    <n v="0"/>
    <n v="0"/>
    <n v="0"/>
    <n v="0"/>
    <n v="0"/>
    <x v="99"/>
    <n v="0"/>
  </r>
  <r>
    <x v="300"/>
    <x v="28"/>
    <n v="15"/>
    <n v="15"/>
    <n v="14"/>
    <n v="0"/>
    <n v="1"/>
    <n v="0.93330000000000002"/>
    <n v="0"/>
    <x v="11"/>
    <n v="10"/>
  </r>
  <r>
    <x v="298"/>
    <x v="47"/>
    <n v="440"/>
    <n v="387"/>
    <n v="0"/>
    <n v="0"/>
    <n v="0.87949999999999995"/>
    <n v="0"/>
    <n v="0"/>
    <x v="71"/>
    <n v="128"/>
  </r>
  <r>
    <x v="298"/>
    <x v="71"/>
    <n v="570"/>
    <n v="0"/>
    <n v="569"/>
    <n v="0"/>
    <n v="0"/>
    <n v="0.99819999999999998"/>
    <n v="0"/>
    <x v="2"/>
    <n v="188"/>
  </r>
  <r>
    <x v="300"/>
    <x v="72"/>
    <n v="19"/>
    <n v="12"/>
    <n v="12"/>
    <n v="0"/>
    <n v="0.63160000000000005"/>
    <n v="0.63160000000000005"/>
    <n v="0"/>
    <x v="44"/>
    <n v="8"/>
  </r>
  <r>
    <x v="1941"/>
    <x v="82"/>
    <n v="15"/>
    <n v="13"/>
    <n v="13"/>
    <n v="0"/>
    <n v="0.86670000000000003"/>
    <n v="0.86670000000000003"/>
    <n v="0"/>
    <x v="5"/>
    <n v="9"/>
  </r>
  <r>
    <x v="1106"/>
    <x v="14"/>
    <n v="7"/>
    <n v="7"/>
    <n v="0"/>
    <n v="0"/>
    <n v="1"/>
    <n v="0"/>
    <n v="0"/>
    <x v="2"/>
    <n v="2"/>
  </r>
  <r>
    <x v="298"/>
    <x v="74"/>
    <n v="266"/>
    <n v="0"/>
    <n v="0"/>
    <n v="0"/>
    <n v="0"/>
    <n v="0"/>
    <n v="0"/>
    <x v="99"/>
    <n v="0"/>
  </r>
  <r>
    <x v="1106"/>
    <x v="47"/>
    <n v="10"/>
    <n v="10"/>
    <n v="0"/>
    <n v="0"/>
    <n v="1"/>
    <n v="0"/>
    <n v="0"/>
    <x v="2"/>
    <n v="3"/>
  </r>
  <r>
    <x v="298"/>
    <x v="4"/>
    <n v="1264"/>
    <n v="0"/>
    <n v="49"/>
    <n v="0"/>
    <n v="0"/>
    <n v="3.8800000000000001E-2"/>
    <n v="0"/>
    <x v="98"/>
    <n v="13"/>
  </r>
  <r>
    <x v="1106"/>
    <x v="72"/>
    <n v="5"/>
    <n v="0"/>
    <n v="0"/>
    <n v="0"/>
    <n v="0"/>
    <n v="0"/>
    <n v="0"/>
    <x v="99"/>
    <n v="0"/>
  </r>
  <r>
    <x v="1444"/>
    <x v="47"/>
    <n v="468"/>
    <n v="77"/>
    <n v="6"/>
    <n v="0"/>
    <n v="0.16450000000000001"/>
    <n v="1.2800000000000001E-2"/>
    <n v="0"/>
    <x v="93"/>
    <n v="28"/>
  </r>
  <r>
    <x v="1444"/>
    <x v="71"/>
    <n v="29"/>
    <n v="0"/>
    <n v="0"/>
    <n v="0"/>
    <n v="0"/>
    <n v="0"/>
    <n v="0"/>
    <x v="99"/>
    <n v="0"/>
  </r>
  <r>
    <x v="295"/>
    <x v="74"/>
    <n v="171"/>
    <n v="0"/>
    <n v="0"/>
    <n v="0"/>
    <n v="0"/>
    <n v="0"/>
    <n v="0"/>
    <x v="99"/>
    <n v="0"/>
  </r>
  <r>
    <x v="1444"/>
    <x v="5"/>
    <n v="1663"/>
    <n v="1009"/>
    <n v="1004"/>
    <n v="0"/>
    <n v="0.60670000000000002"/>
    <n v="0.60370000000000001"/>
    <n v="0"/>
    <x v="60"/>
    <n v="665"/>
  </r>
  <r>
    <x v="1444"/>
    <x v="74"/>
    <n v="34"/>
    <n v="0"/>
    <n v="0"/>
    <n v="0"/>
    <n v="0"/>
    <n v="0"/>
    <n v="0"/>
    <x v="99"/>
    <n v="0"/>
  </r>
  <r>
    <x v="295"/>
    <x v="24"/>
    <n v="5"/>
    <n v="5"/>
    <n v="5"/>
    <n v="0"/>
    <n v="1"/>
    <n v="1"/>
    <n v="0"/>
    <x v="1"/>
    <n v="3"/>
  </r>
  <r>
    <x v="295"/>
    <x v="71"/>
    <n v="24"/>
    <n v="0"/>
    <n v="23"/>
    <n v="0"/>
    <n v="0"/>
    <n v="0.95830000000000004"/>
    <n v="0"/>
    <x v="64"/>
    <n v="8"/>
  </r>
  <r>
    <x v="295"/>
    <x v="47"/>
    <n v="1"/>
    <n v="0"/>
    <n v="0"/>
    <n v="0"/>
    <n v="0"/>
    <n v="0"/>
    <n v="0"/>
    <x v="99"/>
    <n v="0"/>
  </r>
  <r>
    <x v="295"/>
    <x v="72"/>
    <n v="11"/>
    <n v="0"/>
    <n v="0"/>
    <n v="0"/>
    <n v="0"/>
    <n v="0"/>
    <n v="0"/>
    <x v="99"/>
    <n v="0"/>
  </r>
  <r>
    <x v="1942"/>
    <x v="4"/>
    <n v="99"/>
    <n v="99"/>
    <n v="0"/>
    <n v="0"/>
    <n v="1"/>
    <n v="0"/>
    <n v="0"/>
    <x v="2"/>
    <n v="33"/>
  </r>
  <r>
    <x v="291"/>
    <x v="71"/>
    <n v="4"/>
    <n v="3"/>
    <n v="4"/>
    <n v="0"/>
    <n v="0.75"/>
    <n v="1"/>
    <n v="0"/>
    <x v="5"/>
    <n v="2"/>
  </r>
  <r>
    <x v="291"/>
    <x v="74"/>
    <n v="28"/>
    <n v="23"/>
    <n v="23"/>
    <n v="0"/>
    <n v="0.82140000000000002"/>
    <n v="0.82140000000000002"/>
    <n v="0"/>
    <x v="59"/>
    <n v="15"/>
  </r>
  <r>
    <x v="1278"/>
    <x v="5"/>
    <n v="12"/>
    <n v="0"/>
    <n v="0"/>
    <n v="0"/>
    <n v="0"/>
    <n v="0"/>
    <n v="0"/>
    <x v="99"/>
    <n v="0"/>
  </r>
  <r>
    <x v="1943"/>
    <x v="72"/>
    <n v="5"/>
    <n v="0"/>
    <n v="1"/>
    <n v="0"/>
    <n v="0"/>
    <n v="0.2"/>
    <n v="0"/>
    <x v="92"/>
    <n v="0"/>
  </r>
  <r>
    <x v="289"/>
    <x v="72"/>
    <n v="441"/>
    <n v="42"/>
    <n v="42"/>
    <n v="0"/>
    <n v="9.5200000000000007E-2"/>
    <n v="9.5200000000000007E-2"/>
    <n v="0"/>
    <x v="93"/>
    <n v="26"/>
  </r>
  <r>
    <x v="1944"/>
    <x v="4"/>
    <n v="119"/>
    <n v="86"/>
    <n v="0"/>
    <n v="0"/>
    <n v="0.72270000000000001"/>
    <n v="0"/>
    <n v="0"/>
    <x v="76"/>
    <n v="29"/>
  </r>
  <r>
    <x v="289"/>
    <x v="5"/>
    <n v="5"/>
    <n v="0"/>
    <n v="0"/>
    <n v="0"/>
    <n v="0"/>
    <n v="0"/>
    <n v="0"/>
    <x v="99"/>
    <n v="0"/>
  </r>
  <r>
    <x v="288"/>
    <x v="20"/>
    <n v="66"/>
    <n v="63"/>
    <n v="63"/>
    <n v="0"/>
    <n v="0.95450000000000002"/>
    <n v="0.95450000000000002"/>
    <n v="0"/>
    <x v="11"/>
    <n v="42"/>
  </r>
  <r>
    <x v="1124"/>
    <x v="4"/>
    <n v="1559"/>
    <n v="0"/>
    <n v="1411"/>
    <n v="0"/>
    <n v="0"/>
    <n v="0.90510000000000002"/>
    <n v="0"/>
    <x v="70"/>
    <n v="468"/>
  </r>
  <r>
    <x v="1124"/>
    <x v="90"/>
    <n v="371"/>
    <n v="0"/>
    <n v="333"/>
    <n v="0"/>
    <n v="0"/>
    <n v="0.89759999999999995"/>
    <n v="0"/>
    <x v="70"/>
    <n v="111"/>
  </r>
  <r>
    <x v="286"/>
    <x v="72"/>
    <n v="4"/>
    <n v="0"/>
    <n v="0"/>
    <n v="0"/>
    <n v="0"/>
    <n v="0"/>
    <n v="0"/>
    <x v="99"/>
    <n v="0"/>
  </r>
  <r>
    <x v="1699"/>
    <x v="44"/>
    <n v="1189"/>
    <n v="0"/>
    <n v="0"/>
    <n v="0"/>
    <n v="0"/>
    <n v="0"/>
    <n v="0"/>
    <x v="99"/>
    <n v="0"/>
  </r>
  <r>
    <x v="1699"/>
    <x v="74"/>
    <n v="26"/>
    <n v="0"/>
    <n v="0"/>
    <n v="0"/>
    <n v="0"/>
    <n v="0"/>
    <n v="0"/>
    <x v="99"/>
    <n v="0"/>
  </r>
  <r>
    <x v="1213"/>
    <x v="100"/>
    <n v="23"/>
    <n v="11"/>
    <n v="0"/>
    <n v="0"/>
    <n v="0.4783"/>
    <n v="0"/>
    <n v="0"/>
    <x v="84"/>
    <n v="4"/>
  </r>
  <r>
    <x v="1618"/>
    <x v="13"/>
    <n v="1"/>
    <n v="0"/>
    <n v="0"/>
    <n v="0"/>
    <n v="0"/>
    <n v="0"/>
    <n v="0"/>
    <x v="99"/>
    <n v="0"/>
  </r>
  <r>
    <x v="1249"/>
    <x v="28"/>
    <n v="15"/>
    <n v="0"/>
    <n v="0"/>
    <n v="0"/>
    <n v="0"/>
    <n v="0"/>
    <n v="0"/>
    <x v="99"/>
    <n v="0"/>
  </r>
  <r>
    <x v="1249"/>
    <x v="47"/>
    <n v="113"/>
    <n v="0"/>
    <n v="0"/>
    <n v="0"/>
    <n v="0"/>
    <n v="0"/>
    <n v="0"/>
    <x v="99"/>
    <n v="0"/>
  </r>
  <r>
    <x v="280"/>
    <x v="47"/>
    <n v="22"/>
    <n v="19"/>
    <n v="0"/>
    <n v="0"/>
    <n v="0.86360000000000003"/>
    <n v="0"/>
    <n v="0"/>
    <x v="71"/>
    <n v="6"/>
  </r>
  <r>
    <x v="280"/>
    <x v="71"/>
    <n v="12"/>
    <n v="0"/>
    <n v="12"/>
    <n v="0"/>
    <n v="0"/>
    <n v="1"/>
    <n v="0"/>
    <x v="2"/>
    <n v="4"/>
  </r>
  <r>
    <x v="1249"/>
    <x v="72"/>
    <n v="18"/>
    <n v="0"/>
    <n v="0"/>
    <n v="0"/>
    <n v="0"/>
    <n v="0"/>
    <n v="0"/>
    <x v="99"/>
    <n v="0"/>
  </r>
  <r>
    <x v="1945"/>
    <x v="17"/>
    <n v="2"/>
    <n v="0"/>
    <n v="0"/>
    <n v="0"/>
    <n v="0"/>
    <n v="0"/>
    <n v="0"/>
    <x v="99"/>
    <n v="0"/>
  </r>
  <r>
    <x v="280"/>
    <x v="74"/>
    <n v="150"/>
    <n v="0"/>
    <n v="0"/>
    <n v="0"/>
    <n v="0"/>
    <n v="0"/>
    <n v="0"/>
    <x v="99"/>
    <n v="0"/>
  </r>
  <r>
    <x v="281"/>
    <x v="4"/>
    <n v="23339"/>
    <n v="11842"/>
    <n v="12553"/>
    <n v="1"/>
    <n v="0.50739999999999996"/>
    <n v="0.53790000000000004"/>
    <n v="0"/>
    <x v="26"/>
    <n v="8169"/>
  </r>
  <r>
    <x v="281"/>
    <x v="74"/>
    <n v="192"/>
    <n v="0"/>
    <n v="154"/>
    <n v="0"/>
    <n v="0"/>
    <n v="0.80210000000000004"/>
    <n v="0"/>
    <x v="73"/>
    <n v="52"/>
  </r>
  <r>
    <x v="281"/>
    <x v="71"/>
    <n v="496"/>
    <n v="25"/>
    <n v="489"/>
    <n v="0"/>
    <n v="5.04E-2"/>
    <n v="0.9859"/>
    <n v="0"/>
    <x v="26"/>
    <n v="174"/>
  </r>
  <r>
    <x v="281"/>
    <x v="47"/>
    <n v="1128"/>
    <n v="9"/>
    <n v="1073"/>
    <n v="0"/>
    <n v="8.0000000000000002E-3"/>
    <n v="0.95120000000000005"/>
    <n v="0"/>
    <x v="64"/>
    <n v="361"/>
  </r>
  <r>
    <x v="281"/>
    <x v="72"/>
    <n v="6"/>
    <n v="2"/>
    <n v="0"/>
    <n v="0"/>
    <n v="0.33329999999999999"/>
    <n v="0"/>
    <n v="0"/>
    <x v="89"/>
    <n v="1"/>
  </r>
  <r>
    <x v="1946"/>
    <x v="1"/>
    <n v="2"/>
    <n v="0"/>
    <n v="0"/>
    <n v="0"/>
    <n v="0"/>
    <n v="0"/>
    <n v="0"/>
    <x v="99"/>
    <n v="0"/>
  </r>
  <r>
    <x v="1947"/>
    <x v="4"/>
    <n v="476"/>
    <n v="340"/>
    <n v="0"/>
    <n v="0"/>
    <n v="0.71430000000000005"/>
    <n v="0"/>
    <n v="0"/>
    <x v="76"/>
    <n v="114"/>
  </r>
  <r>
    <x v="278"/>
    <x v="4"/>
    <n v="518"/>
    <n v="518"/>
    <n v="452"/>
    <n v="0"/>
    <n v="1"/>
    <n v="0.87260000000000004"/>
    <n v="0"/>
    <x v="9"/>
    <n v="321"/>
  </r>
  <r>
    <x v="1456"/>
    <x v="5"/>
    <n v="4"/>
    <n v="0"/>
    <n v="3"/>
    <n v="0"/>
    <n v="0"/>
    <n v="0.75"/>
    <n v="0"/>
    <x v="75"/>
    <n v="1"/>
  </r>
  <r>
    <x v="278"/>
    <x v="20"/>
    <n v="6"/>
    <n v="1"/>
    <n v="3"/>
    <n v="0"/>
    <n v="0.16669999999999999"/>
    <n v="0.5"/>
    <n v="0"/>
    <x v="78"/>
    <n v="1"/>
  </r>
  <r>
    <x v="278"/>
    <x v="5"/>
    <n v="1"/>
    <n v="0"/>
    <n v="0"/>
    <n v="0"/>
    <n v="0"/>
    <n v="0"/>
    <n v="0"/>
    <x v="99"/>
    <n v="0"/>
  </r>
  <r>
    <x v="277"/>
    <x v="72"/>
    <n v="5"/>
    <n v="0"/>
    <n v="0"/>
    <n v="0"/>
    <n v="0"/>
    <n v="0"/>
    <n v="0"/>
    <x v="99"/>
    <n v="0"/>
  </r>
  <r>
    <x v="278"/>
    <x v="47"/>
    <n v="5"/>
    <n v="5"/>
    <n v="0"/>
    <n v="0"/>
    <n v="1"/>
    <n v="0"/>
    <n v="0"/>
    <x v="2"/>
    <n v="2"/>
  </r>
  <r>
    <x v="1948"/>
    <x v="4"/>
    <n v="135"/>
    <n v="135"/>
    <n v="135"/>
    <n v="0"/>
    <n v="1"/>
    <n v="1"/>
    <n v="0"/>
    <x v="1"/>
    <n v="90"/>
  </r>
  <r>
    <x v="276"/>
    <x v="4"/>
    <n v="4886"/>
    <n v="4882"/>
    <n v="0"/>
    <n v="0"/>
    <n v="0.99919999999999998"/>
    <n v="0"/>
    <n v="0"/>
    <x v="2"/>
    <n v="1612"/>
  </r>
  <r>
    <x v="1949"/>
    <x v="72"/>
    <n v="5"/>
    <n v="0"/>
    <n v="0"/>
    <n v="0"/>
    <n v="0"/>
    <n v="0"/>
    <n v="0"/>
    <x v="99"/>
    <n v="0"/>
  </r>
  <r>
    <x v="274"/>
    <x v="86"/>
    <n v="2"/>
    <n v="0"/>
    <n v="2"/>
    <n v="0"/>
    <n v="0"/>
    <n v="1"/>
    <n v="0"/>
    <x v="2"/>
    <n v="1"/>
  </r>
  <r>
    <x v="1695"/>
    <x v="47"/>
    <n v="1"/>
    <n v="1"/>
    <n v="1"/>
    <n v="0"/>
    <n v="1"/>
    <n v="1"/>
    <n v="0"/>
    <x v="1"/>
    <n v="1"/>
  </r>
  <r>
    <x v="1950"/>
    <x v="4"/>
    <n v="1"/>
    <n v="1"/>
    <n v="1"/>
    <n v="0"/>
    <n v="1"/>
    <n v="1"/>
    <n v="0"/>
    <x v="1"/>
    <n v="1"/>
  </r>
  <r>
    <x v="274"/>
    <x v="14"/>
    <n v="15"/>
    <n v="0"/>
    <n v="0"/>
    <n v="0"/>
    <n v="0"/>
    <n v="0"/>
    <n v="0"/>
    <x v="99"/>
    <n v="0"/>
  </r>
  <r>
    <x v="1265"/>
    <x v="28"/>
    <n v="1"/>
    <n v="0"/>
    <n v="0"/>
    <n v="0"/>
    <n v="0"/>
    <n v="0"/>
    <n v="0"/>
    <x v="99"/>
    <n v="0"/>
  </r>
  <r>
    <x v="274"/>
    <x v="108"/>
    <n v="1"/>
    <n v="0"/>
    <n v="1"/>
    <n v="0"/>
    <n v="0"/>
    <n v="1"/>
    <n v="0"/>
    <x v="2"/>
    <n v="0"/>
  </r>
  <r>
    <x v="273"/>
    <x v="72"/>
    <n v="144"/>
    <n v="0"/>
    <n v="4"/>
    <n v="0"/>
    <n v="0"/>
    <n v="2.7799999999999998E-2"/>
    <n v="0"/>
    <x v="98"/>
    <n v="1"/>
  </r>
  <r>
    <x v="274"/>
    <x v="80"/>
    <n v="2"/>
    <n v="2"/>
    <n v="2"/>
    <n v="0"/>
    <n v="1"/>
    <n v="1"/>
    <n v="0"/>
    <x v="1"/>
    <n v="1"/>
  </r>
  <r>
    <x v="274"/>
    <x v="29"/>
    <n v="5"/>
    <n v="0"/>
    <n v="5"/>
    <n v="0"/>
    <n v="0"/>
    <n v="1"/>
    <n v="0"/>
    <x v="2"/>
    <n v="2"/>
  </r>
  <r>
    <x v="274"/>
    <x v="71"/>
    <n v="7"/>
    <n v="7"/>
    <n v="7"/>
    <n v="0"/>
    <n v="1"/>
    <n v="1"/>
    <n v="0"/>
    <x v="1"/>
    <n v="5"/>
  </r>
  <r>
    <x v="274"/>
    <x v="52"/>
    <n v="5"/>
    <n v="0"/>
    <n v="5"/>
    <n v="0"/>
    <n v="0"/>
    <n v="1"/>
    <n v="0"/>
    <x v="2"/>
    <n v="2"/>
  </r>
  <r>
    <x v="273"/>
    <x v="4"/>
    <n v="2916"/>
    <n v="2569"/>
    <n v="2561"/>
    <n v="0"/>
    <n v="0.88100000000000001"/>
    <n v="0.87829999999999997"/>
    <n v="0"/>
    <x v="54"/>
    <n v="1720"/>
  </r>
  <r>
    <x v="271"/>
    <x v="72"/>
    <n v="250"/>
    <n v="0"/>
    <n v="0"/>
    <n v="0"/>
    <n v="0"/>
    <n v="0"/>
    <n v="0"/>
    <x v="99"/>
    <n v="0"/>
  </r>
  <r>
    <x v="271"/>
    <x v="47"/>
    <n v="329"/>
    <n v="310"/>
    <n v="0"/>
    <n v="0"/>
    <n v="0.94220000000000004"/>
    <n v="0"/>
    <n v="0"/>
    <x v="67"/>
    <n v="102"/>
  </r>
  <r>
    <x v="272"/>
    <x v="4"/>
    <n v="1045"/>
    <n v="0"/>
    <n v="0"/>
    <n v="0"/>
    <n v="0"/>
    <n v="0"/>
    <n v="0"/>
    <x v="99"/>
    <n v="0"/>
  </r>
  <r>
    <x v="272"/>
    <x v="74"/>
    <n v="18"/>
    <n v="0"/>
    <n v="0"/>
    <n v="0"/>
    <n v="0"/>
    <n v="0"/>
    <n v="0"/>
    <x v="99"/>
    <n v="0"/>
  </r>
  <r>
    <x v="1951"/>
    <x v="82"/>
    <n v="1"/>
    <n v="0"/>
    <n v="0"/>
    <n v="0"/>
    <n v="0"/>
    <n v="0"/>
    <n v="0"/>
    <x v="99"/>
    <n v="0"/>
  </r>
  <r>
    <x v="1952"/>
    <x v="4"/>
    <n v="1462"/>
    <n v="1307"/>
    <n v="0"/>
    <n v="0"/>
    <n v="0.89400000000000002"/>
    <n v="0"/>
    <n v="0"/>
    <x v="70"/>
    <n v="439"/>
  </r>
  <r>
    <x v="270"/>
    <x v="4"/>
    <n v="279"/>
    <n v="229"/>
    <n v="277"/>
    <n v="0"/>
    <n v="0.82079999999999997"/>
    <n v="0.99280000000000002"/>
    <n v="0"/>
    <x v="36"/>
    <n v="167"/>
  </r>
  <r>
    <x v="271"/>
    <x v="4"/>
    <n v="16215"/>
    <n v="15211"/>
    <n v="64"/>
    <n v="0"/>
    <n v="0.93810000000000004"/>
    <n v="3.8999999999999998E-3"/>
    <n v="0"/>
    <x v="67"/>
    <n v="5027"/>
  </r>
  <r>
    <x v="269"/>
    <x v="74"/>
    <n v="4"/>
    <n v="0"/>
    <n v="0"/>
    <n v="0"/>
    <n v="0"/>
    <n v="0"/>
    <n v="0"/>
    <x v="99"/>
    <n v="0"/>
  </r>
  <r>
    <x v="269"/>
    <x v="47"/>
    <n v="5"/>
    <n v="4"/>
    <n v="4"/>
    <n v="0"/>
    <n v="0.8"/>
    <n v="0.8"/>
    <n v="0"/>
    <x v="32"/>
    <n v="3"/>
  </r>
  <r>
    <x v="1526"/>
    <x v="72"/>
    <n v="4"/>
    <n v="0"/>
    <n v="0"/>
    <n v="0"/>
    <n v="0"/>
    <n v="0"/>
    <n v="0"/>
    <x v="99"/>
    <n v="0"/>
  </r>
  <r>
    <x v="1953"/>
    <x v="41"/>
    <n v="1"/>
    <n v="0"/>
    <n v="0"/>
    <n v="0"/>
    <n v="0"/>
    <n v="0"/>
    <n v="0"/>
    <x v="99"/>
    <n v="0"/>
  </r>
  <r>
    <x v="266"/>
    <x v="74"/>
    <n v="124"/>
    <n v="0"/>
    <n v="0"/>
    <n v="0"/>
    <n v="0"/>
    <n v="0"/>
    <n v="0"/>
    <x v="99"/>
    <n v="0"/>
  </r>
  <r>
    <x v="266"/>
    <x v="18"/>
    <n v="23"/>
    <n v="0"/>
    <n v="0"/>
    <n v="0"/>
    <n v="0"/>
    <n v="0"/>
    <n v="0"/>
    <x v="99"/>
    <n v="0"/>
  </r>
  <r>
    <x v="266"/>
    <x v="76"/>
    <n v="58"/>
    <n v="0"/>
    <n v="0"/>
    <n v="0"/>
    <n v="0"/>
    <n v="0"/>
    <n v="0"/>
    <x v="99"/>
    <n v="0"/>
  </r>
  <r>
    <x v="266"/>
    <x v="24"/>
    <n v="3"/>
    <n v="0"/>
    <n v="0"/>
    <n v="0"/>
    <n v="0"/>
    <n v="0"/>
    <n v="0"/>
    <x v="99"/>
    <n v="0"/>
  </r>
  <r>
    <x v="266"/>
    <x v="71"/>
    <n v="3"/>
    <n v="0"/>
    <n v="3"/>
    <n v="0"/>
    <n v="0"/>
    <n v="1"/>
    <n v="0"/>
    <x v="2"/>
    <n v="1"/>
  </r>
  <r>
    <x v="266"/>
    <x v="58"/>
    <n v="6"/>
    <n v="6"/>
    <n v="5"/>
    <n v="0"/>
    <n v="1"/>
    <n v="0.83330000000000004"/>
    <n v="0"/>
    <x v="63"/>
    <n v="4"/>
  </r>
  <r>
    <x v="1440"/>
    <x v="4"/>
    <n v="2506"/>
    <n v="0"/>
    <n v="2428"/>
    <n v="0"/>
    <n v="0"/>
    <n v="0.96889999999999998"/>
    <n v="0"/>
    <x v="64"/>
    <n v="802"/>
  </r>
  <r>
    <x v="266"/>
    <x v="109"/>
    <n v="459"/>
    <n v="0"/>
    <n v="425"/>
    <n v="0"/>
    <n v="0"/>
    <n v="0.92589999999999995"/>
    <n v="0"/>
    <x v="67"/>
    <n v="142"/>
  </r>
  <r>
    <x v="1440"/>
    <x v="99"/>
    <n v="141"/>
    <n v="0"/>
    <n v="0"/>
    <n v="0"/>
    <n v="0"/>
    <n v="0"/>
    <n v="0"/>
    <x v="99"/>
    <n v="0"/>
  </r>
  <r>
    <x v="266"/>
    <x v="72"/>
    <n v="401"/>
    <n v="0"/>
    <n v="0"/>
    <n v="0"/>
    <n v="0"/>
    <n v="0"/>
    <n v="0"/>
    <x v="99"/>
    <n v="0"/>
  </r>
  <r>
    <x v="266"/>
    <x v="88"/>
    <n v="16"/>
    <n v="0"/>
    <n v="6"/>
    <n v="0"/>
    <n v="0"/>
    <n v="0.375"/>
    <n v="0"/>
    <x v="87"/>
    <n v="2"/>
  </r>
  <r>
    <x v="264"/>
    <x v="47"/>
    <n v="1"/>
    <n v="0"/>
    <n v="0"/>
    <n v="0"/>
    <n v="0"/>
    <n v="0"/>
    <n v="0"/>
    <x v="99"/>
    <n v="0"/>
  </r>
  <r>
    <x v="1954"/>
    <x v="4"/>
    <n v="53"/>
    <n v="53"/>
    <n v="53"/>
    <n v="0"/>
    <n v="1"/>
    <n v="1"/>
    <n v="0"/>
    <x v="1"/>
    <n v="36"/>
  </r>
  <r>
    <x v="1954"/>
    <x v="5"/>
    <n v="2"/>
    <n v="2"/>
    <n v="2"/>
    <n v="0"/>
    <n v="1"/>
    <n v="1"/>
    <n v="0"/>
    <x v="1"/>
    <n v="1"/>
  </r>
  <r>
    <x v="1954"/>
    <x v="47"/>
    <n v="6"/>
    <n v="6"/>
    <n v="0"/>
    <n v="0"/>
    <n v="1"/>
    <n v="0"/>
    <n v="0"/>
    <x v="2"/>
    <n v="2"/>
  </r>
  <r>
    <x v="260"/>
    <x v="1"/>
    <n v="10"/>
    <n v="3"/>
    <n v="10"/>
    <n v="0"/>
    <n v="0.3"/>
    <n v="1"/>
    <n v="0"/>
    <x v="55"/>
    <n v="4"/>
  </r>
  <r>
    <x v="260"/>
    <x v="74"/>
    <n v="32"/>
    <n v="31"/>
    <n v="0"/>
    <n v="0"/>
    <n v="0.96879999999999999"/>
    <n v="0"/>
    <n v="0"/>
    <x v="64"/>
    <n v="10"/>
  </r>
  <r>
    <x v="260"/>
    <x v="4"/>
    <n v="286"/>
    <n v="286"/>
    <n v="286"/>
    <n v="0"/>
    <n v="1"/>
    <n v="1"/>
    <n v="0"/>
    <x v="1"/>
    <n v="192"/>
  </r>
  <r>
    <x v="261"/>
    <x v="109"/>
    <n v="88"/>
    <n v="0"/>
    <n v="0"/>
    <n v="0"/>
    <n v="0"/>
    <n v="0"/>
    <n v="0"/>
    <x v="99"/>
    <n v="0"/>
  </r>
  <r>
    <x v="261"/>
    <x v="88"/>
    <n v="4"/>
    <n v="4"/>
    <n v="0"/>
    <n v="0"/>
    <n v="1"/>
    <n v="0"/>
    <n v="0"/>
    <x v="2"/>
    <n v="1"/>
  </r>
  <r>
    <x v="1955"/>
    <x v="82"/>
    <n v="4"/>
    <n v="4"/>
    <n v="2"/>
    <n v="0"/>
    <n v="1"/>
    <n v="0.5"/>
    <n v="0"/>
    <x v="25"/>
    <n v="2"/>
  </r>
  <r>
    <x v="1955"/>
    <x v="4"/>
    <n v="6"/>
    <n v="6"/>
    <n v="6"/>
    <n v="0"/>
    <n v="1"/>
    <n v="1"/>
    <n v="0"/>
    <x v="1"/>
    <n v="4"/>
  </r>
  <r>
    <x v="1955"/>
    <x v="0"/>
    <n v="2"/>
    <n v="1"/>
    <n v="0"/>
    <n v="0"/>
    <n v="0.5"/>
    <n v="0"/>
    <n v="0"/>
    <x v="83"/>
    <n v="0"/>
  </r>
  <r>
    <x v="1200"/>
    <x v="72"/>
    <n v="11"/>
    <n v="0"/>
    <n v="9"/>
    <n v="0"/>
    <n v="0"/>
    <n v="0.81820000000000004"/>
    <n v="0"/>
    <x v="73"/>
    <n v="3"/>
  </r>
  <r>
    <x v="1200"/>
    <x v="29"/>
    <n v="20"/>
    <n v="0"/>
    <n v="19"/>
    <n v="0"/>
    <n v="0"/>
    <n v="0.95"/>
    <n v="0"/>
    <x v="64"/>
    <n v="6"/>
  </r>
  <r>
    <x v="258"/>
    <x v="4"/>
    <n v="31"/>
    <n v="31"/>
    <n v="24"/>
    <n v="0"/>
    <n v="1"/>
    <n v="0.7742"/>
    <n v="0"/>
    <x v="54"/>
    <n v="18"/>
  </r>
  <r>
    <x v="1200"/>
    <x v="14"/>
    <n v="8"/>
    <n v="0"/>
    <n v="0"/>
    <n v="0"/>
    <n v="0"/>
    <n v="0"/>
    <n v="0"/>
    <x v="99"/>
    <n v="0"/>
  </r>
  <r>
    <x v="934"/>
    <x v="107"/>
    <n v="1744"/>
    <n v="0"/>
    <n v="0"/>
    <n v="0"/>
    <n v="0"/>
    <n v="0"/>
    <n v="0"/>
    <x v="99"/>
    <n v="0"/>
  </r>
  <r>
    <x v="934"/>
    <x v="44"/>
    <n v="47"/>
    <n v="0"/>
    <n v="0"/>
    <n v="0"/>
    <n v="0"/>
    <n v="0"/>
    <n v="0"/>
    <x v="99"/>
    <n v="0"/>
  </r>
  <r>
    <x v="934"/>
    <x v="72"/>
    <n v="3540"/>
    <n v="0"/>
    <n v="0"/>
    <n v="0"/>
    <n v="0"/>
    <n v="0"/>
    <n v="0"/>
    <x v="99"/>
    <n v="0"/>
  </r>
  <r>
    <x v="255"/>
    <x v="5"/>
    <n v="18"/>
    <n v="0"/>
    <n v="18"/>
    <n v="0"/>
    <n v="0"/>
    <n v="1"/>
    <n v="0"/>
    <x v="2"/>
    <n v="6"/>
  </r>
  <r>
    <x v="1716"/>
    <x v="34"/>
    <n v="22"/>
    <n v="0"/>
    <n v="0"/>
    <n v="0"/>
    <n v="0"/>
    <n v="0"/>
    <n v="0"/>
    <x v="99"/>
    <n v="0"/>
  </r>
  <r>
    <x v="1956"/>
    <x v="34"/>
    <n v="61"/>
    <n v="59"/>
    <n v="57"/>
    <n v="0"/>
    <n v="0.96719999999999995"/>
    <n v="0.93440000000000001"/>
    <n v="0"/>
    <x v="30"/>
    <n v="38"/>
  </r>
  <r>
    <x v="1716"/>
    <x v="41"/>
    <n v="1"/>
    <n v="0"/>
    <n v="0"/>
    <n v="0"/>
    <n v="0"/>
    <n v="0"/>
    <n v="0"/>
    <x v="99"/>
    <n v="0"/>
  </r>
  <r>
    <x v="1716"/>
    <x v="29"/>
    <n v="13"/>
    <n v="0"/>
    <n v="12"/>
    <n v="0"/>
    <n v="0"/>
    <n v="0.92310000000000003"/>
    <n v="0"/>
    <x v="67"/>
    <n v="4"/>
  </r>
  <r>
    <x v="1957"/>
    <x v="34"/>
    <n v="5"/>
    <n v="5"/>
    <n v="0"/>
    <n v="0"/>
    <n v="1"/>
    <n v="0"/>
    <n v="0"/>
    <x v="2"/>
    <n v="2"/>
  </r>
  <r>
    <x v="1958"/>
    <x v="4"/>
    <n v="1740"/>
    <n v="1204"/>
    <n v="0"/>
    <n v="0"/>
    <n v="0.69199999999999995"/>
    <n v="0"/>
    <n v="0"/>
    <x v="77"/>
    <n v="400"/>
  </r>
  <r>
    <x v="252"/>
    <x v="7"/>
    <n v="1"/>
    <n v="0"/>
    <n v="0"/>
    <n v="0"/>
    <n v="0"/>
    <n v="0"/>
    <n v="0"/>
    <x v="99"/>
    <n v="0"/>
  </r>
  <r>
    <x v="252"/>
    <x v="4"/>
    <n v="8"/>
    <n v="8"/>
    <n v="4"/>
    <n v="0"/>
    <n v="1"/>
    <n v="0.5"/>
    <n v="0"/>
    <x v="25"/>
    <n v="4"/>
  </r>
  <r>
    <x v="250"/>
    <x v="73"/>
    <n v="7"/>
    <n v="0"/>
    <n v="0"/>
    <n v="0"/>
    <n v="0"/>
    <n v="0"/>
    <n v="0"/>
    <x v="99"/>
    <n v="0"/>
  </r>
  <r>
    <x v="251"/>
    <x v="14"/>
    <n v="15"/>
    <n v="15"/>
    <n v="0"/>
    <n v="0"/>
    <n v="1"/>
    <n v="0"/>
    <n v="0"/>
    <x v="2"/>
    <n v="5"/>
  </r>
  <r>
    <x v="251"/>
    <x v="5"/>
    <n v="63"/>
    <n v="0"/>
    <n v="0"/>
    <n v="0"/>
    <n v="0"/>
    <n v="0"/>
    <n v="0"/>
    <x v="99"/>
    <n v="0"/>
  </r>
  <r>
    <x v="1959"/>
    <x v="4"/>
    <n v="822"/>
    <n v="0"/>
    <n v="0"/>
    <n v="0"/>
    <n v="0"/>
    <n v="0"/>
    <n v="0"/>
    <x v="99"/>
    <n v="0"/>
  </r>
  <r>
    <x v="251"/>
    <x v="72"/>
    <n v="865"/>
    <n v="0"/>
    <n v="0"/>
    <n v="0"/>
    <n v="0"/>
    <n v="0"/>
    <n v="0"/>
    <x v="99"/>
    <n v="0"/>
  </r>
  <r>
    <x v="1960"/>
    <x v="34"/>
    <n v="1"/>
    <n v="1"/>
    <n v="0"/>
    <n v="0"/>
    <n v="1"/>
    <n v="0"/>
    <n v="0"/>
    <x v="2"/>
    <n v="0"/>
  </r>
  <r>
    <x v="1433"/>
    <x v="7"/>
    <n v="1"/>
    <n v="0"/>
    <n v="1"/>
    <n v="0"/>
    <n v="0"/>
    <n v="1"/>
    <n v="0"/>
    <x v="2"/>
    <n v="0"/>
  </r>
  <r>
    <x v="248"/>
    <x v="7"/>
    <n v="388"/>
    <n v="0"/>
    <n v="0"/>
    <n v="0"/>
    <n v="0"/>
    <n v="0"/>
    <n v="0"/>
    <x v="99"/>
    <n v="0"/>
  </r>
  <r>
    <x v="1122"/>
    <x v="74"/>
    <n v="158"/>
    <n v="4"/>
    <n v="0"/>
    <n v="0"/>
    <n v="2.53E-2"/>
    <n v="0"/>
    <n v="0"/>
    <x v="98"/>
    <n v="2"/>
  </r>
  <r>
    <x v="1203"/>
    <x v="4"/>
    <n v="449"/>
    <n v="448"/>
    <n v="290"/>
    <n v="0"/>
    <n v="0.99780000000000002"/>
    <n v="0.64590000000000003"/>
    <n v="0"/>
    <x v="59"/>
    <n v="247"/>
  </r>
  <r>
    <x v="1203"/>
    <x v="74"/>
    <n v="2"/>
    <n v="0"/>
    <n v="0"/>
    <n v="0"/>
    <n v="0"/>
    <n v="0"/>
    <n v="0"/>
    <x v="99"/>
    <n v="0"/>
  </r>
  <r>
    <x v="1203"/>
    <x v="47"/>
    <n v="739"/>
    <n v="726"/>
    <n v="674"/>
    <n v="0"/>
    <n v="0.98240000000000005"/>
    <n v="0.91200000000000003"/>
    <n v="0"/>
    <x v="30"/>
    <n v="466"/>
  </r>
  <r>
    <x v="1203"/>
    <x v="72"/>
    <n v="1767"/>
    <n v="0"/>
    <n v="164"/>
    <n v="0"/>
    <n v="0"/>
    <n v="9.2799999999999994E-2"/>
    <n v="0"/>
    <x v="96"/>
    <n v="53"/>
  </r>
  <r>
    <x v="1961"/>
    <x v="72"/>
    <n v="5"/>
    <n v="0"/>
    <n v="0"/>
    <n v="0"/>
    <n v="0"/>
    <n v="0"/>
    <n v="0"/>
    <x v="99"/>
    <n v="0"/>
  </r>
  <r>
    <x v="247"/>
    <x v="4"/>
    <n v="4"/>
    <n v="4"/>
    <n v="4"/>
    <n v="0"/>
    <n v="1"/>
    <n v="1"/>
    <n v="0"/>
    <x v="1"/>
    <n v="3"/>
  </r>
  <r>
    <x v="246"/>
    <x v="7"/>
    <n v="10"/>
    <n v="0"/>
    <n v="0"/>
    <n v="0"/>
    <n v="0"/>
    <n v="0"/>
    <n v="0"/>
    <x v="99"/>
    <n v="0"/>
  </r>
  <r>
    <x v="997"/>
    <x v="88"/>
    <n v="30"/>
    <n v="30"/>
    <n v="2"/>
    <n v="0"/>
    <n v="1"/>
    <n v="6.6699999999999995E-2"/>
    <n v="0"/>
    <x v="41"/>
    <n v="11"/>
  </r>
  <r>
    <x v="997"/>
    <x v="47"/>
    <n v="5"/>
    <n v="3"/>
    <n v="1"/>
    <n v="0"/>
    <n v="0.6"/>
    <n v="0.2"/>
    <n v="0"/>
    <x v="73"/>
    <n v="1"/>
  </r>
  <r>
    <x v="997"/>
    <x v="5"/>
    <n v="7"/>
    <n v="6"/>
    <n v="1"/>
    <n v="0"/>
    <n v="0.85709999999999997"/>
    <n v="0.1429"/>
    <n v="0"/>
    <x v="2"/>
    <n v="2"/>
  </r>
  <r>
    <x v="246"/>
    <x v="74"/>
    <n v="30"/>
    <n v="0"/>
    <n v="0"/>
    <n v="0"/>
    <n v="0"/>
    <n v="0"/>
    <n v="0"/>
    <x v="99"/>
    <n v="0"/>
  </r>
  <r>
    <x v="997"/>
    <x v="74"/>
    <n v="196"/>
    <n v="2"/>
    <n v="195"/>
    <n v="0"/>
    <n v="1.0200000000000001E-2"/>
    <n v="0.99490000000000001"/>
    <n v="0"/>
    <x v="56"/>
    <n v="67"/>
  </r>
  <r>
    <x v="245"/>
    <x v="72"/>
    <n v="4"/>
    <n v="4"/>
    <n v="4"/>
    <n v="0"/>
    <n v="1"/>
    <n v="1"/>
    <n v="0"/>
    <x v="1"/>
    <n v="3"/>
  </r>
  <r>
    <x v="1962"/>
    <x v="72"/>
    <n v="3"/>
    <n v="0"/>
    <n v="0"/>
    <n v="0"/>
    <n v="0"/>
    <n v="0"/>
    <n v="0"/>
    <x v="99"/>
    <n v="0"/>
  </r>
  <r>
    <x v="1963"/>
    <x v="0"/>
    <n v="1"/>
    <n v="0"/>
    <n v="0"/>
    <n v="0"/>
    <n v="0"/>
    <n v="0"/>
    <n v="0"/>
    <x v="99"/>
    <n v="0"/>
  </r>
  <r>
    <x v="244"/>
    <x v="74"/>
    <n v="154"/>
    <n v="0"/>
    <n v="154"/>
    <n v="0"/>
    <n v="0"/>
    <n v="1"/>
    <n v="0"/>
    <x v="2"/>
    <n v="51"/>
  </r>
  <r>
    <x v="1964"/>
    <x v="20"/>
    <n v="10"/>
    <n v="0"/>
    <n v="0"/>
    <n v="0"/>
    <n v="0"/>
    <n v="0"/>
    <n v="0"/>
    <x v="99"/>
    <n v="0"/>
  </r>
  <r>
    <x v="1965"/>
    <x v="110"/>
    <n v="2"/>
    <n v="2"/>
    <n v="2"/>
    <n v="0"/>
    <n v="1"/>
    <n v="1"/>
    <n v="0"/>
    <x v="1"/>
    <n v="1"/>
  </r>
  <r>
    <x v="1319"/>
    <x v="82"/>
    <n v="4"/>
    <n v="0"/>
    <n v="0"/>
    <n v="0"/>
    <n v="0"/>
    <n v="0"/>
    <n v="0"/>
    <x v="99"/>
    <n v="0"/>
  </r>
  <r>
    <x v="241"/>
    <x v="4"/>
    <n v="707"/>
    <n v="685"/>
    <n v="685"/>
    <n v="0"/>
    <n v="0.96889999999999998"/>
    <n v="0.96889999999999998"/>
    <n v="0"/>
    <x v="14"/>
    <n v="460"/>
  </r>
  <r>
    <x v="1319"/>
    <x v="74"/>
    <n v="40"/>
    <n v="0"/>
    <n v="0"/>
    <n v="0"/>
    <n v="0"/>
    <n v="0"/>
    <n v="0"/>
    <x v="99"/>
    <n v="0"/>
  </r>
  <r>
    <x v="1966"/>
    <x v="72"/>
    <n v="5"/>
    <n v="0"/>
    <n v="0"/>
    <n v="0"/>
    <n v="0"/>
    <n v="0"/>
    <n v="0"/>
    <x v="99"/>
    <n v="0"/>
  </r>
  <r>
    <x v="1967"/>
    <x v="4"/>
    <n v="155"/>
    <n v="0"/>
    <n v="0"/>
    <n v="0"/>
    <n v="0"/>
    <n v="0"/>
    <n v="0"/>
    <x v="99"/>
    <n v="0"/>
  </r>
  <r>
    <x v="1217"/>
    <x v="73"/>
    <n v="20"/>
    <n v="15"/>
    <n v="15"/>
    <n v="0"/>
    <n v="0.75"/>
    <n v="0.75"/>
    <n v="0"/>
    <x v="25"/>
    <n v="10"/>
  </r>
  <r>
    <x v="1209"/>
    <x v="74"/>
    <n v="64"/>
    <n v="0"/>
    <n v="64"/>
    <n v="0"/>
    <n v="0"/>
    <n v="1"/>
    <n v="0"/>
    <x v="2"/>
    <n v="21"/>
  </r>
  <r>
    <x v="240"/>
    <x v="74"/>
    <n v="165"/>
    <n v="0"/>
    <n v="81"/>
    <n v="0"/>
    <n v="0"/>
    <n v="0.4909"/>
    <n v="0"/>
    <x v="84"/>
    <n v="26"/>
  </r>
  <r>
    <x v="240"/>
    <x v="72"/>
    <n v="422"/>
    <n v="0"/>
    <n v="0"/>
    <n v="0"/>
    <n v="0"/>
    <n v="0"/>
    <n v="0"/>
    <x v="99"/>
    <n v="0"/>
  </r>
  <r>
    <x v="1118"/>
    <x v="4"/>
    <n v="584"/>
    <n v="266"/>
    <n v="566"/>
    <n v="0"/>
    <n v="0.45550000000000002"/>
    <n v="0.96919999999999995"/>
    <n v="0"/>
    <x v="66"/>
    <n v="274"/>
  </r>
  <r>
    <x v="234"/>
    <x v="71"/>
    <n v="24"/>
    <n v="0"/>
    <n v="20"/>
    <n v="0"/>
    <n v="0"/>
    <n v="0.83330000000000004"/>
    <n v="0"/>
    <x v="72"/>
    <n v="7"/>
  </r>
  <r>
    <x v="958"/>
    <x v="4"/>
    <n v="3277"/>
    <n v="3277"/>
    <n v="3276"/>
    <n v="0"/>
    <n v="1"/>
    <n v="0.99970000000000003"/>
    <n v="0"/>
    <x v="1"/>
    <n v="2196"/>
  </r>
  <r>
    <x v="958"/>
    <x v="5"/>
    <n v="467"/>
    <n v="0"/>
    <n v="458"/>
    <n v="0"/>
    <n v="0"/>
    <n v="0.98070000000000002"/>
    <n v="0"/>
    <x v="2"/>
    <n v="154"/>
  </r>
  <r>
    <x v="234"/>
    <x v="83"/>
    <n v="2"/>
    <n v="0"/>
    <n v="2"/>
    <n v="0"/>
    <n v="0"/>
    <n v="1"/>
    <n v="0"/>
    <x v="2"/>
    <n v="1"/>
  </r>
  <r>
    <x v="234"/>
    <x v="4"/>
    <n v="12"/>
    <n v="12"/>
    <n v="12"/>
    <n v="0"/>
    <n v="1"/>
    <n v="1"/>
    <n v="0"/>
    <x v="1"/>
    <n v="8"/>
  </r>
  <r>
    <x v="1968"/>
    <x v="110"/>
    <n v="2"/>
    <n v="0"/>
    <n v="0"/>
    <n v="0"/>
    <n v="0"/>
    <n v="0"/>
    <n v="0"/>
    <x v="99"/>
    <n v="0"/>
  </r>
  <r>
    <x v="233"/>
    <x v="71"/>
    <n v="14"/>
    <n v="0"/>
    <n v="0"/>
    <n v="0"/>
    <n v="0"/>
    <n v="0"/>
    <n v="0"/>
    <x v="99"/>
    <n v="0"/>
  </r>
  <r>
    <x v="235"/>
    <x v="72"/>
    <n v="9"/>
    <n v="0"/>
    <n v="0"/>
    <n v="0"/>
    <n v="0"/>
    <n v="0"/>
    <n v="0"/>
    <x v="99"/>
    <n v="0"/>
  </r>
  <r>
    <x v="233"/>
    <x v="74"/>
    <n v="33"/>
    <n v="0"/>
    <n v="0"/>
    <n v="0"/>
    <n v="0"/>
    <n v="0"/>
    <n v="0"/>
    <x v="99"/>
    <n v="0"/>
  </r>
  <r>
    <x v="1170"/>
    <x v="88"/>
    <n v="22"/>
    <n v="17"/>
    <n v="4"/>
    <n v="0"/>
    <n v="0.77270000000000005"/>
    <n v="0.18179999999999999"/>
    <n v="0"/>
    <x v="64"/>
    <n v="7"/>
  </r>
  <r>
    <x v="1269"/>
    <x v="72"/>
    <n v="3341"/>
    <n v="0"/>
    <n v="0"/>
    <n v="0"/>
    <n v="0"/>
    <n v="0"/>
    <n v="0"/>
    <x v="99"/>
    <n v="0"/>
  </r>
  <r>
    <x v="1269"/>
    <x v="47"/>
    <n v="5601"/>
    <n v="3470"/>
    <n v="3325"/>
    <n v="0"/>
    <n v="0.61950000000000005"/>
    <n v="0.59360000000000002"/>
    <n v="0"/>
    <x v="60"/>
    <n v="2240"/>
  </r>
  <r>
    <x v="1635"/>
    <x v="24"/>
    <n v="4"/>
    <n v="0"/>
    <n v="0"/>
    <n v="0"/>
    <n v="0"/>
    <n v="0"/>
    <n v="0"/>
    <x v="99"/>
    <n v="0"/>
  </r>
  <r>
    <x v="1269"/>
    <x v="4"/>
    <n v="88316"/>
    <n v="53199"/>
    <n v="83375"/>
    <n v="0"/>
    <n v="0.60240000000000005"/>
    <n v="0.94410000000000005"/>
    <n v="0"/>
    <x v="18"/>
    <n v="45924"/>
  </r>
  <r>
    <x v="232"/>
    <x v="47"/>
    <n v="8"/>
    <n v="8"/>
    <n v="0"/>
    <n v="0"/>
    <n v="1"/>
    <n v="0"/>
    <n v="0"/>
    <x v="2"/>
    <n v="3"/>
  </r>
  <r>
    <x v="232"/>
    <x v="2"/>
    <n v="1"/>
    <n v="1"/>
    <n v="1"/>
    <n v="0"/>
    <n v="1"/>
    <n v="1"/>
    <n v="0"/>
    <x v="1"/>
    <n v="1"/>
  </r>
  <r>
    <x v="1635"/>
    <x v="98"/>
    <n v="10"/>
    <n v="7"/>
    <n v="7"/>
    <n v="0"/>
    <n v="0.7"/>
    <n v="0.7"/>
    <n v="0"/>
    <x v="66"/>
    <n v="5"/>
  </r>
  <r>
    <x v="1969"/>
    <x v="72"/>
    <n v="5"/>
    <n v="0"/>
    <n v="0"/>
    <n v="0"/>
    <n v="0"/>
    <n v="0"/>
    <n v="0"/>
    <x v="99"/>
    <n v="0"/>
  </r>
  <r>
    <x v="1970"/>
    <x v="69"/>
    <n v="6"/>
    <n v="0"/>
    <n v="0"/>
    <n v="0"/>
    <n v="0"/>
    <n v="0"/>
    <n v="0"/>
    <x v="99"/>
    <n v="0"/>
  </r>
  <r>
    <x v="1970"/>
    <x v="70"/>
    <n v="9"/>
    <n v="0"/>
    <n v="0"/>
    <n v="0"/>
    <n v="0"/>
    <n v="0"/>
    <n v="0"/>
    <x v="99"/>
    <n v="0"/>
  </r>
  <r>
    <x v="1971"/>
    <x v="4"/>
    <n v="143"/>
    <n v="119"/>
    <n v="74"/>
    <n v="0"/>
    <n v="0.83220000000000005"/>
    <n v="0.51749999999999996"/>
    <n v="0"/>
    <x v="69"/>
    <n v="64"/>
  </r>
  <r>
    <x v="1069"/>
    <x v="72"/>
    <n v="5"/>
    <n v="0"/>
    <n v="0"/>
    <n v="0"/>
    <n v="0"/>
    <n v="0"/>
    <n v="0"/>
    <x v="99"/>
    <n v="0"/>
  </r>
  <r>
    <x v="228"/>
    <x v="72"/>
    <n v="1"/>
    <n v="1"/>
    <n v="1"/>
    <n v="0"/>
    <n v="1"/>
    <n v="1"/>
    <n v="0"/>
    <x v="1"/>
    <n v="1"/>
  </r>
  <r>
    <x v="1114"/>
    <x v="72"/>
    <n v="2688"/>
    <n v="0"/>
    <n v="0"/>
    <n v="0"/>
    <n v="0"/>
    <n v="0"/>
    <n v="0"/>
    <x v="99"/>
    <n v="0"/>
  </r>
  <r>
    <x v="1114"/>
    <x v="47"/>
    <n v="1453"/>
    <n v="0"/>
    <n v="0"/>
    <n v="0"/>
    <n v="0"/>
    <n v="0"/>
    <n v="0"/>
    <x v="99"/>
    <n v="0"/>
  </r>
  <r>
    <x v="1114"/>
    <x v="71"/>
    <n v="2542"/>
    <n v="0"/>
    <n v="0"/>
    <n v="0"/>
    <n v="0"/>
    <n v="0"/>
    <n v="0"/>
    <x v="99"/>
    <n v="0"/>
  </r>
  <r>
    <x v="1114"/>
    <x v="24"/>
    <n v="1118"/>
    <n v="0"/>
    <n v="0"/>
    <n v="0"/>
    <n v="0"/>
    <n v="0"/>
    <n v="0"/>
    <x v="99"/>
    <n v="0"/>
  </r>
  <r>
    <x v="1972"/>
    <x v="4"/>
    <n v="688"/>
    <n v="58"/>
    <n v="328"/>
    <n v="0"/>
    <n v="8.43E-2"/>
    <n v="0.47670000000000001"/>
    <n v="0"/>
    <x v="81"/>
    <n v="131"/>
  </r>
  <r>
    <x v="227"/>
    <x v="7"/>
    <n v="40"/>
    <n v="0"/>
    <n v="0"/>
    <n v="0"/>
    <n v="0"/>
    <n v="0"/>
    <n v="0"/>
    <x v="99"/>
    <n v="0"/>
  </r>
  <r>
    <x v="1114"/>
    <x v="4"/>
    <n v="12451"/>
    <n v="0"/>
    <n v="0"/>
    <n v="0"/>
    <n v="0"/>
    <n v="0"/>
    <n v="0"/>
    <x v="99"/>
    <n v="0"/>
  </r>
  <r>
    <x v="1973"/>
    <x v="82"/>
    <n v="4"/>
    <n v="4"/>
    <n v="0"/>
    <n v="0"/>
    <n v="1"/>
    <n v="0"/>
    <n v="0"/>
    <x v="2"/>
    <n v="1"/>
  </r>
  <r>
    <x v="227"/>
    <x v="72"/>
    <n v="10"/>
    <n v="0"/>
    <n v="0"/>
    <n v="0"/>
    <n v="0"/>
    <n v="0"/>
    <n v="0"/>
    <x v="99"/>
    <n v="0"/>
  </r>
  <r>
    <x v="225"/>
    <x v="28"/>
    <n v="49"/>
    <n v="2"/>
    <n v="0"/>
    <n v="0"/>
    <n v="4.0800000000000003E-2"/>
    <n v="0"/>
    <n v="0"/>
    <x v="98"/>
    <n v="0"/>
  </r>
  <r>
    <x v="1974"/>
    <x v="4"/>
    <n v="311"/>
    <n v="293"/>
    <n v="195"/>
    <n v="0"/>
    <n v="0.94210000000000005"/>
    <n v="0.627"/>
    <n v="0"/>
    <x v="18"/>
    <n v="162"/>
  </r>
  <r>
    <x v="224"/>
    <x v="71"/>
    <n v="9"/>
    <n v="5"/>
    <n v="7"/>
    <n v="0"/>
    <n v="0.55559999999999998"/>
    <n v="0.77780000000000005"/>
    <n v="0"/>
    <x v="40"/>
    <n v="4"/>
  </r>
  <r>
    <x v="1975"/>
    <x v="111"/>
    <n v="4"/>
    <n v="0"/>
    <n v="3"/>
    <n v="0"/>
    <n v="0"/>
    <n v="0.75"/>
    <n v="0"/>
    <x v="75"/>
    <n v="1"/>
  </r>
  <r>
    <x v="223"/>
    <x v="20"/>
    <n v="90"/>
    <n v="89"/>
    <n v="90"/>
    <n v="0"/>
    <n v="0.9889"/>
    <n v="1"/>
    <n v="0"/>
    <x v="13"/>
    <n v="59"/>
  </r>
  <r>
    <x v="224"/>
    <x v="74"/>
    <n v="381"/>
    <n v="376"/>
    <n v="367"/>
    <n v="0"/>
    <n v="0.9869"/>
    <n v="0.96330000000000005"/>
    <n v="0"/>
    <x v="14"/>
    <n v="248"/>
  </r>
  <r>
    <x v="224"/>
    <x v="7"/>
    <n v="130"/>
    <n v="128"/>
    <n v="1"/>
    <n v="0"/>
    <n v="0.98460000000000003"/>
    <n v="7.7000000000000002E-3"/>
    <n v="0"/>
    <x v="2"/>
    <n v="43"/>
  </r>
  <r>
    <x v="1373"/>
    <x v="1"/>
    <n v="4"/>
    <n v="0"/>
    <n v="1"/>
    <n v="0"/>
    <n v="0"/>
    <n v="0.25"/>
    <n v="0"/>
    <x v="91"/>
    <n v="0"/>
  </r>
  <r>
    <x v="946"/>
    <x v="74"/>
    <n v="87"/>
    <n v="0"/>
    <n v="0"/>
    <n v="0"/>
    <n v="0"/>
    <n v="0"/>
    <n v="0"/>
    <x v="99"/>
    <n v="0"/>
  </r>
  <r>
    <x v="946"/>
    <x v="4"/>
    <n v="1556"/>
    <n v="1351"/>
    <n v="1346"/>
    <n v="0"/>
    <n v="0.86829999999999996"/>
    <n v="0.86499999999999999"/>
    <n v="0"/>
    <x v="5"/>
    <n v="902"/>
  </r>
  <r>
    <x v="220"/>
    <x v="24"/>
    <n v="6"/>
    <n v="6"/>
    <n v="0"/>
    <n v="0"/>
    <n v="1"/>
    <n v="0"/>
    <n v="0"/>
    <x v="2"/>
    <n v="2"/>
  </r>
  <r>
    <x v="1976"/>
    <x v="28"/>
    <n v="1"/>
    <n v="0"/>
    <n v="0"/>
    <n v="0"/>
    <n v="0"/>
    <n v="0"/>
    <n v="0"/>
    <x v="99"/>
    <n v="0"/>
  </r>
  <r>
    <x v="220"/>
    <x v="72"/>
    <n v="59"/>
    <n v="0"/>
    <n v="58"/>
    <n v="0"/>
    <n v="0"/>
    <n v="0.98309999999999997"/>
    <n v="0"/>
    <x v="2"/>
    <n v="19"/>
  </r>
  <r>
    <x v="1977"/>
    <x v="4"/>
    <n v="16"/>
    <n v="16"/>
    <n v="16"/>
    <n v="0"/>
    <n v="1"/>
    <n v="1"/>
    <n v="0"/>
    <x v="1"/>
    <n v="11"/>
  </r>
  <r>
    <x v="216"/>
    <x v="22"/>
    <n v="2"/>
    <n v="2"/>
    <n v="2"/>
    <n v="0"/>
    <n v="1"/>
    <n v="1"/>
    <n v="0"/>
    <x v="1"/>
    <n v="1"/>
  </r>
  <r>
    <x v="215"/>
    <x v="4"/>
    <n v="6"/>
    <n v="6"/>
    <n v="0"/>
    <n v="0"/>
    <n v="1"/>
    <n v="0"/>
    <n v="0"/>
    <x v="2"/>
    <n v="2"/>
  </r>
  <r>
    <x v="215"/>
    <x v="0"/>
    <n v="8"/>
    <n v="6"/>
    <n v="0"/>
    <n v="0"/>
    <n v="0.75"/>
    <n v="0"/>
    <n v="0"/>
    <x v="75"/>
    <n v="2"/>
  </r>
  <r>
    <x v="213"/>
    <x v="73"/>
    <n v="105"/>
    <n v="0"/>
    <n v="0"/>
    <n v="0"/>
    <n v="0"/>
    <n v="0"/>
    <n v="0"/>
    <x v="99"/>
    <n v="0"/>
  </r>
  <r>
    <x v="216"/>
    <x v="47"/>
    <n v="4"/>
    <n v="0"/>
    <n v="4"/>
    <n v="0"/>
    <n v="0"/>
    <n v="1"/>
    <n v="0"/>
    <x v="2"/>
    <n v="1"/>
  </r>
  <r>
    <x v="1978"/>
    <x v="94"/>
    <n v="5"/>
    <n v="0"/>
    <n v="0"/>
    <n v="0"/>
    <n v="0"/>
    <n v="0"/>
    <n v="0"/>
    <x v="99"/>
    <n v="0"/>
  </r>
  <r>
    <x v="213"/>
    <x v="14"/>
    <n v="12"/>
    <n v="0"/>
    <n v="0"/>
    <n v="0"/>
    <n v="0"/>
    <n v="0"/>
    <n v="0"/>
    <x v="99"/>
    <n v="0"/>
  </r>
  <r>
    <x v="1979"/>
    <x v="82"/>
    <n v="1"/>
    <n v="0"/>
    <n v="0"/>
    <n v="0"/>
    <n v="0"/>
    <n v="0"/>
    <n v="0"/>
    <x v="99"/>
    <n v="0"/>
  </r>
  <r>
    <x v="214"/>
    <x v="70"/>
    <n v="5"/>
    <n v="0"/>
    <n v="4"/>
    <n v="0"/>
    <n v="0"/>
    <n v="0.8"/>
    <n v="0"/>
    <x v="73"/>
    <n v="1"/>
  </r>
  <r>
    <x v="1980"/>
    <x v="98"/>
    <n v="1"/>
    <n v="0"/>
    <n v="0"/>
    <n v="0"/>
    <n v="0"/>
    <n v="0"/>
    <n v="0"/>
    <x v="99"/>
    <n v="0"/>
  </r>
  <r>
    <x v="1981"/>
    <x v="34"/>
    <n v="53"/>
    <n v="0"/>
    <n v="0"/>
    <n v="0"/>
    <n v="0"/>
    <n v="0"/>
    <n v="0"/>
    <x v="99"/>
    <n v="0"/>
  </r>
  <r>
    <x v="210"/>
    <x v="28"/>
    <n v="236"/>
    <n v="0"/>
    <n v="0"/>
    <n v="0"/>
    <n v="0"/>
    <n v="0"/>
    <n v="0"/>
    <x v="99"/>
    <n v="0"/>
  </r>
  <r>
    <x v="210"/>
    <x v="71"/>
    <n v="5"/>
    <n v="0"/>
    <n v="0"/>
    <n v="0"/>
    <n v="0"/>
    <n v="0"/>
    <n v="0"/>
    <x v="99"/>
    <n v="0"/>
  </r>
  <r>
    <x v="210"/>
    <x v="2"/>
    <n v="2"/>
    <n v="0"/>
    <n v="0"/>
    <n v="0"/>
    <n v="0"/>
    <n v="0"/>
    <n v="0"/>
    <x v="99"/>
    <n v="0"/>
  </r>
  <r>
    <x v="210"/>
    <x v="74"/>
    <n v="135"/>
    <n v="0"/>
    <n v="0"/>
    <n v="0"/>
    <n v="0"/>
    <n v="0"/>
    <n v="0"/>
    <x v="99"/>
    <n v="0"/>
  </r>
  <r>
    <x v="210"/>
    <x v="7"/>
    <n v="18"/>
    <n v="0"/>
    <n v="0"/>
    <n v="0"/>
    <n v="0"/>
    <n v="0"/>
    <n v="0"/>
    <x v="99"/>
    <n v="0"/>
  </r>
  <r>
    <x v="210"/>
    <x v="4"/>
    <n v="3"/>
    <n v="3"/>
    <n v="3"/>
    <n v="0"/>
    <n v="1"/>
    <n v="1"/>
    <n v="0"/>
    <x v="1"/>
    <n v="2"/>
  </r>
  <r>
    <x v="209"/>
    <x v="5"/>
    <n v="2"/>
    <n v="2"/>
    <n v="1"/>
    <n v="0"/>
    <n v="1"/>
    <n v="0.5"/>
    <n v="0"/>
    <x v="25"/>
    <n v="1"/>
  </r>
  <r>
    <x v="1478"/>
    <x v="47"/>
    <n v="132"/>
    <n v="132"/>
    <n v="0"/>
    <n v="0"/>
    <n v="1"/>
    <n v="0"/>
    <n v="0"/>
    <x v="2"/>
    <n v="44"/>
  </r>
  <r>
    <x v="1478"/>
    <x v="4"/>
    <n v="1445"/>
    <n v="1023"/>
    <n v="1042"/>
    <n v="0"/>
    <n v="0.70799999999999996"/>
    <n v="0.72109999999999996"/>
    <n v="0"/>
    <x v="52"/>
    <n v="694"/>
  </r>
  <r>
    <x v="1478"/>
    <x v="100"/>
    <n v="48"/>
    <n v="0"/>
    <n v="0"/>
    <n v="0"/>
    <n v="0"/>
    <n v="0"/>
    <n v="0"/>
    <x v="99"/>
    <n v="0"/>
  </r>
  <r>
    <x v="208"/>
    <x v="74"/>
    <n v="10"/>
    <n v="0"/>
    <n v="1"/>
    <n v="0"/>
    <n v="0"/>
    <n v="0.1"/>
    <n v="0"/>
    <x v="96"/>
    <n v="0"/>
  </r>
  <r>
    <x v="208"/>
    <x v="29"/>
    <n v="4"/>
    <n v="0"/>
    <n v="4"/>
    <n v="0"/>
    <n v="0"/>
    <n v="1"/>
    <n v="0"/>
    <x v="2"/>
    <n v="1"/>
  </r>
  <r>
    <x v="1982"/>
    <x v="2"/>
    <n v="23"/>
    <n v="0"/>
    <n v="0"/>
    <n v="0"/>
    <n v="0"/>
    <n v="0"/>
    <n v="0"/>
    <x v="99"/>
    <n v="0"/>
  </r>
  <r>
    <x v="206"/>
    <x v="4"/>
    <n v="390"/>
    <n v="367"/>
    <n v="350"/>
    <n v="0"/>
    <n v="0.94099999999999995"/>
    <n v="0.89739999999999998"/>
    <n v="0"/>
    <x v="63"/>
    <n v="238"/>
  </r>
  <r>
    <x v="1424"/>
    <x v="82"/>
    <n v="1"/>
    <n v="1"/>
    <n v="1"/>
    <n v="0"/>
    <n v="1"/>
    <n v="1"/>
    <n v="0"/>
    <x v="1"/>
    <n v="1"/>
  </r>
  <r>
    <x v="1502"/>
    <x v="72"/>
    <n v="16"/>
    <n v="0"/>
    <n v="0"/>
    <n v="0"/>
    <n v="0"/>
    <n v="0"/>
    <n v="0"/>
    <x v="99"/>
    <n v="0"/>
  </r>
  <r>
    <x v="1502"/>
    <x v="47"/>
    <n v="9"/>
    <n v="8"/>
    <n v="0"/>
    <n v="0"/>
    <n v="0.88890000000000002"/>
    <n v="0"/>
    <n v="0"/>
    <x v="70"/>
    <n v="3"/>
  </r>
  <r>
    <x v="1983"/>
    <x v="72"/>
    <n v="6"/>
    <n v="0"/>
    <n v="6"/>
    <n v="0"/>
    <n v="0"/>
    <n v="1"/>
    <n v="0"/>
    <x v="2"/>
    <n v="2"/>
  </r>
  <r>
    <x v="1984"/>
    <x v="5"/>
    <n v="1"/>
    <n v="1"/>
    <n v="1"/>
    <n v="0"/>
    <n v="1"/>
    <n v="1"/>
    <n v="0"/>
    <x v="1"/>
    <n v="1"/>
  </r>
  <r>
    <x v="1984"/>
    <x v="4"/>
    <n v="2"/>
    <n v="2"/>
    <n v="0"/>
    <n v="0"/>
    <n v="1"/>
    <n v="0"/>
    <n v="0"/>
    <x v="2"/>
    <n v="1"/>
  </r>
  <r>
    <x v="1306"/>
    <x v="47"/>
    <n v="25"/>
    <n v="0"/>
    <n v="0"/>
    <n v="0"/>
    <n v="0"/>
    <n v="0"/>
    <n v="0"/>
    <x v="99"/>
    <n v="0"/>
  </r>
  <r>
    <x v="961"/>
    <x v="28"/>
    <n v="1066"/>
    <n v="0"/>
    <n v="0"/>
    <n v="0"/>
    <n v="0"/>
    <n v="0"/>
    <n v="0"/>
    <x v="99"/>
    <n v="0"/>
  </r>
  <r>
    <x v="961"/>
    <x v="47"/>
    <n v="4185"/>
    <n v="4149"/>
    <n v="0"/>
    <n v="0"/>
    <n v="0.99139999999999995"/>
    <n v="0"/>
    <n v="0"/>
    <x v="2"/>
    <n v="1381"/>
  </r>
  <r>
    <x v="961"/>
    <x v="72"/>
    <n v="3343"/>
    <n v="0"/>
    <n v="0"/>
    <n v="0"/>
    <n v="0"/>
    <n v="0"/>
    <n v="0"/>
    <x v="99"/>
    <n v="0"/>
  </r>
  <r>
    <x v="1985"/>
    <x v="4"/>
    <n v="6"/>
    <n v="6"/>
    <n v="6"/>
    <n v="0"/>
    <n v="1"/>
    <n v="1"/>
    <n v="0"/>
    <x v="1"/>
    <n v="4"/>
  </r>
  <r>
    <x v="1115"/>
    <x v="86"/>
    <n v="4"/>
    <n v="0"/>
    <n v="0"/>
    <n v="0"/>
    <n v="0"/>
    <n v="0"/>
    <n v="0"/>
    <x v="99"/>
    <n v="0"/>
  </r>
  <r>
    <x v="1602"/>
    <x v="72"/>
    <n v="6"/>
    <n v="0"/>
    <n v="6"/>
    <n v="0"/>
    <n v="0"/>
    <n v="1"/>
    <n v="0"/>
    <x v="2"/>
    <n v="2"/>
  </r>
  <r>
    <x v="1526"/>
    <x v="4"/>
    <n v="60"/>
    <n v="45"/>
    <n v="58"/>
    <n v="0"/>
    <n v="0.75"/>
    <n v="0.9667"/>
    <n v="0"/>
    <x v="50"/>
    <n v="34"/>
  </r>
  <r>
    <x v="1115"/>
    <x v="7"/>
    <n v="21"/>
    <n v="0"/>
    <n v="0"/>
    <n v="0"/>
    <n v="0"/>
    <n v="0"/>
    <n v="0"/>
    <x v="99"/>
    <n v="0"/>
  </r>
  <r>
    <x v="1986"/>
    <x v="4"/>
    <n v="46"/>
    <n v="35"/>
    <n v="28"/>
    <n v="0"/>
    <n v="0.76090000000000002"/>
    <n v="0.60870000000000002"/>
    <n v="0"/>
    <x v="57"/>
    <n v="21"/>
  </r>
  <r>
    <x v="1115"/>
    <x v="72"/>
    <n v="252"/>
    <n v="0"/>
    <n v="0"/>
    <n v="0"/>
    <n v="0"/>
    <n v="0"/>
    <n v="0"/>
    <x v="99"/>
    <n v="0"/>
  </r>
  <r>
    <x v="201"/>
    <x v="72"/>
    <n v="5"/>
    <n v="0"/>
    <n v="4"/>
    <n v="0"/>
    <n v="0"/>
    <n v="0.8"/>
    <n v="0"/>
    <x v="73"/>
    <n v="1"/>
  </r>
  <r>
    <x v="199"/>
    <x v="72"/>
    <n v="4"/>
    <n v="4"/>
    <n v="4"/>
    <n v="0"/>
    <n v="1"/>
    <n v="1"/>
    <n v="0"/>
    <x v="1"/>
    <n v="3"/>
  </r>
  <r>
    <x v="199"/>
    <x v="5"/>
    <n v="4"/>
    <n v="3"/>
    <n v="2"/>
    <n v="0"/>
    <n v="0.75"/>
    <n v="0.5"/>
    <n v="0"/>
    <x v="44"/>
    <n v="2"/>
  </r>
  <r>
    <x v="1987"/>
    <x v="74"/>
    <n v="46"/>
    <n v="2"/>
    <n v="0"/>
    <n v="0"/>
    <n v="4.3499999999999997E-2"/>
    <n v="0"/>
    <n v="0"/>
    <x v="98"/>
    <n v="0"/>
  </r>
  <r>
    <x v="195"/>
    <x v="52"/>
    <n v="72"/>
    <n v="64"/>
    <n v="42"/>
    <n v="0"/>
    <n v="0.88890000000000002"/>
    <n v="0.58330000000000004"/>
    <n v="0"/>
    <x v="58"/>
    <n v="35"/>
  </r>
  <r>
    <x v="195"/>
    <x v="72"/>
    <n v="6"/>
    <n v="0"/>
    <n v="6"/>
    <n v="0"/>
    <n v="0"/>
    <n v="1"/>
    <n v="0"/>
    <x v="2"/>
    <n v="2"/>
  </r>
  <r>
    <x v="1987"/>
    <x v="71"/>
    <n v="12"/>
    <n v="0"/>
    <n v="0"/>
    <n v="0"/>
    <n v="0"/>
    <n v="0"/>
    <n v="0"/>
    <x v="99"/>
    <n v="0"/>
  </r>
  <r>
    <x v="195"/>
    <x v="71"/>
    <n v="5"/>
    <n v="0"/>
    <n v="0"/>
    <n v="0"/>
    <n v="0"/>
    <n v="0"/>
    <n v="0"/>
    <x v="99"/>
    <n v="0"/>
  </r>
  <r>
    <x v="195"/>
    <x v="76"/>
    <n v="58"/>
    <n v="0"/>
    <n v="0"/>
    <n v="0"/>
    <n v="0"/>
    <n v="0"/>
    <n v="0"/>
    <x v="99"/>
    <n v="0"/>
  </r>
  <r>
    <x v="195"/>
    <x v="29"/>
    <n v="38"/>
    <n v="0"/>
    <n v="38"/>
    <n v="0"/>
    <n v="0"/>
    <n v="1"/>
    <n v="0"/>
    <x v="2"/>
    <n v="13"/>
  </r>
  <r>
    <x v="1208"/>
    <x v="47"/>
    <n v="8"/>
    <n v="2"/>
    <n v="0"/>
    <n v="0"/>
    <n v="0.25"/>
    <n v="0"/>
    <n v="0"/>
    <x v="91"/>
    <n v="1"/>
  </r>
  <r>
    <x v="195"/>
    <x v="2"/>
    <n v="4"/>
    <n v="0"/>
    <n v="0"/>
    <n v="0"/>
    <n v="0"/>
    <n v="0"/>
    <n v="0"/>
    <x v="99"/>
    <n v="0"/>
  </r>
  <r>
    <x v="1161"/>
    <x v="72"/>
    <n v="6"/>
    <n v="1"/>
    <n v="0"/>
    <n v="0"/>
    <n v="0.16669999999999999"/>
    <n v="0"/>
    <n v="0"/>
    <x v="93"/>
    <n v="0"/>
  </r>
  <r>
    <x v="1988"/>
    <x v="91"/>
    <n v="2"/>
    <n v="0"/>
    <n v="0"/>
    <n v="0"/>
    <n v="0"/>
    <n v="0"/>
    <n v="0"/>
    <x v="99"/>
    <n v="0"/>
  </r>
  <r>
    <x v="195"/>
    <x v="10"/>
    <n v="4"/>
    <n v="0"/>
    <n v="0"/>
    <n v="0"/>
    <n v="0"/>
    <n v="0"/>
    <n v="0"/>
    <x v="99"/>
    <n v="0"/>
  </r>
  <r>
    <x v="198"/>
    <x v="74"/>
    <n v="78"/>
    <n v="0"/>
    <n v="0"/>
    <n v="0"/>
    <n v="0"/>
    <n v="0"/>
    <n v="0"/>
    <x v="99"/>
    <n v="0"/>
  </r>
  <r>
    <x v="195"/>
    <x v="74"/>
    <n v="102"/>
    <n v="0"/>
    <n v="87"/>
    <n v="0"/>
    <n v="0"/>
    <n v="0.85289999999999999"/>
    <n v="0"/>
    <x v="72"/>
    <n v="29"/>
  </r>
  <r>
    <x v="198"/>
    <x v="71"/>
    <n v="74"/>
    <n v="0"/>
    <n v="72"/>
    <n v="0"/>
    <n v="0"/>
    <n v="0.97299999999999998"/>
    <n v="0"/>
    <x v="64"/>
    <n v="24"/>
  </r>
  <r>
    <x v="196"/>
    <x v="7"/>
    <n v="23"/>
    <n v="23"/>
    <n v="12"/>
    <n v="0"/>
    <n v="1"/>
    <n v="0.52170000000000005"/>
    <n v="0"/>
    <x v="68"/>
    <n v="12"/>
  </r>
  <r>
    <x v="1462"/>
    <x v="4"/>
    <n v="6"/>
    <n v="6"/>
    <n v="6"/>
    <n v="0"/>
    <n v="1"/>
    <n v="1"/>
    <n v="0"/>
    <x v="1"/>
    <n v="4"/>
  </r>
  <r>
    <x v="1989"/>
    <x v="21"/>
    <n v="132"/>
    <n v="0"/>
    <n v="0"/>
    <n v="0"/>
    <n v="0"/>
    <n v="0"/>
    <n v="0"/>
    <x v="99"/>
    <n v="0"/>
  </r>
  <r>
    <x v="1990"/>
    <x v="5"/>
    <n v="2"/>
    <n v="0"/>
    <n v="0"/>
    <n v="0"/>
    <n v="0"/>
    <n v="0"/>
    <n v="0"/>
    <x v="99"/>
    <n v="0"/>
  </r>
  <r>
    <x v="1088"/>
    <x v="4"/>
    <n v="1976"/>
    <n v="1972"/>
    <n v="1970"/>
    <n v="0"/>
    <n v="0.998"/>
    <n v="0.997"/>
    <n v="0"/>
    <x v="1"/>
    <n v="1324"/>
  </r>
  <r>
    <x v="192"/>
    <x v="83"/>
    <n v="1"/>
    <n v="0"/>
    <n v="0"/>
    <n v="0"/>
    <n v="0"/>
    <n v="0"/>
    <n v="0"/>
    <x v="99"/>
    <n v="0"/>
  </r>
  <r>
    <x v="192"/>
    <x v="29"/>
    <n v="4"/>
    <n v="0"/>
    <n v="4"/>
    <n v="0"/>
    <n v="0"/>
    <n v="1"/>
    <n v="0"/>
    <x v="2"/>
    <n v="1"/>
  </r>
  <r>
    <x v="1991"/>
    <x v="72"/>
    <n v="4"/>
    <n v="0"/>
    <n v="2"/>
    <n v="0"/>
    <n v="0"/>
    <n v="0.5"/>
    <n v="0"/>
    <x v="83"/>
    <n v="1"/>
  </r>
  <r>
    <x v="191"/>
    <x v="4"/>
    <n v="91"/>
    <n v="84"/>
    <n v="76"/>
    <n v="0"/>
    <n v="0.92310000000000003"/>
    <n v="0.83520000000000005"/>
    <n v="0"/>
    <x v="54"/>
    <n v="54"/>
  </r>
  <r>
    <x v="1992"/>
    <x v="71"/>
    <n v="5"/>
    <n v="0"/>
    <n v="0"/>
    <n v="0"/>
    <n v="0"/>
    <n v="0"/>
    <n v="0"/>
    <x v="99"/>
    <n v="0"/>
  </r>
  <r>
    <x v="1993"/>
    <x v="47"/>
    <n v="22"/>
    <n v="0"/>
    <n v="0"/>
    <n v="0"/>
    <n v="0"/>
    <n v="0"/>
    <n v="0"/>
    <x v="99"/>
    <n v="0"/>
  </r>
  <r>
    <x v="1994"/>
    <x v="74"/>
    <n v="62"/>
    <n v="0"/>
    <n v="0"/>
    <n v="0"/>
    <n v="0"/>
    <n v="0"/>
    <n v="0"/>
    <x v="99"/>
    <n v="0"/>
  </r>
  <r>
    <x v="1995"/>
    <x v="4"/>
    <n v="273"/>
    <n v="258"/>
    <n v="258"/>
    <n v="0"/>
    <n v="0.94510000000000005"/>
    <n v="0.94510000000000005"/>
    <n v="0"/>
    <x v="30"/>
    <n v="172"/>
  </r>
  <r>
    <x v="1996"/>
    <x v="20"/>
    <n v="1"/>
    <n v="0"/>
    <n v="0"/>
    <n v="0"/>
    <n v="0"/>
    <n v="0"/>
    <n v="0"/>
    <x v="99"/>
    <n v="0"/>
  </r>
  <r>
    <x v="190"/>
    <x v="65"/>
    <n v="1"/>
    <n v="1"/>
    <n v="1"/>
    <n v="0"/>
    <n v="1"/>
    <n v="1"/>
    <n v="0"/>
    <x v="1"/>
    <n v="1"/>
  </r>
  <r>
    <x v="954"/>
    <x v="4"/>
    <n v="1772"/>
    <n v="825"/>
    <n v="0"/>
    <n v="0"/>
    <n v="0.46560000000000001"/>
    <n v="0"/>
    <n v="0"/>
    <x v="84"/>
    <n v="284"/>
  </r>
  <r>
    <x v="1644"/>
    <x v="72"/>
    <n v="439"/>
    <n v="0"/>
    <n v="0"/>
    <n v="0"/>
    <n v="0"/>
    <n v="0"/>
    <n v="0"/>
    <x v="99"/>
    <n v="0"/>
  </r>
  <r>
    <x v="1997"/>
    <x v="82"/>
    <n v="1"/>
    <n v="1"/>
    <n v="1"/>
    <n v="0"/>
    <n v="1"/>
    <n v="1"/>
    <n v="0"/>
    <x v="1"/>
    <n v="1"/>
  </r>
  <r>
    <x v="1998"/>
    <x v="4"/>
    <n v="187"/>
    <n v="0"/>
    <n v="0"/>
    <n v="0"/>
    <n v="0"/>
    <n v="0"/>
    <n v="0"/>
    <x v="99"/>
    <n v="0"/>
  </r>
  <r>
    <x v="1999"/>
    <x v="4"/>
    <n v="156"/>
    <n v="1"/>
    <n v="0"/>
    <n v="0"/>
    <n v="6.4000000000000003E-3"/>
    <n v="0"/>
    <n v="0"/>
    <x v="99"/>
    <n v="0"/>
  </r>
  <r>
    <x v="954"/>
    <x v="74"/>
    <n v="27"/>
    <n v="17"/>
    <n v="10"/>
    <n v="0"/>
    <n v="0.62960000000000005"/>
    <n v="0.37040000000000001"/>
    <n v="0"/>
    <x v="2"/>
    <n v="9"/>
  </r>
  <r>
    <x v="1438"/>
    <x v="26"/>
    <n v="23"/>
    <n v="0"/>
    <n v="0"/>
    <n v="0"/>
    <n v="0"/>
    <n v="0"/>
    <n v="0"/>
    <x v="99"/>
    <n v="0"/>
  </r>
  <r>
    <x v="1438"/>
    <x v="74"/>
    <n v="66"/>
    <n v="0"/>
    <n v="66"/>
    <n v="0"/>
    <n v="0"/>
    <n v="1"/>
    <n v="0"/>
    <x v="2"/>
    <n v="22"/>
  </r>
  <r>
    <x v="1438"/>
    <x v="14"/>
    <n v="32"/>
    <n v="0"/>
    <n v="0"/>
    <n v="0"/>
    <n v="0"/>
    <n v="0"/>
    <n v="0"/>
    <x v="99"/>
    <n v="0"/>
  </r>
  <r>
    <x v="1438"/>
    <x v="34"/>
    <n v="33"/>
    <n v="0"/>
    <n v="0"/>
    <n v="0"/>
    <n v="0"/>
    <n v="0"/>
    <n v="0"/>
    <x v="99"/>
    <n v="0"/>
  </r>
  <r>
    <x v="1546"/>
    <x v="5"/>
    <n v="265"/>
    <n v="0"/>
    <n v="263"/>
    <n v="0"/>
    <n v="0"/>
    <n v="0.99250000000000005"/>
    <n v="0"/>
    <x v="2"/>
    <n v="87"/>
  </r>
  <r>
    <x v="187"/>
    <x v="47"/>
    <n v="14"/>
    <n v="0"/>
    <n v="0"/>
    <n v="0"/>
    <n v="0"/>
    <n v="0"/>
    <n v="0"/>
    <x v="99"/>
    <n v="0"/>
  </r>
  <r>
    <x v="187"/>
    <x v="4"/>
    <n v="40"/>
    <n v="31"/>
    <n v="36"/>
    <n v="0"/>
    <n v="0.77500000000000002"/>
    <n v="0.9"/>
    <n v="0"/>
    <x v="7"/>
    <n v="22"/>
  </r>
  <r>
    <x v="187"/>
    <x v="53"/>
    <n v="8"/>
    <n v="8"/>
    <n v="7"/>
    <n v="0"/>
    <n v="1"/>
    <n v="0.875"/>
    <n v="0"/>
    <x v="30"/>
    <n v="5"/>
  </r>
  <r>
    <x v="186"/>
    <x v="29"/>
    <n v="3"/>
    <n v="0"/>
    <n v="3"/>
    <n v="0"/>
    <n v="0"/>
    <n v="1"/>
    <n v="0"/>
    <x v="2"/>
    <n v="1"/>
  </r>
  <r>
    <x v="1465"/>
    <x v="7"/>
    <n v="1"/>
    <n v="0"/>
    <n v="0"/>
    <n v="0"/>
    <n v="0"/>
    <n v="0"/>
    <n v="0"/>
    <x v="99"/>
    <n v="0"/>
  </r>
  <r>
    <x v="186"/>
    <x v="47"/>
    <n v="5"/>
    <n v="1"/>
    <n v="3"/>
    <n v="0"/>
    <n v="0.2"/>
    <n v="0.6"/>
    <n v="0"/>
    <x v="73"/>
    <n v="1"/>
  </r>
  <r>
    <x v="186"/>
    <x v="72"/>
    <n v="2"/>
    <n v="0"/>
    <n v="2"/>
    <n v="0"/>
    <n v="0"/>
    <n v="1"/>
    <n v="0"/>
    <x v="2"/>
    <n v="1"/>
  </r>
  <r>
    <x v="2000"/>
    <x v="4"/>
    <n v="12"/>
    <n v="11"/>
    <n v="5"/>
    <n v="0"/>
    <n v="0.91669999999999996"/>
    <n v="0.41670000000000001"/>
    <n v="0"/>
    <x v="40"/>
    <n v="5"/>
  </r>
  <r>
    <x v="184"/>
    <x v="72"/>
    <n v="45"/>
    <n v="0"/>
    <n v="0"/>
    <n v="0"/>
    <n v="0"/>
    <n v="0"/>
    <n v="0"/>
    <x v="99"/>
    <n v="0"/>
  </r>
  <r>
    <x v="184"/>
    <x v="47"/>
    <n v="2"/>
    <n v="0"/>
    <n v="0"/>
    <n v="0"/>
    <n v="0"/>
    <n v="0"/>
    <n v="0"/>
    <x v="99"/>
    <n v="0"/>
  </r>
  <r>
    <x v="1123"/>
    <x v="4"/>
    <n v="3339"/>
    <n v="3245"/>
    <n v="3220"/>
    <n v="0"/>
    <n v="0.9718"/>
    <n v="0.96440000000000003"/>
    <n v="0"/>
    <x v="14"/>
    <n v="2170"/>
  </r>
  <r>
    <x v="185"/>
    <x v="58"/>
    <n v="144"/>
    <n v="0"/>
    <n v="0"/>
    <n v="0"/>
    <n v="0"/>
    <n v="0"/>
    <n v="0"/>
    <x v="99"/>
    <n v="0"/>
  </r>
  <r>
    <x v="185"/>
    <x v="65"/>
    <n v="2"/>
    <n v="0"/>
    <n v="0"/>
    <n v="0"/>
    <n v="0"/>
    <n v="0"/>
    <n v="0"/>
    <x v="99"/>
    <n v="0"/>
  </r>
  <r>
    <x v="2001"/>
    <x v="4"/>
    <n v="375"/>
    <n v="365"/>
    <n v="325"/>
    <n v="0"/>
    <n v="0.97330000000000005"/>
    <n v="0.86670000000000003"/>
    <n v="0"/>
    <x v="63"/>
    <n v="229"/>
  </r>
  <r>
    <x v="182"/>
    <x v="47"/>
    <n v="15"/>
    <n v="10"/>
    <n v="1"/>
    <n v="0"/>
    <n v="0.66669999999999996"/>
    <n v="6.6699999999999995E-2"/>
    <n v="0"/>
    <x v="76"/>
    <n v="4"/>
  </r>
  <r>
    <x v="182"/>
    <x v="72"/>
    <n v="149"/>
    <n v="0"/>
    <n v="0"/>
    <n v="0"/>
    <n v="0"/>
    <n v="0"/>
    <n v="0"/>
    <x v="99"/>
    <n v="0"/>
  </r>
  <r>
    <x v="181"/>
    <x v="4"/>
    <n v="7"/>
    <n v="7"/>
    <n v="6"/>
    <n v="0"/>
    <n v="1"/>
    <n v="0.85709999999999997"/>
    <n v="0"/>
    <x v="9"/>
    <n v="4"/>
  </r>
  <r>
    <x v="2002"/>
    <x v="110"/>
    <n v="3"/>
    <n v="0"/>
    <n v="0"/>
    <n v="0"/>
    <n v="0"/>
    <n v="0"/>
    <n v="0"/>
    <x v="99"/>
    <n v="0"/>
  </r>
  <r>
    <x v="2003"/>
    <x v="34"/>
    <n v="23"/>
    <n v="23"/>
    <n v="16"/>
    <n v="0"/>
    <n v="1"/>
    <n v="0.69569999999999999"/>
    <n v="0"/>
    <x v="50"/>
    <n v="13"/>
  </r>
  <r>
    <x v="2004"/>
    <x v="58"/>
    <n v="84"/>
    <n v="81"/>
    <n v="0"/>
    <n v="0"/>
    <n v="0.96430000000000005"/>
    <n v="0"/>
    <n v="0"/>
    <x v="64"/>
    <n v="27"/>
  </r>
  <r>
    <x v="2005"/>
    <x v="74"/>
    <n v="51"/>
    <n v="0"/>
    <n v="0"/>
    <n v="0"/>
    <n v="0"/>
    <n v="0"/>
    <n v="0"/>
    <x v="99"/>
    <n v="0"/>
  </r>
  <r>
    <x v="1633"/>
    <x v="5"/>
    <n v="1"/>
    <n v="0"/>
    <n v="0"/>
    <n v="0"/>
    <n v="0"/>
    <n v="0"/>
    <n v="0"/>
    <x v="99"/>
    <n v="0"/>
  </r>
  <r>
    <x v="2006"/>
    <x v="4"/>
    <n v="1"/>
    <n v="1"/>
    <n v="0"/>
    <n v="0"/>
    <n v="1"/>
    <n v="0"/>
    <n v="0"/>
    <x v="2"/>
    <n v="0"/>
  </r>
  <r>
    <x v="2007"/>
    <x v="4"/>
    <n v="13"/>
    <n v="13"/>
    <n v="13"/>
    <n v="0"/>
    <n v="1"/>
    <n v="1"/>
    <n v="0"/>
    <x v="1"/>
    <n v="9"/>
  </r>
  <r>
    <x v="2008"/>
    <x v="4"/>
    <n v="113"/>
    <n v="108"/>
    <n v="113"/>
    <n v="0"/>
    <n v="0.95579999999999998"/>
    <n v="1"/>
    <n v="0"/>
    <x v="14"/>
    <n v="73"/>
  </r>
  <r>
    <x v="100"/>
    <x v="86"/>
    <n v="4"/>
    <n v="4"/>
    <n v="4"/>
    <n v="0"/>
    <n v="1"/>
    <n v="1"/>
    <n v="0"/>
    <x v="1"/>
    <n v="3"/>
  </r>
  <r>
    <x v="2008"/>
    <x v="47"/>
    <n v="8"/>
    <n v="0"/>
    <n v="8"/>
    <n v="0"/>
    <n v="0"/>
    <n v="1"/>
    <n v="0"/>
    <x v="2"/>
    <n v="3"/>
  </r>
  <r>
    <x v="1025"/>
    <x v="7"/>
    <n v="8"/>
    <n v="0"/>
    <n v="0"/>
    <n v="0"/>
    <n v="0"/>
    <n v="0"/>
    <n v="0"/>
    <x v="99"/>
    <n v="0"/>
  </r>
  <r>
    <x v="177"/>
    <x v="24"/>
    <n v="4"/>
    <n v="4"/>
    <n v="0"/>
    <n v="0"/>
    <n v="1"/>
    <n v="0"/>
    <n v="0"/>
    <x v="2"/>
    <n v="1"/>
  </r>
  <r>
    <x v="176"/>
    <x v="47"/>
    <n v="3"/>
    <n v="1"/>
    <n v="1"/>
    <n v="0"/>
    <n v="0.33329999999999999"/>
    <n v="0.33329999999999999"/>
    <n v="0"/>
    <x v="78"/>
    <n v="1"/>
  </r>
  <r>
    <x v="985"/>
    <x v="74"/>
    <n v="270"/>
    <n v="0"/>
    <n v="0"/>
    <n v="0"/>
    <n v="0"/>
    <n v="0"/>
    <n v="0"/>
    <x v="99"/>
    <n v="0"/>
  </r>
  <r>
    <x v="985"/>
    <x v="29"/>
    <n v="21"/>
    <n v="0"/>
    <n v="20"/>
    <n v="0"/>
    <n v="0"/>
    <n v="0.95240000000000002"/>
    <n v="0"/>
    <x v="64"/>
    <n v="7"/>
  </r>
  <r>
    <x v="985"/>
    <x v="47"/>
    <n v="14"/>
    <n v="0"/>
    <n v="0"/>
    <n v="0"/>
    <n v="0"/>
    <n v="0"/>
    <n v="0"/>
    <x v="99"/>
    <n v="0"/>
  </r>
  <r>
    <x v="985"/>
    <x v="72"/>
    <n v="7"/>
    <n v="0"/>
    <n v="0"/>
    <n v="0"/>
    <n v="0"/>
    <n v="0"/>
    <n v="0"/>
    <x v="99"/>
    <n v="0"/>
  </r>
  <r>
    <x v="2009"/>
    <x v="4"/>
    <n v="45"/>
    <n v="7"/>
    <n v="0"/>
    <n v="0"/>
    <n v="0.15559999999999999"/>
    <n v="0"/>
    <n v="0"/>
    <x v="94"/>
    <n v="2"/>
  </r>
  <r>
    <x v="2010"/>
    <x v="34"/>
    <n v="2"/>
    <n v="2"/>
    <n v="0"/>
    <n v="0"/>
    <n v="1"/>
    <n v="0"/>
    <n v="0"/>
    <x v="2"/>
    <n v="1"/>
  </r>
  <r>
    <x v="1722"/>
    <x v="8"/>
    <n v="9"/>
    <n v="0"/>
    <n v="0"/>
    <n v="0"/>
    <n v="0"/>
    <n v="0"/>
    <n v="0"/>
    <x v="99"/>
    <n v="0"/>
  </r>
  <r>
    <x v="2011"/>
    <x v="4"/>
    <n v="13"/>
    <n v="13"/>
    <n v="13"/>
    <n v="0"/>
    <n v="1"/>
    <n v="1"/>
    <n v="0"/>
    <x v="1"/>
    <n v="9"/>
  </r>
  <r>
    <x v="2012"/>
    <x v="0"/>
    <n v="1"/>
    <n v="0"/>
    <n v="0"/>
    <n v="0"/>
    <n v="0"/>
    <n v="0"/>
    <n v="0"/>
    <x v="99"/>
    <n v="0"/>
  </r>
  <r>
    <x v="2013"/>
    <x v="4"/>
    <n v="2317"/>
    <n v="2166"/>
    <n v="0"/>
    <n v="0"/>
    <n v="0.93479999999999996"/>
    <n v="0"/>
    <n v="0"/>
    <x v="67"/>
    <n v="718"/>
  </r>
  <r>
    <x v="171"/>
    <x v="72"/>
    <n v="8"/>
    <n v="0"/>
    <n v="0"/>
    <n v="0"/>
    <n v="0"/>
    <n v="0"/>
    <n v="0"/>
    <x v="99"/>
    <n v="0"/>
  </r>
  <r>
    <x v="2014"/>
    <x v="4"/>
    <n v="1956"/>
    <n v="0"/>
    <n v="0"/>
    <n v="0"/>
    <n v="0"/>
    <n v="0"/>
    <n v="0"/>
    <x v="99"/>
    <n v="0"/>
  </r>
  <r>
    <x v="2014"/>
    <x v="0"/>
    <n v="652"/>
    <n v="0"/>
    <n v="0"/>
    <n v="0"/>
    <n v="0"/>
    <n v="0"/>
    <n v="0"/>
    <x v="99"/>
    <n v="0"/>
  </r>
  <r>
    <x v="170"/>
    <x v="47"/>
    <n v="9"/>
    <n v="1"/>
    <n v="9"/>
    <n v="0"/>
    <n v="0.1111"/>
    <n v="1"/>
    <n v="0"/>
    <x v="47"/>
    <n v="3"/>
  </r>
  <r>
    <x v="2015"/>
    <x v="72"/>
    <n v="5"/>
    <n v="0"/>
    <n v="0"/>
    <n v="0"/>
    <n v="0"/>
    <n v="0"/>
    <n v="0"/>
    <x v="99"/>
    <n v="0"/>
  </r>
  <r>
    <x v="167"/>
    <x v="72"/>
    <n v="37"/>
    <n v="4"/>
    <n v="5"/>
    <n v="0"/>
    <n v="0.1081"/>
    <n v="0.1351"/>
    <n v="0"/>
    <x v="91"/>
    <n v="3"/>
  </r>
  <r>
    <x v="167"/>
    <x v="47"/>
    <n v="608"/>
    <n v="608"/>
    <n v="608"/>
    <n v="0"/>
    <n v="1"/>
    <n v="1"/>
    <n v="0"/>
    <x v="1"/>
    <n v="407"/>
  </r>
  <r>
    <x v="167"/>
    <x v="71"/>
    <n v="915"/>
    <n v="0"/>
    <n v="848"/>
    <n v="0"/>
    <n v="0"/>
    <n v="0.92679999999999996"/>
    <n v="0"/>
    <x v="67"/>
    <n v="284"/>
  </r>
  <r>
    <x v="1435"/>
    <x v="4"/>
    <n v="28"/>
    <n v="28"/>
    <n v="28"/>
    <n v="0"/>
    <n v="1"/>
    <n v="1"/>
    <n v="0"/>
    <x v="1"/>
    <n v="19"/>
  </r>
  <r>
    <x v="1435"/>
    <x v="47"/>
    <n v="10"/>
    <n v="0"/>
    <n v="0"/>
    <n v="0"/>
    <n v="0"/>
    <n v="0"/>
    <n v="0"/>
    <x v="99"/>
    <n v="0"/>
  </r>
  <r>
    <x v="167"/>
    <x v="1"/>
    <n v="222"/>
    <n v="218"/>
    <n v="218"/>
    <n v="0"/>
    <n v="0.98199999999999998"/>
    <n v="0.98199999999999998"/>
    <n v="0"/>
    <x v="14"/>
    <n v="144"/>
  </r>
  <r>
    <x v="167"/>
    <x v="74"/>
    <n v="482"/>
    <n v="459"/>
    <n v="0"/>
    <n v="0"/>
    <n v="0.95230000000000004"/>
    <n v="0"/>
    <n v="0"/>
    <x v="64"/>
    <n v="154"/>
  </r>
  <r>
    <x v="1204"/>
    <x v="101"/>
    <n v="21"/>
    <n v="0"/>
    <n v="21"/>
    <n v="0"/>
    <n v="0"/>
    <n v="1"/>
    <n v="0"/>
    <x v="2"/>
    <n v="7"/>
  </r>
  <r>
    <x v="1204"/>
    <x v="2"/>
    <n v="175"/>
    <n v="0"/>
    <n v="157"/>
    <n v="0"/>
    <n v="0"/>
    <n v="0.89710000000000001"/>
    <n v="0"/>
    <x v="70"/>
    <n v="53"/>
  </r>
  <r>
    <x v="2016"/>
    <x v="4"/>
    <n v="38"/>
    <n v="26"/>
    <n v="0"/>
    <n v="0"/>
    <n v="0.68420000000000003"/>
    <n v="0"/>
    <n v="0"/>
    <x v="77"/>
    <n v="9"/>
  </r>
  <r>
    <x v="2017"/>
    <x v="4"/>
    <n v="984"/>
    <n v="0"/>
    <n v="980"/>
    <n v="0"/>
    <n v="0"/>
    <n v="0.99590000000000001"/>
    <n v="0"/>
    <x v="2"/>
    <n v="325"/>
  </r>
  <r>
    <x v="930"/>
    <x v="5"/>
    <n v="834"/>
    <n v="769"/>
    <n v="766"/>
    <n v="0"/>
    <n v="0.92210000000000003"/>
    <n v="0.91849999999999998"/>
    <n v="0"/>
    <x v="63"/>
    <n v="509"/>
  </r>
  <r>
    <x v="930"/>
    <x v="4"/>
    <n v="4102"/>
    <n v="4102"/>
    <n v="4102"/>
    <n v="0"/>
    <n v="1"/>
    <n v="1"/>
    <n v="0"/>
    <x v="1"/>
    <n v="2748"/>
  </r>
  <r>
    <x v="2018"/>
    <x v="100"/>
    <n v="38"/>
    <n v="38"/>
    <n v="0"/>
    <n v="0"/>
    <n v="1"/>
    <n v="0"/>
    <n v="0"/>
    <x v="2"/>
    <n v="13"/>
  </r>
  <r>
    <x v="930"/>
    <x v="72"/>
    <n v="189"/>
    <n v="0"/>
    <n v="101"/>
    <n v="0"/>
    <n v="0"/>
    <n v="0.53439999999999999"/>
    <n v="0"/>
    <x v="82"/>
    <n v="34"/>
  </r>
  <r>
    <x v="165"/>
    <x v="4"/>
    <n v="63"/>
    <n v="0"/>
    <n v="0"/>
    <n v="0"/>
    <n v="0"/>
    <n v="0"/>
    <n v="0"/>
    <x v="99"/>
    <n v="0"/>
  </r>
  <r>
    <x v="164"/>
    <x v="101"/>
    <n v="4"/>
    <n v="0"/>
    <n v="0"/>
    <n v="0"/>
    <n v="0"/>
    <n v="0"/>
    <n v="0"/>
    <x v="99"/>
    <n v="0"/>
  </r>
  <r>
    <x v="162"/>
    <x v="4"/>
    <n v="9"/>
    <n v="9"/>
    <n v="9"/>
    <n v="0"/>
    <n v="1"/>
    <n v="1"/>
    <n v="0"/>
    <x v="1"/>
    <n v="6"/>
  </r>
  <r>
    <x v="930"/>
    <x v="4"/>
    <n v="586"/>
    <n v="583"/>
    <n v="582"/>
    <n v="0"/>
    <n v="0.99490000000000001"/>
    <n v="0.99319999999999997"/>
    <n v="0"/>
    <x v="13"/>
    <n v="387"/>
  </r>
  <r>
    <x v="162"/>
    <x v="29"/>
    <n v="4"/>
    <n v="0"/>
    <n v="4"/>
    <n v="0"/>
    <n v="0"/>
    <n v="1"/>
    <n v="0"/>
    <x v="2"/>
    <n v="1"/>
  </r>
  <r>
    <x v="1182"/>
    <x v="72"/>
    <n v="1256"/>
    <n v="0"/>
    <n v="0"/>
    <n v="0"/>
    <n v="0"/>
    <n v="0"/>
    <n v="0"/>
    <x v="99"/>
    <n v="0"/>
  </r>
  <r>
    <x v="2019"/>
    <x v="5"/>
    <n v="5"/>
    <n v="0"/>
    <n v="0"/>
    <n v="0"/>
    <n v="0"/>
    <n v="0"/>
    <n v="0"/>
    <x v="99"/>
    <n v="0"/>
  </r>
  <r>
    <x v="2020"/>
    <x v="4"/>
    <n v="369"/>
    <n v="2"/>
    <n v="107"/>
    <n v="0"/>
    <n v="5.4000000000000003E-3"/>
    <n v="0.28999999999999998"/>
    <n v="0"/>
    <x v="100"/>
    <n v="37"/>
  </r>
  <r>
    <x v="160"/>
    <x v="4"/>
    <n v="2422"/>
    <n v="0"/>
    <n v="0"/>
    <n v="0"/>
    <n v="0"/>
    <n v="0"/>
    <n v="0"/>
    <x v="99"/>
    <n v="0"/>
  </r>
  <r>
    <x v="2021"/>
    <x v="0"/>
    <n v="1554"/>
    <n v="0"/>
    <n v="0"/>
    <n v="0"/>
    <n v="0"/>
    <n v="0"/>
    <n v="0"/>
    <x v="99"/>
    <n v="0"/>
  </r>
  <r>
    <x v="1360"/>
    <x v="4"/>
    <n v="2863"/>
    <n v="2852"/>
    <n v="2852"/>
    <n v="0"/>
    <n v="0.99619999999999997"/>
    <n v="0.99619999999999997"/>
    <n v="0"/>
    <x v="13"/>
    <n v="1890"/>
  </r>
  <r>
    <x v="2022"/>
    <x v="4"/>
    <n v="1603"/>
    <n v="0"/>
    <n v="0"/>
    <n v="0"/>
    <n v="0"/>
    <n v="0"/>
    <n v="0"/>
    <x v="99"/>
    <n v="0"/>
  </r>
  <r>
    <x v="935"/>
    <x v="92"/>
    <n v="76"/>
    <n v="72"/>
    <n v="72"/>
    <n v="0"/>
    <n v="0.94740000000000002"/>
    <n v="0.94740000000000002"/>
    <n v="0"/>
    <x v="30"/>
    <n v="48"/>
  </r>
  <r>
    <x v="935"/>
    <x v="4"/>
    <n v="717"/>
    <n v="681"/>
    <n v="681"/>
    <n v="0"/>
    <n v="0.94979999999999998"/>
    <n v="0.94979999999999998"/>
    <n v="0"/>
    <x v="30"/>
    <n v="452"/>
  </r>
  <r>
    <x v="2023"/>
    <x v="107"/>
    <n v="28"/>
    <n v="0"/>
    <n v="0"/>
    <n v="0"/>
    <n v="0"/>
    <n v="0"/>
    <n v="0"/>
    <x v="99"/>
    <n v="0"/>
  </r>
  <r>
    <x v="159"/>
    <x v="4"/>
    <n v="3617"/>
    <n v="0"/>
    <n v="0"/>
    <n v="0"/>
    <n v="0"/>
    <n v="0"/>
    <n v="0"/>
    <x v="99"/>
    <n v="0"/>
  </r>
  <r>
    <x v="1167"/>
    <x v="4"/>
    <n v="2904"/>
    <n v="579"/>
    <n v="660"/>
    <n v="0"/>
    <n v="0.19939999999999999"/>
    <n v="0.2273"/>
    <n v="0"/>
    <x v="86"/>
    <n v="407"/>
  </r>
  <r>
    <x v="2024"/>
    <x v="4"/>
    <n v="2"/>
    <n v="2"/>
    <n v="2"/>
    <n v="0"/>
    <n v="1"/>
    <n v="1"/>
    <n v="0"/>
    <x v="1"/>
    <n v="1"/>
  </r>
  <r>
    <x v="2024"/>
    <x v="82"/>
    <n v="13"/>
    <n v="10"/>
    <n v="9"/>
    <n v="0"/>
    <n v="0.76919999999999999"/>
    <n v="0.69230000000000003"/>
    <n v="0"/>
    <x v="58"/>
    <n v="6"/>
  </r>
  <r>
    <x v="158"/>
    <x v="74"/>
    <n v="32"/>
    <n v="0"/>
    <n v="0"/>
    <n v="0"/>
    <n v="0"/>
    <n v="0"/>
    <n v="0"/>
    <x v="99"/>
    <n v="0"/>
  </r>
  <r>
    <x v="158"/>
    <x v="4"/>
    <n v="7149"/>
    <n v="7051"/>
    <n v="2114"/>
    <n v="0"/>
    <n v="0.98629999999999995"/>
    <n v="0.29570000000000002"/>
    <n v="0"/>
    <x v="55"/>
    <n v="3074"/>
  </r>
  <r>
    <x v="158"/>
    <x v="4"/>
    <n v="4446"/>
    <n v="4444"/>
    <n v="4339"/>
    <n v="0"/>
    <n v="0.99960000000000004"/>
    <n v="0.97589999999999999"/>
    <n v="0"/>
    <x v="13"/>
    <n v="2934"/>
  </r>
  <r>
    <x v="2025"/>
    <x v="4"/>
    <n v="1818"/>
    <n v="436"/>
    <n v="286"/>
    <n v="0"/>
    <n v="0.23980000000000001"/>
    <n v="0.1573"/>
    <n v="0"/>
    <x v="87"/>
    <n v="236"/>
  </r>
  <r>
    <x v="2025"/>
    <x v="5"/>
    <n v="565"/>
    <n v="169"/>
    <n v="124"/>
    <n v="0"/>
    <n v="0.29909999999999998"/>
    <n v="0.2195"/>
    <n v="0"/>
    <x v="83"/>
    <n v="96"/>
  </r>
  <r>
    <x v="156"/>
    <x v="4"/>
    <n v="3"/>
    <n v="3"/>
    <n v="3"/>
    <n v="0"/>
    <n v="1"/>
    <n v="1"/>
    <n v="0"/>
    <x v="1"/>
    <n v="2"/>
  </r>
  <r>
    <x v="2026"/>
    <x v="72"/>
    <n v="3579"/>
    <n v="0"/>
    <n v="67"/>
    <n v="0"/>
    <n v="0"/>
    <n v="1.8700000000000001E-2"/>
    <n v="0"/>
    <x v="98"/>
    <n v="36"/>
  </r>
  <r>
    <x v="156"/>
    <x v="47"/>
    <n v="18"/>
    <n v="16"/>
    <n v="0"/>
    <n v="0"/>
    <n v="0.88890000000000002"/>
    <n v="0"/>
    <n v="0"/>
    <x v="70"/>
    <n v="5"/>
  </r>
  <r>
    <x v="1016"/>
    <x v="72"/>
    <n v="49"/>
    <n v="0"/>
    <n v="0"/>
    <n v="0"/>
    <n v="0"/>
    <n v="0"/>
    <n v="0"/>
    <x v="99"/>
    <n v="0"/>
  </r>
  <r>
    <x v="156"/>
    <x v="72"/>
    <n v="1894"/>
    <n v="0"/>
    <n v="0"/>
    <n v="0"/>
    <n v="0"/>
    <n v="0"/>
    <n v="0"/>
    <x v="99"/>
    <n v="0"/>
  </r>
  <r>
    <x v="1029"/>
    <x v="74"/>
    <n v="284"/>
    <n v="0"/>
    <n v="0"/>
    <n v="0"/>
    <n v="0"/>
    <n v="0"/>
    <n v="0"/>
    <x v="99"/>
    <n v="0"/>
  </r>
  <r>
    <x v="1016"/>
    <x v="74"/>
    <n v="125"/>
    <n v="0"/>
    <n v="0"/>
    <n v="0"/>
    <n v="0"/>
    <n v="0"/>
    <n v="0"/>
    <x v="99"/>
    <n v="0"/>
  </r>
  <r>
    <x v="1016"/>
    <x v="0"/>
    <n v="8697"/>
    <n v="0"/>
    <n v="0"/>
    <n v="0"/>
    <n v="0"/>
    <n v="0"/>
    <n v="0"/>
    <x v="99"/>
    <n v="0"/>
  </r>
  <r>
    <x v="155"/>
    <x v="4"/>
    <n v="1"/>
    <n v="1"/>
    <n v="1"/>
    <n v="0"/>
    <n v="1"/>
    <n v="1"/>
    <n v="0"/>
    <x v="1"/>
    <n v="1"/>
  </r>
  <r>
    <x v="154"/>
    <x v="74"/>
    <n v="143"/>
    <n v="0"/>
    <n v="0"/>
    <n v="0"/>
    <n v="0"/>
    <n v="0"/>
    <n v="0"/>
    <x v="99"/>
    <n v="0"/>
  </r>
  <r>
    <x v="1157"/>
    <x v="72"/>
    <n v="7"/>
    <n v="0"/>
    <n v="0"/>
    <n v="0"/>
    <n v="0"/>
    <n v="0"/>
    <n v="0"/>
    <x v="99"/>
    <n v="0"/>
  </r>
  <r>
    <x v="154"/>
    <x v="4"/>
    <n v="15136"/>
    <n v="5602"/>
    <n v="14009"/>
    <n v="0"/>
    <n v="0.37009999999999998"/>
    <n v="0.92549999999999999"/>
    <n v="0"/>
    <x v="55"/>
    <n v="6508"/>
  </r>
  <r>
    <x v="942"/>
    <x v="74"/>
    <n v="334"/>
    <n v="0"/>
    <n v="334"/>
    <n v="0"/>
    <n v="0"/>
    <n v="1"/>
    <n v="0"/>
    <x v="2"/>
    <n v="110"/>
  </r>
  <r>
    <x v="942"/>
    <x v="4"/>
    <n v="2896"/>
    <n v="28"/>
    <n v="26"/>
    <n v="0"/>
    <n v="9.7000000000000003E-3"/>
    <n v="8.9999999999999993E-3"/>
    <n v="0"/>
    <x v="98"/>
    <n v="29"/>
  </r>
  <r>
    <x v="940"/>
    <x v="47"/>
    <n v="424"/>
    <n v="227"/>
    <n v="0"/>
    <n v="0"/>
    <n v="0.53539999999999999"/>
    <n v="0"/>
    <n v="0"/>
    <x v="82"/>
    <n v="76"/>
  </r>
  <r>
    <x v="940"/>
    <x v="71"/>
    <n v="360"/>
    <n v="0"/>
    <n v="359"/>
    <n v="0"/>
    <n v="0"/>
    <n v="0.99719999999999998"/>
    <n v="0"/>
    <x v="2"/>
    <n v="119"/>
  </r>
  <r>
    <x v="940"/>
    <x v="74"/>
    <n v="61"/>
    <n v="0"/>
    <n v="0"/>
    <n v="0"/>
    <n v="0"/>
    <n v="0"/>
    <n v="0"/>
    <x v="99"/>
    <n v="0"/>
  </r>
  <r>
    <x v="940"/>
    <x v="4"/>
    <n v="3481"/>
    <n v="3"/>
    <n v="446"/>
    <n v="0"/>
    <n v="8.9999999999999998E-4"/>
    <n v="0.12809999999999999"/>
    <n v="0"/>
    <x v="95"/>
    <n v="139"/>
  </r>
  <r>
    <x v="984"/>
    <x v="47"/>
    <n v="76"/>
    <n v="0"/>
    <n v="0"/>
    <n v="0"/>
    <n v="0"/>
    <n v="0"/>
    <n v="0"/>
    <x v="99"/>
    <n v="0"/>
  </r>
  <r>
    <x v="984"/>
    <x v="73"/>
    <n v="15"/>
    <n v="0"/>
    <n v="0"/>
    <n v="0"/>
    <n v="0"/>
    <n v="0"/>
    <n v="0"/>
    <x v="99"/>
    <n v="0"/>
  </r>
  <r>
    <x v="153"/>
    <x v="47"/>
    <n v="8"/>
    <n v="0"/>
    <n v="0"/>
    <n v="0"/>
    <n v="0"/>
    <n v="0"/>
    <n v="0"/>
    <x v="99"/>
    <n v="0"/>
  </r>
  <r>
    <x v="2027"/>
    <x v="110"/>
    <n v="6"/>
    <n v="0"/>
    <n v="0"/>
    <n v="0"/>
    <n v="0"/>
    <n v="0"/>
    <n v="0"/>
    <x v="99"/>
    <n v="0"/>
  </r>
  <r>
    <x v="151"/>
    <x v="4"/>
    <n v="6619"/>
    <n v="6601"/>
    <n v="6616"/>
    <n v="0"/>
    <n v="0.99729999999999996"/>
    <n v="0.99950000000000006"/>
    <n v="0"/>
    <x v="1"/>
    <n v="4435"/>
  </r>
  <r>
    <x v="2028"/>
    <x v="4"/>
    <n v="116"/>
    <n v="114"/>
    <n v="116"/>
    <n v="0"/>
    <n v="0.98280000000000001"/>
    <n v="1"/>
    <n v="0"/>
    <x v="13"/>
    <n v="77"/>
  </r>
  <r>
    <x v="1572"/>
    <x v="72"/>
    <n v="14"/>
    <n v="0"/>
    <n v="0"/>
    <n v="0"/>
    <n v="0"/>
    <n v="0"/>
    <n v="0"/>
    <x v="99"/>
    <n v="0"/>
  </r>
  <r>
    <x v="1572"/>
    <x v="73"/>
    <n v="46"/>
    <n v="0"/>
    <n v="45"/>
    <n v="0"/>
    <n v="0"/>
    <n v="0.97829999999999995"/>
    <n v="0"/>
    <x v="2"/>
    <n v="15"/>
  </r>
  <r>
    <x v="2029"/>
    <x v="96"/>
    <n v="20"/>
    <n v="0"/>
    <n v="9"/>
    <n v="0"/>
    <n v="0"/>
    <n v="0.45"/>
    <n v="0"/>
    <x v="85"/>
    <n v="3"/>
  </r>
  <r>
    <x v="1172"/>
    <x v="7"/>
    <n v="81"/>
    <n v="0"/>
    <n v="0"/>
    <n v="0"/>
    <n v="0"/>
    <n v="0"/>
    <n v="0"/>
    <x v="99"/>
    <n v="0"/>
  </r>
  <r>
    <x v="1172"/>
    <x v="4"/>
    <n v="5828"/>
    <n v="5803"/>
    <n v="5209"/>
    <n v="0"/>
    <n v="0.99570000000000003"/>
    <n v="0.89380000000000004"/>
    <n v="0"/>
    <x v="30"/>
    <n v="3672"/>
  </r>
  <r>
    <x v="150"/>
    <x v="4"/>
    <n v="60"/>
    <n v="60"/>
    <n v="60"/>
    <n v="0"/>
    <n v="1"/>
    <n v="1"/>
    <n v="0"/>
    <x v="1"/>
    <n v="40"/>
  </r>
  <r>
    <x v="150"/>
    <x v="29"/>
    <n v="4"/>
    <n v="0"/>
    <n v="4"/>
    <n v="0"/>
    <n v="0"/>
    <n v="1"/>
    <n v="0"/>
    <x v="2"/>
    <n v="1"/>
  </r>
  <r>
    <x v="150"/>
    <x v="72"/>
    <n v="6"/>
    <n v="0"/>
    <n v="6"/>
    <n v="0"/>
    <n v="0"/>
    <n v="1"/>
    <n v="0"/>
    <x v="2"/>
    <n v="2"/>
  </r>
  <r>
    <x v="149"/>
    <x v="4"/>
    <n v="9601"/>
    <n v="9293"/>
    <n v="9296"/>
    <n v="0"/>
    <n v="0.96789999999999998"/>
    <n v="0.96819999999999995"/>
    <n v="0"/>
    <x v="14"/>
    <n v="6241"/>
  </r>
  <r>
    <x v="147"/>
    <x v="20"/>
    <n v="2"/>
    <n v="0"/>
    <n v="0"/>
    <n v="0"/>
    <n v="0"/>
    <n v="0"/>
    <n v="0"/>
    <x v="99"/>
    <n v="0"/>
  </r>
  <r>
    <x v="932"/>
    <x v="72"/>
    <n v="2989"/>
    <n v="0"/>
    <n v="2854"/>
    <n v="0"/>
    <n v="0"/>
    <n v="0.95479999999999998"/>
    <n v="0"/>
    <x v="64"/>
    <n v="956"/>
  </r>
  <r>
    <x v="932"/>
    <x v="28"/>
    <n v="844"/>
    <n v="0"/>
    <n v="0"/>
    <n v="0"/>
    <n v="0"/>
    <n v="0"/>
    <n v="0"/>
    <x v="99"/>
    <n v="0"/>
  </r>
  <r>
    <x v="2030"/>
    <x v="4"/>
    <n v="1731"/>
    <n v="1730"/>
    <n v="1730"/>
    <n v="0"/>
    <n v="0.99939999999999996"/>
    <n v="0.99939999999999996"/>
    <n v="0"/>
    <x v="1"/>
    <n v="1160"/>
  </r>
  <r>
    <x v="2031"/>
    <x v="10"/>
    <n v="7"/>
    <n v="0"/>
    <n v="0"/>
    <n v="0"/>
    <n v="0"/>
    <n v="0"/>
    <n v="0"/>
    <x v="99"/>
    <n v="0"/>
  </r>
  <r>
    <x v="2032"/>
    <x v="83"/>
    <n v="8"/>
    <n v="0"/>
    <n v="8"/>
    <n v="0"/>
    <n v="0"/>
    <n v="1"/>
    <n v="0"/>
    <x v="2"/>
    <n v="3"/>
  </r>
  <r>
    <x v="2033"/>
    <x v="5"/>
    <n v="2"/>
    <n v="0"/>
    <n v="0"/>
    <n v="0"/>
    <n v="0"/>
    <n v="0"/>
    <n v="0"/>
    <x v="99"/>
    <n v="0"/>
  </r>
  <r>
    <x v="145"/>
    <x v="72"/>
    <n v="5"/>
    <n v="0"/>
    <n v="0"/>
    <n v="0"/>
    <n v="0"/>
    <n v="0"/>
    <n v="0"/>
    <x v="99"/>
    <n v="0"/>
  </r>
  <r>
    <x v="1260"/>
    <x v="47"/>
    <n v="311"/>
    <n v="0"/>
    <n v="0"/>
    <n v="0"/>
    <n v="0"/>
    <n v="0"/>
    <n v="0"/>
    <x v="99"/>
    <n v="0"/>
  </r>
  <r>
    <x v="1518"/>
    <x v="74"/>
    <n v="50"/>
    <n v="0"/>
    <n v="0"/>
    <n v="0"/>
    <n v="0"/>
    <n v="0"/>
    <n v="0"/>
    <x v="99"/>
    <n v="0"/>
  </r>
  <r>
    <x v="1518"/>
    <x v="71"/>
    <n v="70"/>
    <n v="0"/>
    <n v="0"/>
    <n v="0"/>
    <n v="0"/>
    <n v="0"/>
    <n v="0"/>
    <x v="99"/>
    <n v="0"/>
  </r>
  <r>
    <x v="2034"/>
    <x v="72"/>
    <n v="5"/>
    <n v="0"/>
    <n v="4"/>
    <n v="0"/>
    <n v="0"/>
    <n v="0.8"/>
    <n v="0"/>
    <x v="73"/>
    <n v="1"/>
  </r>
  <r>
    <x v="1092"/>
    <x v="4"/>
    <n v="24"/>
    <n v="24"/>
    <n v="24"/>
    <n v="0"/>
    <n v="1"/>
    <n v="1"/>
    <n v="0"/>
    <x v="1"/>
    <n v="16"/>
  </r>
  <r>
    <x v="143"/>
    <x v="94"/>
    <n v="6"/>
    <n v="0"/>
    <n v="0"/>
    <n v="0"/>
    <n v="0"/>
    <n v="0"/>
    <n v="0"/>
    <x v="99"/>
    <n v="0"/>
  </r>
  <r>
    <x v="140"/>
    <x v="47"/>
    <n v="96"/>
    <n v="0"/>
    <n v="0"/>
    <n v="0"/>
    <n v="0"/>
    <n v="0"/>
    <n v="0"/>
    <x v="99"/>
    <n v="0"/>
  </r>
  <r>
    <x v="140"/>
    <x v="71"/>
    <n v="16"/>
    <n v="0"/>
    <n v="7"/>
    <n v="0"/>
    <n v="0"/>
    <n v="0.4375"/>
    <n v="0"/>
    <x v="85"/>
    <n v="2"/>
  </r>
  <r>
    <x v="143"/>
    <x v="24"/>
    <n v="12"/>
    <n v="0"/>
    <n v="0"/>
    <n v="0"/>
    <n v="0"/>
    <n v="0"/>
    <n v="0"/>
    <x v="99"/>
    <n v="0"/>
  </r>
  <r>
    <x v="143"/>
    <x v="28"/>
    <n v="79"/>
    <n v="0"/>
    <n v="0"/>
    <n v="0"/>
    <n v="0"/>
    <n v="0"/>
    <n v="0"/>
    <x v="99"/>
    <n v="0"/>
  </r>
  <r>
    <x v="140"/>
    <x v="74"/>
    <n v="97"/>
    <n v="0"/>
    <n v="0"/>
    <n v="0"/>
    <n v="0"/>
    <n v="0"/>
    <n v="0"/>
    <x v="99"/>
    <n v="0"/>
  </r>
  <r>
    <x v="142"/>
    <x v="4"/>
    <n v="1600"/>
    <n v="862"/>
    <n v="714"/>
    <n v="0"/>
    <n v="0.53879999999999995"/>
    <n v="0.44629999999999997"/>
    <n v="0"/>
    <x v="2"/>
    <n v="528"/>
  </r>
  <r>
    <x v="140"/>
    <x v="7"/>
    <n v="122"/>
    <n v="0"/>
    <n v="0"/>
    <n v="0"/>
    <n v="0"/>
    <n v="0"/>
    <n v="0"/>
    <x v="99"/>
    <n v="0"/>
  </r>
  <r>
    <x v="2035"/>
    <x v="7"/>
    <n v="22"/>
    <n v="0"/>
    <n v="0"/>
    <n v="0"/>
    <n v="0"/>
    <n v="0"/>
    <n v="0"/>
    <x v="99"/>
    <n v="0"/>
  </r>
  <r>
    <x v="140"/>
    <x v="4"/>
    <n v="244"/>
    <n v="0"/>
    <n v="0"/>
    <n v="0"/>
    <n v="0"/>
    <n v="0"/>
    <n v="0"/>
    <x v="99"/>
    <n v="0"/>
  </r>
  <r>
    <x v="140"/>
    <x v="53"/>
    <n v="29"/>
    <n v="0"/>
    <n v="0"/>
    <n v="0"/>
    <n v="0"/>
    <n v="0"/>
    <n v="0"/>
    <x v="99"/>
    <n v="0"/>
  </r>
  <r>
    <x v="1708"/>
    <x v="47"/>
    <n v="23"/>
    <n v="22"/>
    <n v="17"/>
    <n v="0"/>
    <n v="0.95650000000000002"/>
    <n v="0.73909999999999998"/>
    <n v="0"/>
    <x v="50"/>
    <n v="13"/>
  </r>
  <r>
    <x v="137"/>
    <x v="47"/>
    <n v="4"/>
    <n v="4"/>
    <n v="0"/>
    <n v="0"/>
    <n v="1"/>
    <n v="0"/>
    <n v="0"/>
    <x v="2"/>
    <n v="1"/>
  </r>
  <r>
    <x v="137"/>
    <x v="71"/>
    <n v="19"/>
    <n v="1"/>
    <n v="19"/>
    <n v="0"/>
    <n v="5.2600000000000001E-2"/>
    <n v="1"/>
    <n v="0"/>
    <x v="26"/>
    <n v="7"/>
  </r>
  <r>
    <x v="137"/>
    <x v="74"/>
    <n v="18"/>
    <n v="17"/>
    <n v="18"/>
    <n v="0"/>
    <n v="0.94440000000000002"/>
    <n v="1"/>
    <n v="0"/>
    <x v="14"/>
    <n v="12"/>
  </r>
  <r>
    <x v="138"/>
    <x v="32"/>
    <n v="1"/>
    <n v="0"/>
    <n v="1"/>
    <n v="0"/>
    <n v="0"/>
    <n v="1"/>
    <n v="0"/>
    <x v="2"/>
    <n v="0"/>
  </r>
  <r>
    <x v="138"/>
    <x v="68"/>
    <n v="1"/>
    <n v="0"/>
    <n v="0"/>
    <n v="0"/>
    <n v="0"/>
    <n v="0"/>
    <n v="0"/>
    <x v="99"/>
    <n v="0"/>
  </r>
  <r>
    <x v="137"/>
    <x v="4"/>
    <n v="7"/>
    <n v="7"/>
    <n v="7"/>
    <n v="0"/>
    <n v="1"/>
    <n v="1"/>
    <n v="0"/>
    <x v="1"/>
    <n v="5"/>
  </r>
  <r>
    <x v="2036"/>
    <x v="4"/>
    <n v="12"/>
    <n v="12"/>
    <n v="12"/>
    <n v="0"/>
    <n v="1"/>
    <n v="1"/>
    <n v="0"/>
    <x v="1"/>
    <n v="8"/>
  </r>
  <r>
    <x v="2037"/>
    <x v="74"/>
    <n v="31"/>
    <n v="0"/>
    <n v="0"/>
    <n v="0"/>
    <n v="0"/>
    <n v="0"/>
    <n v="0"/>
    <x v="99"/>
    <n v="0"/>
  </r>
  <r>
    <x v="2037"/>
    <x v="4"/>
    <n v="3048"/>
    <n v="3048"/>
    <n v="600"/>
    <n v="0"/>
    <n v="1"/>
    <n v="0.19689999999999999"/>
    <n v="0"/>
    <x v="60"/>
    <n v="1219"/>
  </r>
  <r>
    <x v="2038"/>
    <x v="96"/>
    <n v="52"/>
    <n v="0"/>
    <n v="0"/>
    <n v="0"/>
    <n v="0"/>
    <n v="0"/>
    <n v="0"/>
    <x v="99"/>
    <n v="0"/>
  </r>
  <r>
    <x v="947"/>
    <x v="74"/>
    <n v="207"/>
    <n v="0"/>
    <n v="0"/>
    <n v="0"/>
    <n v="0"/>
    <n v="0"/>
    <n v="0"/>
    <x v="99"/>
    <n v="0"/>
  </r>
  <r>
    <x v="2039"/>
    <x v="47"/>
    <n v="4"/>
    <n v="0"/>
    <n v="4"/>
    <n v="0"/>
    <n v="0"/>
    <n v="1"/>
    <n v="0"/>
    <x v="2"/>
    <n v="1"/>
  </r>
  <r>
    <x v="2040"/>
    <x v="44"/>
    <n v="1642"/>
    <n v="0"/>
    <n v="0"/>
    <n v="0"/>
    <n v="0"/>
    <n v="0"/>
    <n v="0"/>
    <x v="99"/>
    <n v="0"/>
  </r>
  <r>
    <x v="1132"/>
    <x v="112"/>
    <n v="4"/>
    <n v="2"/>
    <n v="2"/>
    <n v="0"/>
    <n v="0.5"/>
    <n v="0.5"/>
    <n v="0"/>
    <x v="2"/>
    <n v="1"/>
  </r>
  <r>
    <x v="132"/>
    <x v="7"/>
    <n v="14"/>
    <n v="0"/>
    <n v="0"/>
    <n v="0"/>
    <n v="0"/>
    <n v="0"/>
    <n v="0"/>
    <x v="99"/>
    <n v="0"/>
  </r>
  <r>
    <x v="1132"/>
    <x v="113"/>
    <n v="4"/>
    <n v="4"/>
    <n v="4"/>
    <n v="0"/>
    <n v="1"/>
    <n v="1"/>
    <n v="0"/>
    <x v="1"/>
    <n v="3"/>
  </r>
  <r>
    <x v="1132"/>
    <x v="114"/>
    <n v="11"/>
    <n v="10"/>
    <n v="10"/>
    <n v="0"/>
    <n v="0.90910000000000002"/>
    <n v="0.90910000000000002"/>
    <n v="0"/>
    <x v="63"/>
    <n v="7"/>
  </r>
  <r>
    <x v="2041"/>
    <x v="0"/>
    <n v="24"/>
    <n v="22"/>
    <n v="0"/>
    <n v="0"/>
    <n v="0.91669999999999996"/>
    <n v="0"/>
    <n v="0"/>
    <x v="67"/>
    <n v="7"/>
  </r>
  <r>
    <x v="1132"/>
    <x v="115"/>
    <n v="4"/>
    <n v="3"/>
    <n v="3"/>
    <n v="0"/>
    <n v="0.75"/>
    <n v="0.75"/>
    <n v="0"/>
    <x v="25"/>
    <n v="2"/>
  </r>
  <r>
    <x v="129"/>
    <x v="72"/>
    <n v="5"/>
    <n v="0"/>
    <n v="0"/>
    <n v="0"/>
    <n v="0"/>
    <n v="0"/>
    <n v="0"/>
    <x v="99"/>
    <n v="0"/>
  </r>
  <r>
    <x v="129"/>
    <x v="2"/>
    <n v="1"/>
    <n v="0"/>
    <n v="0"/>
    <n v="0"/>
    <n v="0"/>
    <n v="0"/>
    <n v="0"/>
    <x v="99"/>
    <n v="0"/>
  </r>
  <r>
    <x v="129"/>
    <x v="7"/>
    <n v="19"/>
    <n v="0"/>
    <n v="0"/>
    <n v="0"/>
    <n v="0"/>
    <n v="0"/>
    <n v="0"/>
    <x v="99"/>
    <n v="0"/>
  </r>
  <r>
    <x v="1132"/>
    <x v="116"/>
    <n v="10"/>
    <n v="10"/>
    <n v="10"/>
    <n v="0"/>
    <n v="1"/>
    <n v="1"/>
    <n v="0"/>
    <x v="1"/>
    <n v="7"/>
  </r>
  <r>
    <x v="2042"/>
    <x v="101"/>
    <n v="3"/>
    <n v="0"/>
    <n v="0"/>
    <n v="0"/>
    <n v="0"/>
    <n v="0"/>
    <n v="0"/>
    <x v="99"/>
    <n v="0"/>
  </r>
  <r>
    <x v="1132"/>
    <x v="117"/>
    <n v="4"/>
    <n v="2"/>
    <n v="2"/>
    <n v="0"/>
    <n v="0.5"/>
    <n v="0.5"/>
    <n v="0"/>
    <x v="2"/>
    <n v="1"/>
  </r>
  <r>
    <x v="1132"/>
    <x v="118"/>
    <n v="8"/>
    <n v="6"/>
    <n v="5"/>
    <n v="0"/>
    <n v="0.75"/>
    <n v="0.625"/>
    <n v="0"/>
    <x v="57"/>
    <n v="4"/>
  </r>
  <r>
    <x v="1110"/>
    <x v="4"/>
    <n v="2007"/>
    <n v="1655"/>
    <n v="1654"/>
    <n v="0"/>
    <n v="0.8246"/>
    <n v="0.82410000000000005"/>
    <n v="0"/>
    <x v="59"/>
    <n v="1104"/>
  </r>
  <r>
    <x v="1132"/>
    <x v="119"/>
    <n v="4"/>
    <n v="4"/>
    <n v="4"/>
    <n v="0"/>
    <n v="1"/>
    <n v="1"/>
    <n v="0"/>
    <x v="1"/>
    <n v="3"/>
  </r>
  <r>
    <x v="1216"/>
    <x v="72"/>
    <n v="5"/>
    <n v="0"/>
    <n v="0"/>
    <n v="0"/>
    <n v="0"/>
    <n v="0"/>
    <n v="0"/>
    <x v="99"/>
    <n v="0"/>
  </r>
  <r>
    <x v="1132"/>
    <x v="120"/>
    <n v="6"/>
    <n v="4"/>
    <n v="4"/>
    <n v="0"/>
    <n v="0.66669999999999996"/>
    <n v="0.66669999999999996"/>
    <n v="0"/>
    <x v="40"/>
    <n v="3"/>
  </r>
  <r>
    <x v="1132"/>
    <x v="121"/>
    <n v="3"/>
    <n v="3"/>
    <n v="3"/>
    <n v="0"/>
    <n v="1"/>
    <n v="1"/>
    <n v="0"/>
    <x v="1"/>
    <n v="2"/>
  </r>
  <r>
    <x v="1132"/>
    <x v="122"/>
    <n v="2"/>
    <n v="2"/>
    <n v="2"/>
    <n v="0"/>
    <n v="1"/>
    <n v="1"/>
    <n v="0"/>
    <x v="1"/>
    <n v="1"/>
  </r>
  <r>
    <x v="126"/>
    <x v="0"/>
    <n v="4"/>
    <n v="0"/>
    <n v="0"/>
    <n v="0"/>
    <n v="0"/>
    <n v="0"/>
    <n v="0"/>
    <x v="99"/>
    <n v="0"/>
  </r>
  <r>
    <x v="1582"/>
    <x v="82"/>
    <n v="3842"/>
    <n v="3714"/>
    <n v="3625"/>
    <n v="0"/>
    <n v="0.9667"/>
    <n v="0.94350000000000001"/>
    <n v="0"/>
    <x v="11"/>
    <n v="2459"/>
  </r>
  <r>
    <x v="1132"/>
    <x v="123"/>
    <n v="6"/>
    <n v="6"/>
    <n v="6"/>
    <n v="0"/>
    <n v="1"/>
    <n v="1"/>
    <n v="0"/>
    <x v="1"/>
    <n v="4"/>
  </r>
  <r>
    <x v="2043"/>
    <x v="82"/>
    <n v="4"/>
    <n v="4"/>
    <n v="4"/>
    <n v="0"/>
    <n v="1"/>
    <n v="1"/>
    <n v="0"/>
    <x v="1"/>
    <n v="3"/>
  </r>
  <r>
    <x v="1073"/>
    <x v="101"/>
    <n v="36"/>
    <n v="36"/>
    <n v="36"/>
    <n v="0"/>
    <n v="1"/>
    <n v="1"/>
    <n v="0"/>
    <x v="1"/>
    <n v="24"/>
  </r>
  <r>
    <x v="1132"/>
    <x v="124"/>
    <n v="6"/>
    <n v="5"/>
    <n v="5"/>
    <n v="0"/>
    <n v="0.83330000000000004"/>
    <n v="0.83330000000000004"/>
    <n v="0"/>
    <x v="7"/>
    <n v="3"/>
  </r>
  <r>
    <x v="1132"/>
    <x v="125"/>
    <n v="9"/>
    <n v="8"/>
    <n v="8"/>
    <n v="0"/>
    <n v="0.88890000000000002"/>
    <n v="0.88890000000000002"/>
    <n v="0"/>
    <x v="54"/>
    <n v="5"/>
  </r>
  <r>
    <x v="1132"/>
    <x v="126"/>
    <n v="2"/>
    <n v="2"/>
    <n v="2"/>
    <n v="0"/>
    <n v="1"/>
    <n v="1"/>
    <n v="0"/>
    <x v="1"/>
    <n v="1"/>
  </r>
  <r>
    <x v="1132"/>
    <x v="127"/>
    <n v="24"/>
    <n v="23"/>
    <n v="0"/>
    <n v="0"/>
    <n v="0.95830000000000004"/>
    <n v="0"/>
    <n v="0"/>
    <x v="64"/>
    <n v="8"/>
  </r>
  <r>
    <x v="1132"/>
    <x v="128"/>
    <n v="1"/>
    <n v="1"/>
    <n v="1"/>
    <n v="0"/>
    <n v="1"/>
    <n v="1"/>
    <n v="0"/>
    <x v="1"/>
    <n v="1"/>
  </r>
  <r>
    <x v="1132"/>
    <x v="129"/>
    <n v="3"/>
    <n v="2"/>
    <n v="2"/>
    <n v="0"/>
    <n v="0.66669999999999996"/>
    <n v="0.66669999999999996"/>
    <n v="0"/>
    <x v="40"/>
    <n v="1"/>
  </r>
  <r>
    <x v="1121"/>
    <x v="4"/>
    <n v="80"/>
    <n v="80"/>
    <n v="79"/>
    <n v="0"/>
    <n v="1"/>
    <n v="0.98750000000000004"/>
    <n v="0"/>
    <x v="13"/>
    <n v="53"/>
  </r>
  <r>
    <x v="121"/>
    <x v="4"/>
    <n v="440"/>
    <n v="416"/>
    <n v="387"/>
    <n v="0"/>
    <n v="0.94550000000000001"/>
    <n v="0.87949999999999995"/>
    <n v="0"/>
    <x v="63"/>
    <n v="268"/>
  </r>
  <r>
    <x v="120"/>
    <x v="111"/>
    <n v="22"/>
    <n v="0"/>
    <n v="22"/>
    <n v="0"/>
    <n v="0"/>
    <n v="1"/>
    <n v="0"/>
    <x v="2"/>
    <n v="7"/>
  </r>
  <r>
    <x v="118"/>
    <x v="72"/>
    <n v="5"/>
    <n v="0"/>
    <n v="5"/>
    <n v="0"/>
    <n v="0"/>
    <n v="1"/>
    <n v="0"/>
    <x v="2"/>
    <n v="2"/>
  </r>
  <r>
    <x v="118"/>
    <x v="47"/>
    <n v="4"/>
    <n v="4"/>
    <n v="1"/>
    <n v="0"/>
    <n v="1"/>
    <n v="0.25"/>
    <n v="0"/>
    <x v="44"/>
    <n v="2"/>
  </r>
  <r>
    <x v="118"/>
    <x v="71"/>
    <n v="20"/>
    <n v="20"/>
    <n v="20"/>
    <n v="0"/>
    <n v="1"/>
    <n v="1"/>
    <n v="0"/>
    <x v="1"/>
    <n v="13"/>
  </r>
  <r>
    <x v="120"/>
    <x v="74"/>
    <n v="193"/>
    <n v="190"/>
    <n v="189"/>
    <n v="0"/>
    <n v="0.98450000000000004"/>
    <n v="0.97929999999999995"/>
    <n v="0"/>
    <x v="14"/>
    <n v="125"/>
  </r>
  <r>
    <x v="120"/>
    <x v="71"/>
    <n v="113"/>
    <n v="112"/>
    <n v="108"/>
    <n v="0"/>
    <n v="0.99119999999999997"/>
    <n v="0.95579999999999998"/>
    <n v="0"/>
    <x v="14"/>
    <n v="73"/>
  </r>
  <r>
    <x v="119"/>
    <x v="4"/>
    <n v="2289"/>
    <n v="620"/>
    <n v="0"/>
    <n v="0"/>
    <n v="0.27089999999999997"/>
    <n v="0"/>
    <n v="0"/>
    <x v="90"/>
    <n v="206"/>
  </r>
  <r>
    <x v="2044"/>
    <x v="4"/>
    <n v="2301"/>
    <n v="1306"/>
    <n v="1301"/>
    <n v="0"/>
    <n v="0.56759999999999999"/>
    <n v="0.56540000000000001"/>
    <n v="0"/>
    <x v="35"/>
    <n v="874"/>
  </r>
  <r>
    <x v="116"/>
    <x v="74"/>
    <n v="23"/>
    <n v="0"/>
    <n v="0"/>
    <n v="0"/>
    <n v="0"/>
    <n v="0"/>
    <n v="0"/>
    <x v="99"/>
    <n v="0"/>
  </r>
  <r>
    <x v="116"/>
    <x v="61"/>
    <n v="155"/>
    <n v="155"/>
    <n v="0"/>
    <n v="0"/>
    <n v="1"/>
    <n v="0"/>
    <n v="0"/>
    <x v="2"/>
    <n v="51"/>
  </r>
  <r>
    <x v="117"/>
    <x v="72"/>
    <n v="5"/>
    <n v="0"/>
    <n v="3"/>
    <n v="0"/>
    <n v="0"/>
    <n v="0.6"/>
    <n v="0"/>
    <x v="80"/>
    <n v="1"/>
  </r>
  <r>
    <x v="113"/>
    <x v="74"/>
    <n v="60"/>
    <n v="0"/>
    <n v="0"/>
    <n v="0"/>
    <n v="0"/>
    <n v="0"/>
    <n v="0"/>
    <x v="99"/>
    <n v="0"/>
  </r>
  <r>
    <x v="114"/>
    <x v="72"/>
    <n v="7"/>
    <n v="7"/>
    <n v="7"/>
    <n v="0"/>
    <n v="1"/>
    <n v="1"/>
    <n v="0"/>
    <x v="1"/>
    <n v="5"/>
  </r>
  <r>
    <x v="114"/>
    <x v="71"/>
    <n v="21"/>
    <n v="21"/>
    <n v="21"/>
    <n v="0"/>
    <n v="1"/>
    <n v="1"/>
    <n v="0"/>
    <x v="1"/>
    <n v="14"/>
  </r>
  <r>
    <x v="114"/>
    <x v="24"/>
    <n v="3"/>
    <n v="3"/>
    <n v="3"/>
    <n v="0"/>
    <n v="1"/>
    <n v="1"/>
    <n v="0"/>
    <x v="1"/>
    <n v="2"/>
  </r>
  <r>
    <x v="114"/>
    <x v="2"/>
    <n v="3"/>
    <n v="3"/>
    <n v="0"/>
    <n v="0"/>
    <n v="1"/>
    <n v="0"/>
    <n v="0"/>
    <x v="2"/>
    <n v="1"/>
  </r>
  <r>
    <x v="113"/>
    <x v="71"/>
    <n v="210"/>
    <n v="0"/>
    <n v="207"/>
    <n v="0"/>
    <n v="0"/>
    <n v="0.98570000000000002"/>
    <n v="0"/>
    <x v="2"/>
    <n v="69"/>
  </r>
  <r>
    <x v="114"/>
    <x v="74"/>
    <n v="34"/>
    <n v="0"/>
    <n v="0"/>
    <n v="0"/>
    <n v="0"/>
    <n v="0"/>
    <n v="0"/>
    <x v="99"/>
    <n v="0"/>
  </r>
  <r>
    <x v="114"/>
    <x v="6"/>
    <n v="13"/>
    <n v="13"/>
    <n v="0"/>
    <n v="0"/>
    <n v="1"/>
    <n v="0"/>
    <n v="0"/>
    <x v="2"/>
    <n v="4"/>
  </r>
  <r>
    <x v="113"/>
    <x v="47"/>
    <n v="20"/>
    <n v="20"/>
    <n v="0"/>
    <n v="0"/>
    <n v="1"/>
    <n v="0"/>
    <n v="0"/>
    <x v="2"/>
    <n v="7"/>
  </r>
  <r>
    <x v="2045"/>
    <x v="82"/>
    <n v="1"/>
    <n v="0"/>
    <n v="0"/>
    <n v="0"/>
    <n v="0"/>
    <n v="0"/>
    <n v="0"/>
    <x v="99"/>
    <n v="0"/>
  </r>
  <r>
    <x v="1177"/>
    <x v="3"/>
    <n v="1"/>
    <n v="0"/>
    <n v="0"/>
    <n v="0"/>
    <n v="0"/>
    <n v="0"/>
    <n v="0"/>
    <x v="99"/>
    <n v="0"/>
  </r>
  <r>
    <x v="2046"/>
    <x v="4"/>
    <n v="1986"/>
    <n v="1935"/>
    <n v="1935"/>
    <n v="0"/>
    <n v="0.97430000000000005"/>
    <n v="0.97430000000000005"/>
    <n v="0"/>
    <x v="14"/>
    <n v="1291"/>
  </r>
  <r>
    <x v="1177"/>
    <x v="74"/>
    <n v="44"/>
    <n v="42"/>
    <n v="42"/>
    <n v="0"/>
    <n v="0.95450000000000002"/>
    <n v="0.95450000000000002"/>
    <n v="0"/>
    <x v="11"/>
    <n v="28"/>
  </r>
  <r>
    <x v="1177"/>
    <x v="47"/>
    <n v="21"/>
    <n v="19"/>
    <n v="2"/>
    <n v="0"/>
    <n v="0.90480000000000005"/>
    <n v="9.5200000000000007E-2"/>
    <n v="0"/>
    <x v="2"/>
    <n v="7"/>
  </r>
  <r>
    <x v="106"/>
    <x v="47"/>
    <n v="70"/>
    <n v="10"/>
    <n v="70"/>
    <n v="0"/>
    <n v="0.1429"/>
    <n v="1"/>
    <n v="0"/>
    <x v="35"/>
    <n v="27"/>
  </r>
  <r>
    <x v="109"/>
    <x v="101"/>
    <n v="5"/>
    <n v="0"/>
    <n v="0"/>
    <n v="0"/>
    <n v="0"/>
    <n v="0"/>
    <n v="0"/>
    <x v="99"/>
    <n v="0"/>
  </r>
  <r>
    <x v="107"/>
    <x v="74"/>
    <n v="177"/>
    <n v="1"/>
    <n v="1"/>
    <n v="0"/>
    <n v="5.5999999999999999E-3"/>
    <n v="5.5999999999999999E-3"/>
    <n v="0"/>
    <x v="99"/>
    <n v="0"/>
  </r>
  <r>
    <x v="106"/>
    <x v="7"/>
    <n v="24"/>
    <n v="0"/>
    <n v="0"/>
    <n v="0"/>
    <n v="0"/>
    <n v="0"/>
    <n v="0"/>
    <x v="99"/>
    <n v="0"/>
  </r>
  <r>
    <x v="106"/>
    <x v="100"/>
    <n v="71"/>
    <n v="5"/>
    <n v="0"/>
    <n v="0"/>
    <n v="7.0400000000000004E-2"/>
    <n v="0"/>
    <n v="0"/>
    <x v="97"/>
    <n v="1"/>
  </r>
  <r>
    <x v="107"/>
    <x v="71"/>
    <n v="20"/>
    <n v="0"/>
    <n v="0"/>
    <n v="0"/>
    <n v="0"/>
    <n v="0"/>
    <n v="0"/>
    <x v="99"/>
    <n v="0"/>
  </r>
  <r>
    <x v="2047"/>
    <x v="74"/>
    <n v="1"/>
    <n v="0"/>
    <n v="0"/>
    <n v="0"/>
    <n v="0"/>
    <n v="0"/>
    <n v="0"/>
    <x v="99"/>
    <n v="0"/>
  </r>
  <r>
    <x v="103"/>
    <x v="11"/>
    <n v="4"/>
    <n v="0"/>
    <n v="0"/>
    <n v="0"/>
    <n v="0"/>
    <n v="0"/>
    <n v="0"/>
    <x v="99"/>
    <n v="0"/>
  </r>
  <r>
    <x v="103"/>
    <x v="20"/>
    <n v="24"/>
    <n v="23"/>
    <n v="23"/>
    <n v="0"/>
    <n v="0.95830000000000004"/>
    <n v="0.95830000000000004"/>
    <n v="0"/>
    <x v="11"/>
    <n v="15"/>
  </r>
  <r>
    <x v="102"/>
    <x v="47"/>
    <n v="1207"/>
    <n v="1207"/>
    <n v="0"/>
    <n v="0"/>
    <n v="1"/>
    <n v="0"/>
    <n v="0"/>
    <x v="2"/>
    <n v="398"/>
  </r>
  <r>
    <x v="102"/>
    <x v="72"/>
    <n v="440"/>
    <n v="0"/>
    <n v="0"/>
    <n v="0"/>
    <n v="0"/>
    <n v="0"/>
    <n v="0"/>
    <x v="99"/>
    <n v="0"/>
  </r>
  <r>
    <x v="99"/>
    <x v="72"/>
    <n v="93"/>
    <n v="93"/>
    <n v="93"/>
    <n v="0"/>
    <n v="1"/>
    <n v="1"/>
    <n v="0"/>
    <x v="1"/>
    <n v="62"/>
  </r>
  <r>
    <x v="99"/>
    <x v="51"/>
    <n v="284"/>
    <n v="198"/>
    <n v="198"/>
    <n v="0"/>
    <n v="0.69720000000000004"/>
    <n v="0.69720000000000004"/>
    <n v="0"/>
    <x v="57"/>
    <n v="131"/>
  </r>
  <r>
    <x v="101"/>
    <x v="88"/>
    <n v="14"/>
    <n v="0"/>
    <n v="0"/>
    <n v="0"/>
    <n v="0"/>
    <n v="0"/>
    <n v="0"/>
    <x v="99"/>
    <n v="0"/>
  </r>
  <r>
    <x v="2048"/>
    <x v="34"/>
    <n v="56"/>
    <n v="0"/>
    <n v="0"/>
    <n v="0"/>
    <n v="0"/>
    <n v="0"/>
    <n v="0"/>
    <x v="99"/>
    <n v="0"/>
  </r>
  <r>
    <x v="2049"/>
    <x v="4"/>
    <n v="6"/>
    <n v="0"/>
    <n v="0"/>
    <n v="0"/>
    <n v="0"/>
    <n v="0"/>
    <n v="0"/>
    <x v="99"/>
    <n v="0"/>
  </r>
  <r>
    <x v="99"/>
    <x v="7"/>
    <n v="96"/>
    <n v="96"/>
    <n v="96"/>
    <n v="0"/>
    <n v="1"/>
    <n v="1"/>
    <n v="0"/>
    <x v="1"/>
    <n v="64"/>
  </r>
  <r>
    <x v="2050"/>
    <x v="4"/>
    <n v="3"/>
    <n v="3"/>
    <n v="3"/>
    <n v="0"/>
    <n v="1"/>
    <n v="1"/>
    <n v="0"/>
    <x v="1"/>
    <n v="2"/>
  </r>
  <r>
    <x v="2051"/>
    <x v="4"/>
    <n v="4"/>
    <n v="0"/>
    <n v="0"/>
    <n v="0"/>
    <n v="0"/>
    <n v="0"/>
    <n v="0"/>
    <x v="99"/>
    <n v="0"/>
  </r>
  <r>
    <x v="2052"/>
    <x v="82"/>
    <n v="11"/>
    <n v="9"/>
    <n v="9"/>
    <n v="0"/>
    <n v="0.81820000000000004"/>
    <n v="0.81820000000000004"/>
    <n v="0"/>
    <x v="59"/>
    <n v="6"/>
  </r>
  <r>
    <x v="1746"/>
    <x v="0"/>
    <n v="10"/>
    <n v="10"/>
    <n v="0"/>
    <n v="0"/>
    <n v="1"/>
    <n v="0"/>
    <n v="0"/>
    <x v="2"/>
    <n v="3"/>
  </r>
  <r>
    <x v="1093"/>
    <x v="72"/>
    <n v="493"/>
    <n v="0"/>
    <n v="0"/>
    <n v="0"/>
    <n v="0"/>
    <n v="0"/>
    <n v="0"/>
    <x v="99"/>
    <n v="0"/>
  </r>
  <r>
    <x v="1093"/>
    <x v="47"/>
    <n v="692"/>
    <n v="0"/>
    <n v="0"/>
    <n v="0"/>
    <n v="0"/>
    <n v="0"/>
    <n v="0"/>
    <x v="99"/>
    <n v="0"/>
  </r>
  <r>
    <x v="1093"/>
    <x v="71"/>
    <n v="2015"/>
    <n v="0"/>
    <n v="1916"/>
    <n v="0"/>
    <n v="0"/>
    <n v="0.95089999999999997"/>
    <n v="0"/>
    <x v="64"/>
    <n v="645"/>
  </r>
  <r>
    <x v="1746"/>
    <x v="4"/>
    <n v="28"/>
    <n v="26"/>
    <n v="6"/>
    <n v="0"/>
    <n v="0.92859999999999998"/>
    <n v="0.21429999999999999"/>
    <n v="0"/>
    <x v="35"/>
    <n v="11"/>
  </r>
  <r>
    <x v="1746"/>
    <x v="93"/>
    <n v="70"/>
    <n v="0"/>
    <n v="26"/>
    <n v="0"/>
    <n v="0"/>
    <n v="0.37140000000000001"/>
    <n v="0"/>
    <x v="88"/>
    <n v="8"/>
  </r>
  <r>
    <x v="1093"/>
    <x v="10"/>
    <n v="180"/>
    <n v="0"/>
    <n v="0"/>
    <n v="0"/>
    <n v="0"/>
    <n v="0"/>
    <n v="0"/>
    <x v="99"/>
    <n v="0"/>
  </r>
  <r>
    <x v="1093"/>
    <x v="74"/>
    <n v="1066"/>
    <n v="988"/>
    <n v="1045"/>
    <n v="0"/>
    <n v="0.92679999999999996"/>
    <n v="0.98029999999999995"/>
    <n v="0"/>
    <x v="11"/>
    <n v="682"/>
  </r>
  <r>
    <x v="1093"/>
    <x v="4"/>
    <n v="2652"/>
    <n v="2614"/>
    <n v="1876"/>
    <n v="0"/>
    <n v="0.98570000000000002"/>
    <n v="0.70740000000000003"/>
    <n v="0"/>
    <x v="7"/>
    <n v="1485"/>
  </r>
  <r>
    <x v="1746"/>
    <x v="29"/>
    <n v="4"/>
    <n v="0"/>
    <n v="3"/>
    <n v="0"/>
    <n v="0"/>
    <n v="0.75"/>
    <n v="0"/>
    <x v="75"/>
    <n v="1"/>
  </r>
  <r>
    <x v="2053"/>
    <x v="18"/>
    <n v="218"/>
    <n v="0"/>
    <n v="0"/>
    <n v="0"/>
    <n v="0"/>
    <n v="0"/>
    <n v="0"/>
    <x v="99"/>
    <n v="0"/>
  </r>
  <r>
    <x v="1180"/>
    <x v="0"/>
    <n v="1"/>
    <n v="0"/>
    <n v="0"/>
    <n v="0"/>
    <n v="0"/>
    <n v="0"/>
    <n v="0"/>
    <x v="99"/>
    <n v="0"/>
  </r>
  <r>
    <x v="2054"/>
    <x v="72"/>
    <n v="6"/>
    <n v="5"/>
    <n v="3"/>
    <n v="0"/>
    <n v="0.83330000000000004"/>
    <n v="0.5"/>
    <n v="0"/>
    <x v="40"/>
    <n v="3"/>
  </r>
  <r>
    <x v="2054"/>
    <x v="5"/>
    <n v="5"/>
    <n v="5"/>
    <n v="4"/>
    <n v="0"/>
    <n v="1"/>
    <n v="0.8"/>
    <n v="0"/>
    <x v="36"/>
    <n v="3"/>
  </r>
  <r>
    <x v="94"/>
    <x v="20"/>
    <n v="2"/>
    <n v="0"/>
    <n v="2"/>
    <n v="0"/>
    <n v="0"/>
    <n v="1"/>
    <n v="0"/>
    <x v="2"/>
    <n v="1"/>
  </r>
  <r>
    <x v="1180"/>
    <x v="5"/>
    <n v="20"/>
    <n v="0"/>
    <n v="19"/>
    <n v="0"/>
    <n v="0"/>
    <n v="0.95"/>
    <n v="0"/>
    <x v="64"/>
    <n v="6"/>
  </r>
  <r>
    <x v="90"/>
    <x v="73"/>
    <n v="39"/>
    <n v="0"/>
    <n v="1"/>
    <n v="0"/>
    <n v="0"/>
    <n v="2.5600000000000001E-2"/>
    <n v="0"/>
    <x v="98"/>
    <n v="0"/>
  </r>
  <r>
    <x v="90"/>
    <x v="72"/>
    <n v="582"/>
    <n v="509"/>
    <n v="509"/>
    <n v="0"/>
    <n v="0.87460000000000004"/>
    <n v="0.87460000000000004"/>
    <n v="0"/>
    <x v="5"/>
    <n v="338"/>
  </r>
  <r>
    <x v="90"/>
    <x v="47"/>
    <n v="13"/>
    <n v="13"/>
    <n v="13"/>
    <n v="0"/>
    <n v="1"/>
    <n v="1"/>
    <n v="0"/>
    <x v="1"/>
    <n v="9"/>
  </r>
  <r>
    <x v="90"/>
    <x v="71"/>
    <n v="10"/>
    <n v="0"/>
    <n v="9"/>
    <n v="0"/>
    <n v="0"/>
    <n v="0.9"/>
    <n v="0"/>
    <x v="70"/>
    <n v="3"/>
  </r>
  <r>
    <x v="90"/>
    <x v="24"/>
    <n v="8"/>
    <n v="0"/>
    <n v="0"/>
    <n v="0"/>
    <n v="0"/>
    <n v="0"/>
    <n v="0"/>
    <x v="99"/>
    <n v="0"/>
  </r>
  <r>
    <x v="90"/>
    <x v="29"/>
    <n v="9"/>
    <n v="0"/>
    <n v="9"/>
    <n v="0"/>
    <n v="0"/>
    <n v="1"/>
    <n v="0"/>
    <x v="2"/>
    <n v="3"/>
  </r>
  <r>
    <x v="2055"/>
    <x v="7"/>
    <n v="4"/>
    <n v="0"/>
    <n v="0"/>
    <n v="0"/>
    <n v="0"/>
    <n v="0"/>
    <n v="0"/>
    <x v="99"/>
    <n v="0"/>
  </r>
  <r>
    <x v="2056"/>
    <x v="20"/>
    <n v="7"/>
    <n v="7"/>
    <n v="7"/>
    <n v="0"/>
    <n v="1"/>
    <n v="1"/>
    <n v="0"/>
    <x v="1"/>
    <n v="5"/>
  </r>
  <r>
    <x v="1158"/>
    <x v="47"/>
    <n v="74"/>
    <n v="73"/>
    <n v="0"/>
    <n v="0"/>
    <n v="0.98650000000000004"/>
    <n v="0"/>
    <n v="0"/>
    <x v="2"/>
    <n v="24"/>
  </r>
  <r>
    <x v="90"/>
    <x v="94"/>
    <n v="8"/>
    <n v="0"/>
    <n v="4"/>
    <n v="0"/>
    <n v="0"/>
    <n v="0.5"/>
    <n v="0"/>
    <x v="83"/>
    <n v="1"/>
  </r>
  <r>
    <x v="2057"/>
    <x v="44"/>
    <n v="10"/>
    <n v="0"/>
    <n v="0"/>
    <n v="0"/>
    <n v="0"/>
    <n v="0"/>
    <n v="0"/>
    <x v="99"/>
    <n v="0"/>
  </r>
  <r>
    <x v="1050"/>
    <x v="4"/>
    <n v="5039"/>
    <n v="5032"/>
    <n v="4989"/>
    <n v="0"/>
    <n v="0.99860000000000004"/>
    <n v="0.99009999999999998"/>
    <n v="0"/>
    <x v="13"/>
    <n v="3326"/>
  </r>
  <r>
    <x v="90"/>
    <x v="74"/>
    <n v="61"/>
    <n v="0"/>
    <n v="51"/>
    <n v="0"/>
    <n v="0"/>
    <n v="0.83609999999999995"/>
    <n v="0"/>
    <x v="72"/>
    <n v="17"/>
  </r>
  <r>
    <x v="1050"/>
    <x v="24"/>
    <n v="4"/>
    <n v="0"/>
    <n v="0"/>
    <n v="0"/>
    <n v="0"/>
    <n v="0"/>
    <n v="0"/>
    <x v="99"/>
    <n v="0"/>
  </r>
  <r>
    <x v="2058"/>
    <x v="4"/>
    <n v="31"/>
    <n v="28"/>
    <n v="22"/>
    <n v="0"/>
    <n v="0.9032"/>
    <n v="0.7097"/>
    <n v="0"/>
    <x v="42"/>
    <n v="17"/>
  </r>
  <r>
    <x v="90"/>
    <x v="4"/>
    <n v="10"/>
    <n v="10"/>
    <n v="9"/>
    <n v="0"/>
    <n v="1"/>
    <n v="0.9"/>
    <n v="0"/>
    <x v="30"/>
    <n v="6"/>
  </r>
  <r>
    <x v="2059"/>
    <x v="7"/>
    <n v="3"/>
    <n v="0"/>
    <n v="3"/>
    <n v="0"/>
    <n v="0"/>
    <n v="1"/>
    <n v="0"/>
    <x v="2"/>
    <n v="1"/>
  </r>
  <r>
    <x v="1338"/>
    <x v="58"/>
    <n v="154"/>
    <n v="0"/>
    <n v="0"/>
    <n v="0"/>
    <n v="0"/>
    <n v="0"/>
    <n v="0"/>
    <x v="99"/>
    <n v="0"/>
  </r>
  <r>
    <x v="1338"/>
    <x v="65"/>
    <n v="5"/>
    <n v="0"/>
    <n v="0"/>
    <n v="0"/>
    <n v="0"/>
    <n v="0"/>
    <n v="0"/>
    <x v="99"/>
    <n v="0"/>
  </r>
  <r>
    <x v="88"/>
    <x v="21"/>
    <n v="1"/>
    <n v="1"/>
    <n v="1"/>
    <n v="0"/>
    <n v="1"/>
    <n v="1"/>
    <n v="0"/>
    <x v="1"/>
    <n v="1"/>
  </r>
  <r>
    <x v="89"/>
    <x v="10"/>
    <n v="7"/>
    <n v="0"/>
    <n v="0"/>
    <n v="0"/>
    <n v="0"/>
    <n v="0"/>
    <n v="0"/>
    <x v="99"/>
    <n v="0"/>
  </r>
  <r>
    <x v="89"/>
    <x v="28"/>
    <n v="23"/>
    <n v="0"/>
    <n v="0"/>
    <n v="0"/>
    <n v="0"/>
    <n v="0"/>
    <n v="0"/>
    <x v="99"/>
    <n v="0"/>
  </r>
  <r>
    <x v="2060"/>
    <x v="4"/>
    <n v="1497"/>
    <n v="1448"/>
    <n v="8"/>
    <n v="0"/>
    <n v="0.96730000000000005"/>
    <n v="5.3E-3"/>
    <n v="0"/>
    <x v="64"/>
    <n v="479"/>
  </r>
  <r>
    <x v="89"/>
    <x v="47"/>
    <n v="10"/>
    <n v="10"/>
    <n v="0"/>
    <n v="0"/>
    <n v="1"/>
    <n v="0"/>
    <n v="0"/>
    <x v="2"/>
    <n v="3"/>
  </r>
  <r>
    <x v="87"/>
    <x v="82"/>
    <n v="184"/>
    <n v="97"/>
    <n v="100"/>
    <n v="0"/>
    <n v="0.5272"/>
    <n v="0.54349999999999998"/>
    <n v="0"/>
    <x v="41"/>
    <n v="66"/>
  </r>
  <r>
    <x v="85"/>
    <x v="47"/>
    <n v="8"/>
    <n v="5"/>
    <n v="5"/>
    <n v="0"/>
    <n v="0.625"/>
    <n v="0.625"/>
    <n v="0"/>
    <x v="44"/>
    <n v="3"/>
  </r>
  <r>
    <x v="2061"/>
    <x v="34"/>
    <n v="10"/>
    <n v="0"/>
    <n v="0"/>
    <n v="0"/>
    <n v="0"/>
    <n v="0"/>
    <n v="0"/>
    <x v="99"/>
    <n v="0"/>
  </r>
  <r>
    <x v="2062"/>
    <x v="0"/>
    <n v="79"/>
    <n v="0"/>
    <n v="0"/>
    <n v="0"/>
    <n v="0"/>
    <n v="0"/>
    <n v="0"/>
    <x v="99"/>
    <n v="0"/>
  </r>
  <r>
    <x v="2063"/>
    <x v="23"/>
    <n v="2"/>
    <n v="0"/>
    <n v="0"/>
    <n v="0"/>
    <n v="0"/>
    <n v="0"/>
    <n v="0"/>
    <x v="99"/>
    <n v="0"/>
  </r>
  <r>
    <x v="1218"/>
    <x v="47"/>
    <n v="5"/>
    <n v="4"/>
    <n v="0"/>
    <n v="0"/>
    <n v="0.8"/>
    <n v="0"/>
    <n v="0"/>
    <x v="73"/>
    <n v="1"/>
  </r>
  <r>
    <x v="1137"/>
    <x v="7"/>
    <n v="283"/>
    <n v="0"/>
    <n v="0"/>
    <n v="0"/>
    <n v="0"/>
    <n v="0"/>
    <n v="0"/>
    <x v="99"/>
    <n v="0"/>
  </r>
  <r>
    <x v="1137"/>
    <x v="4"/>
    <n v="807"/>
    <n v="706"/>
    <n v="710"/>
    <n v="0"/>
    <n v="0.87480000000000002"/>
    <n v="0.87980000000000003"/>
    <n v="0"/>
    <x v="5"/>
    <n v="468"/>
  </r>
  <r>
    <x v="79"/>
    <x v="4"/>
    <n v="1"/>
    <n v="1"/>
    <n v="1"/>
    <n v="0"/>
    <n v="1"/>
    <n v="1"/>
    <n v="0"/>
    <x v="1"/>
    <n v="1"/>
  </r>
  <r>
    <x v="79"/>
    <x v="95"/>
    <n v="59"/>
    <n v="53"/>
    <n v="53"/>
    <n v="0"/>
    <n v="0.89829999999999999"/>
    <n v="0.89829999999999999"/>
    <n v="0"/>
    <x v="36"/>
    <n v="35"/>
  </r>
  <r>
    <x v="79"/>
    <x v="92"/>
    <n v="70"/>
    <n v="68"/>
    <n v="68"/>
    <n v="0"/>
    <n v="0.97140000000000004"/>
    <n v="0.97140000000000004"/>
    <n v="0"/>
    <x v="14"/>
    <n v="46"/>
  </r>
  <r>
    <x v="2064"/>
    <x v="47"/>
    <n v="92"/>
    <n v="91"/>
    <n v="83"/>
    <n v="0"/>
    <n v="0.98909999999999998"/>
    <n v="0.9022"/>
    <n v="0"/>
    <x v="30"/>
    <n v="58"/>
  </r>
  <r>
    <x v="2065"/>
    <x v="4"/>
    <n v="7"/>
    <n v="0"/>
    <n v="0"/>
    <n v="0"/>
    <n v="0"/>
    <n v="0"/>
    <n v="0"/>
    <x v="99"/>
    <n v="0"/>
  </r>
  <r>
    <x v="74"/>
    <x v="72"/>
    <n v="4"/>
    <n v="0"/>
    <n v="0"/>
    <n v="0"/>
    <n v="0"/>
    <n v="0"/>
    <n v="0"/>
    <x v="99"/>
    <n v="0"/>
  </r>
  <r>
    <x v="2066"/>
    <x v="85"/>
    <n v="89"/>
    <n v="87"/>
    <n v="87"/>
    <n v="0"/>
    <n v="0.97750000000000004"/>
    <n v="0.97750000000000004"/>
    <n v="0"/>
    <x v="14"/>
    <n v="58"/>
  </r>
  <r>
    <x v="1547"/>
    <x v="72"/>
    <n v="194"/>
    <n v="0"/>
    <n v="0"/>
    <n v="0"/>
    <n v="0"/>
    <n v="0"/>
    <n v="0"/>
    <x v="99"/>
    <n v="0"/>
  </r>
  <r>
    <x v="963"/>
    <x v="4"/>
    <n v="1998"/>
    <n v="0"/>
    <n v="0"/>
    <n v="0"/>
    <n v="0"/>
    <n v="0"/>
    <n v="0"/>
    <x v="99"/>
    <n v="0"/>
  </r>
  <r>
    <x v="963"/>
    <x v="74"/>
    <n v="66"/>
    <n v="0"/>
    <n v="0"/>
    <n v="0"/>
    <n v="0"/>
    <n v="0"/>
    <n v="0"/>
    <x v="99"/>
    <n v="0"/>
  </r>
  <r>
    <x v="963"/>
    <x v="71"/>
    <n v="301"/>
    <n v="0"/>
    <n v="288"/>
    <n v="0"/>
    <n v="0"/>
    <n v="0.95679999999999998"/>
    <n v="0"/>
    <x v="64"/>
    <n v="96"/>
  </r>
  <r>
    <x v="963"/>
    <x v="47"/>
    <n v="384"/>
    <n v="0"/>
    <n v="0"/>
    <n v="0"/>
    <n v="0"/>
    <n v="0"/>
    <n v="0"/>
    <x v="99"/>
    <n v="0"/>
  </r>
  <r>
    <x v="1201"/>
    <x v="4"/>
    <n v="6022"/>
    <n v="3471"/>
    <n v="0"/>
    <n v="0"/>
    <n v="0.57640000000000002"/>
    <n v="0"/>
    <n v="0"/>
    <x v="81"/>
    <n v="1144"/>
  </r>
  <r>
    <x v="1201"/>
    <x v="7"/>
    <n v="30"/>
    <n v="0"/>
    <n v="0"/>
    <n v="0"/>
    <n v="0"/>
    <n v="0"/>
    <n v="0"/>
    <x v="99"/>
    <n v="0"/>
  </r>
  <r>
    <x v="70"/>
    <x v="29"/>
    <n v="5"/>
    <n v="0"/>
    <n v="5"/>
    <n v="0"/>
    <n v="0"/>
    <n v="1"/>
    <n v="0"/>
    <x v="2"/>
    <n v="2"/>
  </r>
  <r>
    <x v="70"/>
    <x v="73"/>
    <n v="17"/>
    <n v="17"/>
    <n v="17"/>
    <n v="0"/>
    <n v="1"/>
    <n v="1"/>
    <n v="0"/>
    <x v="1"/>
    <n v="11"/>
  </r>
  <r>
    <x v="960"/>
    <x v="4"/>
    <n v="1065"/>
    <n v="1040"/>
    <n v="1040"/>
    <n v="0"/>
    <n v="0.97650000000000003"/>
    <n v="0.97650000000000003"/>
    <n v="0"/>
    <x v="14"/>
    <n v="692"/>
  </r>
  <r>
    <x v="67"/>
    <x v="74"/>
    <n v="61"/>
    <n v="58"/>
    <n v="0"/>
    <n v="0"/>
    <n v="0.95079999999999998"/>
    <n v="0"/>
    <n v="0"/>
    <x v="64"/>
    <n v="20"/>
  </r>
  <r>
    <x v="66"/>
    <x v="74"/>
    <n v="48"/>
    <n v="0"/>
    <n v="0"/>
    <n v="0"/>
    <n v="0"/>
    <n v="0"/>
    <n v="0"/>
    <x v="99"/>
    <n v="0"/>
  </r>
  <r>
    <x v="66"/>
    <x v="7"/>
    <n v="44"/>
    <n v="0"/>
    <n v="0"/>
    <n v="0"/>
    <n v="0"/>
    <n v="0"/>
    <n v="0"/>
    <x v="99"/>
    <n v="0"/>
  </r>
  <r>
    <x v="65"/>
    <x v="4"/>
    <n v="100"/>
    <n v="100"/>
    <n v="100"/>
    <n v="0"/>
    <n v="1"/>
    <n v="1"/>
    <n v="0"/>
    <x v="1"/>
    <n v="67"/>
  </r>
  <r>
    <x v="2067"/>
    <x v="24"/>
    <n v="2"/>
    <n v="0"/>
    <n v="0"/>
    <n v="0"/>
    <n v="0"/>
    <n v="0"/>
    <n v="0"/>
    <x v="99"/>
    <n v="0"/>
  </r>
  <r>
    <x v="2067"/>
    <x v="29"/>
    <n v="6"/>
    <n v="0"/>
    <n v="0"/>
    <n v="0"/>
    <n v="0"/>
    <n v="0"/>
    <n v="0"/>
    <x v="99"/>
    <n v="0"/>
  </r>
  <r>
    <x v="1043"/>
    <x v="72"/>
    <n v="139"/>
    <n v="10"/>
    <n v="10"/>
    <n v="0"/>
    <n v="7.1900000000000006E-2"/>
    <n v="7.1900000000000006E-2"/>
    <n v="0"/>
    <x v="94"/>
    <n v="7"/>
  </r>
  <r>
    <x v="2068"/>
    <x v="47"/>
    <n v="23"/>
    <n v="0"/>
    <n v="0"/>
    <n v="0"/>
    <n v="0"/>
    <n v="0"/>
    <n v="0"/>
    <x v="99"/>
    <n v="0"/>
  </r>
  <r>
    <x v="63"/>
    <x v="72"/>
    <n v="3"/>
    <n v="1"/>
    <n v="0"/>
    <n v="0"/>
    <n v="0.33329999999999999"/>
    <n v="0"/>
    <n v="0"/>
    <x v="89"/>
    <n v="0"/>
  </r>
  <r>
    <x v="1221"/>
    <x v="100"/>
    <n v="352"/>
    <n v="0"/>
    <n v="0"/>
    <n v="0"/>
    <n v="0"/>
    <n v="0"/>
    <n v="0"/>
    <x v="99"/>
    <n v="0"/>
  </r>
  <r>
    <x v="1043"/>
    <x v="74"/>
    <n v="1"/>
    <n v="0"/>
    <n v="0"/>
    <n v="0"/>
    <n v="0"/>
    <n v="0"/>
    <n v="0"/>
    <x v="99"/>
    <n v="0"/>
  </r>
  <r>
    <x v="1043"/>
    <x v="4"/>
    <n v="9176"/>
    <n v="9155"/>
    <n v="9155"/>
    <n v="0"/>
    <n v="0.99770000000000003"/>
    <n v="0.99770000000000003"/>
    <n v="0"/>
    <x v="1"/>
    <n v="6148"/>
  </r>
  <r>
    <x v="62"/>
    <x v="18"/>
    <n v="1"/>
    <n v="0"/>
    <n v="0"/>
    <n v="0"/>
    <n v="0"/>
    <n v="0"/>
    <n v="0"/>
    <x v="99"/>
    <n v="0"/>
  </r>
  <r>
    <x v="1077"/>
    <x v="72"/>
    <n v="9"/>
    <n v="0"/>
    <n v="0"/>
    <n v="0"/>
    <n v="0"/>
    <n v="0"/>
    <n v="0"/>
    <x v="99"/>
    <n v="0"/>
  </r>
  <r>
    <x v="1127"/>
    <x v="74"/>
    <n v="306"/>
    <n v="305"/>
    <n v="0"/>
    <n v="0"/>
    <n v="0.99670000000000003"/>
    <n v="0"/>
    <n v="0"/>
    <x v="2"/>
    <n v="101"/>
  </r>
  <r>
    <x v="1127"/>
    <x v="47"/>
    <n v="4988"/>
    <n v="4959"/>
    <n v="1595"/>
    <n v="0"/>
    <n v="0.99419999999999997"/>
    <n v="0.31979999999999997"/>
    <n v="0"/>
    <x v="40"/>
    <n v="2195"/>
  </r>
  <r>
    <x v="2069"/>
    <x v="100"/>
    <n v="24"/>
    <n v="0"/>
    <n v="0"/>
    <n v="0"/>
    <n v="0"/>
    <n v="0"/>
    <n v="0"/>
    <x v="99"/>
    <n v="0"/>
  </r>
  <r>
    <x v="1127"/>
    <x v="81"/>
    <n v="1211"/>
    <n v="1115"/>
    <n v="0"/>
    <n v="0"/>
    <n v="0.92069999999999996"/>
    <n v="0"/>
    <n v="0"/>
    <x v="67"/>
    <n v="375"/>
  </r>
  <r>
    <x v="2070"/>
    <x v="91"/>
    <n v="91"/>
    <n v="0"/>
    <n v="0"/>
    <n v="0"/>
    <n v="0"/>
    <n v="0"/>
    <n v="0"/>
    <x v="99"/>
    <n v="0"/>
  </r>
  <r>
    <x v="2071"/>
    <x v="44"/>
    <n v="10"/>
    <n v="0"/>
    <n v="3"/>
    <n v="0"/>
    <n v="0"/>
    <n v="0.3"/>
    <n v="0"/>
    <x v="100"/>
    <n v="1"/>
  </r>
  <r>
    <x v="54"/>
    <x v="74"/>
    <n v="17"/>
    <n v="17"/>
    <n v="17"/>
    <n v="0"/>
    <n v="1"/>
    <n v="1"/>
    <n v="0"/>
    <x v="1"/>
    <n v="11"/>
  </r>
  <r>
    <x v="54"/>
    <x v="7"/>
    <n v="42"/>
    <n v="42"/>
    <n v="42"/>
    <n v="0"/>
    <n v="1"/>
    <n v="1"/>
    <n v="0"/>
    <x v="1"/>
    <n v="28"/>
  </r>
  <r>
    <x v="54"/>
    <x v="4"/>
    <n v="7166"/>
    <n v="7050"/>
    <n v="6811"/>
    <n v="0"/>
    <n v="0.98380000000000001"/>
    <n v="0.95050000000000001"/>
    <n v="0"/>
    <x v="11"/>
    <n v="4586"/>
  </r>
  <r>
    <x v="1553"/>
    <x v="47"/>
    <n v="1"/>
    <n v="0"/>
    <n v="0"/>
    <n v="0"/>
    <n v="0"/>
    <n v="0"/>
    <n v="0"/>
    <x v="99"/>
    <n v="0"/>
  </r>
  <r>
    <x v="1042"/>
    <x v="72"/>
    <n v="1"/>
    <n v="0"/>
    <n v="0"/>
    <n v="0"/>
    <n v="0"/>
    <n v="0"/>
    <n v="0"/>
    <x v="99"/>
    <n v="0"/>
  </r>
  <r>
    <x v="53"/>
    <x v="7"/>
    <n v="9"/>
    <n v="0"/>
    <n v="9"/>
    <n v="0"/>
    <n v="0"/>
    <n v="1"/>
    <n v="0"/>
    <x v="2"/>
    <n v="3"/>
  </r>
  <r>
    <x v="53"/>
    <x v="5"/>
    <n v="58"/>
    <n v="55"/>
    <n v="0"/>
    <n v="0"/>
    <n v="0.94830000000000003"/>
    <n v="0"/>
    <n v="0"/>
    <x v="64"/>
    <n v="19"/>
  </r>
  <r>
    <x v="1042"/>
    <x v="44"/>
    <n v="2"/>
    <n v="2"/>
    <n v="2"/>
    <n v="0"/>
    <n v="1"/>
    <n v="1"/>
    <n v="0"/>
    <x v="1"/>
    <n v="1"/>
  </r>
  <r>
    <x v="52"/>
    <x v="27"/>
    <n v="1"/>
    <n v="0"/>
    <n v="0"/>
    <n v="0"/>
    <n v="0"/>
    <n v="0"/>
    <n v="0"/>
    <x v="99"/>
    <n v="0"/>
  </r>
  <r>
    <x v="51"/>
    <x v="29"/>
    <n v="17"/>
    <n v="0"/>
    <n v="8"/>
    <n v="0"/>
    <n v="0"/>
    <n v="0.47060000000000002"/>
    <n v="0"/>
    <x v="84"/>
    <n v="3"/>
  </r>
  <r>
    <x v="1374"/>
    <x v="24"/>
    <n v="1"/>
    <n v="0"/>
    <n v="0"/>
    <n v="0"/>
    <n v="0"/>
    <n v="0"/>
    <n v="0"/>
    <x v="99"/>
    <n v="0"/>
  </r>
  <r>
    <x v="50"/>
    <x v="4"/>
    <n v="2"/>
    <n v="1"/>
    <n v="2"/>
    <n v="0"/>
    <n v="0.5"/>
    <n v="1"/>
    <n v="0"/>
    <x v="25"/>
    <n v="1"/>
  </r>
  <r>
    <x v="1374"/>
    <x v="72"/>
    <n v="5"/>
    <n v="0"/>
    <n v="0"/>
    <n v="0"/>
    <n v="0"/>
    <n v="0"/>
    <n v="0"/>
    <x v="99"/>
    <n v="0"/>
  </r>
  <r>
    <x v="2072"/>
    <x v="4"/>
    <n v="649"/>
    <n v="537"/>
    <n v="0"/>
    <n v="0"/>
    <n v="0.82740000000000002"/>
    <n v="0"/>
    <n v="0"/>
    <x v="72"/>
    <n v="182"/>
  </r>
  <r>
    <x v="2073"/>
    <x v="44"/>
    <n v="1"/>
    <n v="0"/>
    <n v="0"/>
    <n v="0"/>
    <n v="0"/>
    <n v="0"/>
    <n v="0"/>
    <x v="99"/>
    <n v="0"/>
  </r>
  <r>
    <x v="987"/>
    <x v="72"/>
    <n v="2305"/>
    <n v="0"/>
    <n v="0"/>
    <n v="0"/>
    <n v="0"/>
    <n v="0"/>
    <n v="0"/>
    <x v="99"/>
    <n v="0"/>
  </r>
  <r>
    <x v="987"/>
    <x v="47"/>
    <n v="31"/>
    <n v="30"/>
    <n v="0"/>
    <n v="0"/>
    <n v="0.9677"/>
    <n v="0"/>
    <n v="0"/>
    <x v="64"/>
    <n v="10"/>
  </r>
  <r>
    <x v="987"/>
    <x v="24"/>
    <n v="195"/>
    <n v="0"/>
    <n v="0"/>
    <n v="0"/>
    <n v="0"/>
    <n v="0"/>
    <n v="0"/>
    <x v="99"/>
    <n v="0"/>
  </r>
  <r>
    <x v="1147"/>
    <x v="47"/>
    <n v="24"/>
    <n v="0"/>
    <n v="0"/>
    <n v="0"/>
    <n v="0"/>
    <n v="0"/>
    <n v="0"/>
    <x v="99"/>
    <n v="0"/>
  </r>
  <r>
    <x v="2074"/>
    <x v="72"/>
    <n v="50"/>
    <n v="0"/>
    <n v="0"/>
    <n v="0"/>
    <n v="0"/>
    <n v="0"/>
    <n v="0"/>
    <x v="99"/>
    <n v="0"/>
  </r>
  <r>
    <x v="40"/>
    <x v="47"/>
    <n v="13"/>
    <n v="12"/>
    <n v="0"/>
    <n v="0"/>
    <n v="0.92310000000000003"/>
    <n v="0"/>
    <n v="0"/>
    <x v="67"/>
    <n v="4"/>
  </r>
  <r>
    <x v="38"/>
    <x v="29"/>
    <n v="6"/>
    <n v="0"/>
    <n v="6"/>
    <n v="0"/>
    <n v="0"/>
    <n v="1"/>
    <n v="0"/>
    <x v="2"/>
    <n v="2"/>
  </r>
  <r>
    <x v="2075"/>
    <x v="96"/>
    <n v="44"/>
    <n v="0"/>
    <n v="0"/>
    <n v="0"/>
    <n v="0"/>
    <n v="0"/>
    <n v="0"/>
    <x v="99"/>
    <n v="0"/>
  </r>
  <r>
    <x v="2076"/>
    <x v="96"/>
    <n v="23"/>
    <n v="15"/>
    <n v="18"/>
    <n v="0"/>
    <n v="0.6522"/>
    <n v="0.78259999999999996"/>
    <n v="0"/>
    <x v="52"/>
    <n v="11"/>
  </r>
  <r>
    <x v="2076"/>
    <x v="5"/>
    <n v="231"/>
    <n v="182"/>
    <n v="213"/>
    <n v="0"/>
    <n v="0.78790000000000004"/>
    <n v="0.92210000000000003"/>
    <n v="0"/>
    <x v="50"/>
    <n v="132"/>
  </r>
  <r>
    <x v="2076"/>
    <x v="130"/>
    <n v="3"/>
    <n v="1"/>
    <n v="1"/>
    <n v="0"/>
    <n v="0.33329999999999999"/>
    <n v="0.33329999999999999"/>
    <n v="0"/>
    <x v="78"/>
    <n v="1"/>
  </r>
  <r>
    <x v="1417"/>
    <x v="27"/>
    <n v="8"/>
    <n v="0"/>
    <n v="0"/>
    <n v="0"/>
    <n v="0"/>
    <n v="0"/>
    <n v="0"/>
    <x v="99"/>
    <n v="0"/>
  </r>
  <r>
    <x v="1417"/>
    <x v="7"/>
    <n v="5"/>
    <n v="0"/>
    <n v="4"/>
    <n v="0"/>
    <n v="0"/>
    <n v="0.8"/>
    <n v="0"/>
    <x v="73"/>
    <n v="1"/>
  </r>
  <r>
    <x v="1429"/>
    <x v="85"/>
    <n v="1062"/>
    <n v="67"/>
    <n v="67"/>
    <n v="0"/>
    <n v="6.3100000000000003E-2"/>
    <n v="6.3100000000000003E-2"/>
    <n v="0"/>
    <x v="95"/>
    <n v="42"/>
  </r>
  <r>
    <x v="35"/>
    <x v="82"/>
    <n v="14"/>
    <n v="14"/>
    <n v="9"/>
    <n v="0"/>
    <n v="1"/>
    <n v="0.64290000000000003"/>
    <n v="0"/>
    <x v="59"/>
    <n v="8"/>
  </r>
  <r>
    <x v="1417"/>
    <x v="47"/>
    <n v="44"/>
    <n v="0"/>
    <n v="29"/>
    <n v="0"/>
    <n v="0"/>
    <n v="0.65910000000000002"/>
    <n v="0"/>
    <x v="78"/>
    <n v="10"/>
  </r>
  <r>
    <x v="980"/>
    <x v="4"/>
    <n v="7"/>
    <n v="0"/>
    <n v="0"/>
    <n v="0"/>
    <n v="0"/>
    <n v="0"/>
    <n v="0"/>
    <x v="99"/>
    <n v="0"/>
  </r>
  <r>
    <x v="2077"/>
    <x v="4"/>
    <n v="2"/>
    <n v="1"/>
    <n v="0"/>
    <n v="0"/>
    <n v="0.5"/>
    <n v="0"/>
    <n v="0"/>
    <x v="83"/>
    <n v="0"/>
  </r>
  <r>
    <x v="2078"/>
    <x v="6"/>
    <n v="3"/>
    <n v="3"/>
    <n v="3"/>
    <n v="0"/>
    <n v="1"/>
    <n v="1"/>
    <n v="0"/>
    <x v="1"/>
    <n v="2"/>
  </r>
  <r>
    <x v="2078"/>
    <x v="5"/>
    <n v="5"/>
    <n v="0"/>
    <n v="5"/>
    <n v="0"/>
    <n v="0"/>
    <n v="1"/>
    <n v="0"/>
    <x v="2"/>
    <n v="2"/>
  </r>
  <r>
    <x v="1076"/>
    <x v="72"/>
    <n v="839"/>
    <n v="0"/>
    <n v="0"/>
    <n v="0"/>
    <n v="0"/>
    <n v="0"/>
    <n v="0"/>
    <x v="99"/>
    <n v="0"/>
  </r>
  <r>
    <x v="28"/>
    <x v="72"/>
    <n v="6"/>
    <n v="0"/>
    <n v="6"/>
    <n v="0"/>
    <n v="0"/>
    <n v="1"/>
    <n v="0"/>
    <x v="2"/>
    <n v="2"/>
  </r>
  <r>
    <x v="28"/>
    <x v="47"/>
    <n v="15"/>
    <n v="9"/>
    <n v="9"/>
    <n v="0"/>
    <n v="0.6"/>
    <n v="0.6"/>
    <n v="0"/>
    <x v="60"/>
    <n v="6"/>
  </r>
  <r>
    <x v="30"/>
    <x v="4"/>
    <n v="1473"/>
    <n v="1108"/>
    <n v="1428"/>
    <n v="0"/>
    <n v="0.75219999999999998"/>
    <n v="0.96950000000000003"/>
    <n v="0"/>
    <x v="50"/>
    <n v="840"/>
  </r>
  <r>
    <x v="1448"/>
    <x v="4"/>
    <n v="8"/>
    <n v="4"/>
    <n v="4"/>
    <n v="0"/>
    <n v="0.5"/>
    <n v="0.5"/>
    <n v="0"/>
    <x v="2"/>
    <n v="3"/>
  </r>
  <r>
    <x v="1065"/>
    <x v="0"/>
    <n v="4"/>
    <n v="0"/>
    <n v="0"/>
    <n v="0"/>
    <n v="0"/>
    <n v="0"/>
    <n v="0"/>
    <x v="99"/>
    <n v="0"/>
  </r>
  <r>
    <x v="29"/>
    <x v="8"/>
    <n v="1"/>
    <n v="0"/>
    <n v="0"/>
    <n v="0"/>
    <n v="0"/>
    <n v="0"/>
    <n v="0"/>
    <x v="99"/>
    <n v="0"/>
  </r>
  <r>
    <x v="28"/>
    <x v="82"/>
    <n v="2"/>
    <n v="0"/>
    <n v="0"/>
    <n v="0"/>
    <n v="0"/>
    <n v="0"/>
    <n v="0"/>
    <x v="99"/>
    <n v="0"/>
  </r>
  <r>
    <x v="28"/>
    <x v="18"/>
    <n v="1"/>
    <n v="0"/>
    <n v="0"/>
    <n v="0"/>
    <n v="0"/>
    <n v="0"/>
    <n v="0"/>
    <x v="99"/>
    <n v="0"/>
  </r>
  <r>
    <x v="27"/>
    <x v="7"/>
    <n v="108"/>
    <n v="108"/>
    <n v="0"/>
    <n v="0"/>
    <n v="1"/>
    <n v="0"/>
    <n v="0"/>
    <x v="2"/>
    <n v="36"/>
  </r>
  <r>
    <x v="28"/>
    <x v="100"/>
    <n v="2"/>
    <n v="0"/>
    <n v="0"/>
    <n v="0"/>
    <n v="0"/>
    <n v="0"/>
    <n v="0"/>
    <x v="99"/>
    <n v="0"/>
  </r>
  <r>
    <x v="27"/>
    <x v="74"/>
    <n v="55"/>
    <n v="0"/>
    <n v="0"/>
    <n v="0"/>
    <n v="0"/>
    <n v="0"/>
    <n v="0"/>
    <x v="99"/>
    <n v="0"/>
  </r>
  <r>
    <x v="27"/>
    <x v="96"/>
    <n v="63"/>
    <n v="0"/>
    <n v="63"/>
    <n v="0"/>
    <n v="0"/>
    <n v="1"/>
    <n v="0"/>
    <x v="2"/>
    <n v="21"/>
  </r>
  <r>
    <x v="2079"/>
    <x v="20"/>
    <n v="63"/>
    <n v="63"/>
    <n v="63"/>
    <n v="0"/>
    <n v="1"/>
    <n v="1"/>
    <n v="0"/>
    <x v="1"/>
    <n v="42"/>
  </r>
  <r>
    <x v="27"/>
    <x v="52"/>
    <n v="39"/>
    <n v="0"/>
    <n v="0"/>
    <n v="0"/>
    <n v="0"/>
    <n v="0"/>
    <n v="0"/>
    <x v="99"/>
    <n v="0"/>
  </r>
  <r>
    <x v="2080"/>
    <x v="6"/>
    <n v="2"/>
    <n v="0"/>
    <n v="0"/>
    <n v="0"/>
    <n v="0"/>
    <n v="0"/>
    <n v="0"/>
    <x v="99"/>
    <n v="0"/>
  </r>
  <r>
    <x v="26"/>
    <x v="99"/>
    <n v="5"/>
    <n v="0"/>
    <n v="0"/>
    <n v="0"/>
    <n v="0"/>
    <n v="0"/>
    <n v="0"/>
    <x v="99"/>
    <n v="0"/>
  </r>
  <r>
    <x v="2081"/>
    <x v="91"/>
    <n v="44"/>
    <n v="0"/>
    <n v="0"/>
    <n v="0"/>
    <n v="0"/>
    <n v="0"/>
    <n v="0"/>
    <x v="99"/>
    <n v="0"/>
  </r>
  <r>
    <x v="2082"/>
    <x v="72"/>
    <n v="5"/>
    <n v="0"/>
    <n v="0"/>
    <n v="0"/>
    <n v="0"/>
    <n v="0"/>
    <n v="0"/>
    <x v="99"/>
    <n v="0"/>
  </r>
  <r>
    <x v="2082"/>
    <x v="47"/>
    <n v="71"/>
    <n v="70"/>
    <n v="70"/>
    <n v="0"/>
    <n v="0.9859"/>
    <n v="0.9859"/>
    <n v="0"/>
    <x v="13"/>
    <n v="47"/>
  </r>
  <r>
    <x v="2083"/>
    <x v="0"/>
    <n v="3"/>
    <n v="3"/>
    <n v="0"/>
    <n v="0"/>
    <n v="1"/>
    <n v="0"/>
    <n v="0"/>
    <x v="2"/>
    <n v="1"/>
  </r>
  <r>
    <x v="2083"/>
    <x v="20"/>
    <n v="14"/>
    <n v="4"/>
    <n v="12"/>
    <n v="0"/>
    <n v="0.28570000000000001"/>
    <n v="0.85709999999999997"/>
    <n v="0"/>
    <x v="35"/>
    <n v="5"/>
  </r>
  <r>
    <x v="2083"/>
    <x v="7"/>
    <n v="2"/>
    <n v="0"/>
    <n v="0"/>
    <n v="0"/>
    <n v="0"/>
    <n v="0"/>
    <n v="0"/>
    <x v="99"/>
    <n v="0"/>
  </r>
  <r>
    <x v="1457"/>
    <x v="4"/>
    <n v="1406"/>
    <n v="0"/>
    <n v="0"/>
    <n v="0"/>
    <n v="0"/>
    <n v="0"/>
    <n v="0"/>
    <x v="99"/>
    <n v="0"/>
  </r>
  <r>
    <x v="24"/>
    <x v="47"/>
    <n v="5"/>
    <n v="3"/>
    <n v="3"/>
    <n v="0"/>
    <n v="0.6"/>
    <n v="0.6"/>
    <n v="0"/>
    <x v="60"/>
    <n v="2"/>
  </r>
  <r>
    <x v="24"/>
    <x v="5"/>
    <n v="15"/>
    <n v="0"/>
    <n v="14"/>
    <n v="0"/>
    <n v="0"/>
    <n v="0.93330000000000002"/>
    <n v="0"/>
    <x v="67"/>
    <n v="5"/>
  </r>
  <r>
    <x v="2083"/>
    <x v="18"/>
    <n v="3"/>
    <n v="1"/>
    <n v="3"/>
    <n v="0"/>
    <n v="0.33329999999999999"/>
    <n v="1"/>
    <n v="0"/>
    <x v="40"/>
    <n v="1"/>
  </r>
  <r>
    <x v="2083"/>
    <x v="1"/>
    <n v="19"/>
    <n v="0"/>
    <n v="0"/>
    <n v="0"/>
    <n v="0"/>
    <n v="0"/>
    <n v="0"/>
    <x v="99"/>
    <n v="0"/>
  </r>
  <r>
    <x v="2083"/>
    <x v="24"/>
    <n v="1"/>
    <n v="0"/>
    <n v="0"/>
    <n v="0"/>
    <n v="0"/>
    <n v="0"/>
    <n v="0"/>
    <x v="99"/>
    <n v="0"/>
  </r>
  <r>
    <x v="2083"/>
    <x v="70"/>
    <n v="3"/>
    <n v="0"/>
    <n v="0"/>
    <n v="0"/>
    <n v="0"/>
    <n v="0"/>
    <n v="0"/>
    <x v="99"/>
    <n v="0"/>
  </r>
  <r>
    <x v="2084"/>
    <x v="85"/>
    <n v="204"/>
    <n v="90"/>
    <n v="89"/>
    <n v="0"/>
    <n v="0.44119999999999998"/>
    <n v="0.43630000000000002"/>
    <n v="0"/>
    <x v="71"/>
    <n v="59"/>
  </r>
  <r>
    <x v="2085"/>
    <x v="0"/>
    <n v="2"/>
    <n v="1"/>
    <n v="1"/>
    <n v="0"/>
    <n v="0.5"/>
    <n v="0.5"/>
    <n v="0"/>
    <x v="2"/>
    <n v="1"/>
  </r>
  <r>
    <x v="2086"/>
    <x v="72"/>
    <n v="5"/>
    <n v="4"/>
    <n v="4"/>
    <n v="0"/>
    <n v="0.8"/>
    <n v="0.8"/>
    <n v="0"/>
    <x v="32"/>
    <n v="3"/>
  </r>
  <r>
    <x v="23"/>
    <x v="1"/>
    <n v="1"/>
    <n v="0"/>
    <n v="0"/>
    <n v="0"/>
    <n v="0"/>
    <n v="0"/>
    <n v="0"/>
    <x v="99"/>
    <n v="0"/>
  </r>
  <r>
    <x v="21"/>
    <x v="83"/>
    <n v="3"/>
    <n v="0"/>
    <n v="3"/>
    <n v="0"/>
    <n v="0"/>
    <n v="1"/>
    <n v="0"/>
    <x v="2"/>
    <n v="1"/>
  </r>
  <r>
    <x v="21"/>
    <x v="82"/>
    <n v="106"/>
    <n v="45"/>
    <n v="55"/>
    <n v="0"/>
    <n v="0.42449999999999999"/>
    <n v="0.51890000000000003"/>
    <n v="0"/>
    <x v="67"/>
    <n v="33"/>
  </r>
  <r>
    <x v="2087"/>
    <x v="18"/>
    <n v="97"/>
    <n v="96"/>
    <n v="96"/>
    <n v="0"/>
    <n v="0.98970000000000002"/>
    <n v="0.98970000000000002"/>
    <n v="0"/>
    <x v="13"/>
    <n v="64"/>
  </r>
  <r>
    <x v="21"/>
    <x v="40"/>
    <n v="23"/>
    <n v="0"/>
    <n v="0"/>
    <n v="0"/>
    <n v="0"/>
    <n v="0"/>
    <n v="0"/>
    <x v="99"/>
    <n v="0"/>
  </r>
  <r>
    <x v="1495"/>
    <x v="1"/>
    <n v="1"/>
    <n v="0"/>
    <n v="0"/>
    <n v="0"/>
    <n v="0"/>
    <n v="0"/>
    <n v="0"/>
    <x v="99"/>
    <n v="0"/>
  </r>
  <r>
    <x v="2088"/>
    <x v="44"/>
    <n v="13"/>
    <n v="0"/>
    <n v="0"/>
    <n v="0"/>
    <n v="0"/>
    <n v="0"/>
    <n v="0"/>
    <x v="99"/>
    <n v="0"/>
  </r>
  <r>
    <x v="2089"/>
    <x v="4"/>
    <n v="6"/>
    <n v="6"/>
    <n v="4"/>
    <n v="0"/>
    <n v="1"/>
    <n v="0.66669999999999996"/>
    <n v="0"/>
    <x v="7"/>
    <n v="3"/>
  </r>
  <r>
    <x v="21"/>
    <x v="98"/>
    <n v="3"/>
    <n v="0"/>
    <n v="2"/>
    <n v="0"/>
    <n v="0"/>
    <n v="0.66669999999999996"/>
    <n v="0"/>
    <x v="78"/>
    <n v="1"/>
  </r>
  <r>
    <x v="2090"/>
    <x v="34"/>
    <n v="66"/>
    <n v="3"/>
    <n v="0"/>
    <n v="0"/>
    <n v="4.5499999999999999E-2"/>
    <n v="0"/>
    <n v="0"/>
    <x v="97"/>
    <n v="1"/>
  </r>
  <r>
    <x v="1133"/>
    <x v="58"/>
    <n v="3"/>
    <n v="0"/>
    <n v="0"/>
    <n v="0"/>
    <n v="0"/>
    <n v="0"/>
    <n v="0"/>
    <x v="99"/>
    <n v="0"/>
  </r>
  <r>
    <x v="21"/>
    <x v="71"/>
    <n v="492"/>
    <n v="3"/>
    <n v="329"/>
    <n v="0"/>
    <n v="6.1000000000000004E-3"/>
    <n v="0.66869999999999996"/>
    <n v="0"/>
    <x v="78"/>
    <n v="108"/>
  </r>
  <r>
    <x v="1133"/>
    <x v="7"/>
    <n v="30"/>
    <n v="0"/>
    <n v="29"/>
    <n v="0"/>
    <n v="0"/>
    <n v="0.9667"/>
    <n v="0"/>
    <x v="64"/>
    <n v="10"/>
  </r>
  <r>
    <x v="1133"/>
    <x v="4"/>
    <n v="822"/>
    <n v="822"/>
    <n v="736"/>
    <n v="0"/>
    <n v="1"/>
    <n v="0.89539999999999997"/>
    <n v="0"/>
    <x v="30"/>
    <n v="518"/>
  </r>
  <r>
    <x v="2091"/>
    <x v="65"/>
    <n v="2"/>
    <n v="0"/>
    <n v="0"/>
    <n v="0"/>
    <n v="0"/>
    <n v="0"/>
    <n v="0"/>
    <x v="99"/>
    <n v="0"/>
  </r>
  <r>
    <x v="2091"/>
    <x v="58"/>
    <n v="141"/>
    <n v="0"/>
    <n v="0"/>
    <n v="0"/>
    <n v="0"/>
    <n v="0"/>
    <n v="0"/>
    <x v="99"/>
    <n v="0"/>
  </r>
  <r>
    <x v="21"/>
    <x v="58"/>
    <n v="432"/>
    <n v="0"/>
    <n v="0"/>
    <n v="0"/>
    <n v="0"/>
    <n v="0"/>
    <n v="0"/>
    <x v="99"/>
    <n v="0"/>
  </r>
  <r>
    <x v="21"/>
    <x v="72"/>
    <n v="129"/>
    <n v="25"/>
    <n v="31"/>
    <n v="0"/>
    <n v="0.1938"/>
    <n v="0.24030000000000001"/>
    <n v="0"/>
    <x v="86"/>
    <n v="18"/>
  </r>
  <r>
    <x v="2092"/>
    <x v="47"/>
    <n v="14"/>
    <n v="0"/>
    <n v="0"/>
    <n v="0"/>
    <n v="0"/>
    <n v="0"/>
    <n v="0"/>
    <x v="99"/>
    <n v="0"/>
  </r>
  <r>
    <x v="2092"/>
    <x v="7"/>
    <n v="1"/>
    <n v="0"/>
    <n v="0"/>
    <n v="0"/>
    <n v="0"/>
    <n v="0"/>
    <n v="0"/>
    <x v="99"/>
    <n v="0"/>
  </r>
  <r>
    <x v="21"/>
    <x v="73"/>
    <n v="35"/>
    <n v="0"/>
    <n v="25"/>
    <n v="0"/>
    <n v="0"/>
    <n v="0.71430000000000005"/>
    <n v="0"/>
    <x v="76"/>
    <n v="8"/>
  </r>
  <r>
    <x v="19"/>
    <x v="72"/>
    <n v="5"/>
    <n v="5"/>
    <n v="4"/>
    <n v="0"/>
    <n v="1"/>
    <n v="0.8"/>
    <n v="0"/>
    <x v="36"/>
    <n v="3"/>
  </r>
  <r>
    <x v="21"/>
    <x v="81"/>
    <n v="279"/>
    <n v="275"/>
    <n v="0"/>
    <n v="0"/>
    <n v="0.98570000000000002"/>
    <n v="0"/>
    <n v="0"/>
    <x v="2"/>
    <n v="92"/>
  </r>
  <r>
    <x v="17"/>
    <x v="31"/>
    <n v="2"/>
    <n v="0"/>
    <n v="0"/>
    <n v="0"/>
    <n v="0"/>
    <n v="0"/>
    <n v="0"/>
    <x v="99"/>
    <n v="0"/>
  </r>
  <r>
    <x v="16"/>
    <x v="29"/>
    <n v="6"/>
    <n v="0"/>
    <n v="6"/>
    <n v="0"/>
    <n v="0"/>
    <n v="1"/>
    <n v="0"/>
    <x v="2"/>
    <n v="2"/>
  </r>
  <r>
    <x v="17"/>
    <x v="8"/>
    <n v="22"/>
    <n v="0"/>
    <n v="0"/>
    <n v="0"/>
    <n v="0"/>
    <n v="0"/>
    <n v="0"/>
    <x v="99"/>
    <n v="0"/>
  </r>
  <r>
    <x v="17"/>
    <x v="14"/>
    <n v="8"/>
    <n v="0"/>
    <n v="0"/>
    <n v="0"/>
    <n v="0"/>
    <n v="0"/>
    <n v="0"/>
    <x v="99"/>
    <n v="0"/>
  </r>
  <r>
    <x v="17"/>
    <x v="131"/>
    <n v="7"/>
    <n v="0"/>
    <n v="0"/>
    <n v="0"/>
    <n v="0"/>
    <n v="0"/>
    <n v="0"/>
    <x v="99"/>
    <n v="0"/>
  </r>
  <r>
    <x v="17"/>
    <x v="132"/>
    <n v="30"/>
    <n v="0"/>
    <n v="0"/>
    <n v="0"/>
    <n v="0"/>
    <n v="0"/>
    <n v="0"/>
    <x v="99"/>
    <n v="0"/>
  </r>
  <r>
    <x v="2093"/>
    <x v="72"/>
    <n v="5"/>
    <n v="0"/>
    <n v="4"/>
    <n v="0"/>
    <n v="0"/>
    <n v="0.8"/>
    <n v="0"/>
    <x v="73"/>
    <n v="1"/>
  </r>
  <r>
    <x v="17"/>
    <x v="33"/>
    <n v="21"/>
    <n v="0"/>
    <n v="0"/>
    <n v="0"/>
    <n v="0"/>
    <n v="0"/>
    <n v="0"/>
    <x v="99"/>
    <n v="0"/>
  </r>
  <r>
    <x v="17"/>
    <x v="74"/>
    <n v="778"/>
    <n v="0"/>
    <n v="0"/>
    <n v="0"/>
    <n v="0"/>
    <n v="0"/>
    <n v="0"/>
    <x v="99"/>
    <n v="0"/>
  </r>
  <r>
    <x v="17"/>
    <x v="46"/>
    <n v="1"/>
    <n v="0"/>
    <n v="0"/>
    <n v="0"/>
    <n v="0"/>
    <n v="0"/>
    <n v="0"/>
    <x v="99"/>
    <n v="0"/>
  </r>
  <r>
    <x v="17"/>
    <x v="50"/>
    <n v="1"/>
    <n v="0"/>
    <n v="0"/>
    <n v="0"/>
    <n v="0"/>
    <n v="0"/>
    <n v="0"/>
    <x v="99"/>
    <n v="0"/>
  </r>
  <r>
    <x v="13"/>
    <x v="34"/>
    <n v="21"/>
    <n v="0"/>
    <n v="0"/>
    <n v="0"/>
    <n v="0"/>
    <n v="0"/>
    <n v="0"/>
    <x v="99"/>
    <n v="0"/>
  </r>
  <r>
    <x v="1578"/>
    <x v="4"/>
    <n v="633"/>
    <n v="0"/>
    <n v="0"/>
    <n v="0"/>
    <n v="0"/>
    <n v="0"/>
    <n v="0"/>
    <x v="99"/>
    <n v="0"/>
  </r>
  <r>
    <x v="17"/>
    <x v="82"/>
    <n v="35"/>
    <n v="0"/>
    <n v="0"/>
    <n v="0"/>
    <n v="0"/>
    <n v="0"/>
    <n v="0"/>
    <x v="99"/>
    <n v="0"/>
  </r>
  <r>
    <x v="12"/>
    <x v="5"/>
    <n v="3"/>
    <n v="3"/>
    <n v="3"/>
    <n v="0"/>
    <n v="1"/>
    <n v="1"/>
    <n v="0"/>
    <x v="1"/>
    <n v="2"/>
  </r>
  <r>
    <x v="17"/>
    <x v="41"/>
    <n v="11"/>
    <n v="0"/>
    <n v="0"/>
    <n v="0"/>
    <n v="0"/>
    <n v="0"/>
    <n v="0"/>
    <x v="99"/>
    <n v="0"/>
  </r>
  <r>
    <x v="17"/>
    <x v="85"/>
    <n v="3949"/>
    <n v="0"/>
    <n v="3552"/>
    <n v="0"/>
    <n v="0"/>
    <n v="0.89949999999999997"/>
    <n v="0"/>
    <x v="70"/>
    <n v="1185"/>
  </r>
  <r>
    <x v="17"/>
    <x v="2"/>
    <n v="354"/>
    <n v="0"/>
    <n v="0"/>
    <n v="0"/>
    <n v="0"/>
    <n v="0"/>
    <n v="0"/>
    <x v="99"/>
    <n v="0"/>
  </r>
  <r>
    <x v="1075"/>
    <x v="83"/>
    <n v="805"/>
    <n v="0"/>
    <n v="0"/>
    <n v="0"/>
    <n v="0"/>
    <n v="0"/>
    <n v="0"/>
    <x v="99"/>
    <n v="0"/>
  </r>
  <r>
    <x v="929"/>
    <x v="47"/>
    <n v="66"/>
    <n v="60"/>
    <n v="0"/>
    <n v="0"/>
    <n v="0.90910000000000002"/>
    <n v="0"/>
    <n v="0"/>
    <x v="70"/>
    <n v="20"/>
  </r>
  <r>
    <x v="929"/>
    <x v="24"/>
    <n v="9"/>
    <n v="0"/>
    <n v="0"/>
    <n v="0"/>
    <n v="0"/>
    <n v="0"/>
    <n v="0"/>
    <x v="99"/>
    <n v="0"/>
  </r>
  <r>
    <x v="929"/>
    <x v="76"/>
    <n v="67"/>
    <n v="0"/>
    <n v="0"/>
    <n v="0"/>
    <n v="0"/>
    <n v="0"/>
    <n v="0"/>
    <x v="99"/>
    <n v="0"/>
  </r>
  <r>
    <x v="17"/>
    <x v="133"/>
    <n v="348"/>
    <n v="167"/>
    <n v="222"/>
    <n v="0"/>
    <n v="0.47989999999999999"/>
    <n v="0.63790000000000002"/>
    <n v="0"/>
    <x v="47"/>
    <n v="129"/>
  </r>
  <r>
    <x v="929"/>
    <x v="10"/>
    <n v="43"/>
    <n v="41"/>
    <n v="0"/>
    <n v="0"/>
    <n v="0.95350000000000001"/>
    <n v="0"/>
    <n v="0"/>
    <x v="64"/>
    <n v="14"/>
  </r>
  <r>
    <x v="929"/>
    <x v="7"/>
    <n v="162"/>
    <n v="127"/>
    <n v="21"/>
    <n v="0"/>
    <n v="0.78400000000000003"/>
    <n v="0.12959999999999999"/>
    <n v="0"/>
    <x v="70"/>
    <n v="49"/>
  </r>
  <r>
    <x v="929"/>
    <x v="14"/>
    <n v="1"/>
    <n v="0"/>
    <n v="0"/>
    <n v="0"/>
    <n v="0"/>
    <n v="0"/>
    <n v="0"/>
    <x v="99"/>
    <n v="0"/>
  </r>
  <r>
    <x v="1727"/>
    <x v="86"/>
    <n v="3"/>
    <n v="0"/>
    <n v="0"/>
    <n v="0"/>
    <n v="0"/>
    <n v="0"/>
    <n v="0"/>
    <x v="99"/>
    <n v="0"/>
  </r>
  <r>
    <x v="17"/>
    <x v="77"/>
    <n v="294"/>
    <n v="0"/>
    <n v="235"/>
    <n v="0"/>
    <n v="0"/>
    <n v="0.79930000000000001"/>
    <n v="0"/>
    <x v="73"/>
    <n v="79"/>
  </r>
  <r>
    <x v="11"/>
    <x v="4"/>
    <n v="9"/>
    <n v="8"/>
    <n v="3"/>
    <n v="0"/>
    <n v="0.88890000000000002"/>
    <n v="0.33329999999999999"/>
    <n v="0"/>
    <x v="65"/>
    <n v="4"/>
  </r>
  <r>
    <x v="10"/>
    <x v="47"/>
    <n v="177"/>
    <n v="0"/>
    <n v="0"/>
    <n v="0"/>
    <n v="0"/>
    <n v="0"/>
    <n v="0"/>
    <x v="99"/>
    <n v="0"/>
  </r>
  <r>
    <x v="10"/>
    <x v="71"/>
    <n v="72"/>
    <n v="0"/>
    <n v="0"/>
    <n v="0"/>
    <n v="0"/>
    <n v="0"/>
    <n v="0"/>
    <x v="99"/>
    <n v="0"/>
  </r>
  <r>
    <x v="17"/>
    <x v="29"/>
    <n v="157"/>
    <n v="0"/>
    <n v="0"/>
    <n v="0"/>
    <n v="0"/>
    <n v="0"/>
    <n v="0"/>
    <x v="99"/>
    <n v="0"/>
  </r>
  <r>
    <x v="17"/>
    <x v="92"/>
    <n v="202"/>
    <n v="0"/>
    <n v="148"/>
    <n v="0"/>
    <n v="0"/>
    <n v="0.73270000000000002"/>
    <n v="0"/>
    <x v="76"/>
    <n v="48"/>
  </r>
  <r>
    <x v="10"/>
    <x v="74"/>
    <n v="29"/>
    <n v="0"/>
    <n v="0"/>
    <n v="0"/>
    <n v="0"/>
    <n v="0"/>
    <n v="0"/>
    <x v="99"/>
    <n v="0"/>
  </r>
  <r>
    <x v="10"/>
    <x v="4"/>
    <n v="15"/>
    <n v="1"/>
    <n v="15"/>
    <n v="0"/>
    <n v="6.6699999999999995E-2"/>
    <n v="1"/>
    <n v="0"/>
    <x v="41"/>
    <n v="5"/>
  </r>
  <r>
    <x v="17"/>
    <x v="40"/>
    <n v="836"/>
    <n v="0"/>
    <n v="0"/>
    <n v="0"/>
    <n v="0"/>
    <n v="0"/>
    <n v="0"/>
    <x v="99"/>
    <n v="0"/>
  </r>
  <r>
    <x v="2094"/>
    <x v="74"/>
    <n v="4"/>
    <n v="0"/>
    <n v="4"/>
    <n v="0"/>
    <n v="0"/>
    <n v="1"/>
    <n v="0"/>
    <x v="2"/>
    <n v="1"/>
  </r>
  <r>
    <x v="17"/>
    <x v="21"/>
    <n v="161"/>
    <n v="0"/>
    <n v="0"/>
    <n v="0"/>
    <n v="0"/>
    <n v="0"/>
    <n v="0"/>
    <x v="99"/>
    <n v="0"/>
  </r>
  <r>
    <x v="17"/>
    <x v="71"/>
    <n v="202"/>
    <n v="0"/>
    <n v="173"/>
    <n v="0"/>
    <n v="0"/>
    <n v="0.85640000000000005"/>
    <n v="0"/>
    <x v="71"/>
    <n v="59"/>
  </r>
  <r>
    <x v="995"/>
    <x v="91"/>
    <n v="103"/>
    <n v="0"/>
    <n v="17"/>
    <n v="0"/>
    <n v="0"/>
    <n v="0.16500000000000001"/>
    <n v="0"/>
    <x v="93"/>
    <n v="6"/>
  </r>
  <r>
    <x v="1754"/>
    <x v="5"/>
    <n v="1"/>
    <n v="1"/>
    <n v="0"/>
    <n v="0"/>
    <n v="1"/>
    <n v="0"/>
    <n v="0"/>
    <x v="2"/>
    <n v="0"/>
  </r>
  <r>
    <x v="2095"/>
    <x v="74"/>
    <n v="1"/>
    <n v="0"/>
    <n v="0"/>
    <n v="0"/>
    <n v="0"/>
    <n v="0"/>
    <n v="0"/>
    <x v="99"/>
    <n v="0"/>
  </r>
  <r>
    <x v="1080"/>
    <x v="47"/>
    <n v="334"/>
    <n v="0"/>
    <n v="0"/>
    <n v="0"/>
    <n v="0"/>
    <n v="0"/>
    <n v="0"/>
    <x v="99"/>
    <n v="0"/>
  </r>
  <r>
    <x v="17"/>
    <x v="47"/>
    <n v="563"/>
    <n v="0"/>
    <n v="0"/>
    <n v="0"/>
    <n v="0"/>
    <n v="0"/>
    <n v="0"/>
    <x v="99"/>
    <n v="0"/>
  </r>
  <r>
    <x v="17"/>
    <x v="72"/>
    <n v="10"/>
    <n v="0"/>
    <n v="0"/>
    <n v="0"/>
    <n v="0"/>
    <n v="0"/>
    <n v="0"/>
    <x v="99"/>
    <n v="0"/>
  </r>
  <r>
    <x v="17"/>
    <x v="52"/>
    <n v="5"/>
    <n v="0"/>
    <n v="0"/>
    <n v="0"/>
    <n v="0"/>
    <n v="0"/>
    <n v="0"/>
    <x v="99"/>
    <n v="0"/>
  </r>
  <r>
    <x v="17"/>
    <x v="73"/>
    <n v="69"/>
    <n v="0"/>
    <n v="0"/>
    <n v="0"/>
    <n v="0"/>
    <n v="0"/>
    <n v="0"/>
    <x v="99"/>
    <n v="0"/>
  </r>
  <r>
    <x v="1080"/>
    <x v="78"/>
    <n v="206"/>
    <n v="0"/>
    <n v="73"/>
    <n v="0"/>
    <n v="0"/>
    <n v="0.35439999999999999"/>
    <n v="0"/>
    <x v="88"/>
    <n v="25"/>
  </r>
  <r>
    <x v="17"/>
    <x v="81"/>
    <n v="545"/>
    <n v="0"/>
    <n v="0"/>
    <n v="0"/>
    <n v="0"/>
    <n v="0"/>
    <n v="0"/>
    <x v="99"/>
    <n v="0"/>
  </r>
  <r>
    <x v="950"/>
    <x v="47"/>
    <n v="398"/>
    <n v="398"/>
    <n v="398"/>
    <n v="0"/>
    <n v="1"/>
    <n v="1"/>
    <n v="0"/>
    <x v="1"/>
    <n v="267"/>
  </r>
  <r>
    <x v="2096"/>
    <x v="28"/>
    <n v="3"/>
    <n v="3"/>
    <n v="3"/>
    <n v="0"/>
    <n v="1"/>
    <n v="1"/>
    <n v="0"/>
    <x v="1"/>
    <n v="2"/>
  </r>
  <r>
    <x v="2097"/>
    <x v="83"/>
    <n v="789"/>
    <n v="0"/>
    <n v="0"/>
    <n v="0"/>
    <n v="0"/>
    <n v="0"/>
    <n v="0"/>
    <x v="99"/>
    <n v="0"/>
  </r>
  <r>
    <x v="1003"/>
    <x v="4"/>
    <n v="10413"/>
    <n v="10383"/>
    <n v="10317"/>
    <n v="0"/>
    <n v="0.99709999999999999"/>
    <n v="0.99080000000000001"/>
    <n v="0"/>
    <x v="13"/>
    <n v="6873"/>
  </r>
  <r>
    <x v="1003"/>
    <x v="26"/>
    <n v="7"/>
    <n v="0"/>
    <n v="0"/>
    <n v="0"/>
    <n v="0"/>
    <n v="0"/>
    <n v="0"/>
    <x v="99"/>
    <n v="0"/>
  </r>
  <r>
    <x v="1026"/>
    <x v="4"/>
    <n v="45"/>
    <n v="36"/>
    <n v="35"/>
    <n v="0"/>
    <n v="0.8"/>
    <n v="0.77780000000000005"/>
    <n v="0"/>
    <x v="32"/>
    <n v="24"/>
  </r>
  <r>
    <x v="8"/>
    <x v="74"/>
    <n v="49"/>
    <n v="0"/>
    <n v="0"/>
    <n v="0"/>
    <n v="0"/>
    <n v="0"/>
    <n v="0"/>
    <x v="99"/>
    <n v="0"/>
  </r>
  <r>
    <x v="2098"/>
    <x v="4"/>
    <n v="280"/>
    <n v="222"/>
    <n v="0"/>
    <n v="0"/>
    <n v="0.79290000000000005"/>
    <n v="0"/>
    <n v="0"/>
    <x v="74"/>
    <n v="73"/>
  </r>
  <r>
    <x v="7"/>
    <x v="47"/>
    <n v="5"/>
    <n v="5"/>
    <n v="0"/>
    <n v="0"/>
    <n v="1"/>
    <n v="0"/>
    <n v="0"/>
    <x v="2"/>
    <n v="2"/>
  </r>
  <r>
    <x v="7"/>
    <x v="4"/>
    <n v="2"/>
    <n v="0"/>
    <n v="0"/>
    <n v="0"/>
    <n v="0"/>
    <n v="0"/>
    <n v="0"/>
    <x v="99"/>
    <n v="0"/>
  </r>
  <r>
    <x v="7"/>
    <x v="34"/>
    <n v="22"/>
    <n v="22"/>
    <n v="20"/>
    <n v="0"/>
    <n v="1"/>
    <n v="0.90910000000000002"/>
    <n v="0"/>
    <x v="11"/>
    <n v="14"/>
  </r>
  <r>
    <x v="8"/>
    <x v="71"/>
    <n v="28"/>
    <n v="0"/>
    <n v="0"/>
    <n v="0"/>
    <n v="0"/>
    <n v="0"/>
    <n v="0"/>
    <x v="99"/>
    <n v="0"/>
  </r>
  <r>
    <x v="8"/>
    <x v="47"/>
    <n v="6"/>
    <n v="6"/>
    <n v="6"/>
    <n v="0"/>
    <n v="1"/>
    <n v="1"/>
    <n v="0"/>
    <x v="1"/>
    <n v="4"/>
  </r>
  <r>
    <x v="2099"/>
    <x v="4"/>
    <n v="8"/>
    <n v="0"/>
    <n v="0"/>
    <n v="0"/>
    <n v="0"/>
    <n v="0"/>
    <n v="0"/>
    <x v="99"/>
    <n v="0"/>
  </r>
  <r>
    <x v="8"/>
    <x v="72"/>
    <n v="9"/>
    <n v="0"/>
    <n v="0"/>
    <n v="0"/>
    <n v="0"/>
    <n v="0"/>
    <n v="0"/>
    <x v="99"/>
    <n v="0"/>
  </r>
  <r>
    <x v="2100"/>
    <x v="4"/>
    <n v="4"/>
    <n v="0"/>
    <n v="0"/>
    <n v="0"/>
    <n v="0"/>
    <n v="0"/>
    <n v="0"/>
    <x v="99"/>
    <n v="0"/>
  </r>
  <r>
    <x v="1073"/>
    <x v="47"/>
    <n v="10"/>
    <n v="10"/>
    <n v="0"/>
    <n v="0"/>
    <n v="1"/>
    <n v="0"/>
    <n v="0"/>
    <x v="2"/>
    <n v="3"/>
  </r>
  <r>
    <x v="125"/>
    <x v="72"/>
    <n v="9"/>
    <n v="0"/>
    <n v="0"/>
    <n v="0"/>
    <n v="0"/>
    <n v="0"/>
    <n v="0"/>
    <x v="99"/>
    <n v="0"/>
  </r>
  <r>
    <x v="2101"/>
    <x v="134"/>
    <n v="1"/>
    <n v="0"/>
    <n v="1"/>
    <n v="0"/>
    <n v="0"/>
    <n v="1"/>
    <n v="0"/>
    <x v="2"/>
    <n v="0"/>
  </r>
  <r>
    <x v="5"/>
    <x v="29"/>
    <n v="3"/>
    <n v="0"/>
    <n v="3"/>
    <n v="0"/>
    <n v="0"/>
    <n v="1"/>
    <n v="0"/>
    <x v="2"/>
    <n v="1"/>
  </r>
  <r>
    <x v="2102"/>
    <x v="72"/>
    <n v="355"/>
    <n v="0"/>
    <n v="11"/>
    <n v="0"/>
    <n v="0"/>
    <n v="3.1E-2"/>
    <n v="0"/>
    <x v="98"/>
    <n v="4"/>
  </r>
  <r>
    <x v="1142"/>
    <x v="52"/>
    <n v="11"/>
    <n v="11"/>
    <n v="11"/>
    <n v="0"/>
    <n v="1"/>
    <n v="1"/>
    <n v="0"/>
    <x v="1"/>
    <n v="7"/>
  </r>
  <r>
    <x v="3"/>
    <x v="4"/>
    <n v="42"/>
    <n v="42"/>
    <n v="0"/>
    <n v="0"/>
    <n v="1"/>
    <n v="0"/>
    <n v="0"/>
    <x v="2"/>
    <n v="14"/>
  </r>
  <r>
    <x v="2103"/>
    <x v="4"/>
    <n v="8"/>
    <n v="8"/>
    <n v="8"/>
    <n v="0"/>
    <n v="1"/>
    <n v="1"/>
    <n v="0"/>
    <x v="1"/>
    <n v="5"/>
  </r>
  <r>
    <x v="2104"/>
    <x v="4"/>
    <n v="31"/>
    <n v="8"/>
    <n v="0"/>
    <n v="0"/>
    <n v="0.2581"/>
    <n v="0"/>
    <n v="0"/>
    <x v="90"/>
    <n v="3"/>
  </r>
  <r>
    <x v="1168"/>
    <x v="74"/>
    <n v="15"/>
    <n v="15"/>
    <n v="12"/>
    <n v="0"/>
    <n v="1"/>
    <n v="0.8"/>
    <n v="0"/>
    <x v="36"/>
    <n v="9"/>
  </r>
  <r>
    <x v="920"/>
    <x v="47"/>
    <n v="12"/>
    <n v="10"/>
    <n v="10"/>
    <n v="0"/>
    <n v="0.83330000000000004"/>
    <n v="0.83330000000000004"/>
    <n v="0"/>
    <x v="7"/>
    <n v="7"/>
  </r>
  <r>
    <x v="919"/>
    <x v="40"/>
    <n v="19"/>
    <n v="0"/>
    <n v="0"/>
    <n v="0"/>
    <n v="0"/>
    <n v="0"/>
    <n v="0"/>
    <x v="99"/>
    <n v="0"/>
  </r>
  <r>
    <x v="919"/>
    <x v="76"/>
    <n v="59"/>
    <n v="55"/>
    <n v="0"/>
    <n v="0"/>
    <n v="0.93220000000000003"/>
    <n v="0"/>
    <n v="0"/>
    <x v="67"/>
    <n v="18"/>
  </r>
  <r>
    <x v="1168"/>
    <x v="47"/>
    <n v="5"/>
    <n v="5"/>
    <n v="4"/>
    <n v="0"/>
    <n v="1"/>
    <n v="0.8"/>
    <n v="0"/>
    <x v="36"/>
    <n v="3"/>
  </r>
  <r>
    <x v="919"/>
    <x v="14"/>
    <n v="4"/>
    <n v="4"/>
    <n v="0"/>
    <n v="0"/>
    <n v="1"/>
    <n v="0"/>
    <n v="0"/>
    <x v="2"/>
    <n v="1"/>
  </r>
  <r>
    <x v="2105"/>
    <x v="47"/>
    <n v="2"/>
    <n v="2"/>
    <n v="0"/>
    <n v="0"/>
    <n v="1"/>
    <n v="0"/>
    <n v="0"/>
    <x v="2"/>
    <n v="1"/>
  </r>
  <r>
    <x v="915"/>
    <x v="74"/>
    <n v="19"/>
    <n v="0"/>
    <n v="0"/>
    <n v="0"/>
    <n v="0"/>
    <n v="0"/>
    <n v="0"/>
    <x v="99"/>
    <n v="0"/>
  </r>
  <r>
    <x v="1051"/>
    <x v="47"/>
    <n v="3"/>
    <n v="3"/>
    <n v="0"/>
    <n v="0"/>
    <n v="1"/>
    <n v="0"/>
    <n v="0"/>
    <x v="2"/>
    <n v="1"/>
  </r>
  <r>
    <x v="913"/>
    <x v="4"/>
    <n v="7"/>
    <n v="7"/>
    <n v="7"/>
    <n v="0"/>
    <n v="1"/>
    <n v="1"/>
    <n v="0"/>
    <x v="1"/>
    <n v="5"/>
  </r>
  <r>
    <x v="913"/>
    <x v="74"/>
    <n v="29"/>
    <n v="0"/>
    <n v="0"/>
    <n v="0"/>
    <n v="0"/>
    <n v="0"/>
    <n v="0"/>
    <x v="99"/>
    <n v="0"/>
  </r>
  <r>
    <x v="913"/>
    <x v="5"/>
    <n v="3"/>
    <n v="0"/>
    <n v="3"/>
    <n v="0"/>
    <n v="0"/>
    <n v="1"/>
    <n v="0"/>
    <x v="2"/>
    <n v="1"/>
  </r>
  <r>
    <x v="913"/>
    <x v="98"/>
    <n v="6"/>
    <n v="4"/>
    <n v="3"/>
    <n v="0"/>
    <n v="0.66669999999999996"/>
    <n v="0.5"/>
    <n v="0"/>
    <x v="24"/>
    <n v="2"/>
  </r>
  <r>
    <x v="912"/>
    <x v="4"/>
    <n v="5"/>
    <n v="5"/>
    <n v="5"/>
    <n v="0"/>
    <n v="1"/>
    <n v="1"/>
    <n v="0"/>
    <x v="1"/>
    <n v="3"/>
  </r>
  <r>
    <x v="2106"/>
    <x v="4"/>
    <n v="7"/>
    <n v="6"/>
    <n v="6"/>
    <n v="0"/>
    <n v="0.85709999999999997"/>
    <n v="0.85709999999999997"/>
    <n v="0"/>
    <x v="50"/>
    <n v="4"/>
  </r>
  <r>
    <x v="2106"/>
    <x v="0"/>
    <n v="15"/>
    <n v="0"/>
    <n v="0"/>
    <n v="0"/>
    <n v="0"/>
    <n v="0"/>
    <n v="0"/>
    <x v="99"/>
    <n v="0"/>
  </r>
  <r>
    <x v="2107"/>
    <x v="4"/>
    <n v="920"/>
    <n v="0"/>
    <n v="0"/>
    <n v="0"/>
    <n v="0"/>
    <n v="0"/>
    <n v="0"/>
    <x v="99"/>
    <n v="0"/>
  </r>
  <r>
    <x v="1166"/>
    <x v="5"/>
    <n v="2"/>
    <n v="0"/>
    <n v="0"/>
    <n v="0"/>
    <n v="0"/>
    <n v="0"/>
    <n v="0"/>
    <x v="99"/>
    <n v="0"/>
  </r>
  <r>
    <x v="913"/>
    <x v="71"/>
    <n v="10"/>
    <n v="0"/>
    <n v="9"/>
    <n v="0"/>
    <n v="0"/>
    <n v="0.9"/>
    <n v="0"/>
    <x v="70"/>
    <n v="3"/>
  </r>
  <r>
    <x v="913"/>
    <x v="47"/>
    <n v="14"/>
    <n v="14"/>
    <n v="0"/>
    <n v="0"/>
    <n v="1"/>
    <n v="0"/>
    <n v="0"/>
    <x v="2"/>
    <n v="5"/>
  </r>
  <r>
    <x v="2108"/>
    <x v="21"/>
    <n v="3"/>
    <n v="0"/>
    <n v="0"/>
    <n v="0"/>
    <n v="0"/>
    <n v="0"/>
    <n v="0"/>
    <x v="99"/>
    <n v="0"/>
  </r>
  <r>
    <x v="2108"/>
    <x v="14"/>
    <n v="4"/>
    <n v="0"/>
    <n v="0"/>
    <n v="0"/>
    <n v="0"/>
    <n v="0"/>
    <n v="0"/>
    <x v="99"/>
    <n v="0"/>
  </r>
  <r>
    <x v="910"/>
    <x v="24"/>
    <n v="49"/>
    <n v="0"/>
    <n v="0"/>
    <n v="0"/>
    <n v="0"/>
    <n v="0"/>
    <n v="0"/>
    <x v="99"/>
    <n v="0"/>
  </r>
  <r>
    <x v="913"/>
    <x v="72"/>
    <n v="5"/>
    <n v="0"/>
    <n v="0"/>
    <n v="0"/>
    <n v="0"/>
    <n v="0"/>
    <n v="0"/>
    <x v="99"/>
    <n v="0"/>
  </r>
  <r>
    <x v="911"/>
    <x v="34"/>
    <n v="3"/>
    <n v="0"/>
    <n v="0"/>
    <n v="0"/>
    <n v="0"/>
    <n v="0"/>
    <n v="0"/>
    <x v="99"/>
    <n v="0"/>
  </r>
  <r>
    <x v="910"/>
    <x v="7"/>
    <n v="6"/>
    <n v="0"/>
    <n v="0"/>
    <n v="0"/>
    <n v="0"/>
    <n v="0"/>
    <n v="0"/>
    <x v="99"/>
    <n v="0"/>
  </r>
  <r>
    <x v="911"/>
    <x v="5"/>
    <n v="6"/>
    <n v="0"/>
    <n v="0"/>
    <n v="0"/>
    <n v="0"/>
    <n v="0"/>
    <n v="0"/>
    <x v="99"/>
    <n v="0"/>
  </r>
  <r>
    <x v="910"/>
    <x v="34"/>
    <n v="22"/>
    <n v="6"/>
    <n v="16"/>
    <n v="0"/>
    <n v="0.2727"/>
    <n v="0.72729999999999995"/>
    <n v="0"/>
    <x v="2"/>
    <n v="7"/>
  </r>
  <r>
    <x v="2109"/>
    <x v="69"/>
    <n v="3"/>
    <n v="0"/>
    <n v="0"/>
    <n v="0"/>
    <n v="0"/>
    <n v="0"/>
    <n v="0"/>
    <x v="99"/>
    <n v="0"/>
  </r>
  <r>
    <x v="909"/>
    <x v="5"/>
    <n v="1"/>
    <n v="1"/>
    <n v="0"/>
    <n v="0"/>
    <n v="1"/>
    <n v="0"/>
    <n v="0"/>
    <x v="2"/>
    <n v="0"/>
  </r>
  <r>
    <x v="2109"/>
    <x v="70"/>
    <n v="11"/>
    <n v="0"/>
    <n v="0"/>
    <n v="0"/>
    <n v="0"/>
    <n v="0"/>
    <n v="0"/>
    <x v="99"/>
    <n v="0"/>
  </r>
  <r>
    <x v="2110"/>
    <x v="74"/>
    <n v="84"/>
    <n v="0"/>
    <n v="0"/>
    <n v="0"/>
    <n v="0"/>
    <n v="0"/>
    <n v="0"/>
    <x v="99"/>
    <n v="0"/>
  </r>
  <r>
    <x v="905"/>
    <x v="72"/>
    <n v="5"/>
    <n v="4"/>
    <n v="4"/>
    <n v="0"/>
    <n v="0.8"/>
    <n v="0.8"/>
    <n v="0"/>
    <x v="32"/>
    <n v="3"/>
  </r>
  <r>
    <x v="905"/>
    <x v="47"/>
    <n v="11"/>
    <n v="10"/>
    <n v="0"/>
    <n v="0"/>
    <n v="0.90910000000000002"/>
    <n v="0"/>
    <n v="0"/>
    <x v="70"/>
    <n v="3"/>
  </r>
  <r>
    <x v="905"/>
    <x v="24"/>
    <n v="7"/>
    <n v="6"/>
    <n v="7"/>
    <n v="0"/>
    <n v="0.85709999999999997"/>
    <n v="1"/>
    <n v="0"/>
    <x v="9"/>
    <n v="4"/>
  </r>
  <r>
    <x v="2110"/>
    <x v="71"/>
    <n v="8"/>
    <n v="0"/>
    <n v="0"/>
    <n v="0"/>
    <n v="0"/>
    <n v="0"/>
    <n v="0"/>
    <x v="99"/>
    <n v="0"/>
  </r>
  <r>
    <x v="1183"/>
    <x v="4"/>
    <n v="6"/>
    <n v="5"/>
    <n v="6"/>
    <n v="0"/>
    <n v="0.83330000000000004"/>
    <n v="1"/>
    <n v="0"/>
    <x v="63"/>
    <n v="4"/>
  </r>
  <r>
    <x v="1183"/>
    <x v="74"/>
    <n v="1168"/>
    <n v="1166"/>
    <n v="1132"/>
    <n v="0"/>
    <n v="0.99829999999999997"/>
    <n v="0.96919999999999995"/>
    <n v="0"/>
    <x v="13"/>
    <n v="771"/>
  </r>
  <r>
    <x v="1183"/>
    <x v="71"/>
    <n v="51"/>
    <n v="51"/>
    <n v="49"/>
    <n v="0"/>
    <n v="1"/>
    <n v="0.96079999999999999"/>
    <n v="0"/>
    <x v="14"/>
    <n v="33"/>
  </r>
  <r>
    <x v="1267"/>
    <x v="4"/>
    <n v="87"/>
    <n v="0"/>
    <n v="0"/>
    <n v="0"/>
    <n v="0"/>
    <n v="0"/>
    <n v="0"/>
    <x v="99"/>
    <n v="0"/>
  </r>
  <r>
    <x v="908"/>
    <x v="47"/>
    <n v="2"/>
    <n v="0"/>
    <n v="0"/>
    <n v="0"/>
    <n v="0"/>
    <n v="0"/>
    <n v="0"/>
    <x v="99"/>
    <n v="0"/>
  </r>
  <r>
    <x v="905"/>
    <x v="111"/>
    <n v="2"/>
    <n v="0"/>
    <n v="2"/>
    <n v="0"/>
    <n v="0"/>
    <n v="1"/>
    <n v="0"/>
    <x v="2"/>
    <n v="1"/>
  </r>
  <r>
    <x v="904"/>
    <x v="4"/>
    <n v="1"/>
    <n v="1"/>
    <n v="0"/>
    <n v="0"/>
    <n v="1"/>
    <n v="0"/>
    <n v="0"/>
    <x v="2"/>
    <n v="0"/>
  </r>
  <r>
    <x v="2111"/>
    <x v="135"/>
    <n v="15"/>
    <n v="0"/>
    <n v="0"/>
    <n v="0"/>
    <n v="0"/>
    <n v="0"/>
    <n v="0"/>
    <x v="99"/>
    <n v="0"/>
  </r>
  <r>
    <x v="903"/>
    <x v="4"/>
    <n v="2978"/>
    <n v="0"/>
    <n v="2974"/>
    <n v="0"/>
    <n v="0"/>
    <n v="0.99870000000000003"/>
    <n v="0"/>
    <x v="2"/>
    <n v="983"/>
  </r>
  <r>
    <x v="2112"/>
    <x v="74"/>
    <n v="62"/>
    <n v="0"/>
    <n v="0"/>
    <n v="0"/>
    <n v="0"/>
    <n v="0"/>
    <n v="0"/>
    <x v="99"/>
    <n v="0"/>
  </r>
  <r>
    <x v="630"/>
    <x v="34"/>
    <n v="190"/>
    <n v="0"/>
    <n v="130"/>
    <n v="0"/>
    <n v="0"/>
    <n v="0.68420000000000003"/>
    <n v="0"/>
    <x v="77"/>
    <n v="44"/>
  </r>
  <r>
    <x v="2113"/>
    <x v="72"/>
    <n v="1"/>
    <n v="0"/>
    <n v="0"/>
    <n v="0"/>
    <n v="0"/>
    <n v="0"/>
    <n v="0"/>
    <x v="99"/>
    <n v="0"/>
  </r>
  <r>
    <x v="2114"/>
    <x v="20"/>
    <n v="10"/>
    <n v="0"/>
    <n v="5"/>
    <n v="0"/>
    <n v="0"/>
    <n v="0.5"/>
    <n v="0"/>
    <x v="83"/>
    <n v="2"/>
  </r>
  <r>
    <x v="2112"/>
    <x v="71"/>
    <n v="6"/>
    <n v="0"/>
    <n v="0"/>
    <n v="0"/>
    <n v="0"/>
    <n v="0"/>
    <n v="0"/>
    <x v="99"/>
    <n v="0"/>
  </r>
  <r>
    <x v="900"/>
    <x v="72"/>
    <n v="1570"/>
    <n v="0"/>
    <n v="4"/>
    <n v="0"/>
    <n v="0"/>
    <n v="2.5000000000000001E-3"/>
    <n v="0"/>
    <x v="99"/>
    <n v="0"/>
  </r>
  <r>
    <x v="900"/>
    <x v="47"/>
    <n v="206"/>
    <n v="200"/>
    <n v="0"/>
    <n v="0"/>
    <n v="0.97089999999999999"/>
    <n v="0"/>
    <n v="0"/>
    <x v="64"/>
    <n v="66"/>
  </r>
  <r>
    <x v="902"/>
    <x v="7"/>
    <n v="3"/>
    <n v="0"/>
    <n v="3"/>
    <n v="0"/>
    <n v="0"/>
    <n v="1"/>
    <n v="0"/>
    <x v="2"/>
    <n v="1"/>
  </r>
  <r>
    <x v="900"/>
    <x v="136"/>
    <n v="388"/>
    <n v="0"/>
    <n v="0"/>
    <n v="0"/>
    <n v="0"/>
    <n v="0"/>
    <n v="0"/>
    <x v="99"/>
    <n v="0"/>
  </r>
  <r>
    <x v="902"/>
    <x v="74"/>
    <n v="120"/>
    <n v="0"/>
    <n v="0"/>
    <n v="0"/>
    <n v="0"/>
    <n v="0"/>
    <n v="0"/>
    <x v="99"/>
    <n v="0"/>
  </r>
  <r>
    <x v="902"/>
    <x v="24"/>
    <n v="1"/>
    <n v="1"/>
    <n v="1"/>
    <n v="0"/>
    <n v="1"/>
    <n v="1"/>
    <n v="0"/>
    <x v="1"/>
    <n v="1"/>
  </r>
  <r>
    <x v="902"/>
    <x v="71"/>
    <n v="10"/>
    <n v="10"/>
    <n v="10"/>
    <n v="0"/>
    <n v="1"/>
    <n v="1"/>
    <n v="0"/>
    <x v="1"/>
    <n v="7"/>
  </r>
  <r>
    <x v="902"/>
    <x v="72"/>
    <n v="3"/>
    <n v="2"/>
    <n v="2"/>
    <n v="0"/>
    <n v="0.66669999999999996"/>
    <n v="0.66669999999999996"/>
    <n v="0"/>
    <x v="40"/>
    <n v="1"/>
  </r>
  <r>
    <x v="900"/>
    <x v="74"/>
    <n v="983"/>
    <n v="0"/>
    <n v="0"/>
    <n v="0"/>
    <n v="0"/>
    <n v="0"/>
    <n v="0"/>
    <x v="99"/>
    <n v="0"/>
  </r>
  <r>
    <x v="901"/>
    <x v="7"/>
    <n v="4"/>
    <n v="4"/>
    <n v="1"/>
    <n v="0"/>
    <n v="1"/>
    <n v="0.25"/>
    <n v="0"/>
    <x v="44"/>
    <n v="2"/>
  </r>
  <r>
    <x v="900"/>
    <x v="7"/>
    <n v="675"/>
    <n v="0"/>
    <n v="0"/>
    <n v="0"/>
    <n v="0"/>
    <n v="0"/>
    <n v="0"/>
    <x v="99"/>
    <n v="0"/>
  </r>
  <r>
    <x v="2115"/>
    <x v="4"/>
    <n v="1934"/>
    <n v="1934"/>
    <n v="1934"/>
    <n v="0"/>
    <n v="1"/>
    <n v="1"/>
    <n v="0"/>
    <x v="1"/>
    <n v="1296"/>
  </r>
  <r>
    <x v="900"/>
    <x v="27"/>
    <n v="314"/>
    <n v="0"/>
    <n v="0"/>
    <n v="0"/>
    <n v="0"/>
    <n v="0"/>
    <n v="0"/>
    <x v="99"/>
    <n v="0"/>
  </r>
  <r>
    <x v="2116"/>
    <x v="4"/>
    <n v="8"/>
    <n v="5"/>
    <n v="5"/>
    <n v="0"/>
    <n v="0.625"/>
    <n v="0.625"/>
    <n v="0"/>
    <x v="44"/>
    <n v="3"/>
  </r>
  <r>
    <x v="1109"/>
    <x v="28"/>
    <n v="3"/>
    <n v="0"/>
    <n v="0"/>
    <n v="0"/>
    <n v="0"/>
    <n v="0"/>
    <n v="0"/>
    <x v="99"/>
    <n v="0"/>
  </r>
  <r>
    <x v="899"/>
    <x v="4"/>
    <n v="513"/>
    <n v="512"/>
    <n v="35"/>
    <n v="0"/>
    <n v="0.99809999999999999"/>
    <n v="6.8199999999999997E-2"/>
    <n v="0"/>
    <x v="41"/>
    <n v="185"/>
  </r>
  <r>
    <x v="896"/>
    <x v="72"/>
    <n v="91"/>
    <n v="0"/>
    <n v="63"/>
    <n v="0"/>
    <n v="0"/>
    <n v="0.69230000000000003"/>
    <n v="0"/>
    <x v="77"/>
    <n v="21"/>
  </r>
  <r>
    <x v="896"/>
    <x v="47"/>
    <n v="27"/>
    <n v="27"/>
    <n v="0"/>
    <n v="0"/>
    <n v="1"/>
    <n v="0"/>
    <n v="0"/>
    <x v="2"/>
    <n v="9"/>
  </r>
  <r>
    <x v="897"/>
    <x v="4"/>
    <n v="4535"/>
    <n v="4499"/>
    <n v="4438"/>
    <n v="0"/>
    <n v="0.99209999999999998"/>
    <n v="0.97860000000000003"/>
    <n v="0"/>
    <x v="13"/>
    <n v="2993"/>
  </r>
  <r>
    <x v="897"/>
    <x v="93"/>
    <n v="792"/>
    <n v="0"/>
    <n v="0"/>
    <n v="0"/>
    <n v="0"/>
    <n v="0"/>
    <n v="0"/>
    <x v="99"/>
    <n v="0"/>
  </r>
  <r>
    <x v="966"/>
    <x v="47"/>
    <n v="21"/>
    <n v="21"/>
    <n v="0"/>
    <n v="0"/>
    <n v="1"/>
    <n v="0"/>
    <n v="0"/>
    <x v="2"/>
    <n v="7"/>
  </r>
  <r>
    <x v="966"/>
    <x v="72"/>
    <n v="30"/>
    <n v="0"/>
    <n v="3"/>
    <n v="0"/>
    <n v="0"/>
    <n v="0.1"/>
    <n v="0"/>
    <x v="96"/>
    <n v="1"/>
  </r>
  <r>
    <x v="2117"/>
    <x v="44"/>
    <n v="24"/>
    <n v="0"/>
    <n v="0"/>
    <n v="0"/>
    <n v="0"/>
    <n v="0"/>
    <n v="0"/>
    <x v="99"/>
    <n v="0"/>
  </r>
  <r>
    <x v="895"/>
    <x v="82"/>
    <n v="3"/>
    <n v="3"/>
    <n v="3"/>
    <n v="0"/>
    <n v="1"/>
    <n v="1"/>
    <n v="0"/>
    <x v="1"/>
    <n v="2"/>
  </r>
  <r>
    <x v="2118"/>
    <x v="4"/>
    <n v="27"/>
    <n v="27"/>
    <n v="26"/>
    <n v="0"/>
    <n v="1"/>
    <n v="0.96299999999999997"/>
    <n v="0"/>
    <x v="14"/>
    <n v="18"/>
  </r>
  <r>
    <x v="1506"/>
    <x v="4"/>
    <n v="9"/>
    <n v="9"/>
    <n v="9"/>
    <n v="0"/>
    <n v="1"/>
    <n v="1"/>
    <n v="0"/>
    <x v="1"/>
    <n v="6"/>
  </r>
  <r>
    <x v="1379"/>
    <x v="44"/>
    <n v="5"/>
    <n v="0"/>
    <n v="0"/>
    <n v="0"/>
    <n v="0"/>
    <n v="0"/>
    <n v="0"/>
    <x v="99"/>
    <n v="0"/>
  </r>
  <r>
    <x v="894"/>
    <x v="74"/>
    <n v="327"/>
    <n v="116"/>
    <n v="311"/>
    <n v="0"/>
    <n v="0.35470000000000002"/>
    <n v="0.95109999999999995"/>
    <n v="0"/>
    <x v="40"/>
    <n v="144"/>
  </r>
  <r>
    <x v="893"/>
    <x v="72"/>
    <n v="5"/>
    <n v="5"/>
    <n v="4"/>
    <n v="0"/>
    <n v="1"/>
    <n v="0.8"/>
    <n v="0"/>
    <x v="36"/>
    <n v="3"/>
  </r>
  <r>
    <x v="894"/>
    <x v="137"/>
    <n v="6"/>
    <n v="0"/>
    <n v="0"/>
    <n v="0"/>
    <n v="0"/>
    <n v="0"/>
    <n v="0"/>
    <x v="99"/>
    <n v="0"/>
  </r>
  <r>
    <x v="894"/>
    <x v="29"/>
    <n v="14"/>
    <n v="0"/>
    <n v="0"/>
    <n v="0"/>
    <n v="0"/>
    <n v="0"/>
    <n v="0"/>
    <x v="99"/>
    <n v="0"/>
  </r>
  <r>
    <x v="894"/>
    <x v="138"/>
    <n v="33"/>
    <n v="0"/>
    <n v="0"/>
    <n v="0"/>
    <n v="0"/>
    <n v="0"/>
    <n v="0"/>
    <x v="99"/>
    <n v="0"/>
  </r>
  <r>
    <x v="894"/>
    <x v="71"/>
    <n v="136"/>
    <n v="38"/>
    <n v="134"/>
    <n v="0"/>
    <n v="0.27939999999999998"/>
    <n v="0.98529999999999995"/>
    <n v="0"/>
    <x v="44"/>
    <n v="57"/>
  </r>
  <r>
    <x v="2119"/>
    <x v="72"/>
    <n v="5"/>
    <n v="0"/>
    <n v="0"/>
    <n v="0"/>
    <n v="0"/>
    <n v="0"/>
    <n v="0"/>
    <x v="99"/>
    <n v="0"/>
  </r>
  <r>
    <x v="892"/>
    <x v="72"/>
    <n v="5"/>
    <n v="3"/>
    <n v="4"/>
    <n v="0"/>
    <n v="0.6"/>
    <n v="0.8"/>
    <n v="0"/>
    <x v="66"/>
    <n v="2"/>
  </r>
  <r>
    <x v="892"/>
    <x v="47"/>
    <n v="16"/>
    <n v="12"/>
    <n v="13"/>
    <n v="0"/>
    <n v="0.75"/>
    <n v="0.8125"/>
    <n v="0"/>
    <x v="18"/>
    <n v="8"/>
  </r>
  <r>
    <x v="894"/>
    <x v="28"/>
    <n v="6"/>
    <n v="0"/>
    <n v="0"/>
    <n v="0"/>
    <n v="0"/>
    <n v="0"/>
    <n v="0"/>
    <x v="99"/>
    <n v="0"/>
  </r>
  <r>
    <x v="894"/>
    <x v="47"/>
    <n v="56"/>
    <n v="48"/>
    <n v="48"/>
    <n v="0"/>
    <n v="0.85709999999999997"/>
    <n v="0.85709999999999997"/>
    <n v="0"/>
    <x v="50"/>
    <n v="32"/>
  </r>
  <r>
    <x v="894"/>
    <x v="72"/>
    <n v="15"/>
    <n v="0"/>
    <n v="4"/>
    <n v="0"/>
    <n v="0"/>
    <n v="0.26669999999999999"/>
    <n v="0"/>
    <x v="90"/>
    <n v="1"/>
  </r>
  <r>
    <x v="891"/>
    <x v="5"/>
    <n v="1"/>
    <n v="0"/>
    <n v="1"/>
    <n v="0"/>
    <n v="0"/>
    <n v="1"/>
    <n v="0"/>
    <x v="2"/>
    <n v="0"/>
  </r>
  <r>
    <x v="938"/>
    <x v="4"/>
    <n v="1756"/>
    <n v="1397"/>
    <n v="1396"/>
    <n v="0"/>
    <n v="0.79559999999999997"/>
    <n v="0.79500000000000004"/>
    <n v="0"/>
    <x v="32"/>
    <n v="931"/>
  </r>
  <r>
    <x v="892"/>
    <x v="7"/>
    <n v="12"/>
    <n v="0"/>
    <n v="0"/>
    <n v="0"/>
    <n v="0"/>
    <n v="0"/>
    <n v="0"/>
    <x v="99"/>
    <n v="0"/>
  </r>
  <r>
    <x v="2120"/>
    <x v="47"/>
    <n v="88"/>
    <n v="70"/>
    <n v="3"/>
    <n v="0"/>
    <n v="0.79549999999999998"/>
    <n v="3.4099999999999998E-2"/>
    <n v="0"/>
    <x v="72"/>
    <n v="25"/>
  </r>
  <r>
    <x v="889"/>
    <x v="82"/>
    <n v="23"/>
    <n v="23"/>
    <n v="17"/>
    <n v="0"/>
    <n v="1"/>
    <n v="0.73909999999999998"/>
    <n v="0"/>
    <x v="5"/>
    <n v="13"/>
  </r>
  <r>
    <x v="890"/>
    <x v="28"/>
    <n v="4"/>
    <n v="0"/>
    <n v="0"/>
    <n v="0"/>
    <n v="0"/>
    <n v="0"/>
    <n v="0"/>
    <x v="99"/>
    <n v="0"/>
  </r>
  <r>
    <x v="890"/>
    <x v="47"/>
    <n v="8"/>
    <n v="7"/>
    <n v="0"/>
    <n v="0"/>
    <n v="0.875"/>
    <n v="0"/>
    <n v="0"/>
    <x v="71"/>
    <n v="2"/>
  </r>
  <r>
    <x v="888"/>
    <x v="47"/>
    <n v="11"/>
    <n v="10"/>
    <n v="11"/>
    <n v="0"/>
    <n v="0.90910000000000002"/>
    <n v="1"/>
    <n v="0"/>
    <x v="11"/>
    <n v="7"/>
  </r>
  <r>
    <x v="888"/>
    <x v="72"/>
    <n v="10"/>
    <n v="0"/>
    <n v="0"/>
    <n v="0"/>
    <n v="0"/>
    <n v="0"/>
    <n v="0"/>
    <x v="99"/>
    <n v="0"/>
  </r>
  <r>
    <x v="2121"/>
    <x v="4"/>
    <n v="629"/>
    <n v="628"/>
    <n v="628"/>
    <n v="0"/>
    <n v="0.99839999999999995"/>
    <n v="0.99839999999999995"/>
    <n v="0"/>
    <x v="1"/>
    <n v="421"/>
  </r>
  <r>
    <x v="1461"/>
    <x v="20"/>
    <n v="82"/>
    <n v="0"/>
    <n v="74"/>
    <n v="0"/>
    <n v="0"/>
    <n v="0.90239999999999998"/>
    <n v="0"/>
    <x v="70"/>
    <n v="25"/>
  </r>
  <r>
    <x v="2122"/>
    <x v="139"/>
    <n v="26"/>
    <n v="25"/>
    <n v="24"/>
    <n v="0"/>
    <n v="0.96150000000000002"/>
    <n v="0.92310000000000003"/>
    <n v="0"/>
    <x v="30"/>
    <n v="16"/>
  </r>
  <r>
    <x v="2122"/>
    <x v="140"/>
    <n v="22"/>
    <n v="0"/>
    <n v="0"/>
    <n v="0"/>
    <n v="0"/>
    <n v="0"/>
    <n v="0"/>
    <x v="99"/>
    <n v="0"/>
  </r>
  <r>
    <x v="885"/>
    <x v="4"/>
    <n v="949"/>
    <n v="198"/>
    <n v="0"/>
    <n v="0"/>
    <n v="0.20860000000000001"/>
    <n v="0"/>
    <n v="0"/>
    <x v="92"/>
    <n v="66"/>
  </r>
  <r>
    <x v="2122"/>
    <x v="72"/>
    <n v="9"/>
    <n v="0"/>
    <n v="0"/>
    <n v="0"/>
    <n v="0"/>
    <n v="0"/>
    <n v="0"/>
    <x v="99"/>
    <n v="0"/>
  </r>
  <r>
    <x v="630"/>
    <x v="4"/>
    <n v="1"/>
    <n v="0"/>
    <n v="0"/>
    <n v="0"/>
    <n v="0"/>
    <n v="0"/>
    <n v="0"/>
    <x v="99"/>
    <n v="0"/>
  </r>
  <r>
    <x v="884"/>
    <x v="74"/>
    <n v="25"/>
    <n v="0"/>
    <n v="0"/>
    <n v="0"/>
    <n v="0"/>
    <n v="0"/>
    <n v="0"/>
    <x v="99"/>
    <n v="0"/>
  </r>
  <r>
    <x v="969"/>
    <x v="81"/>
    <n v="1207"/>
    <n v="77"/>
    <n v="121"/>
    <n v="0"/>
    <n v="6.3799999999999996E-2"/>
    <n v="0.1002"/>
    <n v="0"/>
    <x v="94"/>
    <n v="60"/>
  </r>
  <r>
    <x v="969"/>
    <x v="47"/>
    <n v="732"/>
    <n v="680"/>
    <n v="21"/>
    <n v="0"/>
    <n v="0.92900000000000005"/>
    <n v="2.87E-2"/>
    <n v="0"/>
    <x v="64"/>
    <n v="234"/>
  </r>
  <r>
    <x v="883"/>
    <x v="72"/>
    <n v="9"/>
    <n v="0"/>
    <n v="0"/>
    <n v="0"/>
    <n v="0"/>
    <n v="0"/>
    <n v="0"/>
    <x v="99"/>
    <n v="0"/>
  </r>
  <r>
    <x v="881"/>
    <x v="74"/>
    <n v="51"/>
    <n v="0"/>
    <n v="0"/>
    <n v="0"/>
    <n v="0"/>
    <n v="0"/>
    <n v="0"/>
    <x v="99"/>
    <n v="0"/>
  </r>
  <r>
    <x v="881"/>
    <x v="71"/>
    <n v="19"/>
    <n v="19"/>
    <n v="19"/>
    <n v="0"/>
    <n v="1"/>
    <n v="1"/>
    <n v="0"/>
    <x v="1"/>
    <n v="13"/>
  </r>
  <r>
    <x v="969"/>
    <x v="74"/>
    <n v="102"/>
    <n v="102"/>
    <n v="102"/>
    <n v="0"/>
    <n v="1"/>
    <n v="1"/>
    <n v="0"/>
    <x v="1"/>
    <n v="68"/>
  </r>
  <r>
    <x v="969"/>
    <x v="4"/>
    <n v="3581"/>
    <n v="3094"/>
    <n v="3065"/>
    <n v="0"/>
    <n v="0.86399999999999999"/>
    <n v="0.85589999999999999"/>
    <n v="0"/>
    <x v="50"/>
    <n v="2041"/>
  </r>
  <r>
    <x v="2123"/>
    <x v="110"/>
    <n v="145"/>
    <n v="0"/>
    <n v="0"/>
    <n v="0"/>
    <n v="0"/>
    <n v="0"/>
    <n v="0"/>
    <x v="99"/>
    <n v="0"/>
  </r>
  <r>
    <x v="2124"/>
    <x v="72"/>
    <n v="464"/>
    <n v="0"/>
    <n v="0"/>
    <n v="0"/>
    <n v="0"/>
    <n v="0"/>
    <n v="0"/>
    <x v="99"/>
    <n v="0"/>
  </r>
  <r>
    <x v="1388"/>
    <x v="4"/>
    <n v="2"/>
    <n v="2"/>
    <n v="2"/>
    <n v="0"/>
    <n v="1"/>
    <n v="1"/>
    <n v="0"/>
    <x v="1"/>
    <n v="1"/>
  </r>
  <r>
    <x v="878"/>
    <x v="44"/>
    <n v="8"/>
    <n v="0"/>
    <n v="0"/>
    <n v="0"/>
    <n v="0"/>
    <n v="0"/>
    <n v="0"/>
    <x v="99"/>
    <n v="0"/>
  </r>
  <r>
    <x v="2125"/>
    <x v="4"/>
    <n v="1231"/>
    <n v="0"/>
    <n v="0"/>
    <n v="0"/>
    <n v="0"/>
    <n v="0"/>
    <n v="0"/>
    <x v="99"/>
    <n v="0"/>
  </r>
  <r>
    <x v="877"/>
    <x v="4"/>
    <n v="469"/>
    <n v="469"/>
    <n v="70"/>
    <n v="0"/>
    <n v="1"/>
    <n v="0.14929999999999999"/>
    <n v="0"/>
    <x v="35"/>
    <n v="178"/>
  </r>
  <r>
    <x v="1014"/>
    <x v="71"/>
    <n v="156"/>
    <n v="0"/>
    <n v="156"/>
    <n v="0"/>
    <n v="0"/>
    <n v="1"/>
    <n v="0"/>
    <x v="2"/>
    <n v="51"/>
  </r>
  <r>
    <x v="1014"/>
    <x v="1"/>
    <n v="96"/>
    <n v="0"/>
    <n v="95"/>
    <n v="0"/>
    <n v="0"/>
    <n v="0.98960000000000004"/>
    <n v="0"/>
    <x v="2"/>
    <n v="32"/>
  </r>
  <r>
    <x v="1014"/>
    <x v="74"/>
    <n v="74"/>
    <n v="0"/>
    <n v="74"/>
    <n v="0"/>
    <n v="0"/>
    <n v="1"/>
    <n v="0"/>
    <x v="2"/>
    <n v="24"/>
  </r>
  <r>
    <x v="877"/>
    <x v="29"/>
    <n v="14"/>
    <n v="0"/>
    <n v="14"/>
    <n v="0"/>
    <n v="0"/>
    <n v="1"/>
    <n v="0"/>
    <x v="2"/>
    <n v="5"/>
  </r>
  <r>
    <x v="1270"/>
    <x v="72"/>
    <n v="5"/>
    <n v="3"/>
    <n v="3"/>
    <n v="0"/>
    <n v="0.6"/>
    <n v="0.6"/>
    <n v="0"/>
    <x v="60"/>
    <n v="2"/>
  </r>
  <r>
    <x v="877"/>
    <x v="40"/>
    <n v="362"/>
    <n v="0"/>
    <n v="0"/>
    <n v="0"/>
    <n v="0"/>
    <n v="0"/>
    <n v="0"/>
    <x v="99"/>
    <n v="0"/>
  </r>
  <r>
    <x v="876"/>
    <x v="71"/>
    <n v="162"/>
    <n v="162"/>
    <n v="154"/>
    <n v="0"/>
    <n v="1"/>
    <n v="0.9506"/>
    <n v="0"/>
    <x v="14"/>
    <n v="105"/>
  </r>
  <r>
    <x v="877"/>
    <x v="72"/>
    <n v="5"/>
    <n v="2"/>
    <n v="0"/>
    <n v="0"/>
    <n v="0.4"/>
    <n v="0"/>
    <n v="0"/>
    <x v="87"/>
    <n v="1"/>
  </r>
  <r>
    <x v="875"/>
    <x v="4"/>
    <n v="394"/>
    <n v="104"/>
    <n v="13"/>
    <n v="0"/>
    <n v="0.26400000000000001"/>
    <n v="3.3000000000000002E-2"/>
    <n v="0"/>
    <x v="100"/>
    <n v="39"/>
  </r>
  <r>
    <x v="876"/>
    <x v="74"/>
    <n v="91"/>
    <n v="91"/>
    <n v="90"/>
    <n v="0"/>
    <n v="1"/>
    <n v="0.98899999999999999"/>
    <n v="0"/>
    <x v="13"/>
    <n v="60"/>
  </r>
  <r>
    <x v="873"/>
    <x v="141"/>
    <n v="3"/>
    <n v="3"/>
    <n v="2"/>
    <n v="0"/>
    <n v="1"/>
    <n v="0.66669999999999996"/>
    <n v="0"/>
    <x v="7"/>
    <n v="2"/>
  </r>
  <r>
    <x v="873"/>
    <x v="142"/>
    <n v="2"/>
    <n v="2"/>
    <n v="0"/>
    <n v="0"/>
    <n v="1"/>
    <n v="0"/>
    <n v="0"/>
    <x v="2"/>
    <n v="1"/>
  </r>
  <r>
    <x v="2126"/>
    <x v="4"/>
    <n v="2"/>
    <n v="2"/>
    <n v="2"/>
    <n v="0"/>
    <n v="1"/>
    <n v="1"/>
    <n v="0"/>
    <x v="1"/>
    <n v="1"/>
  </r>
  <r>
    <x v="873"/>
    <x v="4"/>
    <n v="16"/>
    <n v="16"/>
    <n v="16"/>
    <n v="0"/>
    <n v="1"/>
    <n v="1"/>
    <n v="0"/>
    <x v="1"/>
    <n v="11"/>
  </r>
  <r>
    <x v="873"/>
    <x v="143"/>
    <n v="2"/>
    <n v="0"/>
    <n v="1"/>
    <n v="0"/>
    <n v="0"/>
    <n v="0.5"/>
    <n v="0"/>
    <x v="83"/>
    <n v="0"/>
  </r>
  <r>
    <x v="873"/>
    <x v="144"/>
    <n v="7"/>
    <n v="3"/>
    <n v="0"/>
    <n v="0"/>
    <n v="0.42859999999999998"/>
    <n v="0"/>
    <n v="0"/>
    <x v="86"/>
    <n v="1"/>
  </r>
  <r>
    <x v="1027"/>
    <x v="47"/>
    <n v="17"/>
    <n v="16"/>
    <n v="0"/>
    <n v="0"/>
    <n v="0.94120000000000004"/>
    <n v="0"/>
    <n v="0"/>
    <x v="67"/>
    <n v="5"/>
  </r>
  <r>
    <x v="873"/>
    <x v="145"/>
    <n v="2"/>
    <n v="2"/>
    <n v="2"/>
    <n v="0"/>
    <n v="1"/>
    <n v="1"/>
    <n v="0"/>
    <x v="1"/>
    <n v="1"/>
  </r>
  <r>
    <x v="1027"/>
    <x v="74"/>
    <n v="31"/>
    <n v="31"/>
    <n v="31"/>
    <n v="0"/>
    <n v="1"/>
    <n v="1"/>
    <n v="0"/>
    <x v="1"/>
    <n v="21"/>
  </r>
  <r>
    <x v="1027"/>
    <x v="7"/>
    <n v="24"/>
    <n v="0"/>
    <n v="24"/>
    <n v="0"/>
    <n v="0"/>
    <n v="1"/>
    <n v="0"/>
    <x v="2"/>
    <n v="8"/>
  </r>
  <r>
    <x v="1027"/>
    <x v="4"/>
    <n v="105"/>
    <n v="101"/>
    <n v="105"/>
    <n v="0"/>
    <n v="0.96189999999999998"/>
    <n v="1"/>
    <n v="0"/>
    <x v="14"/>
    <n v="68"/>
  </r>
  <r>
    <x v="873"/>
    <x v="10"/>
    <n v="3"/>
    <n v="0"/>
    <n v="0"/>
    <n v="0"/>
    <n v="0"/>
    <n v="0"/>
    <n v="0"/>
    <x v="99"/>
    <n v="0"/>
  </r>
  <r>
    <x v="873"/>
    <x v="146"/>
    <n v="2"/>
    <n v="2"/>
    <n v="1"/>
    <n v="0"/>
    <n v="1"/>
    <n v="0.5"/>
    <n v="0"/>
    <x v="25"/>
    <n v="1"/>
  </r>
  <r>
    <x v="871"/>
    <x v="47"/>
    <n v="6"/>
    <n v="2"/>
    <n v="2"/>
    <n v="0"/>
    <n v="0.33329999999999999"/>
    <n v="0.33329999999999999"/>
    <n v="0"/>
    <x v="78"/>
    <n v="1"/>
  </r>
  <r>
    <x v="871"/>
    <x v="71"/>
    <n v="21"/>
    <n v="10"/>
    <n v="4"/>
    <n v="0"/>
    <n v="0.47620000000000001"/>
    <n v="0.1905"/>
    <n v="0"/>
    <x v="78"/>
    <n v="5"/>
  </r>
  <r>
    <x v="873"/>
    <x v="147"/>
    <n v="1"/>
    <n v="1"/>
    <n v="0"/>
    <n v="0"/>
    <n v="1"/>
    <n v="0"/>
    <n v="0"/>
    <x v="2"/>
    <n v="0"/>
  </r>
  <r>
    <x v="873"/>
    <x v="5"/>
    <n v="4"/>
    <n v="4"/>
    <n v="4"/>
    <n v="0"/>
    <n v="1"/>
    <n v="1"/>
    <n v="0"/>
    <x v="1"/>
    <n v="3"/>
  </r>
  <r>
    <x v="871"/>
    <x v="74"/>
    <n v="23"/>
    <n v="3"/>
    <n v="2"/>
    <n v="0"/>
    <n v="0.13039999999999999"/>
    <n v="8.6999999999999994E-2"/>
    <n v="0"/>
    <x v="92"/>
    <n v="2"/>
  </r>
  <r>
    <x v="873"/>
    <x v="148"/>
    <n v="4"/>
    <n v="4"/>
    <n v="4"/>
    <n v="0"/>
    <n v="1"/>
    <n v="1"/>
    <n v="0"/>
    <x v="1"/>
    <n v="3"/>
  </r>
  <r>
    <x v="873"/>
    <x v="149"/>
    <n v="3"/>
    <n v="3"/>
    <n v="3"/>
    <n v="0"/>
    <n v="1"/>
    <n v="1"/>
    <n v="0"/>
    <x v="1"/>
    <n v="2"/>
  </r>
  <r>
    <x v="873"/>
    <x v="150"/>
    <n v="16"/>
    <n v="14"/>
    <n v="15"/>
    <n v="0"/>
    <n v="0.875"/>
    <n v="0.9375"/>
    <n v="0"/>
    <x v="36"/>
    <n v="10"/>
  </r>
  <r>
    <x v="873"/>
    <x v="47"/>
    <n v="9"/>
    <n v="9"/>
    <n v="0"/>
    <n v="0"/>
    <n v="1"/>
    <n v="0"/>
    <n v="0"/>
    <x v="2"/>
    <n v="3"/>
  </r>
  <r>
    <x v="871"/>
    <x v="100"/>
    <n v="5"/>
    <n v="0"/>
    <n v="0"/>
    <n v="0"/>
    <n v="0"/>
    <n v="0"/>
    <n v="0"/>
    <x v="99"/>
    <n v="0"/>
  </r>
  <r>
    <x v="873"/>
    <x v="72"/>
    <n v="5"/>
    <n v="1"/>
    <n v="0"/>
    <n v="0"/>
    <n v="0.2"/>
    <n v="0"/>
    <n v="0"/>
    <x v="92"/>
    <n v="0"/>
  </r>
  <r>
    <x v="2127"/>
    <x v="71"/>
    <n v="282"/>
    <n v="0"/>
    <n v="250"/>
    <n v="0"/>
    <n v="0"/>
    <n v="0.88649999999999995"/>
    <n v="0"/>
    <x v="70"/>
    <n v="85"/>
  </r>
  <r>
    <x v="873"/>
    <x v="81"/>
    <n v="4"/>
    <n v="4"/>
    <n v="4"/>
    <n v="0"/>
    <n v="1"/>
    <n v="1"/>
    <n v="0"/>
    <x v="1"/>
    <n v="3"/>
  </r>
  <r>
    <x v="869"/>
    <x v="5"/>
    <n v="4"/>
    <n v="4"/>
    <n v="4"/>
    <n v="0"/>
    <n v="1"/>
    <n v="1"/>
    <n v="0"/>
    <x v="1"/>
    <n v="3"/>
  </r>
  <r>
    <x v="867"/>
    <x v="42"/>
    <n v="6"/>
    <n v="0"/>
    <n v="0"/>
    <n v="0"/>
    <n v="0"/>
    <n v="0"/>
    <n v="0"/>
    <x v="99"/>
    <n v="0"/>
  </r>
  <r>
    <x v="867"/>
    <x v="74"/>
    <n v="44"/>
    <n v="0"/>
    <n v="0"/>
    <n v="0"/>
    <n v="0"/>
    <n v="0"/>
    <n v="0"/>
    <x v="99"/>
    <n v="0"/>
  </r>
  <r>
    <x v="867"/>
    <x v="44"/>
    <n v="2"/>
    <n v="0"/>
    <n v="0"/>
    <n v="0"/>
    <n v="0"/>
    <n v="0"/>
    <n v="0"/>
    <x v="99"/>
    <n v="0"/>
  </r>
  <r>
    <x v="2128"/>
    <x v="34"/>
    <n v="14"/>
    <n v="14"/>
    <n v="14"/>
    <n v="0"/>
    <n v="1"/>
    <n v="1"/>
    <n v="0"/>
    <x v="1"/>
    <n v="9"/>
  </r>
  <r>
    <x v="2129"/>
    <x v="72"/>
    <n v="5"/>
    <n v="3"/>
    <n v="4"/>
    <n v="0"/>
    <n v="0.6"/>
    <n v="0.8"/>
    <n v="0"/>
    <x v="66"/>
    <n v="2"/>
  </r>
  <r>
    <x v="1004"/>
    <x v="4"/>
    <n v="7"/>
    <n v="6"/>
    <n v="6"/>
    <n v="0"/>
    <n v="0.85709999999999997"/>
    <n v="0.85709999999999997"/>
    <n v="0"/>
    <x v="50"/>
    <n v="4"/>
  </r>
  <r>
    <x v="867"/>
    <x v="29"/>
    <n v="3"/>
    <n v="0"/>
    <n v="3"/>
    <n v="0"/>
    <n v="0"/>
    <n v="1"/>
    <n v="0"/>
    <x v="2"/>
    <n v="1"/>
  </r>
  <r>
    <x v="867"/>
    <x v="71"/>
    <n v="6"/>
    <n v="0"/>
    <n v="0"/>
    <n v="0"/>
    <n v="0"/>
    <n v="0"/>
    <n v="0"/>
    <x v="99"/>
    <n v="0"/>
  </r>
  <r>
    <x v="866"/>
    <x v="4"/>
    <n v="198"/>
    <n v="195"/>
    <n v="194"/>
    <n v="0"/>
    <n v="0.98480000000000001"/>
    <n v="0.9798"/>
    <n v="0"/>
    <x v="14"/>
    <n v="129"/>
  </r>
  <r>
    <x v="867"/>
    <x v="47"/>
    <n v="13"/>
    <n v="13"/>
    <n v="0"/>
    <n v="0"/>
    <n v="1"/>
    <n v="0"/>
    <n v="0"/>
    <x v="2"/>
    <n v="4"/>
  </r>
  <r>
    <x v="2130"/>
    <x v="4"/>
    <n v="58"/>
    <n v="12"/>
    <n v="58"/>
    <n v="0"/>
    <n v="0.2069"/>
    <n v="1"/>
    <n v="0"/>
    <x v="60"/>
    <n v="23"/>
  </r>
  <r>
    <x v="2131"/>
    <x v="44"/>
    <n v="46"/>
    <n v="0"/>
    <n v="0"/>
    <n v="0"/>
    <n v="0"/>
    <n v="0"/>
    <n v="0"/>
    <x v="99"/>
    <n v="0"/>
  </r>
  <r>
    <x v="867"/>
    <x v="72"/>
    <n v="6"/>
    <n v="0"/>
    <n v="1"/>
    <n v="0"/>
    <n v="0"/>
    <n v="0.16669999999999999"/>
    <n v="0"/>
    <x v="93"/>
    <n v="0"/>
  </r>
  <r>
    <x v="2132"/>
    <x v="4"/>
    <n v="155"/>
    <n v="155"/>
    <n v="152"/>
    <n v="0"/>
    <n v="1"/>
    <n v="0.98060000000000003"/>
    <n v="0"/>
    <x v="13"/>
    <n v="102"/>
  </r>
  <r>
    <x v="2133"/>
    <x v="34"/>
    <n v="64"/>
    <n v="64"/>
    <n v="0"/>
    <n v="0"/>
    <n v="1"/>
    <n v="0"/>
    <n v="0"/>
    <x v="2"/>
    <n v="21"/>
  </r>
  <r>
    <x v="2134"/>
    <x v="4"/>
    <n v="34"/>
    <n v="0"/>
    <n v="0"/>
    <n v="0"/>
    <n v="0"/>
    <n v="0"/>
    <n v="0"/>
    <x v="99"/>
    <n v="0"/>
  </r>
  <r>
    <x v="862"/>
    <x v="72"/>
    <n v="10"/>
    <n v="0"/>
    <n v="0"/>
    <n v="0"/>
    <n v="0"/>
    <n v="0"/>
    <n v="0"/>
    <x v="99"/>
    <n v="0"/>
  </r>
  <r>
    <x v="862"/>
    <x v="47"/>
    <n v="32"/>
    <n v="32"/>
    <n v="0"/>
    <n v="0"/>
    <n v="1"/>
    <n v="0"/>
    <n v="0"/>
    <x v="2"/>
    <n v="11"/>
  </r>
  <r>
    <x v="862"/>
    <x v="71"/>
    <n v="25"/>
    <n v="0"/>
    <n v="25"/>
    <n v="0"/>
    <n v="0"/>
    <n v="1"/>
    <n v="0"/>
    <x v="2"/>
    <n v="8"/>
  </r>
  <r>
    <x v="862"/>
    <x v="98"/>
    <n v="16"/>
    <n v="0"/>
    <n v="0"/>
    <n v="0"/>
    <n v="0"/>
    <n v="0"/>
    <n v="0"/>
    <x v="99"/>
    <n v="0"/>
  </r>
  <r>
    <x v="862"/>
    <x v="24"/>
    <n v="20"/>
    <n v="20"/>
    <n v="0"/>
    <n v="0"/>
    <n v="1"/>
    <n v="0"/>
    <n v="0"/>
    <x v="2"/>
    <n v="7"/>
  </r>
  <r>
    <x v="1169"/>
    <x v="4"/>
    <n v="66"/>
    <n v="0"/>
    <n v="0"/>
    <n v="0"/>
    <n v="0"/>
    <n v="0"/>
    <n v="0"/>
    <x v="99"/>
    <n v="0"/>
  </r>
  <r>
    <x v="1169"/>
    <x v="7"/>
    <n v="21"/>
    <n v="0"/>
    <n v="0"/>
    <n v="0"/>
    <n v="0"/>
    <n v="0"/>
    <n v="0"/>
    <x v="99"/>
    <n v="0"/>
  </r>
  <r>
    <x v="863"/>
    <x v="4"/>
    <n v="844"/>
    <n v="751"/>
    <n v="0"/>
    <n v="0"/>
    <n v="0.88980000000000004"/>
    <n v="0"/>
    <n v="0"/>
    <x v="70"/>
    <n v="253"/>
  </r>
  <r>
    <x v="2135"/>
    <x v="4"/>
    <n v="2"/>
    <n v="2"/>
    <n v="2"/>
    <n v="0"/>
    <n v="1"/>
    <n v="1"/>
    <n v="0"/>
    <x v="1"/>
    <n v="1"/>
  </r>
  <r>
    <x v="861"/>
    <x v="5"/>
    <n v="1"/>
    <n v="0"/>
    <n v="0"/>
    <n v="0"/>
    <n v="0"/>
    <n v="0"/>
    <n v="0"/>
    <x v="99"/>
    <n v="0"/>
  </r>
  <r>
    <x v="860"/>
    <x v="4"/>
    <n v="337"/>
    <n v="336"/>
    <n v="336"/>
    <n v="0"/>
    <n v="0.997"/>
    <n v="0.997"/>
    <n v="0"/>
    <x v="13"/>
    <n v="222"/>
  </r>
  <r>
    <x v="858"/>
    <x v="24"/>
    <n v="13"/>
    <n v="1"/>
    <n v="0"/>
    <n v="0"/>
    <n v="7.6899999999999996E-2"/>
    <n v="0"/>
    <n v="0"/>
    <x v="96"/>
    <n v="0"/>
  </r>
  <r>
    <x v="857"/>
    <x v="47"/>
    <n v="1141"/>
    <n v="990"/>
    <n v="0"/>
    <n v="0"/>
    <n v="0.86770000000000003"/>
    <n v="0"/>
    <n v="0"/>
    <x v="71"/>
    <n v="331"/>
  </r>
  <r>
    <x v="858"/>
    <x v="71"/>
    <n v="164"/>
    <n v="147"/>
    <n v="157"/>
    <n v="0"/>
    <n v="0.89629999999999999"/>
    <n v="0.95730000000000004"/>
    <n v="0"/>
    <x v="9"/>
    <n v="102"/>
  </r>
  <r>
    <x v="858"/>
    <x v="47"/>
    <n v="22"/>
    <n v="21"/>
    <n v="0"/>
    <n v="0"/>
    <n v="0.95450000000000002"/>
    <n v="0"/>
    <n v="0"/>
    <x v="64"/>
    <n v="7"/>
  </r>
  <r>
    <x v="858"/>
    <x v="72"/>
    <n v="53"/>
    <n v="0"/>
    <n v="0"/>
    <n v="0"/>
    <n v="0"/>
    <n v="0"/>
    <n v="0"/>
    <x v="99"/>
    <n v="0"/>
  </r>
  <r>
    <x v="857"/>
    <x v="74"/>
    <n v="941"/>
    <n v="0"/>
    <n v="0"/>
    <n v="0"/>
    <n v="0"/>
    <n v="0"/>
    <n v="0"/>
    <x v="99"/>
    <n v="0"/>
  </r>
  <r>
    <x v="855"/>
    <x v="4"/>
    <n v="114"/>
    <n v="1"/>
    <n v="0"/>
    <n v="0"/>
    <n v="8.8000000000000005E-3"/>
    <n v="0"/>
    <n v="0"/>
    <x v="99"/>
    <n v="0"/>
  </r>
  <r>
    <x v="856"/>
    <x v="74"/>
    <n v="18"/>
    <n v="0"/>
    <n v="0"/>
    <n v="0"/>
    <n v="0"/>
    <n v="0"/>
    <n v="0"/>
    <x v="99"/>
    <n v="0"/>
  </r>
  <r>
    <x v="1528"/>
    <x v="4"/>
    <n v="525"/>
    <n v="504"/>
    <n v="479"/>
    <n v="0"/>
    <n v="0.96"/>
    <n v="0.91239999999999999"/>
    <n v="0"/>
    <x v="9"/>
    <n v="326"/>
  </r>
  <r>
    <x v="1459"/>
    <x v="4"/>
    <n v="4"/>
    <n v="0"/>
    <n v="0"/>
    <n v="0"/>
    <n v="0"/>
    <n v="0"/>
    <n v="0"/>
    <x v="99"/>
    <n v="0"/>
  </r>
  <r>
    <x v="854"/>
    <x v="4"/>
    <n v="1838"/>
    <n v="0"/>
    <n v="0"/>
    <n v="0"/>
    <n v="0"/>
    <n v="0"/>
    <n v="0"/>
    <x v="99"/>
    <n v="0"/>
  </r>
  <r>
    <x v="2136"/>
    <x v="4"/>
    <n v="96"/>
    <n v="96"/>
    <n v="96"/>
    <n v="0"/>
    <n v="1"/>
    <n v="1"/>
    <n v="0"/>
    <x v="1"/>
    <n v="64"/>
  </r>
  <r>
    <x v="853"/>
    <x v="4"/>
    <n v="16"/>
    <n v="16"/>
    <n v="13"/>
    <n v="0"/>
    <n v="1"/>
    <n v="0.8125"/>
    <n v="0"/>
    <x v="36"/>
    <n v="10"/>
  </r>
  <r>
    <x v="852"/>
    <x v="10"/>
    <n v="22"/>
    <n v="0"/>
    <n v="0"/>
    <n v="0"/>
    <n v="0"/>
    <n v="0"/>
    <n v="0"/>
    <x v="99"/>
    <n v="0"/>
  </r>
  <r>
    <x v="852"/>
    <x v="47"/>
    <n v="7"/>
    <n v="0"/>
    <n v="0"/>
    <n v="0"/>
    <n v="0"/>
    <n v="0"/>
    <n v="0"/>
    <x v="99"/>
    <n v="0"/>
  </r>
  <r>
    <x v="851"/>
    <x v="7"/>
    <n v="2"/>
    <n v="0"/>
    <n v="2"/>
    <n v="0"/>
    <n v="0"/>
    <n v="1"/>
    <n v="0"/>
    <x v="2"/>
    <n v="1"/>
  </r>
  <r>
    <x v="852"/>
    <x v="72"/>
    <n v="18"/>
    <n v="0"/>
    <n v="0"/>
    <n v="0"/>
    <n v="0"/>
    <n v="0"/>
    <n v="0"/>
    <x v="99"/>
    <n v="0"/>
  </r>
  <r>
    <x v="850"/>
    <x v="72"/>
    <n v="5"/>
    <n v="0"/>
    <n v="4"/>
    <n v="0"/>
    <n v="0"/>
    <n v="0.8"/>
    <n v="0"/>
    <x v="73"/>
    <n v="1"/>
  </r>
  <r>
    <x v="2137"/>
    <x v="34"/>
    <n v="8"/>
    <n v="7"/>
    <n v="0"/>
    <n v="0"/>
    <n v="0.875"/>
    <n v="0"/>
    <n v="0"/>
    <x v="71"/>
    <n v="2"/>
  </r>
  <r>
    <x v="1184"/>
    <x v="24"/>
    <n v="428"/>
    <n v="1"/>
    <n v="1"/>
    <n v="0"/>
    <n v="2.3E-3"/>
    <n v="2.3E-3"/>
    <n v="0"/>
    <x v="99"/>
    <n v="0"/>
  </r>
  <r>
    <x v="1558"/>
    <x v="4"/>
    <n v="3"/>
    <n v="3"/>
    <n v="1"/>
    <n v="0"/>
    <n v="1"/>
    <n v="0.33329999999999999"/>
    <n v="0"/>
    <x v="40"/>
    <n v="1"/>
  </r>
  <r>
    <x v="2138"/>
    <x v="4"/>
    <n v="1"/>
    <n v="0"/>
    <n v="0"/>
    <n v="0"/>
    <n v="0"/>
    <n v="0"/>
    <n v="0"/>
    <x v="99"/>
    <n v="0"/>
  </r>
  <r>
    <x v="1184"/>
    <x v="4"/>
    <n v="342"/>
    <n v="304"/>
    <n v="281"/>
    <n v="0"/>
    <n v="0.88890000000000002"/>
    <n v="0.8216"/>
    <n v="0"/>
    <x v="50"/>
    <n v="195"/>
  </r>
  <r>
    <x v="845"/>
    <x v="2"/>
    <n v="212"/>
    <n v="0"/>
    <n v="0"/>
    <n v="0"/>
    <n v="0"/>
    <n v="0"/>
    <n v="0"/>
    <x v="99"/>
    <n v="0"/>
  </r>
  <r>
    <x v="846"/>
    <x v="71"/>
    <n v="19"/>
    <n v="0"/>
    <n v="11"/>
    <n v="0"/>
    <n v="0"/>
    <n v="0.57889999999999997"/>
    <n v="0"/>
    <x v="81"/>
    <n v="4"/>
  </r>
  <r>
    <x v="846"/>
    <x v="72"/>
    <n v="5"/>
    <n v="0"/>
    <n v="5"/>
    <n v="0"/>
    <n v="0"/>
    <n v="1"/>
    <n v="0"/>
    <x v="2"/>
    <n v="2"/>
  </r>
  <r>
    <x v="845"/>
    <x v="151"/>
    <n v="62"/>
    <n v="0"/>
    <n v="0"/>
    <n v="0"/>
    <n v="0"/>
    <n v="0"/>
    <n v="0"/>
    <x v="99"/>
    <n v="0"/>
  </r>
  <r>
    <x v="845"/>
    <x v="4"/>
    <n v="172"/>
    <n v="169"/>
    <n v="166"/>
    <n v="0"/>
    <n v="0.98260000000000003"/>
    <n v="0.96509999999999996"/>
    <n v="0"/>
    <x v="14"/>
    <n v="112"/>
  </r>
  <r>
    <x v="844"/>
    <x v="4"/>
    <n v="918"/>
    <n v="918"/>
    <n v="761"/>
    <n v="0"/>
    <n v="1"/>
    <n v="0.82899999999999996"/>
    <n v="0"/>
    <x v="63"/>
    <n v="560"/>
  </r>
  <r>
    <x v="2139"/>
    <x v="4"/>
    <n v="4"/>
    <n v="4"/>
    <n v="3"/>
    <n v="0"/>
    <n v="1"/>
    <n v="0.75"/>
    <n v="0"/>
    <x v="5"/>
    <n v="2"/>
  </r>
  <r>
    <x v="843"/>
    <x v="72"/>
    <n v="5"/>
    <n v="0"/>
    <n v="0"/>
    <n v="0"/>
    <n v="0"/>
    <n v="0"/>
    <n v="0"/>
    <x v="99"/>
    <n v="0"/>
  </r>
  <r>
    <x v="630"/>
    <x v="74"/>
    <n v="1"/>
    <n v="0"/>
    <n v="0"/>
    <n v="0"/>
    <n v="0"/>
    <n v="0"/>
    <n v="0"/>
    <x v="99"/>
    <n v="0"/>
  </r>
  <r>
    <x v="2140"/>
    <x v="74"/>
    <n v="349"/>
    <n v="0"/>
    <n v="0"/>
    <n v="0"/>
    <n v="0"/>
    <n v="0"/>
    <n v="0"/>
    <x v="99"/>
    <n v="0"/>
  </r>
  <r>
    <x v="841"/>
    <x v="74"/>
    <n v="10"/>
    <n v="0"/>
    <n v="0"/>
    <n v="0"/>
    <n v="0"/>
    <n v="0"/>
    <n v="0"/>
    <x v="99"/>
    <n v="0"/>
  </r>
  <r>
    <x v="1231"/>
    <x v="47"/>
    <n v="92"/>
    <n v="92"/>
    <n v="92"/>
    <n v="0"/>
    <n v="1"/>
    <n v="1"/>
    <n v="0"/>
    <x v="1"/>
    <n v="62"/>
  </r>
  <r>
    <x v="840"/>
    <x v="5"/>
    <n v="103"/>
    <n v="0"/>
    <n v="0"/>
    <n v="0"/>
    <n v="0"/>
    <n v="0"/>
    <n v="0"/>
    <x v="99"/>
    <n v="0"/>
  </r>
  <r>
    <x v="840"/>
    <x v="46"/>
    <n v="19"/>
    <n v="0"/>
    <n v="0"/>
    <n v="0"/>
    <n v="0"/>
    <n v="0"/>
    <n v="0"/>
    <x v="99"/>
    <n v="0"/>
  </r>
  <r>
    <x v="840"/>
    <x v="4"/>
    <n v="4"/>
    <n v="3"/>
    <n v="0"/>
    <n v="0"/>
    <n v="0.75"/>
    <n v="0"/>
    <n v="0"/>
    <x v="75"/>
    <n v="1"/>
  </r>
  <r>
    <x v="840"/>
    <x v="34"/>
    <n v="65"/>
    <n v="0"/>
    <n v="0"/>
    <n v="0"/>
    <n v="0"/>
    <n v="0"/>
    <n v="0"/>
    <x v="99"/>
    <n v="0"/>
  </r>
  <r>
    <x v="2141"/>
    <x v="71"/>
    <n v="6"/>
    <n v="3"/>
    <n v="0"/>
    <n v="0"/>
    <n v="0.5"/>
    <n v="0"/>
    <n v="0"/>
    <x v="83"/>
    <n v="1"/>
  </r>
  <r>
    <x v="2142"/>
    <x v="4"/>
    <n v="137"/>
    <n v="68"/>
    <n v="0"/>
    <n v="0"/>
    <n v="0.49640000000000001"/>
    <n v="0"/>
    <n v="0"/>
    <x v="83"/>
    <n v="23"/>
  </r>
  <r>
    <x v="2143"/>
    <x v="0"/>
    <n v="1"/>
    <n v="1"/>
    <n v="0"/>
    <n v="0"/>
    <n v="1"/>
    <n v="0"/>
    <n v="0"/>
    <x v="2"/>
    <n v="0"/>
  </r>
  <r>
    <x v="976"/>
    <x v="111"/>
    <n v="26"/>
    <n v="0"/>
    <n v="20"/>
    <n v="0"/>
    <n v="0"/>
    <n v="0.76919999999999999"/>
    <n v="0"/>
    <x v="74"/>
    <n v="7"/>
  </r>
  <r>
    <x v="2144"/>
    <x v="4"/>
    <n v="32"/>
    <n v="0"/>
    <n v="0"/>
    <n v="0"/>
    <n v="0"/>
    <n v="0"/>
    <n v="0"/>
    <x v="99"/>
    <n v="0"/>
  </r>
  <r>
    <x v="976"/>
    <x v="74"/>
    <n v="582"/>
    <n v="0"/>
    <n v="552"/>
    <n v="0"/>
    <n v="0"/>
    <n v="0.94850000000000001"/>
    <n v="0"/>
    <x v="64"/>
    <n v="186"/>
  </r>
  <r>
    <x v="976"/>
    <x v="152"/>
    <n v="14"/>
    <n v="0"/>
    <n v="9"/>
    <n v="0"/>
    <n v="0"/>
    <n v="0.64290000000000003"/>
    <n v="0"/>
    <x v="79"/>
    <n v="3"/>
  </r>
  <r>
    <x v="2145"/>
    <x v="52"/>
    <n v="27"/>
    <n v="0"/>
    <n v="0"/>
    <n v="0"/>
    <n v="0"/>
    <n v="0"/>
    <n v="0"/>
    <x v="99"/>
    <n v="0"/>
  </r>
  <r>
    <x v="2146"/>
    <x v="4"/>
    <n v="20"/>
    <n v="19"/>
    <n v="20"/>
    <n v="0"/>
    <n v="0.95"/>
    <n v="1"/>
    <n v="0"/>
    <x v="14"/>
    <n v="13"/>
  </r>
  <r>
    <x v="976"/>
    <x v="153"/>
    <n v="131"/>
    <n v="0"/>
    <n v="78"/>
    <n v="0"/>
    <n v="0"/>
    <n v="0.59540000000000004"/>
    <n v="0"/>
    <x v="80"/>
    <n v="26"/>
  </r>
  <r>
    <x v="1659"/>
    <x v="72"/>
    <n v="5"/>
    <n v="0"/>
    <n v="0"/>
    <n v="0"/>
    <n v="0"/>
    <n v="0"/>
    <n v="0"/>
    <x v="99"/>
    <n v="0"/>
  </r>
  <r>
    <x v="976"/>
    <x v="123"/>
    <n v="4"/>
    <n v="0"/>
    <n v="4"/>
    <n v="0"/>
    <n v="0"/>
    <n v="1"/>
    <n v="0"/>
    <x v="2"/>
    <n v="1"/>
  </r>
  <r>
    <x v="976"/>
    <x v="154"/>
    <n v="14"/>
    <n v="0"/>
    <n v="0"/>
    <n v="0"/>
    <n v="0"/>
    <n v="0"/>
    <n v="0"/>
    <x v="99"/>
    <n v="0"/>
  </r>
  <r>
    <x v="2147"/>
    <x v="72"/>
    <n v="5"/>
    <n v="0"/>
    <n v="4"/>
    <n v="0"/>
    <n v="0"/>
    <n v="0.8"/>
    <n v="0"/>
    <x v="73"/>
    <n v="1"/>
  </r>
  <r>
    <x v="835"/>
    <x v="47"/>
    <n v="16"/>
    <n v="14"/>
    <n v="13"/>
    <n v="0"/>
    <n v="0.875"/>
    <n v="0.8125"/>
    <n v="0"/>
    <x v="7"/>
    <n v="9"/>
  </r>
  <r>
    <x v="976"/>
    <x v="21"/>
    <n v="5"/>
    <n v="0"/>
    <n v="5"/>
    <n v="0"/>
    <n v="0"/>
    <n v="1"/>
    <n v="0"/>
    <x v="2"/>
    <n v="2"/>
  </r>
  <r>
    <x v="976"/>
    <x v="71"/>
    <n v="214"/>
    <n v="0"/>
    <n v="183"/>
    <n v="0"/>
    <n v="0"/>
    <n v="0.85509999999999997"/>
    <n v="0"/>
    <x v="71"/>
    <n v="62"/>
  </r>
  <r>
    <x v="1068"/>
    <x v="65"/>
    <n v="1"/>
    <n v="0"/>
    <n v="0"/>
    <n v="0"/>
    <n v="0"/>
    <n v="0"/>
    <n v="0"/>
    <x v="99"/>
    <n v="0"/>
  </r>
  <r>
    <x v="1068"/>
    <x v="58"/>
    <n v="208"/>
    <n v="0"/>
    <n v="0"/>
    <n v="0"/>
    <n v="0"/>
    <n v="0"/>
    <n v="0"/>
    <x v="99"/>
    <n v="0"/>
  </r>
  <r>
    <x v="976"/>
    <x v="155"/>
    <n v="8"/>
    <n v="0"/>
    <n v="7"/>
    <n v="0"/>
    <n v="0"/>
    <n v="0.875"/>
    <n v="0"/>
    <x v="71"/>
    <n v="2"/>
  </r>
  <r>
    <x v="1068"/>
    <x v="74"/>
    <n v="22"/>
    <n v="21"/>
    <n v="22"/>
    <n v="0"/>
    <n v="0.95450000000000002"/>
    <n v="1"/>
    <n v="0"/>
    <x v="14"/>
    <n v="14"/>
  </r>
  <r>
    <x v="976"/>
    <x v="156"/>
    <n v="15"/>
    <n v="0"/>
    <n v="10"/>
    <n v="0"/>
    <n v="0"/>
    <n v="0.66669999999999996"/>
    <n v="0"/>
    <x v="78"/>
    <n v="3"/>
  </r>
  <r>
    <x v="976"/>
    <x v="47"/>
    <n v="40"/>
    <n v="38"/>
    <n v="38"/>
    <n v="0"/>
    <n v="0.95"/>
    <n v="0.95"/>
    <n v="0"/>
    <x v="30"/>
    <n v="25"/>
  </r>
  <r>
    <x v="834"/>
    <x v="5"/>
    <n v="1"/>
    <n v="0"/>
    <n v="0"/>
    <n v="0"/>
    <n v="0"/>
    <n v="0"/>
    <n v="0"/>
    <x v="99"/>
    <n v="0"/>
  </r>
  <r>
    <x v="976"/>
    <x v="72"/>
    <n v="8"/>
    <n v="7"/>
    <n v="0"/>
    <n v="0"/>
    <n v="0.875"/>
    <n v="0"/>
    <n v="0"/>
    <x v="71"/>
    <n v="2"/>
  </r>
  <r>
    <x v="833"/>
    <x v="72"/>
    <n v="5"/>
    <n v="1"/>
    <n v="4"/>
    <n v="0"/>
    <n v="0.2"/>
    <n v="0.8"/>
    <n v="0"/>
    <x v="2"/>
    <n v="2"/>
  </r>
  <r>
    <x v="833"/>
    <x v="47"/>
    <n v="4"/>
    <n v="0"/>
    <n v="4"/>
    <n v="0"/>
    <n v="0"/>
    <n v="1"/>
    <n v="0"/>
    <x v="2"/>
    <n v="1"/>
  </r>
  <r>
    <x v="2148"/>
    <x v="4"/>
    <n v="54"/>
    <n v="53"/>
    <n v="39"/>
    <n v="0"/>
    <n v="0.98150000000000004"/>
    <n v="0.72219999999999995"/>
    <n v="0"/>
    <x v="50"/>
    <n v="31"/>
  </r>
  <r>
    <x v="833"/>
    <x v="82"/>
    <n v="8"/>
    <n v="3"/>
    <n v="4"/>
    <n v="0"/>
    <n v="0.375"/>
    <n v="0.5"/>
    <n v="0"/>
    <x v="71"/>
    <n v="2"/>
  </r>
  <r>
    <x v="2149"/>
    <x v="4"/>
    <n v="51"/>
    <n v="0"/>
    <n v="0"/>
    <n v="0"/>
    <n v="0"/>
    <n v="0"/>
    <n v="0"/>
    <x v="99"/>
    <n v="0"/>
  </r>
  <r>
    <x v="831"/>
    <x v="141"/>
    <n v="2"/>
    <n v="2"/>
    <n v="0"/>
    <n v="0"/>
    <n v="1"/>
    <n v="0"/>
    <n v="0"/>
    <x v="2"/>
    <n v="1"/>
  </r>
  <r>
    <x v="831"/>
    <x v="157"/>
    <n v="1"/>
    <n v="1"/>
    <n v="0"/>
    <n v="0"/>
    <n v="1"/>
    <n v="0"/>
    <n v="0"/>
    <x v="2"/>
    <n v="0"/>
  </r>
  <r>
    <x v="831"/>
    <x v="158"/>
    <n v="2"/>
    <n v="0"/>
    <n v="2"/>
    <n v="0"/>
    <n v="0"/>
    <n v="1"/>
    <n v="0"/>
    <x v="2"/>
    <n v="1"/>
  </r>
  <r>
    <x v="1562"/>
    <x v="4"/>
    <n v="58"/>
    <n v="48"/>
    <n v="48"/>
    <n v="0"/>
    <n v="0.8276"/>
    <n v="0.8276"/>
    <n v="0"/>
    <x v="59"/>
    <n v="32"/>
  </r>
  <r>
    <x v="1263"/>
    <x v="2"/>
    <n v="149"/>
    <n v="0"/>
    <n v="0"/>
    <n v="0"/>
    <n v="0"/>
    <n v="0"/>
    <n v="0"/>
    <x v="99"/>
    <n v="0"/>
  </r>
  <r>
    <x v="831"/>
    <x v="159"/>
    <n v="6"/>
    <n v="6"/>
    <n v="3"/>
    <n v="0"/>
    <n v="1"/>
    <n v="0.5"/>
    <n v="0"/>
    <x v="25"/>
    <n v="3"/>
  </r>
  <r>
    <x v="1263"/>
    <x v="105"/>
    <n v="109"/>
    <n v="0"/>
    <n v="0"/>
    <n v="0"/>
    <n v="0"/>
    <n v="0"/>
    <n v="0"/>
    <x v="99"/>
    <n v="0"/>
  </r>
  <r>
    <x v="1308"/>
    <x v="71"/>
    <n v="130"/>
    <n v="0"/>
    <n v="119"/>
    <n v="0"/>
    <n v="0"/>
    <n v="0.91539999999999999"/>
    <n v="0"/>
    <x v="67"/>
    <n v="40"/>
  </r>
  <r>
    <x v="831"/>
    <x v="160"/>
    <n v="2"/>
    <n v="0"/>
    <n v="0"/>
    <n v="0"/>
    <n v="0"/>
    <n v="0"/>
    <n v="0"/>
    <x v="99"/>
    <n v="0"/>
  </r>
  <r>
    <x v="1308"/>
    <x v="74"/>
    <n v="36"/>
    <n v="0"/>
    <n v="0"/>
    <n v="0"/>
    <n v="0"/>
    <n v="0"/>
    <n v="0"/>
    <x v="99"/>
    <n v="0"/>
  </r>
  <r>
    <x v="1308"/>
    <x v="4"/>
    <n v="4"/>
    <n v="4"/>
    <n v="4"/>
    <n v="0"/>
    <n v="1"/>
    <n v="1"/>
    <n v="0"/>
    <x v="1"/>
    <n v="3"/>
  </r>
  <r>
    <x v="831"/>
    <x v="149"/>
    <n v="14"/>
    <n v="13"/>
    <n v="12"/>
    <n v="0"/>
    <n v="0.92859999999999998"/>
    <n v="0.85709999999999997"/>
    <n v="0"/>
    <x v="36"/>
    <n v="8"/>
  </r>
  <r>
    <x v="831"/>
    <x v="161"/>
    <n v="2"/>
    <n v="2"/>
    <n v="0"/>
    <n v="0"/>
    <n v="1"/>
    <n v="0"/>
    <n v="0"/>
    <x v="2"/>
    <n v="1"/>
  </r>
  <r>
    <x v="1525"/>
    <x v="47"/>
    <n v="5"/>
    <n v="0"/>
    <n v="0"/>
    <n v="0"/>
    <n v="0"/>
    <n v="0"/>
    <n v="0"/>
    <x v="99"/>
    <n v="0"/>
  </r>
  <r>
    <x v="1525"/>
    <x v="24"/>
    <n v="2"/>
    <n v="0"/>
    <n v="0"/>
    <n v="0"/>
    <n v="0"/>
    <n v="0"/>
    <n v="0"/>
    <x v="99"/>
    <n v="0"/>
  </r>
  <r>
    <x v="2150"/>
    <x v="94"/>
    <n v="32"/>
    <n v="0"/>
    <n v="0"/>
    <n v="0"/>
    <n v="0"/>
    <n v="0"/>
    <n v="0"/>
    <x v="99"/>
    <n v="0"/>
  </r>
  <r>
    <x v="2150"/>
    <x v="76"/>
    <n v="150"/>
    <n v="0"/>
    <n v="0"/>
    <n v="0"/>
    <n v="0"/>
    <n v="0"/>
    <n v="0"/>
    <x v="99"/>
    <n v="0"/>
  </r>
  <r>
    <x v="830"/>
    <x v="4"/>
    <n v="3262"/>
    <n v="3262"/>
    <n v="3262"/>
    <n v="0"/>
    <n v="1"/>
    <n v="1"/>
    <n v="0"/>
    <x v="1"/>
    <n v="2186"/>
  </r>
  <r>
    <x v="1107"/>
    <x v="4"/>
    <n v="226"/>
    <n v="226"/>
    <n v="0"/>
    <n v="0"/>
    <n v="1"/>
    <n v="0"/>
    <n v="0"/>
    <x v="2"/>
    <n v="75"/>
  </r>
  <r>
    <x v="1107"/>
    <x v="7"/>
    <n v="2"/>
    <n v="0"/>
    <n v="0"/>
    <n v="0"/>
    <n v="0"/>
    <n v="0"/>
    <n v="0"/>
    <x v="99"/>
    <n v="0"/>
  </r>
  <r>
    <x v="1107"/>
    <x v="74"/>
    <n v="37"/>
    <n v="0"/>
    <n v="0"/>
    <n v="0"/>
    <n v="0"/>
    <n v="0"/>
    <n v="0"/>
    <x v="99"/>
    <n v="0"/>
  </r>
  <r>
    <x v="2151"/>
    <x v="20"/>
    <n v="26"/>
    <n v="19"/>
    <n v="19"/>
    <n v="0"/>
    <n v="0.73080000000000001"/>
    <n v="0.73080000000000001"/>
    <n v="0"/>
    <x v="58"/>
    <n v="13"/>
  </r>
  <r>
    <x v="1107"/>
    <x v="71"/>
    <n v="3"/>
    <n v="0"/>
    <n v="3"/>
    <n v="0"/>
    <n v="0"/>
    <n v="1"/>
    <n v="0"/>
    <x v="2"/>
    <n v="1"/>
  </r>
  <r>
    <x v="1359"/>
    <x v="47"/>
    <n v="9"/>
    <n v="5"/>
    <n v="5"/>
    <n v="0"/>
    <n v="0.55559999999999998"/>
    <n v="0.55559999999999998"/>
    <n v="0"/>
    <x v="47"/>
    <n v="3"/>
  </r>
  <r>
    <x v="825"/>
    <x v="42"/>
    <n v="5"/>
    <n v="4"/>
    <n v="4"/>
    <n v="0"/>
    <n v="0.8"/>
    <n v="0.8"/>
    <n v="0"/>
    <x v="32"/>
    <n v="3"/>
  </r>
  <r>
    <x v="825"/>
    <x v="74"/>
    <n v="31"/>
    <n v="0"/>
    <n v="25"/>
    <n v="0"/>
    <n v="0"/>
    <n v="0.80649999999999999"/>
    <n v="0"/>
    <x v="73"/>
    <n v="8"/>
  </r>
  <r>
    <x v="825"/>
    <x v="29"/>
    <n v="10"/>
    <n v="0"/>
    <n v="10"/>
    <n v="0"/>
    <n v="0"/>
    <n v="1"/>
    <n v="0"/>
    <x v="2"/>
    <n v="3"/>
  </r>
  <r>
    <x v="825"/>
    <x v="24"/>
    <n v="5"/>
    <n v="0"/>
    <n v="4"/>
    <n v="0"/>
    <n v="0"/>
    <n v="0.8"/>
    <n v="0"/>
    <x v="73"/>
    <n v="1"/>
  </r>
  <r>
    <x v="825"/>
    <x v="98"/>
    <n v="3"/>
    <n v="0"/>
    <n v="0"/>
    <n v="0"/>
    <n v="0"/>
    <n v="0"/>
    <n v="0"/>
    <x v="99"/>
    <n v="0"/>
  </r>
  <r>
    <x v="1135"/>
    <x v="4"/>
    <n v="38"/>
    <n v="12"/>
    <n v="3"/>
    <n v="0"/>
    <n v="0.31580000000000003"/>
    <n v="7.8899999999999998E-2"/>
    <n v="0"/>
    <x v="87"/>
    <n v="5"/>
  </r>
  <r>
    <x v="1135"/>
    <x v="34"/>
    <n v="45"/>
    <n v="22"/>
    <n v="23"/>
    <n v="0"/>
    <n v="0.4889"/>
    <n v="0.5111"/>
    <n v="0"/>
    <x v="2"/>
    <n v="15"/>
  </r>
  <r>
    <x v="825"/>
    <x v="71"/>
    <n v="11"/>
    <n v="0"/>
    <n v="2"/>
    <n v="0"/>
    <n v="0"/>
    <n v="0.18179999999999999"/>
    <n v="0"/>
    <x v="93"/>
    <n v="1"/>
  </r>
  <r>
    <x v="823"/>
    <x v="47"/>
    <n v="83"/>
    <n v="0"/>
    <n v="0"/>
    <n v="0"/>
    <n v="0"/>
    <n v="0"/>
    <n v="0"/>
    <x v="99"/>
    <n v="0"/>
  </r>
  <r>
    <x v="825"/>
    <x v="72"/>
    <n v="4"/>
    <n v="0"/>
    <n v="4"/>
    <n v="0"/>
    <n v="0"/>
    <n v="1"/>
    <n v="0"/>
    <x v="2"/>
    <n v="1"/>
  </r>
  <r>
    <x v="2152"/>
    <x v="34"/>
    <n v="7"/>
    <n v="7"/>
    <n v="7"/>
    <n v="0"/>
    <n v="1"/>
    <n v="1"/>
    <n v="0"/>
    <x v="1"/>
    <n v="5"/>
  </r>
  <r>
    <x v="823"/>
    <x v="4"/>
    <n v="199"/>
    <n v="0"/>
    <n v="13"/>
    <n v="0"/>
    <n v="0"/>
    <n v="6.5299999999999997E-2"/>
    <n v="0"/>
    <x v="97"/>
    <n v="4"/>
  </r>
  <r>
    <x v="823"/>
    <x v="100"/>
    <n v="48"/>
    <n v="0"/>
    <n v="0"/>
    <n v="0"/>
    <n v="0"/>
    <n v="0"/>
    <n v="0"/>
    <x v="99"/>
    <n v="0"/>
  </r>
  <r>
    <x v="821"/>
    <x v="74"/>
    <n v="11"/>
    <n v="0"/>
    <n v="0"/>
    <n v="0"/>
    <n v="0"/>
    <n v="0"/>
    <n v="0"/>
    <x v="99"/>
    <n v="0"/>
  </r>
  <r>
    <x v="820"/>
    <x v="4"/>
    <n v="1619"/>
    <n v="1528"/>
    <n v="40"/>
    <n v="0"/>
    <n v="0.94379999999999997"/>
    <n v="2.47E-2"/>
    <n v="0"/>
    <x v="64"/>
    <n v="518"/>
  </r>
  <r>
    <x v="2153"/>
    <x v="7"/>
    <n v="17"/>
    <n v="0"/>
    <n v="17"/>
    <n v="0"/>
    <n v="0"/>
    <n v="1"/>
    <n v="0"/>
    <x v="2"/>
    <n v="6"/>
  </r>
  <r>
    <x v="2153"/>
    <x v="4"/>
    <n v="50"/>
    <n v="50"/>
    <n v="48"/>
    <n v="0"/>
    <n v="1"/>
    <n v="0.96"/>
    <n v="0"/>
    <x v="14"/>
    <n v="33"/>
  </r>
  <r>
    <x v="821"/>
    <x v="71"/>
    <n v="241"/>
    <n v="0"/>
    <n v="241"/>
    <n v="0"/>
    <n v="0"/>
    <n v="1"/>
    <n v="0"/>
    <x v="2"/>
    <n v="80"/>
  </r>
  <r>
    <x v="1165"/>
    <x v="4"/>
    <n v="313"/>
    <n v="17"/>
    <n v="17"/>
    <n v="0"/>
    <n v="5.4300000000000001E-2"/>
    <n v="5.4300000000000001E-2"/>
    <n v="0"/>
    <x v="95"/>
    <n v="13"/>
  </r>
  <r>
    <x v="819"/>
    <x v="47"/>
    <n v="2"/>
    <n v="0"/>
    <n v="1"/>
    <n v="0"/>
    <n v="0"/>
    <n v="0.5"/>
    <n v="0"/>
    <x v="83"/>
    <n v="0"/>
  </r>
  <r>
    <x v="818"/>
    <x v="8"/>
    <n v="1"/>
    <n v="0"/>
    <n v="0"/>
    <n v="0"/>
    <n v="0"/>
    <n v="0"/>
    <n v="0"/>
    <x v="99"/>
    <n v="0"/>
  </r>
  <r>
    <x v="817"/>
    <x v="47"/>
    <n v="1"/>
    <n v="0"/>
    <n v="0"/>
    <n v="0"/>
    <n v="0"/>
    <n v="0"/>
    <n v="0"/>
    <x v="99"/>
    <n v="0"/>
  </r>
  <r>
    <x v="817"/>
    <x v="28"/>
    <n v="4"/>
    <n v="0"/>
    <n v="0"/>
    <n v="0"/>
    <n v="0"/>
    <n v="0"/>
    <n v="0"/>
    <x v="99"/>
    <n v="0"/>
  </r>
  <r>
    <x v="817"/>
    <x v="24"/>
    <n v="75"/>
    <n v="0"/>
    <n v="0"/>
    <n v="0"/>
    <n v="0"/>
    <n v="0"/>
    <n v="0"/>
    <x v="99"/>
    <n v="0"/>
  </r>
  <r>
    <x v="816"/>
    <x v="107"/>
    <n v="207"/>
    <n v="0"/>
    <n v="0"/>
    <n v="0"/>
    <n v="0"/>
    <n v="0"/>
    <n v="0"/>
    <x v="99"/>
    <n v="0"/>
  </r>
  <r>
    <x v="816"/>
    <x v="74"/>
    <n v="25"/>
    <n v="0"/>
    <n v="0"/>
    <n v="0"/>
    <n v="0"/>
    <n v="0"/>
    <n v="0"/>
    <x v="99"/>
    <n v="0"/>
  </r>
  <r>
    <x v="962"/>
    <x v="34"/>
    <n v="100"/>
    <n v="0"/>
    <n v="100"/>
    <n v="0"/>
    <n v="0"/>
    <n v="1"/>
    <n v="0"/>
    <x v="2"/>
    <n v="33"/>
  </r>
  <r>
    <x v="815"/>
    <x v="44"/>
    <n v="8"/>
    <n v="0"/>
    <n v="0"/>
    <n v="0"/>
    <n v="0"/>
    <n v="0"/>
    <n v="0"/>
    <x v="99"/>
    <n v="0"/>
  </r>
  <r>
    <x v="815"/>
    <x v="74"/>
    <n v="97"/>
    <n v="0"/>
    <n v="97"/>
    <n v="0"/>
    <n v="0"/>
    <n v="1"/>
    <n v="0"/>
    <x v="2"/>
    <n v="32"/>
  </r>
  <r>
    <x v="962"/>
    <x v="74"/>
    <n v="55"/>
    <n v="0"/>
    <n v="0"/>
    <n v="0"/>
    <n v="0"/>
    <n v="0"/>
    <n v="0"/>
    <x v="99"/>
    <n v="0"/>
  </r>
  <r>
    <x v="814"/>
    <x v="5"/>
    <n v="2"/>
    <n v="2"/>
    <n v="2"/>
    <n v="0"/>
    <n v="1"/>
    <n v="1"/>
    <n v="0"/>
    <x v="1"/>
    <n v="1"/>
  </r>
  <r>
    <x v="815"/>
    <x v="34"/>
    <n v="42"/>
    <n v="0"/>
    <n v="41"/>
    <n v="0"/>
    <n v="0"/>
    <n v="0.97619999999999996"/>
    <n v="0"/>
    <x v="2"/>
    <n v="14"/>
  </r>
  <r>
    <x v="812"/>
    <x v="5"/>
    <n v="2"/>
    <n v="1"/>
    <n v="1"/>
    <n v="0"/>
    <n v="0.5"/>
    <n v="0.5"/>
    <n v="0"/>
    <x v="2"/>
    <n v="1"/>
  </r>
  <r>
    <x v="2154"/>
    <x v="4"/>
    <n v="5912"/>
    <n v="5912"/>
    <n v="5869"/>
    <n v="0"/>
    <n v="1"/>
    <n v="0.99270000000000003"/>
    <n v="0"/>
    <x v="13"/>
    <n v="3902"/>
  </r>
  <r>
    <x v="1103"/>
    <x v="71"/>
    <n v="6"/>
    <n v="6"/>
    <n v="0"/>
    <n v="0"/>
    <n v="1"/>
    <n v="0"/>
    <n v="0"/>
    <x v="2"/>
    <n v="2"/>
  </r>
  <r>
    <x v="1103"/>
    <x v="74"/>
    <n v="5"/>
    <n v="0"/>
    <n v="0"/>
    <n v="0"/>
    <n v="0"/>
    <n v="0"/>
    <n v="0"/>
    <x v="99"/>
    <n v="0"/>
  </r>
  <r>
    <x v="2155"/>
    <x v="46"/>
    <n v="186"/>
    <n v="0"/>
    <n v="0"/>
    <n v="0"/>
    <n v="0"/>
    <n v="0"/>
    <n v="0"/>
    <x v="99"/>
    <n v="0"/>
  </r>
  <r>
    <x v="810"/>
    <x v="47"/>
    <n v="189"/>
    <n v="47"/>
    <n v="36"/>
    <n v="0"/>
    <n v="0.2487"/>
    <n v="0.1905"/>
    <n v="0"/>
    <x v="85"/>
    <n v="28"/>
  </r>
  <r>
    <x v="2156"/>
    <x v="0"/>
    <n v="1"/>
    <n v="0"/>
    <n v="0"/>
    <n v="0"/>
    <n v="0"/>
    <n v="0"/>
    <n v="0"/>
    <x v="99"/>
    <n v="0"/>
  </r>
  <r>
    <x v="807"/>
    <x v="74"/>
    <n v="7"/>
    <n v="7"/>
    <n v="0"/>
    <n v="0"/>
    <n v="1"/>
    <n v="0"/>
    <n v="0"/>
    <x v="2"/>
    <n v="2"/>
  </r>
  <r>
    <x v="2157"/>
    <x v="44"/>
    <n v="55"/>
    <n v="0"/>
    <n v="0"/>
    <n v="0"/>
    <n v="0"/>
    <n v="0"/>
    <n v="0"/>
    <x v="99"/>
    <n v="0"/>
  </r>
  <r>
    <x v="808"/>
    <x v="74"/>
    <n v="319"/>
    <n v="0"/>
    <n v="0"/>
    <n v="0"/>
    <n v="0"/>
    <n v="0"/>
    <n v="0"/>
    <x v="99"/>
    <n v="0"/>
  </r>
  <r>
    <x v="1086"/>
    <x v="72"/>
    <n v="1728"/>
    <n v="1671"/>
    <n v="0"/>
    <n v="0"/>
    <n v="0.96699999999999997"/>
    <n v="0"/>
    <n v="0"/>
    <x v="64"/>
    <n v="553"/>
  </r>
  <r>
    <x v="1086"/>
    <x v="47"/>
    <n v="523"/>
    <n v="521"/>
    <n v="0"/>
    <n v="0"/>
    <n v="0.99619999999999997"/>
    <n v="0"/>
    <n v="0"/>
    <x v="2"/>
    <n v="173"/>
  </r>
  <r>
    <x v="808"/>
    <x v="71"/>
    <n v="44"/>
    <n v="0"/>
    <n v="0"/>
    <n v="0"/>
    <n v="0"/>
    <n v="0"/>
    <n v="0"/>
    <x v="99"/>
    <n v="0"/>
  </r>
  <r>
    <x v="808"/>
    <x v="72"/>
    <n v="4"/>
    <n v="0"/>
    <n v="0"/>
    <n v="0"/>
    <n v="0"/>
    <n v="0"/>
    <n v="0"/>
    <x v="99"/>
    <n v="0"/>
  </r>
  <r>
    <x v="1099"/>
    <x v="7"/>
    <n v="13"/>
    <n v="0"/>
    <n v="12"/>
    <n v="0"/>
    <n v="0"/>
    <n v="0.92310000000000003"/>
    <n v="0"/>
    <x v="67"/>
    <n v="4"/>
  </r>
  <r>
    <x v="1086"/>
    <x v="4"/>
    <n v="432"/>
    <n v="427"/>
    <n v="301"/>
    <n v="0"/>
    <n v="0.98839999999999995"/>
    <n v="0.69679999999999997"/>
    <n v="0"/>
    <x v="7"/>
    <n v="242"/>
  </r>
  <r>
    <x v="1060"/>
    <x v="74"/>
    <n v="102"/>
    <n v="102"/>
    <n v="102"/>
    <n v="0"/>
    <n v="1"/>
    <n v="1"/>
    <n v="0"/>
    <x v="1"/>
    <n v="68"/>
  </r>
  <r>
    <x v="805"/>
    <x v="4"/>
    <n v="3295"/>
    <n v="334"/>
    <n v="3186"/>
    <n v="0"/>
    <n v="0.1014"/>
    <n v="0.96689999999999998"/>
    <n v="0"/>
    <x v="41"/>
    <n v="1186"/>
  </r>
  <r>
    <x v="806"/>
    <x v="81"/>
    <n v="32"/>
    <n v="0"/>
    <n v="0"/>
    <n v="0"/>
    <n v="0"/>
    <n v="0"/>
    <n v="0"/>
    <x v="99"/>
    <n v="0"/>
  </r>
  <r>
    <x v="806"/>
    <x v="47"/>
    <n v="823"/>
    <n v="822"/>
    <n v="0"/>
    <n v="0"/>
    <n v="0.99880000000000002"/>
    <n v="0"/>
    <n v="0"/>
    <x v="2"/>
    <n v="272"/>
  </r>
  <r>
    <x v="806"/>
    <x v="74"/>
    <n v="96"/>
    <n v="0"/>
    <n v="0"/>
    <n v="0"/>
    <n v="0"/>
    <n v="0"/>
    <n v="0"/>
    <x v="99"/>
    <n v="0"/>
  </r>
  <r>
    <x v="804"/>
    <x v="74"/>
    <n v="332"/>
    <n v="0"/>
    <n v="0"/>
    <n v="0"/>
    <n v="0"/>
    <n v="0"/>
    <n v="0"/>
    <x v="99"/>
    <n v="0"/>
  </r>
  <r>
    <x v="806"/>
    <x v="0"/>
    <n v="410"/>
    <n v="0"/>
    <n v="0"/>
    <n v="0"/>
    <n v="0"/>
    <n v="0"/>
    <n v="0"/>
    <x v="99"/>
    <n v="0"/>
  </r>
  <r>
    <x v="804"/>
    <x v="47"/>
    <n v="41"/>
    <n v="41"/>
    <n v="0"/>
    <n v="0"/>
    <n v="1"/>
    <n v="0"/>
    <n v="0"/>
    <x v="2"/>
    <n v="14"/>
  </r>
  <r>
    <x v="1067"/>
    <x v="7"/>
    <n v="176"/>
    <n v="0"/>
    <n v="172"/>
    <n v="0"/>
    <n v="0"/>
    <n v="0.97729999999999995"/>
    <n v="0"/>
    <x v="2"/>
    <n v="58"/>
  </r>
  <r>
    <x v="804"/>
    <x v="72"/>
    <n v="295"/>
    <n v="0"/>
    <n v="0"/>
    <n v="0"/>
    <n v="0"/>
    <n v="0"/>
    <n v="0"/>
    <x v="99"/>
    <n v="0"/>
  </r>
  <r>
    <x v="804"/>
    <x v="73"/>
    <n v="3"/>
    <n v="0"/>
    <n v="0"/>
    <n v="0"/>
    <n v="0"/>
    <n v="0"/>
    <n v="0"/>
    <x v="99"/>
    <n v="0"/>
  </r>
  <r>
    <x v="1171"/>
    <x v="4"/>
    <n v="514"/>
    <n v="157"/>
    <n v="314"/>
    <n v="0"/>
    <n v="0.3054"/>
    <n v="0.6109"/>
    <n v="0"/>
    <x v="67"/>
    <n v="159"/>
  </r>
  <r>
    <x v="1235"/>
    <x v="4"/>
    <n v="106"/>
    <n v="92"/>
    <n v="91"/>
    <n v="0"/>
    <n v="0.8679"/>
    <n v="0.85850000000000004"/>
    <n v="0"/>
    <x v="5"/>
    <n v="61"/>
  </r>
  <r>
    <x v="1171"/>
    <x v="58"/>
    <n v="56"/>
    <n v="0"/>
    <n v="36"/>
    <n v="0"/>
    <n v="0"/>
    <n v="0.64290000000000003"/>
    <n v="0"/>
    <x v="79"/>
    <n v="12"/>
  </r>
  <r>
    <x v="1072"/>
    <x v="81"/>
    <n v="290"/>
    <n v="256"/>
    <n v="251"/>
    <n v="0"/>
    <n v="0.88280000000000003"/>
    <n v="0.86550000000000005"/>
    <n v="0"/>
    <x v="5"/>
    <n v="168"/>
  </r>
  <r>
    <x v="2158"/>
    <x v="24"/>
    <n v="1"/>
    <n v="0"/>
    <n v="0"/>
    <n v="0"/>
    <n v="0"/>
    <n v="0"/>
    <n v="0"/>
    <x v="99"/>
    <n v="0"/>
  </r>
  <r>
    <x v="1737"/>
    <x v="4"/>
    <n v="93"/>
    <n v="93"/>
    <n v="80"/>
    <n v="0"/>
    <n v="1"/>
    <n v="0.86019999999999996"/>
    <n v="0"/>
    <x v="9"/>
    <n v="58"/>
  </r>
  <r>
    <x v="1072"/>
    <x v="74"/>
    <n v="202"/>
    <n v="187"/>
    <n v="186"/>
    <n v="0"/>
    <n v="0.92569999999999997"/>
    <n v="0.92079999999999995"/>
    <n v="0"/>
    <x v="9"/>
    <n v="125"/>
  </r>
  <r>
    <x v="1072"/>
    <x v="7"/>
    <n v="44"/>
    <n v="44"/>
    <n v="44"/>
    <n v="0"/>
    <n v="1"/>
    <n v="1"/>
    <n v="0"/>
    <x v="1"/>
    <n v="29"/>
  </r>
  <r>
    <x v="2159"/>
    <x v="4"/>
    <n v="64"/>
    <n v="63"/>
    <n v="63"/>
    <n v="0"/>
    <n v="0.98440000000000005"/>
    <n v="0.98440000000000005"/>
    <n v="0"/>
    <x v="13"/>
    <n v="42"/>
  </r>
  <r>
    <x v="2160"/>
    <x v="28"/>
    <n v="7"/>
    <n v="0"/>
    <n v="0"/>
    <n v="0"/>
    <n v="0"/>
    <n v="0"/>
    <n v="0"/>
    <x v="99"/>
    <n v="0"/>
  </r>
  <r>
    <x v="2161"/>
    <x v="4"/>
    <n v="9"/>
    <n v="0"/>
    <n v="0"/>
    <n v="0"/>
    <n v="0"/>
    <n v="0"/>
    <n v="0"/>
    <x v="99"/>
    <n v="0"/>
  </r>
  <r>
    <x v="802"/>
    <x v="29"/>
    <n v="22"/>
    <n v="0"/>
    <n v="22"/>
    <n v="0"/>
    <n v="0"/>
    <n v="1"/>
    <n v="0"/>
    <x v="2"/>
    <n v="7"/>
  </r>
  <r>
    <x v="802"/>
    <x v="136"/>
    <n v="7"/>
    <n v="0"/>
    <n v="7"/>
    <n v="0"/>
    <n v="0"/>
    <n v="1"/>
    <n v="0"/>
    <x v="2"/>
    <n v="2"/>
  </r>
  <r>
    <x v="802"/>
    <x v="28"/>
    <n v="8"/>
    <n v="6"/>
    <n v="0"/>
    <n v="0"/>
    <n v="0.75"/>
    <n v="0"/>
    <n v="0"/>
    <x v="75"/>
    <n v="2"/>
  </r>
  <r>
    <x v="802"/>
    <x v="47"/>
    <n v="24"/>
    <n v="24"/>
    <n v="0"/>
    <n v="0"/>
    <n v="1"/>
    <n v="0"/>
    <n v="0"/>
    <x v="2"/>
    <n v="8"/>
  </r>
  <r>
    <x v="2162"/>
    <x v="47"/>
    <n v="1"/>
    <n v="1"/>
    <n v="0"/>
    <n v="0"/>
    <n v="1"/>
    <n v="0"/>
    <n v="0"/>
    <x v="2"/>
    <n v="0"/>
  </r>
  <r>
    <x v="796"/>
    <x v="72"/>
    <n v="387"/>
    <n v="0"/>
    <n v="0"/>
    <n v="0"/>
    <n v="0"/>
    <n v="0"/>
    <n v="0"/>
    <x v="99"/>
    <n v="0"/>
  </r>
  <r>
    <x v="796"/>
    <x v="47"/>
    <n v="29"/>
    <n v="3"/>
    <n v="26"/>
    <n v="0"/>
    <n v="0.10340000000000001"/>
    <n v="0.89659999999999995"/>
    <n v="0"/>
    <x v="2"/>
    <n v="10"/>
  </r>
  <r>
    <x v="2163"/>
    <x v="4"/>
    <n v="1"/>
    <n v="0"/>
    <n v="0"/>
    <n v="0"/>
    <n v="0"/>
    <n v="0"/>
    <n v="0"/>
    <x v="99"/>
    <n v="0"/>
  </r>
  <r>
    <x v="796"/>
    <x v="71"/>
    <n v="334"/>
    <n v="0"/>
    <n v="0"/>
    <n v="0"/>
    <n v="0"/>
    <n v="0"/>
    <n v="0"/>
    <x v="99"/>
    <n v="0"/>
  </r>
  <r>
    <x v="796"/>
    <x v="24"/>
    <n v="36"/>
    <n v="0"/>
    <n v="0"/>
    <n v="0"/>
    <n v="0"/>
    <n v="0"/>
    <n v="0"/>
    <x v="99"/>
    <n v="0"/>
  </r>
  <r>
    <x v="2164"/>
    <x v="41"/>
    <n v="2"/>
    <n v="1"/>
    <n v="0"/>
    <n v="0"/>
    <n v="0.5"/>
    <n v="0"/>
    <n v="0"/>
    <x v="83"/>
    <n v="0"/>
  </r>
  <r>
    <x v="798"/>
    <x v="72"/>
    <n v="2"/>
    <n v="0"/>
    <n v="0"/>
    <n v="0"/>
    <n v="0"/>
    <n v="0"/>
    <n v="0"/>
    <x v="99"/>
    <n v="0"/>
  </r>
  <r>
    <x v="2165"/>
    <x v="7"/>
    <n v="66"/>
    <n v="0"/>
    <n v="0"/>
    <n v="0"/>
    <n v="0"/>
    <n v="0"/>
    <n v="0"/>
    <x v="99"/>
    <n v="0"/>
  </r>
  <r>
    <x v="796"/>
    <x v="44"/>
    <n v="4"/>
    <n v="0"/>
    <n v="0"/>
    <n v="0"/>
    <n v="0"/>
    <n v="0"/>
    <n v="0"/>
    <x v="99"/>
    <n v="0"/>
  </r>
  <r>
    <x v="796"/>
    <x v="74"/>
    <n v="660"/>
    <n v="0"/>
    <n v="0"/>
    <n v="0"/>
    <n v="0"/>
    <n v="0"/>
    <n v="0"/>
    <x v="99"/>
    <n v="0"/>
  </r>
  <r>
    <x v="2165"/>
    <x v="47"/>
    <n v="110"/>
    <n v="0"/>
    <n v="0"/>
    <n v="0"/>
    <n v="0"/>
    <n v="0"/>
    <n v="0"/>
    <x v="99"/>
    <n v="0"/>
  </r>
  <r>
    <x v="1212"/>
    <x v="100"/>
    <n v="50"/>
    <n v="0"/>
    <n v="0"/>
    <n v="0"/>
    <n v="0"/>
    <n v="0"/>
    <n v="0"/>
    <x v="99"/>
    <n v="0"/>
  </r>
  <r>
    <x v="1212"/>
    <x v="4"/>
    <n v="6671"/>
    <n v="6460"/>
    <n v="6459"/>
    <n v="0"/>
    <n v="0.96840000000000004"/>
    <n v="0.96819999999999995"/>
    <n v="0"/>
    <x v="14"/>
    <n v="4336"/>
  </r>
  <r>
    <x v="1328"/>
    <x v="74"/>
    <n v="30"/>
    <n v="0"/>
    <n v="0"/>
    <n v="0"/>
    <n v="0"/>
    <n v="0"/>
    <n v="0"/>
    <x v="99"/>
    <n v="0"/>
  </r>
  <r>
    <x v="794"/>
    <x v="132"/>
    <n v="1"/>
    <n v="1"/>
    <n v="1"/>
    <n v="0"/>
    <n v="1"/>
    <n v="1"/>
    <n v="0"/>
    <x v="1"/>
    <n v="1"/>
  </r>
  <r>
    <x v="1286"/>
    <x v="74"/>
    <n v="28"/>
    <n v="0"/>
    <n v="0"/>
    <n v="0"/>
    <n v="0"/>
    <n v="0"/>
    <n v="0"/>
    <x v="99"/>
    <n v="0"/>
  </r>
  <r>
    <x v="1286"/>
    <x v="7"/>
    <n v="3"/>
    <n v="0"/>
    <n v="0"/>
    <n v="0"/>
    <n v="0"/>
    <n v="0"/>
    <n v="0"/>
    <x v="99"/>
    <n v="0"/>
  </r>
  <r>
    <x v="1286"/>
    <x v="4"/>
    <n v="24"/>
    <n v="0"/>
    <n v="0"/>
    <n v="0"/>
    <n v="0"/>
    <n v="0"/>
    <n v="0"/>
    <x v="99"/>
    <n v="0"/>
  </r>
  <r>
    <x v="794"/>
    <x v="29"/>
    <n v="8"/>
    <n v="8"/>
    <n v="8"/>
    <n v="0"/>
    <n v="1"/>
    <n v="1"/>
    <n v="0"/>
    <x v="1"/>
    <n v="5"/>
  </r>
  <r>
    <x v="2166"/>
    <x v="72"/>
    <n v="5"/>
    <n v="0"/>
    <n v="0"/>
    <n v="0"/>
    <n v="0"/>
    <n v="0"/>
    <n v="0"/>
    <x v="99"/>
    <n v="0"/>
  </r>
  <r>
    <x v="2166"/>
    <x v="28"/>
    <n v="4"/>
    <n v="0"/>
    <n v="0"/>
    <n v="0"/>
    <n v="0"/>
    <n v="0"/>
    <n v="0"/>
    <x v="99"/>
    <n v="0"/>
  </r>
  <r>
    <x v="794"/>
    <x v="47"/>
    <n v="3"/>
    <n v="3"/>
    <n v="2"/>
    <n v="0"/>
    <n v="1"/>
    <n v="0.66669999999999996"/>
    <n v="0"/>
    <x v="7"/>
    <n v="2"/>
  </r>
  <r>
    <x v="1055"/>
    <x v="4"/>
    <n v="938"/>
    <n v="0"/>
    <n v="0"/>
    <n v="0"/>
    <n v="0"/>
    <n v="0"/>
    <n v="0"/>
    <x v="99"/>
    <n v="0"/>
  </r>
  <r>
    <x v="794"/>
    <x v="52"/>
    <n v="3"/>
    <n v="1"/>
    <n v="1"/>
    <n v="0"/>
    <n v="0.33329999999999999"/>
    <n v="0.33329999999999999"/>
    <n v="0"/>
    <x v="78"/>
    <n v="1"/>
  </r>
  <r>
    <x v="1091"/>
    <x v="1"/>
    <n v="1"/>
    <n v="1"/>
    <n v="0"/>
    <n v="0"/>
    <n v="1"/>
    <n v="0"/>
    <n v="0"/>
    <x v="2"/>
    <n v="0"/>
  </r>
  <r>
    <x v="943"/>
    <x v="71"/>
    <n v="107"/>
    <n v="0"/>
    <n v="106"/>
    <n v="0"/>
    <n v="0"/>
    <n v="0.99070000000000003"/>
    <n v="0"/>
    <x v="2"/>
    <n v="35"/>
  </r>
  <r>
    <x v="943"/>
    <x v="92"/>
    <n v="197"/>
    <n v="0"/>
    <n v="0"/>
    <n v="0"/>
    <n v="0"/>
    <n v="0"/>
    <n v="0"/>
    <x v="99"/>
    <n v="0"/>
  </r>
  <r>
    <x v="926"/>
    <x v="29"/>
    <n v="12"/>
    <n v="0"/>
    <n v="12"/>
    <n v="0"/>
    <n v="0"/>
    <n v="1"/>
    <n v="0"/>
    <x v="2"/>
    <n v="4"/>
  </r>
  <r>
    <x v="2167"/>
    <x v="4"/>
    <n v="124"/>
    <n v="123"/>
    <n v="105"/>
    <n v="0"/>
    <n v="0.9919"/>
    <n v="0.8468"/>
    <n v="0"/>
    <x v="63"/>
    <n v="76"/>
  </r>
  <r>
    <x v="943"/>
    <x v="74"/>
    <n v="244"/>
    <n v="0"/>
    <n v="0"/>
    <n v="0"/>
    <n v="0"/>
    <n v="0"/>
    <n v="0"/>
    <x v="99"/>
    <n v="0"/>
  </r>
  <r>
    <x v="943"/>
    <x v="7"/>
    <n v="42"/>
    <n v="0"/>
    <n v="42"/>
    <n v="0"/>
    <n v="0"/>
    <n v="1"/>
    <n v="0"/>
    <x v="2"/>
    <n v="14"/>
  </r>
  <r>
    <x v="943"/>
    <x v="4"/>
    <n v="2231"/>
    <n v="2206"/>
    <n v="2206"/>
    <n v="0"/>
    <n v="0.98880000000000001"/>
    <n v="0.98880000000000001"/>
    <n v="0"/>
    <x v="13"/>
    <n v="1472"/>
  </r>
  <r>
    <x v="1721"/>
    <x v="9"/>
    <n v="61"/>
    <n v="61"/>
    <n v="61"/>
    <n v="0"/>
    <n v="1"/>
    <n v="1"/>
    <n v="0"/>
    <x v="1"/>
    <n v="41"/>
  </r>
  <r>
    <x v="2168"/>
    <x v="7"/>
    <n v="9"/>
    <n v="0"/>
    <n v="0"/>
    <n v="0"/>
    <n v="0"/>
    <n v="0"/>
    <n v="0"/>
    <x v="99"/>
    <n v="0"/>
  </r>
  <r>
    <x v="792"/>
    <x v="4"/>
    <n v="5561"/>
    <n v="0"/>
    <n v="5429"/>
    <n v="0"/>
    <n v="0"/>
    <n v="0.97629999999999995"/>
    <n v="0"/>
    <x v="2"/>
    <n v="1835"/>
  </r>
  <r>
    <x v="790"/>
    <x v="4"/>
    <n v="1742"/>
    <n v="1742"/>
    <n v="0"/>
    <n v="0"/>
    <n v="1"/>
    <n v="0"/>
    <n v="0"/>
    <x v="2"/>
    <n v="575"/>
  </r>
  <r>
    <x v="789"/>
    <x v="24"/>
    <n v="1"/>
    <n v="1"/>
    <n v="0"/>
    <n v="0"/>
    <n v="1"/>
    <n v="0"/>
    <n v="0"/>
    <x v="2"/>
    <n v="0"/>
  </r>
  <r>
    <x v="788"/>
    <x v="0"/>
    <n v="1"/>
    <n v="0"/>
    <n v="0"/>
    <n v="0"/>
    <n v="0"/>
    <n v="0"/>
    <n v="0"/>
    <x v="99"/>
    <n v="0"/>
  </r>
  <r>
    <x v="789"/>
    <x v="72"/>
    <n v="5"/>
    <n v="5"/>
    <n v="4"/>
    <n v="0"/>
    <n v="1"/>
    <n v="0.8"/>
    <n v="0"/>
    <x v="36"/>
    <n v="3"/>
  </r>
  <r>
    <x v="785"/>
    <x v="7"/>
    <n v="4"/>
    <n v="0"/>
    <n v="0"/>
    <n v="0"/>
    <n v="0"/>
    <n v="0"/>
    <n v="0"/>
    <x v="99"/>
    <n v="0"/>
  </r>
  <r>
    <x v="784"/>
    <x v="4"/>
    <n v="18"/>
    <n v="18"/>
    <n v="5"/>
    <n v="0"/>
    <n v="1"/>
    <n v="0.27779999999999999"/>
    <n v="0"/>
    <x v="55"/>
    <n v="8"/>
  </r>
  <r>
    <x v="784"/>
    <x v="6"/>
    <n v="2"/>
    <n v="1"/>
    <n v="0"/>
    <n v="0"/>
    <n v="0.5"/>
    <n v="0"/>
    <n v="0"/>
    <x v="83"/>
    <n v="0"/>
  </r>
  <r>
    <x v="784"/>
    <x v="74"/>
    <n v="30"/>
    <n v="14"/>
    <n v="0"/>
    <n v="0"/>
    <n v="0.4667"/>
    <n v="0"/>
    <n v="0"/>
    <x v="84"/>
    <n v="5"/>
  </r>
  <r>
    <x v="784"/>
    <x v="71"/>
    <n v="3"/>
    <n v="1"/>
    <n v="0"/>
    <n v="0"/>
    <n v="0.33329999999999999"/>
    <n v="0"/>
    <n v="0"/>
    <x v="89"/>
    <n v="0"/>
  </r>
  <r>
    <x v="1219"/>
    <x v="14"/>
    <n v="2"/>
    <n v="1"/>
    <n v="0"/>
    <n v="0"/>
    <n v="0.5"/>
    <n v="0"/>
    <n v="0"/>
    <x v="83"/>
    <n v="0"/>
  </r>
  <r>
    <x v="1219"/>
    <x v="29"/>
    <n v="7"/>
    <n v="0"/>
    <n v="7"/>
    <n v="0"/>
    <n v="0"/>
    <n v="1"/>
    <n v="0"/>
    <x v="2"/>
    <n v="2"/>
  </r>
  <r>
    <x v="1219"/>
    <x v="47"/>
    <n v="11"/>
    <n v="11"/>
    <n v="0"/>
    <n v="0"/>
    <n v="1"/>
    <n v="0"/>
    <n v="0"/>
    <x v="2"/>
    <n v="4"/>
  </r>
  <r>
    <x v="2169"/>
    <x v="71"/>
    <n v="4"/>
    <n v="0"/>
    <n v="0"/>
    <n v="0"/>
    <n v="0"/>
    <n v="0"/>
    <n v="0"/>
    <x v="99"/>
    <n v="0"/>
  </r>
  <r>
    <x v="2169"/>
    <x v="74"/>
    <n v="28"/>
    <n v="0"/>
    <n v="0"/>
    <n v="0"/>
    <n v="0"/>
    <n v="0"/>
    <n v="0"/>
    <x v="99"/>
    <n v="0"/>
  </r>
  <r>
    <x v="2169"/>
    <x v="4"/>
    <n v="7"/>
    <n v="7"/>
    <n v="7"/>
    <n v="0"/>
    <n v="1"/>
    <n v="1"/>
    <n v="0"/>
    <x v="1"/>
    <n v="5"/>
  </r>
  <r>
    <x v="1219"/>
    <x v="72"/>
    <n v="6"/>
    <n v="0"/>
    <n v="0"/>
    <n v="0"/>
    <n v="0"/>
    <n v="0"/>
    <n v="0"/>
    <x v="99"/>
    <n v="0"/>
  </r>
  <r>
    <x v="780"/>
    <x v="34"/>
    <n v="22"/>
    <n v="22"/>
    <n v="22"/>
    <n v="0"/>
    <n v="1"/>
    <n v="1"/>
    <n v="0"/>
    <x v="1"/>
    <n v="15"/>
  </r>
  <r>
    <x v="2170"/>
    <x v="72"/>
    <n v="4"/>
    <n v="3"/>
    <n v="3"/>
    <n v="0"/>
    <n v="0.75"/>
    <n v="0.75"/>
    <n v="0"/>
    <x v="25"/>
    <n v="2"/>
  </r>
  <r>
    <x v="2171"/>
    <x v="0"/>
    <n v="3"/>
    <n v="2"/>
    <n v="0"/>
    <n v="0"/>
    <n v="0.66669999999999996"/>
    <n v="0"/>
    <n v="0"/>
    <x v="78"/>
    <n v="1"/>
  </r>
  <r>
    <x v="778"/>
    <x v="47"/>
    <n v="3"/>
    <n v="0"/>
    <n v="3"/>
    <n v="0"/>
    <n v="0"/>
    <n v="1"/>
    <n v="0"/>
    <x v="2"/>
    <n v="1"/>
  </r>
  <r>
    <x v="777"/>
    <x v="74"/>
    <n v="593"/>
    <n v="583"/>
    <n v="0"/>
    <n v="0"/>
    <n v="0.98309999999999997"/>
    <n v="0"/>
    <n v="0"/>
    <x v="2"/>
    <n v="196"/>
  </r>
  <r>
    <x v="2172"/>
    <x v="47"/>
    <n v="89"/>
    <n v="0"/>
    <n v="0"/>
    <n v="0"/>
    <n v="0"/>
    <n v="0"/>
    <n v="0"/>
    <x v="99"/>
    <n v="0"/>
  </r>
  <r>
    <x v="2173"/>
    <x v="4"/>
    <n v="32"/>
    <n v="32"/>
    <n v="32"/>
    <n v="0"/>
    <n v="1"/>
    <n v="1"/>
    <n v="0"/>
    <x v="1"/>
    <n v="21"/>
  </r>
  <r>
    <x v="777"/>
    <x v="162"/>
    <n v="28"/>
    <n v="0"/>
    <n v="16"/>
    <n v="0"/>
    <n v="0"/>
    <n v="0.57140000000000002"/>
    <n v="0"/>
    <x v="81"/>
    <n v="5"/>
  </r>
  <r>
    <x v="777"/>
    <x v="24"/>
    <n v="79"/>
    <n v="75"/>
    <n v="79"/>
    <n v="0"/>
    <n v="0.94940000000000002"/>
    <n v="1"/>
    <n v="0"/>
    <x v="14"/>
    <n v="51"/>
  </r>
  <r>
    <x v="774"/>
    <x v="7"/>
    <n v="65"/>
    <n v="0"/>
    <n v="0"/>
    <n v="0"/>
    <n v="0"/>
    <n v="0"/>
    <n v="0"/>
    <x v="99"/>
    <n v="0"/>
  </r>
  <r>
    <x v="777"/>
    <x v="71"/>
    <n v="285"/>
    <n v="0"/>
    <n v="280"/>
    <n v="0"/>
    <n v="0"/>
    <n v="0.98250000000000004"/>
    <n v="0"/>
    <x v="2"/>
    <n v="94"/>
  </r>
  <r>
    <x v="777"/>
    <x v="47"/>
    <n v="19"/>
    <n v="19"/>
    <n v="0"/>
    <n v="0"/>
    <n v="1"/>
    <n v="0"/>
    <n v="0"/>
    <x v="2"/>
    <n v="6"/>
  </r>
  <r>
    <x v="777"/>
    <x v="72"/>
    <n v="40"/>
    <n v="0"/>
    <n v="0"/>
    <n v="0"/>
    <n v="0"/>
    <n v="0"/>
    <n v="0"/>
    <x v="99"/>
    <n v="0"/>
  </r>
  <r>
    <x v="1625"/>
    <x v="4"/>
    <n v="519"/>
    <n v="0"/>
    <n v="0"/>
    <n v="0"/>
    <n v="0"/>
    <n v="0"/>
    <n v="0"/>
    <x v="99"/>
    <n v="0"/>
  </r>
  <r>
    <x v="773"/>
    <x v="99"/>
    <n v="127"/>
    <n v="0"/>
    <n v="0"/>
    <n v="0"/>
    <n v="0"/>
    <n v="0"/>
    <n v="0"/>
    <x v="99"/>
    <n v="0"/>
  </r>
  <r>
    <x v="773"/>
    <x v="4"/>
    <n v="6629"/>
    <n v="6456"/>
    <n v="6345"/>
    <n v="0"/>
    <n v="0.97389999999999999"/>
    <n v="0.95720000000000005"/>
    <n v="0"/>
    <x v="11"/>
    <n v="4243"/>
  </r>
  <r>
    <x v="772"/>
    <x v="7"/>
    <n v="96"/>
    <n v="96"/>
    <n v="0"/>
    <n v="0"/>
    <n v="1"/>
    <n v="0"/>
    <n v="0"/>
    <x v="2"/>
    <n v="32"/>
  </r>
  <r>
    <x v="771"/>
    <x v="74"/>
    <n v="49"/>
    <n v="0"/>
    <n v="0"/>
    <n v="0"/>
    <n v="0"/>
    <n v="0"/>
    <n v="0"/>
    <x v="99"/>
    <n v="0"/>
  </r>
  <r>
    <x v="771"/>
    <x v="5"/>
    <n v="4"/>
    <n v="0"/>
    <n v="0"/>
    <n v="0"/>
    <n v="0"/>
    <n v="0"/>
    <n v="0"/>
    <x v="99"/>
    <n v="0"/>
  </r>
  <r>
    <x v="771"/>
    <x v="71"/>
    <n v="22"/>
    <n v="0"/>
    <n v="9"/>
    <n v="0"/>
    <n v="0"/>
    <n v="0.40910000000000002"/>
    <n v="0"/>
    <x v="86"/>
    <n v="3"/>
  </r>
  <r>
    <x v="1749"/>
    <x v="4"/>
    <n v="26"/>
    <n v="26"/>
    <n v="22"/>
    <n v="0"/>
    <n v="1"/>
    <n v="0.84619999999999995"/>
    <n v="0"/>
    <x v="9"/>
    <n v="16"/>
  </r>
  <r>
    <x v="1532"/>
    <x v="21"/>
    <n v="1"/>
    <n v="0"/>
    <n v="1"/>
    <n v="0"/>
    <n v="0"/>
    <n v="1"/>
    <n v="0"/>
    <x v="2"/>
    <n v="0"/>
  </r>
  <r>
    <x v="768"/>
    <x v="0"/>
    <n v="2503"/>
    <n v="0"/>
    <n v="0"/>
    <n v="0"/>
    <n v="0"/>
    <n v="0"/>
    <n v="0"/>
    <x v="99"/>
    <n v="0"/>
  </r>
  <r>
    <x v="768"/>
    <x v="7"/>
    <n v="49"/>
    <n v="0"/>
    <n v="0"/>
    <n v="0"/>
    <n v="0"/>
    <n v="0"/>
    <n v="0"/>
    <x v="99"/>
    <n v="0"/>
  </r>
  <r>
    <x v="768"/>
    <x v="74"/>
    <n v="54"/>
    <n v="0"/>
    <n v="0"/>
    <n v="0"/>
    <n v="0"/>
    <n v="0"/>
    <n v="0"/>
    <x v="99"/>
    <n v="0"/>
  </r>
  <r>
    <x v="1261"/>
    <x v="0"/>
    <n v="8"/>
    <n v="0"/>
    <n v="0"/>
    <n v="0"/>
    <n v="0"/>
    <n v="0"/>
    <n v="0"/>
    <x v="99"/>
    <n v="0"/>
  </r>
  <r>
    <x v="768"/>
    <x v="71"/>
    <n v="78"/>
    <n v="0"/>
    <n v="0"/>
    <n v="0"/>
    <n v="0"/>
    <n v="0"/>
    <n v="0"/>
    <x v="99"/>
    <n v="0"/>
  </r>
  <r>
    <x v="2174"/>
    <x v="4"/>
    <n v="12"/>
    <n v="0"/>
    <n v="0"/>
    <n v="0"/>
    <n v="0"/>
    <n v="0"/>
    <n v="0"/>
    <x v="99"/>
    <n v="0"/>
  </r>
  <r>
    <x v="1117"/>
    <x v="72"/>
    <n v="1"/>
    <n v="0"/>
    <n v="0"/>
    <n v="0"/>
    <n v="0"/>
    <n v="0"/>
    <n v="0"/>
    <x v="99"/>
    <n v="0"/>
  </r>
  <r>
    <x v="767"/>
    <x v="82"/>
    <n v="2"/>
    <n v="2"/>
    <n v="0"/>
    <n v="0"/>
    <n v="1"/>
    <n v="0"/>
    <n v="0"/>
    <x v="2"/>
    <n v="1"/>
  </r>
  <r>
    <x v="768"/>
    <x v="7"/>
    <n v="121"/>
    <n v="103"/>
    <n v="0"/>
    <n v="0"/>
    <n v="0.85119999999999996"/>
    <n v="0"/>
    <n v="0"/>
    <x v="72"/>
    <n v="34"/>
  </r>
  <r>
    <x v="1197"/>
    <x v="82"/>
    <n v="2"/>
    <n v="2"/>
    <n v="0"/>
    <n v="0"/>
    <n v="1"/>
    <n v="0"/>
    <n v="0"/>
    <x v="2"/>
    <n v="1"/>
  </r>
  <r>
    <x v="1197"/>
    <x v="41"/>
    <n v="1"/>
    <n v="0"/>
    <n v="0"/>
    <n v="0"/>
    <n v="0"/>
    <n v="0"/>
    <n v="0"/>
    <x v="99"/>
    <n v="0"/>
  </r>
  <r>
    <x v="1382"/>
    <x v="29"/>
    <n v="10"/>
    <n v="0"/>
    <n v="10"/>
    <n v="0"/>
    <n v="0"/>
    <n v="1"/>
    <n v="0"/>
    <x v="2"/>
    <n v="3"/>
  </r>
  <r>
    <x v="1191"/>
    <x v="52"/>
    <n v="13"/>
    <n v="0"/>
    <n v="0"/>
    <n v="0"/>
    <n v="0"/>
    <n v="0"/>
    <n v="0"/>
    <x v="99"/>
    <n v="0"/>
  </r>
  <r>
    <x v="1191"/>
    <x v="71"/>
    <n v="10"/>
    <n v="0"/>
    <n v="0"/>
    <n v="0"/>
    <n v="0"/>
    <n v="0"/>
    <n v="0"/>
    <x v="99"/>
    <n v="0"/>
  </r>
  <r>
    <x v="1197"/>
    <x v="47"/>
    <n v="33"/>
    <n v="33"/>
    <n v="0"/>
    <n v="0"/>
    <n v="1"/>
    <n v="0"/>
    <n v="0"/>
    <x v="2"/>
    <n v="11"/>
  </r>
  <r>
    <x v="1197"/>
    <x v="72"/>
    <n v="6"/>
    <n v="6"/>
    <n v="0"/>
    <n v="0"/>
    <n v="1"/>
    <n v="0"/>
    <n v="0"/>
    <x v="2"/>
    <n v="2"/>
  </r>
  <r>
    <x v="765"/>
    <x v="72"/>
    <n v="6"/>
    <n v="2"/>
    <n v="2"/>
    <n v="0"/>
    <n v="0.33329999999999999"/>
    <n v="0.33329999999999999"/>
    <n v="0"/>
    <x v="78"/>
    <n v="1"/>
  </r>
  <r>
    <x v="765"/>
    <x v="47"/>
    <n v="4"/>
    <n v="0"/>
    <n v="0"/>
    <n v="0"/>
    <n v="0"/>
    <n v="0"/>
    <n v="0"/>
    <x v="99"/>
    <n v="0"/>
  </r>
  <r>
    <x v="2175"/>
    <x v="4"/>
    <n v="1970"/>
    <n v="1970"/>
    <n v="1960"/>
    <n v="0"/>
    <n v="1"/>
    <n v="0.99490000000000001"/>
    <n v="0"/>
    <x v="13"/>
    <n v="1300"/>
  </r>
  <r>
    <x v="1056"/>
    <x v="2"/>
    <n v="46"/>
    <n v="0"/>
    <n v="0"/>
    <n v="0"/>
    <n v="0"/>
    <n v="0"/>
    <n v="0"/>
    <x v="99"/>
    <n v="0"/>
  </r>
  <r>
    <x v="2176"/>
    <x v="94"/>
    <n v="2"/>
    <n v="0"/>
    <n v="0"/>
    <n v="0"/>
    <n v="0"/>
    <n v="0"/>
    <n v="0"/>
    <x v="99"/>
    <n v="0"/>
  </r>
  <r>
    <x v="2177"/>
    <x v="0"/>
    <n v="5"/>
    <n v="0"/>
    <n v="0"/>
    <n v="0"/>
    <n v="0"/>
    <n v="0"/>
    <n v="0"/>
    <x v="99"/>
    <n v="0"/>
  </r>
  <r>
    <x v="1369"/>
    <x v="81"/>
    <n v="6"/>
    <n v="6"/>
    <n v="0"/>
    <n v="0"/>
    <n v="1"/>
    <n v="0"/>
    <n v="0"/>
    <x v="2"/>
    <n v="2"/>
  </r>
  <r>
    <x v="2178"/>
    <x v="0"/>
    <n v="6"/>
    <n v="0"/>
    <n v="0"/>
    <n v="0"/>
    <n v="0"/>
    <n v="0"/>
    <n v="0"/>
    <x v="99"/>
    <n v="0"/>
  </r>
  <r>
    <x v="2179"/>
    <x v="47"/>
    <n v="10"/>
    <n v="0"/>
    <n v="0"/>
    <n v="0"/>
    <n v="0"/>
    <n v="0"/>
    <n v="0"/>
    <x v="99"/>
    <n v="0"/>
  </r>
  <r>
    <x v="761"/>
    <x v="72"/>
    <n v="5"/>
    <n v="0"/>
    <n v="3"/>
    <n v="0"/>
    <n v="0"/>
    <n v="0.6"/>
    <n v="0"/>
    <x v="80"/>
    <n v="1"/>
  </r>
  <r>
    <x v="761"/>
    <x v="24"/>
    <n v="10"/>
    <n v="0"/>
    <n v="0"/>
    <n v="0"/>
    <n v="0"/>
    <n v="0"/>
    <n v="0"/>
    <x v="99"/>
    <n v="0"/>
  </r>
  <r>
    <x v="1070"/>
    <x v="24"/>
    <n v="697"/>
    <n v="0"/>
    <n v="0"/>
    <n v="0"/>
    <n v="0"/>
    <n v="0"/>
    <n v="0"/>
    <x v="99"/>
    <n v="0"/>
  </r>
  <r>
    <x v="761"/>
    <x v="7"/>
    <n v="284"/>
    <n v="0"/>
    <n v="284"/>
    <n v="0"/>
    <n v="0"/>
    <n v="1"/>
    <n v="0"/>
    <x v="2"/>
    <n v="94"/>
  </r>
  <r>
    <x v="1070"/>
    <x v="72"/>
    <n v="22"/>
    <n v="0"/>
    <n v="0"/>
    <n v="0"/>
    <n v="0"/>
    <n v="0"/>
    <n v="0"/>
    <x v="99"/>
    <n v="0"/>
  </r>
  <r>
    <x v="760"/>
    <x v="11"/>
    <n v="2"/>
    <n v="2"/>
    <n v="0"/>
    <n v="0"/>
    <n v="1"/>
    <n v="0"/>
    <n v="0"/>
    <x v="2"/>
    <n v="1"/>
  </r>
  <r>
    <x v="757"/>
    <x v="47"/>
    <n v="10"/>
    <n v="10"/>
    <n v="0"/>
    <n v="0"/>
    <n v="1"/>
    <n v="0"/>
    <n v="0"/>
    <x v="2"/>
    <n v="3"/>
  </r>
  <r>
    <x v="2180"/>
    <x v="44"/>
    <n v="3"/>
    <n v="0"/>
    <n v="3"/>
    <n v="0"/>
    <n v="0"/>
    <n v="1"/>
    <n v="0"/>
    <x v="2"/>
    <n v="1"/>
  </r>
  <r>
    <x v="757"/>
    <x v="29"/>
    <n v="4"/>
    <n v="0"/>
    <n v="4"/>
    <n v="0"/>
    <n v="0"/>
    <n v="1"/>
    <n v="0"/>
    <x v="2"/>
    <n v="1"/>
  </r>
  <r>
    <x v="2181"/>
    <x v="69"/>
    <n v="5"/>
    <n v="0"/>
    <n v="0"/>
    <n v="0"/>
    <n v="0"/>
    <n v="0"/>
    <n v="0"/>
    <x v="99"/>
    <n v="0"/>
  </r>
  <r>
    <x v="758"/>
    <x v="74"/>
    <n v="207"/>
    <n v="4"/>
    <n v="2"/>
    <n v="0"/>
    <n v="1.9300000000000001E-2"/>
    <n v="9.7000000000000003E-3"/>
    <n v="0"/>
    <x v="98"/>
    <n v="2"/>
  </r>
  <r>
    <x v="756"/>
    <x v="82"/>
    <n v="9"/>
    <n v="7"/>
    <n v="0"/>
    <n v="0"/>
    <n v="0.77780000000000005"/>
    <n v="0"/>
    <n v="0"/>
    <x v="74"/>
    <n v="2"/>
  </r>
  <r>
    <x v="758"/>
    <x v="78"/>
    <n v="25"/>
    <n v="10"/>
    <n v="11"/>
    <n v="0"/>
    <n v="0.4"/>
    <n v="0.44"/>
    <n v="0"/>
    <x v="72"/>
    <n v="7"/>
  </r>
  <r>
    <x v="758"/>
    <x v="26"/>
    <n v="11"/>
    <n v="0"/>
    <n v="0"/>
    <n v="0"/>
    <n v="0"/>
    <n v="0"/>
    <n v="0"/>
    <x v="99"/>
    <n v="0"/>
  </r>
  <r>
    <x v="758"/>
    <x v="29"/>
    <n v="33"/>
    <n v="1"/>
    <n v="33"/>
    <n v="0"/>
    <n v="3.0300000000000001E-2"/>
    <n v="1"/>
    <n v="0"/>
    <x v="56"/>
    <n v="11"/>
  </r>
  <r>
    <x v="758"/>
    <x v="24"/>
    <n v="784"/>
    <n v="0"/>
    <n v="0"/>
    <n v="0"/>
    <n v="0"/>
    <n v="0"/>
    <n v="0"/>
    <x v="99"/>
    <n v="0"/>
  </r>
  <r>
    <x v="758"/>
    <x v="71"/>
    <n v="143"/>
    <n v="3"/>
    <n v="137"/>
    <n v="0"/>
    <n v="2.1000000000000001E-2"/>
    <n v="0.95799999999999996"/>
    <n v="0"/>
    <x v="2"/>
    <n v="47"/>
  </r>
  <r>
    <x v="758"/>
    <x v="47"/>
    <n v="53"/>
    <n v="51"/>
    <n v="10"/>
    <n v="0"/>
    <n v="0.96230000000000004"/>
    <n v="0.18870000000000001"/>
    <n v="0"/>
    <x v="35"/>
    <n v="20"/>
  </r>
  <r>
    <x v="758"/>
    <x v="72"/>
    <n v="31"/>
    <n v="0"/>
    <n v="0"/>
    <n v="0"/>
    <n v="0"/>
    <n v="0"/>
    <n v="0"/>
    <x v="99"/>
    <n v="0"/>
  </r>
  <r>
    <x v="751"/>
    <x v="74"/>
    <n v="37"/>
    <n v="0"/>
    <n v="36"/>
    <n v="0"/>
    <n v="0"/>
    <n v="0.97299999999999998"/>
    <n v="0"/>
    <x v="64"/>
    <n v="12"/>
  </r>
  <r>
    <x v="2182"/>
    <x v="4"/>
    <n v="5"/>
    <n v="0"/>
    <n v="0"/>
    <n v="0"/>
    <n v="0"/>
    <n v="0"/>
    <n v="0"/>
    <x v="99"/>
    <n v="0"/>
  </r>
  <r>
    <x v="1713"/>
    <x v="78"/>
    <n v="4"/>
    <n v="4"/>
    <n v="2"/>
    <n v="0"/>
    <n v="1"/>
    <n v="0.5"/>
    <n v="0"/>
    <x v="25"/>
    <n v="2"/>
  </r>
  <r>
    <x v="1713"/>
    <x v="86"/>
    <n v="4"/>
    <n v="3"/>
    <n v="3"/>
    <n v="0"/>
    <n v="0.75"/>
    <n v="0.75"/>
    <n v="0"/>
    <x v="25"/>
    <n v="2"/>
  </r>
  <r>
    <x v="750"/>
    <x v="47"/>
    <n v="19"/>
    <n v="0"/>
    <n v="0"/>
    <n v="0"/>
    <n v="0"/>
    <n v="0"/>
    <n v="0"/>
    <x v="99"/>
    <n v="0"/>
  </r>
  <r>
    <x v="750"/>
    <x v="98"/>
    <n v="18"/>
    <n v="0"/>
    <n v="7"/>
    <n v="0"/>
    <n v="0"/>
    <n v="0.38890000000000002"/>
    <n v="0"/>
    <x v="87"/>
    <n v="2"/>
  </r>
  <r>
    <x v="750"/>
    <x v="29"/>
    <n v="4"/>
    <n v="0"/>
    <n v="4"/>
    <n v="0"/>
    <n v="0"/>
    <n v="1"/>
    <n v="0"/>
    <x v="2"/>
    <n v="1"/>
  </r>
  <r>
    <x v="750"/>
    <x v="5"/>
    <n v="5"/>
    <n v="0"/>
    <n v="5"/>
    <n v="0"/>
    <n v="0"/>
    <n v="1"/>
    <n v="0"/>
    <x v="2"/>
    <n v="2"/>
  </r>
  <r>
    <x v="751"/>
    <x v="71"/>
    <n v="97"/>
    <n v="0"/>
    <n v="95"/>
    <n v="0"/>
    <n v="0"/>
    <n v="0.97940000000000005"/>
    <n v="0"/>
    <x v="2"/>
    <n v="32"/>
  </r>
  <r>
    <x v="751"/>
    <x v="47"/>
    <n v="163"/>
    <n v="163"/>
    <n v="3"/>
    <n v="0"/>
    <n v="1"/>
    <n v="1.84E-2"/>
    <n v="0"/>
    <x v="56"/>
    <n v="55"/>
  </r>
  <r>
    <x v="748"/>
    <x v="4"/>
    <n v="4"/>
    <n v="0"/>
    <n v="0"/>
    <n v="0"/>
    <n v="0"/>
    <n v="0"/>
    <n v="0"/>
    <x v="99"/>
    <n v="0"/>
  </r>
  <r>
    <x v="749"/>
    <x v="18"/>
    <n v="4"/>
    <n v="0"/>
    <n v="4"/>
    <n v="0"/>
    <n v="0"/>
    <n v="1"/>
    <n v="0"/>
    <x v="2"/>
    <n v="1"/>
  </r>
  <r>
    <x v="2183"/>
    <x v="5"/>
    <n v="1"/>
    <n v="1"/>
    <n v="1"/>
    <n v="0"/>
    <n v="1"/>
    <n v="1"/>
    <n v="0"/>
    <x v="1"/>
    <n v="1"/>
  </r>
  <r>
    <x v="2183"/>
    <x v="74"/>
    <n v="42"/>
    <n v="27"/>
    <n v="0"/>
    <n v="0"/>
    <n v="0.64290000000000003"/>
    <n v="0"/>
    <n v="0"/>
    <x v="79"/>
    <n v="9"/>
  </r>
  <r>
    <x v="2183"/>
    <x v="0"/>
    <n v="5"/>
    <n v="0"/>
    <n v="0"/>
    <n v="0"/>
    <n v="0"/>
    <n v="0"/>
    <n v="0"/>
    <x v="99"/>
    <n v="0"/>
  </r>
  <r>
    <x v="747"/>
    <x v="0"/>
    <n v="3"/>
    <n v="0"/>
    <n v="0"/>
    <n v="0"/>
    <n v="0"/>
    <n v="0"/>
    <n v="0"/>
    <x v="99"/>
    <n v="0"/>
  </r>
  <r>
    <x v="1146"/>
    <x v="81"/>
    <n v="62"/>
    <n v="0"/>
    <n v="0"/>
    <n v="0"/>
    <n v="0"/>
    <n v="0"/>
    <n v="0"/>
    <x v="99"/>
    <n v="0"/>
  </r>
  <r>
    <x v="747"/>
    <x v="4"/>
    <n v="206"/>
    <n v="0"/>
    <n v="0"/>
    <n v="0"/>
    <n v="0"/>
    <n v="0"/>
    <n v="0"/>
    <x v="99"/>
    <n v="0"/>
  </r>
  <r>
    <x v="1146"/>
    <x v="2"/>
    <n v="177"/>
    <n v="0"/>
    <n v="64"/>
    <n v="0"/>
    <n v="0"/>
    <n v="0.36159999999999998"/>
    <n v="0"/>
    <x v="88"/>
    <n v="21"/>
  </r>
  <r>
    <x v="747"/>
    <x v="7"/>
    <n v="31"/>
    <n v="0"/>
    <n v="26"/>
    <n v="0"/>
    <n v="0"/>
    <n v="0.8387"/>
    <n v="0"/>
    <x v="72"/>
    <n v="9"/>
  </r>
  <r>
    <x v="1146"/>
    <x v="74"/>
    <n v="201"/>
    <n v="0"/>
    <n v="1"/>
    <n v="0"/>
    <n v="0"/>
    <n v="5.0000000000000001E-3"/>
    <n v="0"/>
    <x v="99"/>
    <n v="0"/>
  </r>
  <r>
    <x v="2184"/>
    <x v="4"/>
    <n v="608"/>
    <n v="0"/>
    <n v="0"/>
    <n v="0"/>
    <n v="0"/>
    <n v="0"/>
    <n v="0"/>
    <x v="99"/>
    <n v="0"/>
  </r>
  <r>
    <x v="1146"/>
    <x v="4"/>
    <n v="8514"/>
    <n v="0"/>
    <n v="6597"/>
    <n v="0"/>
    <n v="0"/>
    <n v="0.77480000000000004"/>
    <n v="0"/>
    <x v="74"/>
    <n v="2214"/>
  </r>
  <r>
    <x v="2184"/>
    <x v="46"/>
    <n v="175"/>
    <n v="0"/>
    <n v="0"/>
    <n v="0"/>
    <n v="0"/>
    <n v="0"/>
    <n v="0"/>
    <x v="99"/>
    <n v="0"/>
  </r>
  <r>
    <x v="745"/>
    <x v="74"/>
    <n v="230"/>
    <n v="228"/>
    <n v="227"/>
    <n v="0"/>
    <n v="0.99129999999999996"/>
    <n v="0.98699999999999999"/>
    <n v="0"/>
    <x v="13"/>
    <n v="152"/>
  </r>
  <r>
    <x v="2185"/>
    <x v="4"/>
    <n v="1034"/>
    <n v="1009"/>
    <n v="1008"/>
    <n v="0"/>
    <n v="0.9758"/>
    <n v="0.97489999999999999"/>
    <n v="0"/>
    <x v="14"/>
    <n v="672"/>
  </r>
  <r>
    <x v="744"/>
    <x v="20"/>
    <n v="22"/>
    <n v="19"/>
    <n v="20"/>
    <n v="0"/>
    <n v="0.86360000000000003"/>
    <n v="0.90910000000000002"/>
    <n v="0"/>
    <x v="54"/>
    <n v="13"/>
  </r>
  <r>
    <x v="2186"/>
    <x v="72"/>
    <n v="313"/>
    <n v="0"/>
    <n v="0"/>
    <n v="0"/>
    <n v="0"/>
    <n v="0"/>
    <n v="0"/>
    <x v="99"/>
    <n v="0"/>
  </r>
  <r>
    <x v="742"/>
    <x v="72"/>
    <n v="5"/>
    <n v="0"/>
    <n v="0"/>
    <n v="0"/>
    <n v="0"/>
    <n v="0"/>
    <n v="0"/>
    <x v="99"/>
    <n v="0"/>
  </r>
  <r>
    <x v="742"/>
    <x v="47"/>
    <n v="15"/>
    <n v="15"/>
    <n v="0"/>
    <n v="0"/>
    <n v="1"/>
    <n v="0"/>
    <n v="0"/>
    <x v="2"/>
    <n v="5"/>
  </r>
  <r>
    <x v="742"/>
    <x v="28"/>
    <n v="328"/>
    <n v="327"/>
    <n v="0"/>
    <n v="0"/>
    <n v="0.997"/>
    <n v="0"/>
    <n v="0"/>
    <x v="2"/>
    <n v="108"/>
  </r>
  <r>
    <x v="742"/>
    <x v="71"/>
    <n v="9"/>
    <n v="0"/>
    <n v="9"/>
    <n v="0"/>
    <n v="0"/>
    <n v="1"/>
    <n v="0"/>
    <x v="2"/>
    <n v="3"/>
  </r>
  <r>
    <x v="742"/>
    <x v="40"/>
    <n v="163"/>
    <n v="0"/>
    <n v="0"/>
    <n v="0"/>
    <n v="0"/>
    <n v="0"/>
    <n v="0"/>
    <x v="99"/>
    <n v="0"/>
  </r>
  <r>
    <x v="742"/>
    <x v="24"/>
    <n v="10"/>
    <n v="0"/>
    <n v="0"/>
    <n v="0"/>
    <n v="0"/>
    <n v="0"/>
    <n v="0"/>
    <x v="99"/>
    <n v="0"/>
  </r>
  <r>
    <x v="742"/>
    <x v="29"/>
    <n v="14"/>
    <n v="0"/>
    <n v="14"/>
    <n v="0"/>
    <n v="0"/>
    <n v="1"/>
    <n v="0"/>
    <x v="2"/>
    <n v="5"/>
  </r>
  <r>
    <x v="1686"/>
    <x v="74"/>
    <n v="15"/>
    <n v="0"/>
    <n v="0"/>
    <n v="0"/>
    <n v="0"/>
    <n v="0"/>
    <n v="0"/>
    <x v="99"/>
    <n v="0"/>
  </r>
  <r>
    <x v="743"/>
    <x v="100"/>
    <n v="35"/>
    <n v="16"/>
    <n v="0"/>
    <n v="0"/>
    <n v="0.45710000000000001"/>
    <n v="0"/>
    <n v="0"/>
    <x v="85"/>
    <n v="5"/>
  </r>
  <r>
    <x v="742"/>
    <x v="94"/>
    <n v="9"/>
    <n v="0"/>
    <n v="9"/>
    <n v="0"/>
    <n v="0"/>
    <n v="1"/>
    <n v="0"/>
    <x v="2"/>
    <n v="3"/>
  </r>
  <r>
    <x v="743"/>
    <x v="74"/>
    <n v="9"/>
    <n v="9"/>
    <n v="0"/>
    <n v="0"/>
    <n v="1"/>
    <n v="0"/>
    <n v="0"/>
    <x v="2"/>
    <n v="3"/>
  </r>
  <r>
    <x v="742"/>
    <x v="74"/>
    <n v="240"/>
    <n v="0"/>
    <n v="0"/>
    <n v="0"/>
    <n v="0"/>
    <n v="0"/>
    <n v="0"/>
    <x v="99"/>
    <n v="0"/>
  </r>
  <r>
    <x v="743"/>
    <x v="71"/>
    <n v="7"/>
    <n v="7"/>
    <n v="7"/>
    <n v="0"/>
    <n v="1"/>
    <n v="1"/>
    <n v="0"/>
    <x v="1"/>
    <n v="5"/>
  </r>
  <r>
    <x v="742"/>
    <x v="7"/>
    <n v="26"/>
    <n v="0"/>
    <n v="0"/>
    <n v="0"/>
    <n v="0"/>
    <n v="0"/>
    <n v="0"/>
    <x v="99"/>
    <n v="0"/>
  </r>
  <r>
    <x v="1096"/>
    <x v="4"/>
    <n v="1320"/>
    <n v="0"/>
    <n v="0"/>
    <n v="0"/>
    <n v="0"/>
    <n v="0"/>
    <n v="0"/>
    <x v="99"/>
    <n v="0"/>
  </r>
  <r>
    <x v="1096"/>
    <x v="74"/>
    <n v="77"/>
    <n v="0"/>
    <n v="0"/>
    <n v="0"/>
    <n v="0"/>
    <n v="0"/>
    <n v="0"/>
    <x v="99"/>
    <n v="0"/>
  </r>
  <r>
    <x v="1037"/>
    <x v="4"/>
    <n v="44"/>
    <n v="0"/>
    <n v="0"/>
    <n v="0"/>
    <n v="0"/>
    <n v="0"/>
    <n v="0"/>
    <x v="99"/>
    <n v="0"/>
  </r>
  <r>
    <x v="2187"/>
    <x v="74"/>
    <n v="19"/>
    <n v="0"/>
    <n v="0"/>
    <n v="0"/>
    <n v="0"/>
    <n v="0"/>
    <n v="0"/>
    <x v="99"/>
    <n v="0"/>
  </r>
  <r>
    <x v="2188"/>
    <x v="1"/>
    <n v="6"/>
    <n v="0"/>
    <n v="0"/>
    <n v="0"/>
    <n v="0"/>
    <n v="0"/>
    <n v="0"/>
    <x v="99"/>
    <n v="0"/>
  </r>
  <r>
    <x v="2189"/>
    <x v="72"/>
    <n v="7"/>
    <n v="2"/>
    <n v="0"/>
    <n v="0"/>
    <n v="0.28570000000000001"/>
    <n v="0"/>
    <n v="0"/>
    <x v="100"/>
    <n v="1"/>
  </r>
  <r>
    <x v="739"/>
    <x v="47"/>
    <n v="193"/>
    <n v="193"/>
    <n v="0"/>
    <n v="0"/>
    <n v="1"/>
    <n v="0"/>
    <n v="0"/>
    <x v="2"/>
    <n v="64"/>
  </r>
  <r>
    <x v="739"/>
    <x v="71"/>
    <n v="63"/>
    <n v="0"/>
    <n v="57"/>
    <n v="0"/>
    <n v="0"/>
    <n v="0.90480000000000005"/>
    <n v="0"/>
    <x v="70"/>
    <n v="19"/>
  </r>
  <r>
    <x v="2187"/>
    <x v="71"/>
    <n v="1"/>
    <n v="0"/>
    <n v="0"/>
    <n v="0"/>
    <n v="0"/>
    <n v="0"/>
    <n v="0"/>
    <x v="99"/>
    <n v="0"/>
  </r>
  <r>
    <x v="2190"/>
    <x v="4"/>
    <n v="70"/>
    <n v="0"/>
    <n v="68"/>
    <n v="0"/>
    <n v="0"/>
    <n v="0.97140000000000004"/>
    <n v="0"/>
    <x v="64"/>
    <n v="22"/>
  </r>
  <r>
    <x v="739"/>
    <x v="74"/>
    <n v="24"/>
    <n v="0"/>
    <n v="24"/>
    <n v="0"/>
    <n v="0"/>
    <n v="1"/>
    <n v="0"/>
    <x v="2"/>
    <n v="8"/>
  </r>
  <r>
    <x v="1194"/>
    <x v="34"/>
    <n v="26"/>
    <n v="0"/>
    <n v="0"/>
    <n v="0"/>
    <n v="0"/>
    <n v="0"/>
    <n v="0"/>
    <x v="99"/>
    <n v="0"/>
  </r>
  <r>
    <x v="739"/>
    <x v="20"/>
    <n v="8"/>
    <n v="0"/>
    <n v="8"/>
    <n v="0"/>
    <n v="0"/>
    <n v="1"/>
    <n v="0"/>
    <x v="2"/>
    <n v="3"/>
  </r>
  <r>
    <x v="739"/>
    <x v="4"/>
    <n v="762"/>
    <n v="761"/>
    <n v="761"/>
    <n v="0"/>
    <n v="0.99870000000000003"/>
    <n v="0.99870000000000003"/>
    <n v="0"/>
    <x v="1"/>
    <n v="511"/>
  </r>
  <r>
    <x v="1194"/>
    <x v="29"/>
    <n v="10"/>
    <n v="0"/>
    <n v="10"/>
    <n v="0"/>
    <n v="0"/>
    <n v="1"/>
    <n v="0"/>
    <x v="2"/>
    <n v="3"/>
  </r>
  <r>
    <x v="738"/>
    <x v="47"/>
    <n v="3"/>
    <n v="0"/>
    <n v="1"/>
    <n v="0"/>
    <n v="0"/>
    <n v="0.33329999999999999"/>
    <n v="0"/>
    <x v="89"/>
    <n v="0"/>
  </r>
  <r>
    <x v="737"/>
    <x v="34"/>
    <n v="21"/>
    <n v="21"/>
    <n v="21"/>
    <n v="0"/>
    <n v="1"/>
    <n v="1"/>
    <n v="0"/>
    <x v="1"/>
    <n v="14"/>
  </r>
  <r>
    <x v="735"/>
    <x v="71"/>
    <n v="26"/>
    <n v="0"/>
    <n v="17"/>
    <n v="0"/>
    <n v="0"/>
    <n v="0.65380000000000005"/>
    <n v="0"/>
    <x v="78"/>
    <n v="6"/>
  </r>
  <r>
    <x v="1512"/>
    <x v="10"/>
    <n v="15"/>
    <n v="8"/>
    <n v="0"/>
    <n v="0"/>
    <n v="0.5333"/>
    <n v="0"/>
    <n v="0"/>
    <x v="82"/>
    <n v="3"/>
  </r>
  <r>
    <x v="1512"/>
    <x v="82"/>
    <n v="116"/>
    <n v="67"/>
    <n v="0"/>
    <n v="0"/>
    <n v="0.5776"/>
    <n v="0"/>
    <n v="0"/>
    <x v="81"/>
    <n v="22"/>
  </r>
  <r>
    <x v="1512"/>
    <x v="72"/>
    <n v="155"/>
    <n v="0"/>
    <n v="0"/>
    <n v="0"/>
    <n v="0"/>
    <n v="0"/>
    <n v="0"/>
    <x v="99"/>
    <n v="0"/>
  </r>
  <r>
    <x v="2191"/>
    <x v="1"/>
    <n v="4"/>
    <n v="0"/>
    <n v="0"/>
    <n v="0"/>
    <n v="0"/>
    <n v="0"/>
    <n v="0"/>
    <x v="99"/>
    <n v="0"/>
  </r>
  <r>
    <x v="2191"/>
    <x v="4"/>
    <n v="12"/>
    <n v="0"/>
    <n v="0"/>
    <n v="0"/>
    <n v="0"/>
    <n v="0"/>
    <n v="0"/>
    <x v="99"/>
    <n v="0"/>
  </r>
  <r>
    <x v="731"/>
    <x v="5"/>
    <n v="1"/>
    <n v="1"/>
    <n v="1"/>
    <n v="0"/>
    <n v="1"/>
    <n v="1"/>
    <n v="0"/>
    <x v="1"/>
    <n v="1"/>
  </r>
  <r>
    <x v="731"/>
    <x v="7"/>
    <n v="1"/>
    <n v="0"/>
    <n v="1"/>
    <n v="0"/>
    <n v="0"/>
    <n v="1"/>
    <n v="0"/>
    <x v="2"/>
    <n v="0"/>
  </r>
  <r>
    <x v="731"/>
    <x v="4"/>
    <n v="8"/>
    <n v="1"/>
    <n v="1"/>
    <n v="0"/>
    <n v="0.125"/>
    <n v="0.125"/>
    <n v="0"/>
    <x v="91"/>
    <n v="1"/>
  </r>
  <r>
    <x v="732"/>
    <x v="5"/>
    <n v="1"/>
    <n v="1"/>
    <n v="1"/>
    <n v="0"/>
    <n v="1"/>
    <n v="1"/>
    <n v="0"/>
    <x v="1"/>
    <n v="1"/>
  </r>
  <r>
    <x v="2192"/>
    <x v="4"/>
    <n v="5"/>
    <n v="0"/>
    <n v="0"/>
    <n v="0"/>
    <n v="0"/>
    <n v="0"/>
    <n v="0"/>
    <x v="99"/>
    <n v="0"/>
  </r>
  <r>
    <x v="730"/>
    <x v="29"/>
    <n v="10"/>
    <n v="0"/>
    <n v="10"/>
    <n v="0"/>
    <n v="0"/>
    <n v="1"/>
    <n v="0"/>
    <x v="2"/>
    <n v="3"/>
  </r>
  <r>
    <x v="730"/>
    <x v="24"/>
    <n v="2"/>
    <n v="0"/>
    <n v="0"/>
    <n v="0"/>
    <n v="0"/>
    <n v="0"/>
    <n v="0"/>
    <x v="99"/>
    <n v="0"/>
  </r>
  <r>
    <x v="730"/>
    <x v="28"/>
    <n v="4"/>
    <n v="0"/>
    <n v="0"/>
    <n v="0"/>
    <n v="0"/>
    <n v="0"/>
    <n v="0"/>
    <x v="99"/>
    <n v="0"/>
  </r>
  <r>
    <x v="1071"/>
    <x v="32"/>
    <n v="4"/>
    <n v="0"/>
    <n v="0"/>
    <n v="0"/>
    <n v="0"/>
    <n v="0"/>
    <n v="0"/>
    <x v="99"/>
    <n v="0"/>
  </r>
  <r>
    <x v="726"/>
    <x v="83"/>
    <n v="805"/>
    <n v="0"/>
    <n v="804"/>
    <n v="0"/>
    <n v="0"/>
    <n v="0.99880000000000002"/>
    <n v="0"/>
    <x v="2"/>
    <n v="266"/>
  </r>
  <r>
    <x v="724"/>
    <x v="4"/>
    <n v="38"/>
    <n v="38"/>
    <n v="38"/>
    <n v="0"/>
    <n v="1"/>
    <n v="1"/>
    <n v="0"/>
    <x v="1"/>
    <n v="25"/>
  </r>
  <r>
    <x v="723"/>
    <x v="5"/>
    <n v="232"/>
    <n v="18"/>
    <n v="1"/>
    <n v="0"/>
    <n v="7.7600000000000002E-2"/>
    <n v="4.3E-3"/>
    <n v="0"/>
    <x v="96"/>
    <n v="7"/>
  </r>
  <r>
    <x v="722"/>
    <x v="72"/>
    <n v="4"/>
    <n v="0"/>
    <n v="0"/>
    <n v="0"/>
    <n v="0"/>
    <n v="0"/>
    <n v="0"/>
    <x v="99"/>
    <n v="0"/>
  </r>
  <r>
    <x v="722"/>
    <x v="47"/>
    <n v="16"/>
    <n v="16"/>
    <n v="0"/>
    <n v="0"/>
    <n v="1"/>
    <n v="0"/>
    <n v="0"/>
    <x v="2"/>
    <n v="5"/>
  </r>
  <r>
    <x v="1033"/>
    <x v="74"/>
    <n v="31"/>
    <n v="25"/>
    <n v="31"/>
    <n v="0"/>
    <n v="0.80649999999999999"/>
    <n v="1"/>
    <n v="0"/>
    <x v="36"/>
    <n v="19"/>
  </r>
  <r>
    <x v="722"/>
    <x v="71"/>
    <n v="11"/>
    <n v="7"/>
    <n v="11"/>
    <n v="0"/>
    <n v="0.63639999999999997"/>
    <n v="1"/>
    <n v="0"/>
    <x v="59"/>
    <n v="6"/>
  </r>
  <r>
    <x v="722"/>
    <x v="24"/>
    <n v="7"/>
    <n v="0"/>
    <n v="0"/>
    <n v="0"/>
    <n v="0"/>
    <n v="0"/>
    <n v="0"/>
    <x v="99"/>
    <n v="0"/>
  </r>
  <r>
    <x v="2193"/>
    <x v="20"/>
    <n v="16"/>
    <n v="0"/>
    <n v="15"/>
    <n v="0"/>
    <n v="0"/>
    <n v="0.9375"/>
    <n v="0"/>
    <x v="67"/>
    <n v="5"/>
  </r>
  <r>
    <x v="1149"/>
    <x v="4"/>
    <n v="9"/>
    <n v="4"/>
    <n v="2"/>
    <n v="0"/>
    <n v="0.44440000000000002"/>
    <n v="0.22220000000000001"/>
    <n v="0"/>
    <x v="78"/>
    <n v="2"/>
  </r>
  <r>
    <x v="722"/>
    <x v="74"/>
    <n v="79"/>
    <n v="0"/>
    <n v="0"/>
    <n v="0"/>
    <n v="0"/>
    <n v="0"/>
    <n v="0"/>
    <x v="99"/>
    <n v="0"/>
  </r>
  <r>
    <x v="1149"/>
    <x v="24"/>
    <n v="2"/>
    <n v="1"/>
    <n v="2"/>
    <n v="0"/>
    <n v="0.5"/>
    <n v="1"/>
    <n v="0"/>
    <x v="25"/>
    <n v="1"/>
  </r>
  <r>
    <x v="950"/>
    <x v="4"/>
    <n v="862"/>
    <n v="862"/>
    <n v="861"/>
    <n v="0"/>
    <n v="1"/>
    <n v="0.99880000000000002"/>
    <n v="0"/>
    <x v="1"/>
    <n v="578"/>
  </r>
  <r>
    <x v="721"/>
    <x v="72"/>
    <n v="375"/>
    <n v="0"/>
    <n v="0"/>
    <n v="0"/>
    <n v="0"/>
    <n v="0"/>
    <n v="0"/>
    <x v="99"/>
    <n v="0"/>
  </r>
  <r>
    <x v="2194"/>
    <x v="4"/>
    <n v="2675"/>
    <n v="0"/>
    <n v="0"/>
    <n v="0"/>
    <n v="0"/>
    <n v="0"/>
    <n v="0"/>
    <x v="99"/>
    <n v="0"/>
  </r>
  <r>
    <x v="2194"/>
    <x v="91"/>
    <n v="6"/>
    <n v="0"/>
    <n v="0"/>
    <n v="0"/>
    <n v="0"/>
    <n v="0"/>
    <n v="0"/>
    <x v="99"/>
    <n v="0"/>
  </r>
  <r>
    <x v="2195"/>
    <x v="72"/>
    <n v="5"/>
    <n v="0"/>
    <n v="0"/>
    <n v="0"/>
    <n v="0"/>
    <n v="0"/>
    <n v="0"/>
    <x v="99"/>
    <n v="0"/>
  </r>
  <r>
    <x v="720"/>
    <x v="28"/>
    <n v="8"/>
    <n v="0"/>
    <n v="0"/>
    <n v="0"/>
    <n v="0"/>
    <n v="0"/>
    <n v="0"/>
    <x v="99"/>
    <n v="0"/>
  </r>
  <r>
    <x v="718"/>
    <x v="47"/>
    <n v="18"/>
    <n v="2"/>
    <n v="0"/>
    <n v="0"/>
    <n v="0.1111"/>
    <n v="0"/>
    <n v="0"/>
    <x v="95"/>
    <n v="1"/>
  </r>
  <r>
    <x v="2196"/>
    <x v="4"/>
    <n v="15"/>
    <n v="15"/>
    <n v="15"/>
    <n v="0"/>
    <n v="1"/>
    <n v="1"/>
    <n v="0"/>
    <x v="1"/>
    <n v="10"/>
  </r>
  <r>
    <x v="719"/>
    <x v="74"/>
    <n v="211"/>
    <n v="0"/>
    <n v="0"/>
    <n v="0"/>
    <n v="0"/>
    <n v="0"/>
    <n v="0"/>
    <x v="99"/>
    <n v="0"/>
  </r>
  <r>
    <x v="717"/>
    <x v="72"/>
    <n v="5"/>
    <n v="0"/>
    <n v="0"/>
    <n v="0"/>
    <n v="0"/>
    <n v="0"/>
    <n v="0"/>
    <x v="99"/>
    <n v="0"/>
  </r>
  <r>
    <x v="719"/>
    <x v="71"/>
    <n v="6"/>
    <n v="0"/>
    <n v="6"/>
    <n v="0"/>
    <n v="0"/>
    <n v="1"/>
    <n v="0"/>
    <x v="2"/>
    <n v="2"/>
  </r>
  <r>
    <x v="719"/>
    <x v="96"/>
    <n v="67"/>
    <n v="0"/>
    <n v="67"/>
    <n v="0"/>
    <n v="0"/>
    <n v="1"/>
    <n v="0"/>
    <x v="2"/>
    <n v="22"/>
  </r>
  <r>
    <x v="716"/>
    <x v="7"/>
    <n v="3"/>
    <n v="0"/>
    <n v="0"/>
    <n v="0"/>
    <n v="0"/>
    <n v="0"/>
    <n v="0"/>
    <x v="99"/>
    <n v="0"/>
  </r>
  <r>
    <x v="716"/>
    <x v="109"/>
    <n v="1"/>
    <n v="0"/>
    <n v="0"/>
    <n v="0"/>
    <n v="0"/>
    <n v="0"/>
    <n v="0"/>
    <x v="99"/>
    <n v="0"/>
  </r>
  <r>
    <x v="716"/>
    <x v="88"/>
    <n v="50"/>
    <n v="50"/>
    <n v="0"/>
    <n v="0"/>
    <n v="1"/>
    <n v="0"/>
    <n v="0"/>
    <x v="2"/>
    <n v="17"/>
  </r>
  <r>
    <x v="714"/>
    <x v="4"/>
    <n v="178"/>
    <n v="158"/>
    <n v="124"/>
    <n v="0"/>
    <n v="0.88759999999999994"/>
    <n v="0.6966"/>
    <n v="0"/>
    <x v="32"/>
    <n v="94"/>
  </r>
  <r>
    <x v="714"/>
    <x v="74"/>
    <n v="1240"/>
    <n v="1223"/>
    <n v="0"/>
    <n v="0"/>
    <n v="0.98629999999999995"/>
    <n v="0"/>
    <n v="0"/>
    <x v="2"/>
    <n v="409"/>
  </r>
  <r>
    <x v="713"/>
    <x v="72"/>
    <n v="26"/>
    <n v="0"/>
    <n v="0"/>
    <n v="0"/>
    <n v="0"/>
    <n v="0"/>
    <n v="0"/>
    <x v="99"/>
    <n v="0"/>
  </r>
  <r>
    <x v="714"/>
    <x v="24"/>
    <n v="488"/>
    <n v="481"/>
    <n v="466"/>
    <n v="0"/>
    <n v="0.98570000000000002"/>
    <n v="0.95489999999999997"/>
    <n v="0"/>
    <x v="14"/>
    <n v="317"/>
  </r>
  <r>
    <x v="714"/>
    <x v="71"/>
    <n v="47"/>
    <n v="46"/>
    <n v="46"/>
    <n v="0"/>
    <n v="0.97870000000000001"/>
    <n v="0.97870000000000001"/>
    <n v="0"/>
    <x v="14"/>
    <n v="31"/>
  </r>
  <r>
    <x v="2197"/>
    <x v="4"/>
    <n v="6333"/>
    <n v="6170"/>
    <n v="505"/>
    <n v="0"/>
    <n v="0.97430000000000005"/>
    <n v="7.9699999999999993E-2"/>
    <n v="0"/>
    <x v="26"/>
    <n v="2217"/>
  </r>
  <r>
    <x v="710"/>
    <x v="72"/>
    <n v="4"/>
    <n v="4"/>
    <n v="4"/>
    <n v="0"/>
    <n v="1"/>
    <n v="1"/>
    <n v="0"/>
    <x v="1"/>
    <n v="3"/>
  </r>
  <r>
    <x v="714"/>
    <x v="72"/>
    <n v="38"/>
    <n v="38"/>
    <n v="38"/>
    <n v="0"/>
    <n v="1"/>
    <n v="1"/>
    <n v="0"/>
    <x v="1"/>
    <n v="25"/>
  </r>
  <r>
    <x v="2198"/>
    <x v="0"/>
    <n v="36"/>
    <n v="0"/>
    <n v="0"/>
    <n v="0"/>
    <n v="0"/>
    <n v="0"/>
    <n v="0"/>
    <x v="99"/>
    <n v="0"/>
  </r>
  <r>
    <x v="710"/>
    <x v="82"/>
    <n v="2"/>
    <n v="1"/>
    <n v="1"/>
    <n v="0"/>
    <n v="0.5"/>
    <n v="0.5"/>
    <n v="0"/>
    <x v="2"/>
    <n v="1"/>
  </r>
  <r>
    <x v="711"/>
    <x v="72"/>
    <n v="4"/>
    <n v="0"/>
    <n v="4"/>
    <n v="0"/>
    <n v="0"/>
    <n v="1"/>
    <n v="0"/>
    <x v="2"/>
    <n v="1"/>
  </r>
  <r>
    <x v="0"/>
    <x v="4"/>
    <n v="10"/>
    <n v="2"/>
    <n v="2"/>
    <n v="0"/>
    <n v="0.2"/>
    <n v="0.2"/>
    <n v="0"/>
    <x v="87"/>
    <n v="1"/>
  </r>
  <r>
    <x v="1323"/>
    <x v="4"/>
    <n v="238"/>
    <n v="238"/>
    <n v="238"/>
    <n v="0"/>
    <n v="1"/>
    <n v="1"/>
    <n v="0"/>
    <x v="1"/>
    <n v="159"/>
  </r>
  <r>
    <x v="941"/>
    <x v="4"/>
    <n v="916"/>
    <n v="916"/>
    <n v="916"/>
    <n v="0"/>
    <n v="1"/>
    <n v="1"/>
    <n v="0"/>
    <x v="1"/>
    <n v="614"/>
  </r>
  <r>
    <x v="2199"/>
    <x v="72"/>
    <n v="154"/>
    <n v="0"/>
    <n v="0"/>
    <n v="0"/>
    <n v="0"/>
    <n v="0"/>
    <n v="0"/>
    <x v="99"/>
    <n v="0"/>
  </r>
  <r>
    <x v="1550"/>
    <x v="52"/>
    <n v="10"/>
    <n v="0"/>
    <n v="5"/>
    <n v="0"/>
    <n v="0"/>
    <n v="0.5"/>
    <n v="0"/>
    <x v="83"/>
    <n v="2"/>
  </r>
  <r>
    <x v="1696"/>
    <x v="74"/>
    <n v="52"/>
    <n v="0"/>
    <n v="0"/>
    <n v="0"/>
    <n v="0"/>
    <n v="0"/>
    <n v="0"/>
    <x v="99"/>
    <n v="0"/>
  </r>
  <r>
    <x v="953"/>
    <x v="4"/>
    <n v="10595"/>
    <n v="0"/>
    <n v="0"/>
    <n v="0"/>
    <n v="0"/>
    <n v="0"/>
    <n v="0"/>
    <x v="99"/>
    <n v="0"/>
  </r>
  <r>
    <x v="2200"/>
    <x v="4"/>
    <n v="64"/>
    <n v="64"/>
    <n v="62"/>
    <n v="0"/>
    <n v="1"/>
    <n v="0.96879999999999999"/>
    <n v="0"/>
    <x v="13"/>
    <n v="42"/>
  </r>
  <r>
    <x v="708"/>
    <x v="4"/>
    <n v="97"/>
    <n v="97"/>
    <n v="84"/>
    <n v="0"/>
    <n v="1"/>
    <n v="0.86599999999999999"/>
    <n v="0"/>
    <x v="9"/>
    <n v="60"/>
  </r>
  <r>
    <x v="953"/>
    <x v="72"/>
    <n v="243"/>
    <n v="0"/>
    <n v="0"/>
    <n v="0"/>
    <n v="0"/>
    <n v="0"/>
    <n v="0"/>
    <x v="99"/>
    <n v="0"/>
  </r>
  <r>
    <x v="2201"/>
    <x v="72"/>
    <n v="4"/>
    <n v="3"/>
    <n v="0"/>
    <n v="0"/>
    <n v="0.75"/>
    <n v="0"/>
    <n v="0"/>
    <x v="75"/>
    <n v="1"/>
  </r>
  <r>
    <x v="1285"/>
    <x v="4"/>
    <n v="65"/>
    <n v="11"/>
    <n v="10"/>
    <n v="0"/>
    <n v="0.16919999999999999"/>
    <n v="0.15379999999999999"/>
    <n v="0"/>
    <x v="89"/>
    <n v="7"/>
  </r>
  <r>
    <x v="1285"/>
    <x v="163"/>
    <n v="4688"/>
    <n v="0"/>
    <n v="0"/>
    <n v="0"/>
    <n v="0"/>
    <n v="0"/>
    <n v="0"/>
    <x v="99"/>
    <n v="0"/>
  </r>
  <r>
    <x v="2202"/>
    <x v="72"/>
    <n v="30"/>
    <n v="30"/>
    <n v="0"/>
    <n v="0"/>
    <n v="1"/>
    <n v="0"/>
    <n v="0"/>
    <x v="2"/>
    <n v="10"/>
  </r>
  <r>
    <x v="706"/>
    <x v="74"/>
    <n v="186"/>
    <n v="0"/>
    <n v="0"/>
    <n v="0"/>
    <n v="0"/>
    <n v="0"/>
    <n v="0"/>
    <x v="99"/>
    <n v="0"/>
  </r>
  <r>
    <x v="2203"/>
    <x v="0"/>
    <n v="23"/>
    <n v="0"/>
    <n v="0"/>
    <n v="0"/>
    <n v="0"/>
    <n v="0"/>
    <n v="0"/>
    <x v="99"/>
    <n v="0"/>
  </r>
  <r>
    <x v="2204"/>
    <x v="21"/>
    <n v="16"/>
    <n v="0"/>
    <n v="0"/>
    <n v="0"/>
    <n v="0"/>
    <n v="0"/>
    <n v="0"/>
    <x v="99"/>
    <n v="0"/>
  </r>
  <r>
    <x v="2203"/>
    <x v="4"/>
    <n v="845"/>
    <n v="782"/>
    <n v="772"/>
    <n v="0"/>
    <n v="0.9254"/>
    <n v="0.91359999999999997"/>
    <n v="0"/>
    <x v="63"/>
    <n v="515"/>
  </r>
  <r>
    <x v="703"/>
    <x v="29"/>
    <n v="6"/>
    <n v="0"/>
    <n v="6"/>
    <n v="0"/>
    <n v="0"/>
    <n v="1"/>
    <n v="0"/>
    <x v="2"/>
    <n v="2"/>
  </r>
  <r>
    <x v="2205"/>
    <x v="4"/>
    <n v="70"/>
    <n v="63"/>
    <n v="0"/>
    <n v="0"/>
    <n v="0.9"/>
    <n v="0"/>
    <n v="0"/>
    <x v="70"/>
    <n v="21"/>
  </r>
  <r>
    <x v="1104"/>
    <x v="71"/>
    <n v="10"/>
    <n v="0"/>
    <n v="0"/>
    <n v="0"/>
    <n v="0"/>
    <n v="0"/>
    <n v="0"/>
    <x v="99"/>
    <n v="0"/>
  </r>
  <r>
    <x v="703"/>
    <x v="24"/>
    <n v="6"/>
    <n v="0"/>
    <n v="0"/>
    <n v="0"/>
    <n v="0"/>
    <n v="0"/>
    <n v="0"/>
    <x v="99"/>
    <n v="0"/>
  </r>
  <r>
    <x v="703"/>
    <x v="72"/>
    <n v="5"/>
    <n v="0"/>
    <n v="4"/>
    <n v="0"/>
    <n v="0"/>
    <n v="0.8"/>
    <n v="0"/>
    <x v="73"/>
    <n v="1"/>
  </r>
  <r>
    <x v="1104"/>
    <x v="74"/>
    <n v="3"/>
    <n v="0"/>
    <n v="0"/>
    <n v="0"/>
    <n v="0"/>
    <n v="0"/>
    <n v="0"/>
    <x v="99"/>
    <n v="0"/>
  </r>
  <r>
    <x v="694"/>
    <x v="72"/>
    <n v="57"/>
    <n v="0"/>
    <n v="0"/>
    <n v="0"/>
    <n v="0"/>
    <n v="0"/>
    <n v="0"/>
    <x v="99"/>
    <n v="0"/>
  </r>
  <r>
    <x v="694"/>
    <x v="47"/>
    <n v="53"/>
    <n v="53"/>
    <n v="0"/>
    <n v="0"/>
    <n v="1"/>
    <n v="0"/>
    <n v="0"/>
    <x v="2"/>
    <n v="17"/>
  </r>
  <r>
    <x v="699"/>
    <x v="74"/>
    <n v="95"/>
    <n v="95"/>
    <n v="90"/>
    <n v="0"/>
    <n v="1"/>
    <n v="0.94740000000000002"/>
    <n v="0"/>
    <x v="14"/>
    <n v="62"/>
  </r>
  <r>
    <x v="694"/>
    <x v="71"/>
    <n v="90"/>
    <n v="0"/>
    <n v="75"/>
    <n v="0"/>
    <n v="0"/>
    <n v="0.83330000000000004"/>
    <n v="0"/>
    <x v="72"/>
    <n v="25"/>
  </r>
  <r>
    <x v="699"/>
    <x v="71"/>
    <n v="37"/>
    <n v="36"/>
    <n v="36"/>
    <n v="0"/>
    <n v="0.97299999999999998"/>
    <n v="0.97299999999999998"/>
    <n v="0"/>
    <x v="14"/>
    <n v="24"/>
  </r>
  <r>
    <x v="699"/>
    <x v="28"/>
    <n v="1"/>
    <n v="1"/>
    <n v="0"/>
    <n v="0"/>
    <n v="1"/>
    <n v="0"/>
    <n v="0"/>
    <x v="2"/>
    <n v="0"/>
  </r>
  <r>
    <x v="2206"/>
    <x v="4"/>
    <n v="18"/>
    <n v="0"/>
    <n v="0"/>
    <n v="0"/>
    <n v="0"/>
    <n v="0"/>
    <n v="0"/>
    <x v="99"/>
    <n v="0"/>
  </r>
  <r>
    <x v="694"/>
    <x v="74"/>
    <n v="1952"/>
    <n v="0"/>
    <n v="0"/>
    <n v="0"/>
    <n v="0"/>
    <n v="0"/>
    <n v="0"/>
    <x v="99"/>
    <n v="0"/>
  </r>
  <r>
    <x v="697"/>
    <x v="72"/>
    <n v="292"/>
    <n v="0"/>
    <n v="0"/>
    <n v="0"/>
    <n v="0"/>
    <n v="0"/>
    <n v="0"/>
    <x v="99"/>
    <n v="0"/>
  </r>
  <r>
    <x v="696"/>
    <x v="4"/>
    <n v="13"/>
    <n v="11"/>
    <n v="13"/>
    <n v="0"/>
    <n v="0.84619999999999995"/>
    <n v="1"/>
    <n v="0"/>
    <x v="9"/>
    <n v="8"/>
  </r>
  <r>
    <x v="2207"/>
    <x v="4"/>
    <n v="2"/>
    <n v="2"/>
    <n v="2"/>
    <n v="0"/>
    <n v="1"/>
    <n v="1"/>
    <n v="0"/>
    <x v="1"/>
    <n v="1"/>
  </r>
  <r>
    <x v="2208"/>
    <x v="7"/>
    <n v="29"/>
    <n v="0"/>
    <n v="0"/>
    <n v="0"/>
    <n v="0"/>
    <n v="0"/>
    <n v="0"/>
    <x v="99"/>
    <n v="0"/>
  </r>
  <r>
    <x v="2209"/>
    <x v="34"/>
    <n v="38"/>
    <n v="38"/>
    <n v="0"/>
    <n v="0"/>
    <n v="1"/>
    <n v="0"/>
    <n v="0"/>
    <x v="2"/>
    <n v="13"/>
  </r>
  <r>
    <x v="692"/>
    <x v="4"/>
    <n v="8"/>
    <n v="8"/>
    <n v="8"/>
    <n v="0"/>
    <n v="1"/>
    <n v="1"/>
    <n v="0"/>
    <x v="1"/>
    <n v="5"/>
  </r>
  <r>
    <x v="691"/>
    <x v="72"/>
    <n v="9"/>
    <n v="0"/>
    <n v="8"/>
    <n v="0"/>
    <n v="0"/>
    <n v="0.88890000000000002"/>
    <n v="0"/>
    <x v="70"/>
    <n v="3"/>
  </r>
  <r>
    <x v="691"/>
    <x v="47"/>
    <n v="9"/>
    <n v="0"/>
    <n v="0"/>
    <n v="0"/>
    <n v="0"/>
    <n v="0"/>
    <n v="0"/>
    <x v="99"/>
    <n v="0"/>
  </r>
  <r>
    <x v="692"/>
    <x v="72"/>
    <n v="5"/>
    <n v="4"/>
    <n v="4"/>
    <n v="0"/>
    <n v="0.8"/>
    <n v="0.8"/>
    <n v="0"/>
    <x v="32"/>
    <n v="3"/>
  </r>
  <r>
    <x v="690"/>
    <x v="74"/>
    <n v="40"/>
    <n v="0"/>
    <n v="0"/>
    <n v="0"/>
    <n v="0"/>
    <n v="0"/>
    <n v="0"/>
    <x v="99"/>
    <n v="0"/>
  </r>
  <r>
    <x v="690"/>
    <x v="71"/>
    <n v="10"/>
    <n v="0"/>
    <n v="0"/>
    <n v="0"/>
    <n v="0"/>
    <n v="0"/>
    <n v="0"/>
    <x v="99"/>
    <n v="0"/>
  </r>
  <r>
    <x v="690"/>
    <x v="47"/>
    <n v="15"/>
    <n v="15"/>
    <n v="0"/>
    <n v="0"/>
    <n v="1"/>
    <n v="0"/>
    <n v="0"/>
    <x v="2"/>
    <n v="5"/>
  </r>
  <r>
    <x v="691"/>
    <x v="15"/>
    <n v="4"/>
    <n v="0"/>
    <n v="0"/>
    <n v="0"/>
    <n v="0"/>
    <n v="0"/>
    <n v="0"/>
    <x v="99"/>
    <n v="0"/>
  </r>
  <r>
    <x v="689"/>
    <x v="4"/>
    <n v="683"/>
    <n v="662"/>
    <n v="661"/>
    <n v="0"/>
    <n v="0.96930000000000005"/>
    <n v="0.96779999999999999"/>
    <n v="0"/>
    <x v="14"/>
    <n v="444"/>
  </r>
  <r>
    <x v="690"/>
    <x v="88"/>
    <n v="10"/>
    <n v="10"/>
    <n v="0"/>
    <n v="0"/>
    <n v="1"/>
    <n v="0"/>
    <n v="0"/>
    <x v="2"/>
    <n v="3"/>
  </r>
  <r>
    <x v="2210"/>
    <x v="111"/>
    <n v="7"/>
    <n v="0"/>
    <n v="7"/>
    <n v="0"/>
    <n v="0"/>
    <n v="1"/>
    <n v="0"/>
    <x v="2"/>
    <n v="2"/>
  </r>
  <r>
    <x v="687"/>
    <x v="42"/>
    <n v="1"/>
    <n v="1"/>
    <n v="1"/>
    <n v="0"/>
    <n v="1"/>
    <n v="1"/>
    <n v="0"/>
    <x v="1"/>
    <n v="1"/>
  </r>
  <r>
    <x v="503"/>
    <x v="72"/>
    <n v="2"/>
    <n v="2"/>
    <n v="2"/>
    <n v="0"/>
    <n v="1"/>
    <n v="1"/>
    <n v="0"/>
    <x v="1"/>
    <n v="1"/>
  </r>
  <r>
    <x v="2211"/>
    <x v="47"/>
    <n v="4"/>
    <n v="0"/>
    <n v="0"/>
    <n v="0"/>
    <n v="0"/>
    <n v="0"/>
    <n v="0"/>
    <x v="99"/>
    <n v="0"/>
  </r>
  <r>
    <x v="2211"/>
    <x v="34"/>
    <n v="8"/>
    <n v="8"/>
    <n v="0"/>
    <n v="0"/>
    <n v="1"/>
    <n v="0"/>
    <n v="0"/>
    <x v="2"/>
    <n v="3"/>
  </r>
  <r>
    <x v="684"/>
    <x v="72"/>
    <n v="2"/>
    <n v="0"/>
    <n v="0"/>
    <n v="0"/>
    <n v="0"/>
    <n v="0"/>
    <n v="0"/>
    <x v="99"/>
    <n v="0"/>
  </r>
  <r>
    <x v="684"/>
    <x v="47"/>
    <n v="6"/>
    <n v="6"/>
    <n v="0"/>
    <n v="0"/>
    <n v="1"/>
    <n v="0"/>
    <n v="0"/>
    <x v="2"/>
    <n v="2"/>
  </r>
  <r>
    <x v="1643"/>
    <x v="5"/>
    <n v="11"/>
    <n v="7"/>
    <n v="0"/>
    <n v="0"/>
    <n v="0.63639999999999997"/>
    <n v="0"/>
    <n v="0"/>
    <x v="79"/>
    <n v="2"/>
  </r>
  <r>
    <x v="2212"/>
    <x v="4"/>
    <n v="5"/>
    <n v="5"/>
    <n v="2"/>
    <n v="0"/>
    <n v="1"/>
    <n v="0.4"/>
    <n v="0"/>
    <x v="66"/>
    <n v="2"/>
  </r>
  <r>
    <x v="685"/>
    <x v="5"/>
    <n v="5"/>
    <n v="0"/>
    <n v="0"/>
    <n v="0"/>
    <n v="0"/>
    <n v="0"/>
    <n v="0"/>
    <x v="99"/>
    <n v="0"/>
  </r>
  <r>
    <x v="685"/>
    <x v="71"/>
    <n v="23"/>
    <n v="23"/>
    <n v="21"/>
    <n v="0"/>
    <n v="1"/>
    <n v="0.91300000000000003"/>
    <n v="0"/>
    <x v="11"/>
    <n v="15"/>
  </r>
  <r>
    <x v="685"/>
    <x v="72"/>
    <n v="5"/>
    <n v="0"/>
    <n v="5"/>
    <n v="0"/>
    <n v="0"/>
    <n v="1"/>
    <n v="0"/>
    <x v="2"/>
    <n v="2"/>
  </r>
  <r>
    <x v="2213"/>
    <x v="4"/>
    <n v="1"/>
    <n v="1"/>
    <n v="1"/>
    <n v="0"/>
    <n v="1"/>
    <n v="1"/>
    <n v="0"/>
    <x v="1"/>
    <n v="1"/>
  </r>
  <r>
    <x v="1035"/>
    <x v="74"/>
    <n v="317"/>
    <n v="0"/>
    <n v="0"/>
    <n v="0"/>
    <n v="0"/>
    <n v="0"/>
    <n v="0"/>
    <x v="99"/>
    <n v="0"/>
  </r>
  <r>
    <x v="2214"/>
    <x v="47"/>
    <n v="10"/>
    <n v="10"/>
    <n v="0"/>
    <n v="0"/>
    <n v="1"/>
    <n v="0"/>
    <n v="0"/>
    <x v="2"/>
    <n v="3"/>
  </r>
  <r>
    <x v="683"/>
    <x v="71"/>
    <n v="27"/>
    <n v="20"/>
    <n v="27"/>
    <n v="0"/>
    <n v="0.74070000000000003"/>
    <n v="1"/>
    <n v="0"/>
    <x v="5"/>
    <n v="16"/>
  </r>
  <r>
    <x v="683"/>
    <x v="29"/>
    <n v="8"/>
    <n v="0"/>
    <n v="0"/>
    <n v="0"/>
    <n v="0"/>
    <n v="0"/>
    <n v="0"/>
    <x v="99"/>
    <n v="0"/>
  </r>
  <r>
    <x v="1290"/>
    <x v="92"/>
    <n v="4"/>
    <n v="0"/>
    <n v="2"/>
    <n v="0"/>
    <n v="0"/>
    <n v="0.5"/>
    <n v="0"/>
    <x v="83"/>
    <n v="1"/>
  </r>
  <r>
    <x v="683"/>
    <x v="74"/>
    <n v="89"/>
    <n v="0"/>
    <n v="87"/>
    <n v="0"/>
    <n v="0"/>
    <n v="0.97750000000000004"/>
    <n v="0"/>
    <x v="2"/>
    <n v="29"/>
  </r>
  <r>
    <x v="1744"/>
    <x v="164"/>
    <n v="3"/>
    <n v="0"/>
    <n v="3"/>
    <n v="0"/>
    <n v="0"/>
    <n v="1"/>
    <n v="0"/>
    <x v="2"/>
    <n v="1"/>
  </r>
  <r>
    <x v="683"/>
    <x v="14"/>
    <n v="3"/>
    <n v="3"/>
    <n v="3"/>
    <n v="0"/>
    <n v="1"/>
    <n v="1"/>
    <n v="0"/>
    <x v="1"/>
    <n v="2"/>
  </r>
  <r>
    <x v="2215"/>
    <x v="2"/>
    <n v="4"/>
    <n v="4"/>
    <n v="0"/>
    <n v="0"/>
    <n v="1"/>
    <n v="0"/>
    <n v="0"/>
    <x v="2"/>
    <n v="1"/>
  </r>
  <r>
    <x v="1474"/>
    <x v="4"/>
    <n v="745"/>
    <n v="0"/>
    <n v="707"/>
    <n v="0"/>
    <n v="0"/>
    <n v="0.94899999999999995"/>
    <n v="0"/>
    <x v="64"/>
    <n v="238"/>
  </r>
  <r>
    <x v="1332"/>
    <x v="74"/>
    <n v="23"/>
    <n v="0"/>
    <n v="0"/>
    <n v="0"/>
    <n v="0"/>
    <n v="0"/>
    <n v="0"/>
    <x v="99"/>
    <n v="0"/>
  </r>
  <r>
    <x v="2216"/>
    <x v="4"/>
    <n v="10"/>
    <n v="10"/>
    <n v="10"/>
    <n v="0"/>
    <n v="1"/>
    <n v="1"/>
    <n v="0"/>
    <x v="1"/>
    <n v="7"/>
  </r>
  <r>
    <x v="996"/>
    <x v="74"/>
    <n v="400"/>
    <n v="0"/>
    <n v="0"/>
    <n v="0"/>
    <n v="0"/>
    <n v="0"/>
    <n v="0"/>
    <x v="99"/>
    <n v="0"/>
  </r>
  <r>
    <x v="996"/>
    <x v="4"/>
    <n v="8959"/>
    <n v="8921"/>
    <n v="7921"/>
    <n v="0"/>
    <n v="0.99580000000000002"/>
    <n v="0.8841"/>
    <n v="0"/>
    <x v="30"/>
    <n v="5644"/>
  </r>
  <r>
    <x v="2217"/>
    <x v="72"/>
    <n v="5"/>
    <n v="2"/>
    <n v="3"/>
    <n v="0"/>
    <n v="0.4"/>
    <n v="0.6"/>
    <n v="0"/>
    <x v="2"/>
    <n v="2"/>
  </r>
  <r>
    <x v="1372"/>
    <x v="4"/>
    <n v="39"/>
    <n v="13"/>
    <n v="0"/>
    <n v="0"/>
    <n v="0.33329999999999999"/>
    <n v="0"/>
    <n v="0"/>
    <x v="89"/>
    <n v="4"/>
  </r>
  <r>
    <x v="681"/>
    <x v="4"/>
    <n v="848"/>
    <n v="848"/>
    <n v="844"/>
    <n v="0"/>
    <n v="1"/>
    <n v="0.99529999999999996"/>
    <n v="0"/>
    <x v="1"/>
    <n v="568"/>
  </r>
  <r>
    <x v="2218"/>
    <x v="72"/>
    <n v="1090"/>
    <n v="0"/>
    <n v="0"/>
    <n v="0"/>
    <n v="0"/>
    <n v="0"/>
    <n v="0"/>
    <x v="99"/>
    <n v="0"/>
  </r>
  <r>
    <x v="2218"/>
    <x v="47"/>
    <n v="11"/>
    <n v="0"/>
    <n v="0"/>
    <n v="0"/>
    <n v="0"/>
    <n v="0"/>
    <n v="0"/>
    <x v="99"/>
    <n v="0"/>
  </r>
  <r>
    <x v="1175"/>
    <x v="47"/>
    <n v="32"/>
    <n v="0"/>
    <n v="0"/>
    <n v="0"/>
    <n v="0"/>
    <n v="0"/>
    <n v="0"/>
    <x v="99"/>
    <n v="0"/>
  </r>
  <r>
    <x v="1206"/>
    <x v="72"/>
    <n v="414"/>
    <n v="0"/>
    <n v="0"/>
    <n v="0"/>
    <n v="0"/>
    <n v="0"/>
    <n v="0"/>
    <x v="99"/>
    <n v="0"/>
  </r>
  <r>
    <x v="2219"/>
    <x v="29"/>
    <n v="7"/>
    <n v="0"/>
    <n v="0"/>
    <n v="0"/>
    <n v="0"/>
    <n v="0"/>
    <n v="0"/>
    <x v="99"/>
    <n v="0"/>
  </r>
  <r>
    <x v="680"/>
    <x v="74"/>
    <n v="1"/>
    <n v="0"/>
    <n v="0"/>
    <n v="0"/>
    <n v="0"/>
    <n v="0"/>
    <n v="0"/>
    <x v="99"/>
    <n v="0"/>
  </r>
  <r>
    <x v="679"/>
    <x v="7"/>
    <n v="35"/>
    <n v="0"/>
    <n v="0"/>
    <n v="0"/>
    <n v="0"/>
    <n v="0"/>
    <n v="0"/>
    <x v="99"/>
    <n v="0"/>
  </r>
  <r>
    <x v="1005"/>
    <x v="74"/>
    <n v="19"/>
    <n v="0"/>
    <n v="0"/>
    <n v="0"/>
    <n v="0"/>
    <n v="0"/>
    <n v="0"/>
    <x v="99"/>
    <n v="0"/>
  </r>
  <r>
    <x v="2220"/>
    <x v="4"/>
    <n v="103"/>
    <n v="103"/>
    <n v="0"/>
    <n v="0"/>
    <n v="1"/>
    <n v="0"/>
    <n v="0"/>
    <x v="2"/>
    <n v="34"/>
  </r>
  <r>
    <x v="1616"/>
    <x v="74"/>
    <n v="3"/>
    <n v="3"/>
    <n v="3"/>
    <n v="0"/>
    <n v="1"/>
    <n v="1"/>
    <n v="0"/>
    <x v="1"/>
    <n v="2"/>
  </r>
  <r>
    <x v="1616"/>
    <x v="4"/>
    <n v="6"/>
    <n v="6"/>
    <n v="6"/>
    <n v="0"/>
    <n v="1"/>
    <n v="1"/>
    <n v="0"/>
    <x v="1"/>
    <n v="4"/>
  </r>
  <r>
    <x v="676"/>
    <x v="4"/>
    <n v="157"/>
    <n v="157"/>
    <n v="157"/>
    <n v="0"/>
    <n v="1"/>
    <n v="1"/>
    <n v="0"/>
    <x v="1"/>
    <n v="105"/>
  </r>
  <r>
    <x v="676"/>
    <x v="83"/>
    <n v="5"/>
    <n v="0"/>
    <n v="0"/>
    <n v="0"/>
    <n v="0"/>
    <n v="0"/>
    <n v="0"/>
    <x v="99"/>
    <n v="0"/>
  </r>
  <r>
    <x v="676"/>
    <x v="5"/>
    <n v="815"/>
    <n v="0"/>
    <n v="778"/>
    <n v="0"/>
    <n v="0"/>
    <n v="0.9546"/>
    <n v="0"/>
    <x v="64"/>
    <n v="261"/>
  </r>
  <r>
    <x v="675"/>
    <x v="74"/>
    <n v="171"/>
    <n v="31"/>
    <n v="30"/>
    <n v="0"/>
    <n v="0.18129999999999999"/>
    <n v="0.1754"/>
    <n v="0"/>
    <x v="88"/>
    <n v="21"/>
  </r>
  <r>
    <x v="676"/>
    <x v="29"/>
    <n v="15"/>
    <n v="0"/>
    <n v="0"/>
    <n v="0"/>
    <n v="0"/>
    <n v="0"/>
    <n v="0"/>
    <x v="99"/>
    <n v="0"/>
  </r>
  <r>
    <x v="676"/>
    <x v="71"/>
    <n v="54"/>
    <n v="0"/>
    <n v="0"/>
    <n v="0"/>
    <n v="0"/>
    <n v="0"/>
    <n v="0"/>
    <x v="99"/>
    <n v="0"/>
  </r>
  <r>
    <x v="676"/>
    <x v="72"/>
    <n v="5"/>
    <n v="0"/>
    <n v="0"/>
    <n v="0"/>
    <n v="0"/>
    <n v="0"/>
    <n v="0"/>
    <x v="99"/>
    <n v="0"/>
  </r>
  <r>
    <x v="672"/>
    <x v="5"/>
    <n v="68"/>
    <n v="0"/>
    <n v="68"/>
    <n v="0"/>
    <n v="0"/>
    <n v="1"/>
    <n v="0"/>
    <x v="2"/>
    <n v="22"/>
  </r>
  <r>
    <x v="674"/>
    <x v="74"/>
    <n v="26"/>
    <n v="0"/>
    <n v="0"/>
    <n v="0"/>
    <n v="0"/>
    <n v="0"/>
    <n v="0"/>
    <x v="99"/>
    <n v="0"/>
  </r>
  <r>
    <x v="672"/>
    <x v="74"/>
    <n v="93"/>
    <n v="0"/>
    <n v="0"/>
    <n v="0"/>
    <n v="0"/>
    <n v="0"/>
    <n v="0"/>
    <x v="99"/>
    <n v="0"/>
  </r>
  <r>
    <x v="672"/>
    <x v="4"/>
    <n v="4866"/>
    <n v="0"/>
    <n v="0"/>
    <n v="0"/>
    <n v="0"/>
    <n v="0"/>
    <n v="0"/>
    <x v="99"/>
    <n v="0"/>
  </r>
  <r>
    <x v="673"/>
    <x v="74"/>
    <n v="85"/>
    <n v="85"/>
    <n v="68"/>
    <n v="0"/>
    <n v="1"/>
    <n v="0.8"/>
    <n v="0"/>
    <x v="36"/>
    <n v="51"/>
  </r>
  <r>
    <x v="673"/>
    <x v="82"/>
    <n v="13"/>
    <n v="13"/>
    <n v="12"/>
    <n v="0"/>
    <n v="1"/>
    <n v="0.92310000000000003"/>
    <n v="0"/>
    <x v="11"/>
    <n v="8"/>
  </r>
  <r>
    <x v="2221"/>
    <x v="4"/>
    <n v="1627"/>
    <n v="0"/>
    <n v="1490"/>
    <n v="0"/>
    <n v="0"/>
    <n v="0.91579999999999995"/>
    <n v="0"/>
    <x v="67"/>
    <n v="504"/>
  </r>
  <r>
    <x v="1186"/>
    <x v="5"/>
    <n v="54"/>
    <n v="0"/>
    <n v="0"/>
    <n v="0"/>
    <n v="0"/>
    <n v="0"/>
    <n v="0"/>
    <x v="99"/>
    <n v="0"/>
  </r>
  <r>
    <x v="2222"/>
    <x v="10"/>
    <n v="98"/>
    <n v="88"/>
    <n v="0"/>
    <n v="0"/>
    <n v="0.89800000000000002"/>
    <n v="0"/>
    <n v="0"/>
    <x v="70"/>
    <n v="29"/>
  </r>
  <r>
    <x v="2223"/>
    <x v="22"/>
    <n v="5"/>
    <n v="0"/>
    <n v="0"/>
    <n v="0"/>
    <n v="0"/>
    <n v="0"/>
    <n v="0"/>
    <x v="99"/>
    <n v="0"/>
  </r>
  <r>
    <x v="2223"/>
    <x v="0"/>
    <n v="29"/>
    <n v="0"/>
    <n v="0"/>
    <n v="0"/>
    <n v="0"/>
    <n v="0"/>
    <n v="0"/>
    <x v="99"/>
    <n v="0"/>
  </r>
  <r>
    <x v="922"/>
    <x v="4"/>
    <n v="535"/>
    <n v="455"/>
    <n v="492"/>
    <n v="0"/>
    <n v="0.85050000000000003"/>
    <n v="0.91959999999999997"/>
    <n v="0"/>
    <x v="54"/>
    <n v="316"/>
  </r>
  <r>
    <x v="671"/>
    <x v="47"/>
    <n v="13"/>
    <n v="13"/>
    <n v="4"/>
    <n v="0"/>
    <n v="1"/>
    <n v="0.30769999999999997"/>
    <n v="0"/>
    <x v="40"/>
    <n v="6"/>
  </r>
  <r>
    <x v="669"/>
    <x v="72"/>
    <n v="10"/>
    <n v="0"/>
    <n v="0"/>
    <n v="0"/>
    <n v="0"/>
    <n v="0"/>
    <n v="0"/>
    <x v="99"/>
    <n v="0"/>
  </r>
  <r>
    <x v="669"/>
    <x v="47"/>
    <n v="5"/>
    <n v="4"/>
    <n v="0"/>
    <n v="0"/>
    <n v="0.8"/>
    <n v="0"/>
    <n v="0"/>
    <x v="73"/>
    <n v="1"/>
  </r>
  <r>
    <x v="671"/>
    <x v="72"/>
    <n v="5"/>
    <n v="0"/>
    <n v="0"/>
    <n v="0"/>
    <n v="0"/>
    <n v="0"/>
    <n v="0"/>
    <x v="99"/>
    <n v="0"/>
  </r>
  <r>
    <x v="669"/>
    <x v="71"/>
    <n v="17"/>
    <n v="0"/>
    <n v="16"/>
    <n v="0"/>
    <n v="0"/>
    <n v="0.94120000000000004"/>
    <n v="0"/>
    <x v="67"/>
    <n v="5"/>
  </r>
  <r>
    <x v="669"/>
    <x v="24"/>
    <n v="2"/>
    <n v="0"/>
    <n v="0"/>
    <n v="0"/>
    <n v="0"/>
    <n v="0"/>
    <n v="0"/>
    <x v="99"/>
    <n v="0"/>
  </r>
  <r>
    <x v="669"/>
    <x v="29"/>
    <n v="11"/>
    <n v="0"/>
    <n v="11"/>
    <n v="0"/>
    <n v="0"/>
    <n v="1"/>
    <n v="0"/>
    <x v="2"/>
    <n v="4"/>
  </r>
  <r>
    <x v="670"/>
    <x v="72"/>
    <n v="49"/>
    <n v="0"/>
    <n v="0"/>
    <n v="0"/>
    <n v="0"/>
    <n v="0"/>
    <n v="0"/>
    <x v="99"/>
    <n v="0"/>
  </r>
  <r>
    <x v="2224"/>
    <x v="20"/>
    <n v="54"/>
    <n v="0"/>
    <n v="54"/>
    <n v="0"/>
    <n v="0"/>
    <n v="1"/>
    <n v="0"/>
    <x v="2"/>
    <n v="18"/>
  </r>
  <r>
    <x v="669"/>
    <x v="82"/>
    <n v="1"/>
    <n v="1"/>
    <n v="1"/>
    <n v="0"/>
    <n v="1"/>
    <n v="1"/>
    <n v="0"/>
    <x v="1"/>
    <n v="1"/>
  </r>
  <r>
    <x v="669"/>
    <x v="74"/>
    <n v="39"/>
    <n v="0"/>
    <n v="0"/>
    <n v="0"/>
    <n v="0"/>
    <n v="0"/>
    <n v="0"/>
    <x v="99"/>
    <n v="0"/>
  </r>
  <r>
    <x v="977"/>
    <x v="74"/>
    <n v="93"/>
    <n v="0"/>
    <n v="23"/>
    <n v="0"/>
    <n v="0"/>
    <n v="0.24729999999999999"/>
    <n v="0"/>
    <x v="91"/>
    <n v="7"/>
  </r>
  <r>
    <x v="977"/>
    <x v="82"/>
    <n v="1523"/>
    <n v="0"/>
    <n v="1380"/>
    <n v="0"/>
    <n v="0"/>
    <n v="0.90610000000000002"/>
    <n v="0"/>
    <x v="70"/>
    <n v="457"/>
  </r>
  <r>
    <x v="977"/>
    <x v="81"/>
    <n v="73"/>
    <n v="0"/>
    <n v="0"/>
    <n v="0"/>
    <n v="0"/>
    <n v="0"/>
    <n v="0"/>
    <x v="99"/>
    <n v="0"/>
  </r>
  <r>
    <x v="2225"/>
    <x v="4"/>
    <n v="5"/>
    <n v="5"/>
    <n v="5"/>
    <n v="0"/>
    <n v="1"/>
    <n v="1"/>
    <n v="0"/>
    <x v="1"/>
    <n v="3"/>
  </r>
  <r>
    <x v="667"/>
    <x v="4"/>
    <n v="3"/>
    <n v="2"/>
    <n v="3"/>
    <n v="0"/>
    <n v="0.66669999999999996"/>
    <n v="1"/>
    <n v="0"/>
    <x v="7"/>
    <n v="2"/>
  </r>
  <r>
    <x v="668"/>
    <x v="4"/>
    <n v="8788"/>
    <n v="0"/>
    <n v="8739"/>
    <n v="0"/>
    <n v="0"/>
    <n v="0.99439999999999995"/>
    <n v="0"/>
    <x v="2"/>
    <n v="2900"/>
  </r>
  <r>
    <x v="667"/>
    <x v="29"/>
    <n v="7"/>
    <n v="0"/>
    <n v="7"/>
    <n v="0"/>
    <n v="0"/>
    <n v="1"/>
    <n v="0"/>
    <x v="2"/>
    <n v="2"/>
  </r>
  <r>
    <x v="667"/>
    <x v="72"/>
    <n v="7"/>
    <n v="4"/>
    <n v="7"/>
    <n v="0"/>
    <n v="0.57140000000000002"/>
    <n v="1"/>
    <n v="0"/>
    <x v="18"/>
    <n v="4"/>
  </r>
  <r>
    <x v="663"/>
    <x v="72"/>
    <n v="5"/>
    <n v="4"/>
    <n v="0"/>
    <n v="0"/>
    <n v="0.8"/>
    <n v="0"/>
    <n v="0"/>
    <x v="73"/>
    <n v="1"/>
  </r>
  <r>
    <x v="1477"/>
    <x v="4"/>
    <n v="2338"/>
    <n v="2269"/>
    <n v="0"/>
    <n v="0"/>
    <n v="0.97050000000000003"/>
    <n v="0"/>
    <n v="0"/>
    <x v="64"/>
    <n v="748"/>
  </r>
  <r>
    <x v="663"/>
    <x v="74"/>
    <n v="36"/>
    <n v="0"/>
    <n v="0"/>
    <n v="0"/>
    <n v="0"/>
    <n v="0"/>
    <n v="0"/>
    <x v="99"/>
    <n v="0"/>
  </r>
  <r>
    <x v="2226"/>
    <x v="4"/>
    <n v="4"/>
    <n v="4"/>
    <n v="3"/>
    <n v="0"/>
    <n v="1"/>
    <n v="0.75"/>
    <n v="0"/>
    <x v="5"/>
    <n v="2"/>
  </r>
  <r>
    <x v="658"/>
    <x v="74"/>
    <n v="7"/>
    <n v="0"/>
    <n v="0"/>
    <n v="0"/>
    <n v="0"/>
    <n v="0"/>
    <n v="0"/>
    <x v="99"/>
    <n v="0"/>
  </r>
  <r>
    <x v="2227"/>
    <x v="72"/>
    <n v="4"/>
    <n v="0"/>
    <n v="0"/>
    <n v="0"/>
    <n v="0"/>
    <n v="0"/>
    <n v="0"/>
    <x v="99"/>
    <n v="0"/>
  </r>
  <r>
    <x v="1057"/>
    <x v="72"/>
    <n v="763"/>
    <n v="743"/>
    <n v="14"/>
    <n v="0"/>
    <n v="0.9738"/>
    <n v="1.83E-2"/>
    <n v="0"/>
    <x v="2"/>
    <n v="252"/>
  </r>
  <r>
    <x v="657"/>
    <x v="24"/>
    <n v="3"/>
    <n v="0"/>
    <n v="2"/>
    <n v="0"/>
    <n v="0"/>
    <n v="0.66669999999999996"/>
    <n v="0"/>
    <x v="78"/>
    <n v="1"/>
  </r>
  <r>
    <x v="1057"/>
    <x v="4"/>
    <n v="221"/>
    <n v="220"/>
    <n v="4"/>
    <n v="0"/>
    <n v="0.99550000000000005"/>
    <n v="1.8100000000000002E-2"/>
    <n v="0"/>
    <x v="56"/>
    <n v="75"/>
  </r>
  <r>
    <x v="1120"/>
    <x v="47"/>
    <n v="253"/>
    <n v="215"/>
    <n v="0"/>
    <n v="0"/>
    <n v="0.8498"/>
    <n v="0"/>
    <n v="0"/>
    <x v="72"/>
    <n v="71"/>
  </r>
  <r>
    <x v="2228"/>
    <x v="4"/>
    <n v="47"/>
    <n v="9"/>
    <n v="8"/>
    <n v="0"/>
    <n v="0.1915"/>
    <n v="0.17019999999999999"/>
    <n v="0"/>
    <x v="88"/>
    <n v="6"/>
  </r>
  <r>
    <x v="1733"/>
    <x v="4"/>
    <n v="32"/>
    <n v="32"/>
    <n v="23"/>
    <n v="0"/>
    <n v="1"/>
    <n v="0.71879999999999999"/>
    <n v="0"/>
    <x v="50"/>
    <n v="18"/>
  </r>
  <r>
    <x v="653"/>
    <x v="47"/>
    <n v="50"/>
    <n v="49"/>
    <n v="48"/>
    <n v="0"/>
    <n v="0.98"/>
    <n v="0.96"/>
    <n v="0"/>
    <x v="14"/>
    <n v="33"/>
  </r>
  <r>
    <x v="653"/>
    <x v="7"/>
    <n v="4"/>
    <n v="0"/>
    <n v="4"/>
    <n v="0"/>
    <n v="0"/>
    <n v="1"/>
    <n v="0"/>
    <x v="2"/>
    <n v="1"/>
  </r>
  <r>
    <x v="651"/>
    <x v="82"/>
    <n v="2"/>
    <n v="1"/>
    <n v="2"/>
    <n v="0"/>
    <n v="0.5"/>
    <n v="1"/>
    <n v="0"/>
    <x v="25"/>
    <n v="1"/>
  </r>
  <r>
    <x v="1262"/>
    <x v="87"/>
    <n v="8"/>
    <n v="0"/>
    <n v="0"/>
    <n v="0"/>
    <n v="0"/>
    <n v="0"/>
    <n v="0"/>
    <x v="99"/>
    <n v="0"/>
  </r>
  <r>
    <x v="650"/>
    <x v="74"/>
    <n v="21"/>
    <n v="0"/>
    <n v="0"/>
    <n v="0"/>
    <n v="0"/>
    <n v="0"/>
    <n v="0"/>
    <x v="99"/>
    <n v="0"/>
  </r>
  <r>
    <x v="651"/>
    <x v="47"/>
    <n v="5"/>
    <n v="5"/>
    <n v="5"/>
    <n v="0"/>
    <n v="1"/>
    <n v="1"/>
    <n v="0"/>
    <x v="1"/>
    <n v="3"/>
  </r>
  <r>
    <x v="647"/>
    <x v="72"/>
    <n v="5"/>
    <n v="0"/>
    <n v="0"/>
    <n v="0"/>
    <n v="0"/>
    <n v="0"/>
    <n v="0"/>
    <x v="99"/>
    <n v="0"/>
  </r>
  <r>
    <x v="647"/>
    <x v="47"/>
    <n v="17"/>
    <n v="17"/>
    <n v="17"/>
    <n v="0"/>
    <n v="1"/>
    <n v="1"/>
    <n v="0"/>
    <x v="1"/>
    <n v="11"/>
  </r>
  <r>
    <x v="647"/>
    <x v="28"/>
    <n v="4"/>
    <n v="0"/>
    <n v="0"/>
    <n v="0"/>
    <n v="0"/>
    <n v="0"/>
    <n v="0"/>
    <x v="99"/>
    <n v="0"/>
  </r>
  <r>
    <x v="2229"/>
    <x v="165"/>
    <m/>
    <m/>
    <m/>
    <m/>
    <m/>
    <m/>
    <m/>
    <x v="10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52728-9A07-458C-B8A5-49AAE793B496}" name="Сводная таблица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E2346" firstHeaderRow="0" firstDataRow="1" firstDataCol="1"/>
  <pivotFields count="11">
    <pivotField axis="axisRow" subtotalTop="0" showAll="0" sortType="descending" defaultSubtotal="0">
      <items count="2230">
        <item sd="0" x="1030"/>
        <item sd="0" x="971"/>
        <item sd="0" x="1526"/>
        <item sd="0" x="2215"/>
        <item sd="0" x="100"/>
        <item sd="0" x="1521"/>
        <item sd="0" x="330"/>
        <item sd="0" x="344"/>
        <item sd="0" x="630"/>
        <item sd="0" x="17"/>
        <item sd="0" x="21"/>
        <item sd="0" x="2083"/>
        <item sd="0" x="29"/>
        <item sd="0" x="1065"/>
        <item sd="0" x="1448"/>
        <item sd="0" x="30"/>
        <item sd="0" x="1412"/>
        <item sd="0" x="1076"/>
        <item sd="0" x="2078"/>
        <item sd="0" x="32"/>
        <item sd="0" x="33"/>
        <item sd="0" x="2077"/>
        <item sd="0" x="1417"/>
        <item sd="0" x="1693"/>
        <item sd="0" x="1715"/>
        <item sd="0" x="1113"/>
        <item sd="0" x="40"/>
        <item sd="0" x="1363"/>
        <item sd="0" x="41"/>
        <item sd="0" x="42"/>
        <item sd="0" x="1710"/>
        <item sd="0" x="43"/>
        <item sd="0" x="1147"/>
        <item sd="0" x="48"/>
        <item sd="0" x="44"/>
        <item sd="0" x="1374"/>
        <item sd="0" x="51"/>
        <item sd="0" x="52"/>
        <item sd="0" x="53"/>
        <item sd="0" x="1553"/>
        <item sd="0" x="1454"/>
        <item sd="0" x="57"/>
        <item sd="0" x="58"/>
        <item sd="0" x="45"/>
        <item sd="0" x="59"/>
        <item sd="0" x="60"/>
        <item sd="0" x="1127"/>
        <item sd="0" x="61"/>
        <item sd="0" x="1387"/>
        <item sd="0" x="2072"/>
        <item sd="0" x="62"/>
        <item sd="0" x="1221"/>
        <item sd="0" x="63"/>
        <item sd="0" x="2068"/>
        <item sd="0" x="64"/>
        <item sd="0" x="1542"/>
        <item sd="0" x="65"/>
        <item sd="0" x="1761"/>
        <item sd="0" x="67"/>
        <item sd="0" x="1470"/>
        <item sd="0" x="68"/>
        <item sd="0" x="47"/>
        <item sd="0" x="1709"/>
        <item sd="0" x="1144"/>
        <item sd="0" x="960"/>
        <item sd="0" x="70"/>
        <item sd="0" x="71"/>
        <item sd="0" x="1201"/>
        <item sd="0" x="963"/>
        <item sd="0" x="2066"/>
        <item sd="0" x="2064"/>
        <item sd="0" x="1413"/>
        <item sd="0" x="1547"/>
        <item sd="0" x="76"/>
        <item sd="0" x="989"/>
        <item sd="0" x="79"/>
        <item sd="0" x="77"/>
        <item sd="0" x="1218"/>
        <item sd="0" x="1607"/>
        <item sd="0" x="2062"/>
        <item sd="0" x="1584"/>
        <item sd="0" x="81"/>
        <item sd="0" x="82"/>
        <item sd="0" x="2061"/>
        <item sd="0" x="85"/>
        <item sd="0" x="1084"/>
        <item sd="0" x="86"/>
        <item sd="0" x="87"/>
        <item sd="0" x="89"/>
        <item sd="0" x="1338"/>
        <item sd="0" x="1536"/>
        <item sd="0" x="2059"/>
        <item sd="0" x="91"/>
        <item sd="0" x="1573"/>
        <item sd="0" x="2058"/>
        <item sd="0" x="1050"/>
        <item sd="0" x="92"/>
        <item sd="0" x="2057"/>
        <item sd="0" x="1158"/>
        <item sd="0" x="2056"/>
        <item sd="0" x="1180"/>
        <item sd="0" x="2053"/>
        <item sd="0" x="1746"/>
        <item sd="0" x="93"/>
        <item sd="0" x="2055"/>
        <item sd="0" x="2052"/>
        <item sd="0" x="1608"/>
        <item sd="0" x="1234"/>
        <item sd="0" x="2051"/>
        <item sd="0" x="2050"/>
        <item sd="0" x="98"/>
        <item sd="0" x="2049"/>
        <item sd="0" x="1585"/>
        <item sd="0" x="101"/>
        <item sd="0" x="2048"/>
        <item sd="0" x="102"/>
        <item sd="0" x="104"/>
        <item sd="0" x="105"/>
        <item sd="0" x="1024"/>
        <item sd="0" x="107"/>
        <item sd="0" x="109"/>
        <item sd="0" x="108"/>
        <item sd="0" x="110"/>
        <item sd="0" x="1177"/>
        <item sd="0" x="2080"/>
        <item sd="0" x="112"/>
        <item sd="0" x="2045"/>
        <item sd="0" x="113"/>
        <item sd="0" x="1251"/>
        <item sd="0" x="117"/>
        <item sd="0" x="2044"/>
        <item sd="0" x="119"/>
        <item sd="0" x="1299"/>
        <item sd="0" x="1038"/>
        <item sd="0" x="1418"/>
        <item sd="0" x="1207"/>
        <item sd="0" x="1163"/>
        <item sd="0" x="120"/>
        <item sd="0" x="121"/>
        <item sd="0" x="1196"/>
        <item sd="0" x="122"/>
        <item sd="0" x="1121"/>
        <item sd="0" x="124"/>
        <item sd="0" x="1132"/>
        <item sd="0" x="133"/>
        <item sd="0" x="2039"/>
        <item sd="0" x="1333"/>
        <item sd="0" x="1647"/>
        <item sd="0" x="134"/>
        <item sd="0" x="1302"/>
        <item sd="0" x="1215"/>
        <item sd="0" x="2038"/>
        <item sd="0" x="135"/>
        <item sd="0" x="2036"/>
        <item sd="0" x="1581"/>
        <item sd="0" x="138"/>
        <item sd="0" x="1750"/>
        <item sd="0" x="1480"/>
        <item sd="0" x="139"/>
        <item sd="0" x="1314"/>
        <item sd="0" x="2035"/>
        <item sd="0" x="141"/>
        <item sd="0" x="1494"/>
        <item sd="0" x="142"/>
        <item sd="0" x="143"/>
        <item sd="0" x="2034"/>
        <item sd="0" x="144"/>
        <item sd="0" x="1279"/>
        <item sd="0" x="1518"/>
        <item sd="0" x="145"/>
        <item sd="0" x="2033"/>
        <item sd="0" x="2032"/>
        <item sd="0" x="146"/>
        <item sd="0" x="2030"/>
        <item sd="0" x="147"/>
        <item sd="0" x="2031"/>
        <item sd="0" x="1669"/>
        <item sd="0" x="148"/>
        <item sd="0" x="150"/>
        <item sd="0" x="1520"/>
        <item sd="0" x="2029"/>
        <item sd="0" x="152"/>
        <item sd="0" x="27"/>
        <item sd="0" x="1318"/>
        <item sd="0" x="2027"/>
        <item sd="0" x="153"/>
        <item sd="0" x="984"/>
        <item sd="0" x="1572"/>
        <item sd="0" x="1638"/>
        <item sd="0" x="155"/>
        <item sd="0" x="1029"/>
        <item sd="0" x="1157"/>
        <item sd="0" x="157"/>
        <item sd="0" x="1394"/>
        <item sd="0" x="156"/>
        <item sd="0" x="2025"/>
        <item sd="0" x="1380"/>
        <item sd="0" x="1720"/>
        <item sd="0" x="2024"/>
        <item sd="0" x="159"/>
        <item sd="0" x="2023"/>
        <item sd="0" x="2022"/>
        <item sd="0" x="2021"/>
        <item sd="0" x="161"/>
        <item sd="0" x="2020"/>
        <item sd="0" x="2019"/>
        <item sd="0" x="162"/>
        <item sd="0" x="163"/>
        <item sd="0" x="164"/>
        <item sd="0" x="165"/>
        <item sd="0" x="2018"/>
        <item sd="0" x="2017"/>
        <item sd="0" x="2016"/>
        <item sd="0" x="1293"/>
        <item sd="0" x="1641"/>
        <item sd="0" x="1204"/>
        <item sd="0" x="168"/>
        <item sd="0" x="1743"/>
        <item sd="0" x="1435"/>
        <item sd="0" x="1711"/>
        <item sd="0" x="973"/>
        <item sd="0" x="170"/>
        <item sd="0" x="1549"/>
        <item sd="0" x="1250"/>
        <item sd="0" x="171"/>
        <item sd="0" x="2013"/>
        <item sd="0" x="1766"/>
        <item sd="0" x="2012"/>
        <item sd="0" x="985"/>
        <item sd="0" x="176"/>
        <item sd="0" x="1063"/>
        <item sd="0" x="1508"/>
        <item sd="0" x="177"/>
        <item sd="0" x="2008"/>
        <item sd="0" x="178"/>
        <item sd="0" x="1509"/>
        <item sd="0" x="2007"/>
        <item sd="0" x="1324"/>
        <item sd="0" x="2006"/>
        <item sd="0" x="1633"/>
        <item sd="0" x="2004"/>
        <item sd="0" x="2003"/>
        <item sd="0" x="2002"/>
        <item sd="0" x="182"/>
        <item x="1266"/>
        <item sd="0" x="2001"/>
        <item sd="0" x="185"/>
        <item sd="0" x="972"/>
        <item sd="0" x="1123"/>
        <item sd="0" x="186"/>
        <item sd="0" x="1546"/>
        <item sd="0" x="954"/>
        <item sd="0" x="1153"/>
        <item sd="0" x="190"/>
        <item sd="0" x="1992"/>
        <item sd="0" x="1991"/>
        <item sd="0" x="192"/>
        <item sd="0" x="1088"/>
        <item sd="0" x="193"/>
        <item sd="0" x="1570"/>
        <item sd="0" x="1462"/>
        <item sd="0" x="196"/>
        <item sd="0" x="197"/>
        <item sd="0" x="198"/>
        <item sd="0" x="1988"/>
        <item sd="0" x="1316"/>
        <item sd="0" x="1188"/>
        <item sd="0" x="1161"/>
        <item sd="0" x="1208"/>
        <item sd="0" x="1987"/>
        <item sd="0" x="1272"/>
        <item sd="0" x="1609"/>
        <item sd="0" x="201"/>
        <item sd="0" x="1115"/>
        <item sd="0" x="1985"/>
        <item sd="0" x="204"/>
        <item sd="0" x="194"/>
        <item sd="0" x="961"/>
        <item sd="0" x="205"/>
        <item sd="0" x="1983"/>
        <item sd="0" x="206"/>
        <item sd="0" x="208"/>
        <item sd="0" x="1606"/>
        <item sd="0" x="209"/>
        <item sd="0" x="1762"/>
        <item sd="0" x="1981"/>
        <item sd="0" x="1255"/>
        <item sd="0" x="1980"/>
        <item sd="0" x="211"/>
        <item sd="0" x="212"/>
        <item sd="0" x="1248"/>
        <item sd="0" x="214"/>
        <item sd="0" x="1979"/>
        <item sd="0" x="1978"/>
        <item sd="0" x="216"/>
        <item sd="0" x="217"/>
        <item sd="0" x="1977"/>
        <item sd="0" x="220"/>
        <item sd="0" x="221"/>
        <item sd="0" x="1373"/>
        <item sd="0" x="222"/>
        <item sd="0" x="223"/>
        <item sd="0" x="1975"/>
        <item sd="0" x="1974"/>
        <item sd="0" x="227"/>
        <item sd="0" x="1972"/>
        <item sd="0" x="228"/>
        <item sd="0" x="229"/>
        <item sd="0" x="1187"/>
        <item sd="0" x="951"/>
        <item sd="0" x="1524"/>
        <item sd="0" x="1970"/>
        <item sd="0" x="231"/>
        <item sd="0" x="1969"/>
        <item sd="0" x="1635"/>
        <item sd="0" x="1170"/>
        <item sd="0" x="235"/>
        <item sd="0" x="236"/>
        <item sd="0" x="237"/>
        <item sd="0" x="958"/>
        <item sd="0" x="1118"/>
        <item sd="0" x="238"/>
        <item sd="0" x="239"/>
        <item sd="0" x="240"/>
        <item sd="0" x="1217"/>
        <item sd="0" x="1967"/>
        <item sd="0" x="1415"/>
        <item sd="0" x="241"/>
        <item sd="0" x="1131"/>
        <item sd="0" x="1965"/>
        <item sd="0" x="1134"/>
        <item sd="0" x="1964"/>
        <item sd="0" x="1963"/>
        <item sd="0" x="1740"/>
        <item sd="0" x="245"/>
        <item sd="0" x="246"/>
        <item sd="0" x="970"/>
        <item sd="0" x="1961"/>
        <item sd="0" x="1203"/>
        <item sd="0" x="248"/>
        <item sd="0" x="1433"/>
        <item sd="0" x="251"/>
        <item sd="0" x="1288"/>
        <item sd="0" x="1958"/>
        <item sd="0" x="253"/>
        <item sd="0" x="1770"/>
        <item sd="0" x="1957"/>
        <item sd="0" x="1716"/>
        <item sd="0" x="255"/>
        <item sd="0" x="256"/>
        <item sd="0" x="934"/>
        <item sd="0" x="258"/>
        <item sd="0" x="1714"/>
        <item sd="0" x="261"/>
        <item sd="0" x="262"/>
        <item sd="0" x="1954"/>
        <item sd="0" x="266"/>
        <item sd="0" x="268"/>
        <item sd="0" x="269"/>
        <item sd="0" x="1556"/>
        <item sd="0" x="270"/>
        <item sd="0" x="967"/>
        <item sd="0" x="1952"/>
        <item sd="0" x="1951"/>
        <item sd="0" x="272"/>
        <item sd="0" x="274"/>
        <item sd="0" x="1434"/>
        <item sd="0" x="1949"/>
        <item sd="0" x="276"/>
        <item sd="0" x="1295"/>
        <item sd="0" x="1948"/>
        <item sd="0" x="278"/>
        <item sd="0" x="281"/>
        <item sd="0" x="1945"/>
        <item sd="0" x="1249"/>
        <item sd="0" x="1618"/>
        <item sd="0" x="284"/>
        <item sd="0" x="1586"/>
        <item sd="0" x="286"/>
        <item sd="0" x="1124"/>
        <item sd="0" x="1287"/>
        <item sd="0" x="288"/>
        <item sd="0" x="1944"/>
        <item sd="0" x="290"/>
        <item sd="0" x="1278"/>
        <item sd="0" x="1942"/>
        <item sd="0" x="292"/>
        <item sd="0" x="1702"/>
        <item x="1322"/>
        <item sd="0" x="294"/>
        <item sd="0" x="295"/>
        <item sd="0" x="296"/>
        <item sd="0" x="297"/>
        <item sd="0" x="1106"/>
        <item sd="0" x="1941"/>
        <item sd="0" x="300"/>
        <item sd="0" x="303"/>
        <item sd="0" x="304"/>
        <item sd="0" x="305"/>
        <item sd="0" x="1028"/>
        <item sd="0" x="921"/>
        <item sd="0" x="307"/>
        <item sd="0" x="1337"/>
        <item sd="0" x="309"/>
        <item sd="0" x="310"/>
        <item sd="0" x="1503"/>
        <item sd="0" x="315"/>
        <item sd="0" x="320"/>
        <item sd="0" x="1936"/>
        <item sd="0" x="321"/>
        <item sd="0" x="323"/>
        <item sd="0" x="1511"/>
        <item sd="0" x="324"/>
        <item sd="0" x="326"/>
        <item sd="0" x="327"/>
        <item sd="0" x="1932"/>
        <item sd="0" x="1931"/>
        <item sd="0" x="1930"/>
        <item sd="0" x="1631"/>
        <item sd="0" x="1383"/>
        <item sd="0" x="1929"/>
        <item sd="0" x="1928"/>
        <item sd="0" x="329"/>
        <item sd="0" x="1587"/>
        <item sd="0" x="331"/>
        <item sd="0" x="1276"/>
        <item sd="0" x="332"/>
        <item sd="0" x="1588"/>
        <item sd="0" x="1335"/>
        <item sd="0" x="1059"/>
        <item sd="0" x="1925"/>
        <item sd="0" x="337"/>
        <item sd="0" x="1923"/>
        <item sd="0" x="343"/>
        <item sd="0" x="1921"/>
        <item sd="0" x="1756"/>
        <item sd="0" x="345"/>
        <item sd="0" x="346"/>
        <item sd="0" x="1753"/>
        <item sd="0" x="339"/>
        <item sd="0" x="348"/>
        <item sd="0" x="1529"/>
        <item sd="0" x="349"/>
        <item sd="0" x="350"/>
        <item sd="0" x="1232"/>
        <item sd="0" x="352"/>
        <item sd="0" x="1920"/>
        <item sd="0" x="353"/>
        <item sd="0" x="1919"/>
        <item sd="0" x="1443"/>
        <item sd="0" x="1917"/>
        <item sd="0" x="355"/>
        <item sd="0" x="1402"/>
        <item sd="0" x="1748"/>
        <item sd="0" x="1350"/>
        <item sd="0" x="1155"/>
        <item sd="0" x="357"/>
        <item sd="0" x="1010"/>
        <item sd="0" x="359"/>
        <item sd="0" x="360"/>
        <item sd="0" x="368"/>
        <item sd="0" x="1041"/>
        <item sd="0" x="1911"/>
        <item x="370"/>
        <item sd="0" x="371"/>
        <item sd="0" x="372"/>
        <item sd="0" x="1510"/>
        <item sd="0" x="1411"/>
        <item sd="0" x="1326"/>
        <item sd="0" x="373"/>
        <item sd="0" x="374"/>
        <item sd="0" x="1910"/>
        <item sd="0" x="376"/>
        <item sd="0" x="1909"/>
        <item sd="0" x="1773"/>
        <item sd="0" x="1507"/>
        <item sd="0" x="377"/>
        <item sd="0" x="1908"/>
        <item sd="0" x="378"/>
        <item sd="0" x="379"/>
        <item sd="0" x="1906"/>
        <item sd="0" x="1378"/>
        <item sd="0" x="381"/>
        <item sd="0" x="382"/>
        <item sd="0" x="1403"/>
        <item sd="0" x="1139"/>
        <item sd="0" x="383"/>
        <item sd="0" x="385"/>
        <item sd="0" x="386"/>
        <item sd="0" x="974"/>
        <item sd="0" x="952"/>
        <item sd="0" x="1660"/>
        <item sd="0" x="1646"/>
        <item sd="0" x="389"/>
        <item sd="0" x="1903"/>
        <item sd="0" x="1012"/>
        <item sd="0" x="392"/>
        <item sd="0" x="1102"/>
        <item sd="0" x="1901"/>
        <item sd="0" x="1589"/>
        <item sd="0" x="1900"/>
        <item sd="0" x="395"/>
        <item sd="0" x="1357"/>
        <item sd="0" x="396"/>
        <item sd="0" x="397"/>
        <item sd="0" x="1751"/>
        <item sd="0" x="1254"/>
        <item sd="0" x="1899"/>
        <item sd="0" x="398"/>
        <item sd="0" x="1381"/>
        <item sd="0" x="399"/>
        <item sd="0" x="400"/>
        <item sd="0" x="401"/>
        <item sd="0" x="403"/>
        <item sd="0" x="404"/>
        <item sd="0" x="407"/>
        <item sd="0" x="1185"/>
        <item sd="0" x="405"/>
        <item sd="0" x="1895"/>
        <item sd="0" x="410"/>
        <item sd="0" x="411"/>
        <item sd="0" x="1463"/>
        <item sd="0" x="1894"/>
        <item sd="0" x="1464"/>
        <item sd="0" x="1414"/>
        <item sd="0" x="1893"/>
        <item sd="0" x="412"/>
        <item sd="0" x="1479"/>
        <item sd="0" x="413"/>
        <item sd="0" x="1892"/>
        <item sd="0" x="414"/>
        <item sd="0" x="1519"/>
        <item sd="0" x="415"/>
        <item sd="0" x="1891"/>
        <item sd="0" x="416"/>
        <item sd="0" x="1018"/>
        <item sd="0" x="421"/>
        <item sd="0" x="422"/>
        <item sd="0" x="1890"/>
        <item sd="0" x="1341"/>
        <item sd="0" x="1484"/>
        <item sd="0" x="424"/>
        <item sd="0" x="425"/>
        <item sd="0" x="1889"/>
        <item sd="0" x="429"/>
        <item sd="0" x="433"/>
        <item sd="0" x="434"/>
        <item sd="0" x="1078"/>
        <item sd="0" x="435"/>
        <item sd="0" x="436"/>
        <item sd="0" x="437"/>
        <item sd="0" x="438"/>
        <item sd="0" x="1555"/>
        <item sd="0" x="1884"/>
        <item sd="0" x="957"/>
        <item sd="0" x="1554"/>
        <item sd="0" x="1298"/>
        <item sd="0" x="1513"/>
        <item sd="0" x="442"/>
        <item sd="0" x="949"/>
        <item sd="0" x="1466"/>
        <item sd="0" x="1881"/>
        <item sd="0" x="447"/>
        <item sd="0" x="445"/>
        <item sd="0" x="1880"/>
        <item sd="0" x="448"/>
        <item sd="0" x="1230"/>
        <item sd="0" x="944"/>
        <item sd="0" x="1447"/>
        <item sd="0" x="1879"/>
        <item sd="0" x="1675"/>
        <item sd="0" x="451"/>
        <item sd="0" x="964"/>
        <item sd="0" x="452"/>
        <item sd="0" x="1877"/>
        <item sd="0" x="453"/>
        <item sd="0" x="1876"/>
        <item sd="0" x="1875"/>
        <item sd="0" x="1874"/>
        <item x="454"/>
        <item sd="0" x="455"/>
        <item sd="0" x="456"/>
        <item sd="0" x="1356"/>
        <item sd="0" x="1873"/>
        <item sd="0" x="1246"/>
        <item sd="0" x="1624"/>
        <item sd="0" x="1344"/>
        <item sd="0" x="1872"/>
        <item sd="0" x="458"/>
        <item sd="0" x="1871"/>
        <item sd="0" x="1100"/>
        <item sd="0" x="1870"/>
        <item sd="0" x="1867"/>
        <item sd="0" x="1712"/>
        <item sd="0" x="463"/>
        <item sd="0" x="464"/>
        <item sd="0" x="465"/>
        <item sd="0" x="466"/>
        <item sd="0" x="467"/>
        <item sd="0" x="1658"/>
        <item sd="0" x="468"/>
        <item sd="0" x="1094"/>
        <item sd="0" x="469"/>
        <item sd="0" x="1865"/>
        <item sd="0" x="1376"/>
        <item sd="0" x="1864"/>
        <item sd="0" x="473"/>
        <item sd="0" x="474"/>
        <item sd="0" x="1863"/>
        <item sd="0" x="475"/>
        <item sd="0" x="476"/>
        <item sd="0" x="477"/>
        <item sd="0" x="478"/>
        <item sd="0" x="1257"/>
        <item sd="0" x="923"/>
        <item sd="0" x="480"/>
        <item sd="0" x="1862"/>
        <item sd="0" x="481"/>
        <item sd="0" x="1769"/>
        <item sd="0" x="1048"/>
        <item sd="0" x="1138"/>
        <item sd="0" x="483"/>
        <item sd="0" x="1590"/>
        <item sd="0" x="1011"/>
        <item sd="0" x="485"/>
        <item sd="0" x="486"/>
        <item sd="0" x="487"/>
        <item sd="0" x="488"/>
        <item sd="0" x="1726"/>
        <item sd="0" x="1860"/>
        <item sd="0" x="490"/>
        <item sd="0" x="1859"/>
        <item sd="0" x="1858"/>
        <item sd="0" x="1105"/>
        <item sd="0" x="1097"/>
        <item sd="0" x="1856"/>
        <item sd="0" x="493"/>
        <item sd="0" x="1545"/>
        <item sd="0" x="1178"/>
        <item sd="0" x="1437"/>
        <item sd="0" x="1853"/>
        <item sd="0" x="1352"/>
        <item sd="0" x="494"/>
        <item sd="0" x="1852"/>
        <item sd="0" x="496"/>
        <item sd="0" x="1066"/>
        <item sd="0" x="1850"/>
        <item sd="0" x="498"/>
        <item sd="0" x="1611"/>
        <item sd="0" x="1848"/>
        <item sd="0" x="1849"/>
        <item sd="0" x="499"/>
        <item sd="0" x="500"/>
        <item sd="0" x="501"/>
        <item sd="0" x="502"/>
        <item sd="0" x="1591"/>
        <item sd="0" x="504"/>
        <item sd="0" x="507"/>
        <item sd="0" x="505"/>
        <item sd="0" x="508"/>
        <item sd="0" x="509"/>
        <item sd="0" x="510"/>
        <item sd="0" x="511"/>
        <item sd="0" x="513"/>
        <item sd="0" x="514"/>
        <item sd="0" x="515"/>
        <item sd="0" x="1846"/>
        <item sd="0" x="518"/>
        <item sd="0" x="519"/>
        <item sd="0" x="1845"/>
        <item sd="0" x="945"/>
        <item sd="0" x="1605"/>
        <item sd="0" x="1844"/>
        <item sd="0" x="1620"/>
        <item sd="0" x="523"/>
        <item sd="0" x="524"/>
        <item sd="0" x="1842"/>
        <item sd="0" x="526"/>
        <item sd="0" x="527"/>
        <item sd="0" x="1840"/>
        <item sd="0" x="1136"/>
        <item sd="0" x="1439"/>
        <item x="531"/>
        <item sd="0" x="533"/>
        <item sd="0" x="1628"/>
        <item sd="0" x="1619"/>
        <item sd="0" x="939"/>
        <item sd="0" x="536"/>
        <item sd="0" x="539"/>
        <item sd="0" x="1420"/>
        <item sd="0" x="1284"/>
        <item sd="0" x="1833"/>
        <item sd="0" x="1487"/>
        <item sd="0" x="1259"/>
        <item sd="0" x="1361"/>
        <item sd="0" x="540"/>
        <item sd="0" x="541"/>
        <item sd="0" x="542"/>
        <item sd="0" x="544"/>
        <item sd="0" x="545"/>
        <item sd="0" x="546"/>
        <item sd="0" x="547"/>
        <item sd="0" x="1706"/>
        <item sd="0" x="550"/>
        <item sd="0" x="551"/>
        <item sd="0" x="1377"/>
        <item sd="0" x="1823"/>
        <item sd="0" x="1822"/>
        <item sd="0" x="1349"/>
        <item sd="0" x="555"/>
        <item sd="0" x="1821"/>
        <item sd="0" x="1820"/>
        <item sd="0" x="556"/>
        <item sd="0" x="558"/>
        <item sd="0" x="560"/>
        <item sd="0" x="1816"/>
        <item sd="0" x="1815"/>
        <item sd="0" x="563"/>
        <item sd="0" x="1676"/>
        <item sd="0" x="567"/>
        <item sd="0" x="569"/>
        <item sd="0" x="564"/>
        <item sd="0" x="1690"/>
        <item sd="0" x="570"/>
        <item sd="0" x="571"/>
        <item sd="0" x="573"/>
        <item sd="0" x="1674"/>
        <item x="948"/>
        <item sd="0" x="577"/>
        <item sd="0" x="578"/>
        <item sd="0" x="579"/>
        <item sd="0" x="580"/>
        <item sd="0" x="1283"/>
        <item sd="0" x="581"/>
        <item sd="0" x="583"/>
        <item sd="0" x="1081"/>
        <item sd="0" x="585"/>
        <item sd="0" x="587"/>
        <item sd="0" x="1031"/>
        <item sd="0" x="1807"/>
        <item sd="0" x="1806"/>
        <item sd="0" x="589"/>
        <item sd="0" x="1805"/>
        <item sd="0" x="936"/>
        <item sd="0" x="1446"/>
        <item sd="0" x="593"/>
        <item sd="0" x="594"/>
        <item sd="0" x="1240"/>
        <item sd="0" x="596"/>
        <item sd="0" x="1752"/>
        <item sd="0" x="1802"/>
        <item x="1001"/>
        <item sd="0" x="598"/>
        <item sd="0" x="599"/>
        <item sd="0" x="1303"/>
        <item sd="0" x="1220"/>
        <item sd="0" x="601"/>
        <item sd="0" x="603"/>
        <item sd="0" x="604"/>
        <item sd="0" x="1419"/>
        <item sd="0" x="1799"/>
        <item sd="0" x="1798"/>
        <item sd="0" x="1604"/>
        <item sd="0" x="1797"/>
        <item sd="0" x="606"/>
        <item sd="0" x="1775"/>
        <item sd="0" x="1393"/>
        <item sd="0" x="1566"/>
        <item sd="0" x="1557"/>
        <item sd="0" x="1796"/>
        <item sd="0" x="1577"/>
        <item sd="0" x="609"/>
        <item sd="0" x="1795"/>
        <item sd="0" x="1370"/>
        <item sd="0" x="1241"/>
        <item sd="0" x="1652"/>
        <item sd="0" x="1451"/>
        <item sd="0" x="1473"/>
        <item sd="0" x="612"/>
        <item sd="0" x="613"/>
        <item sd="0" x="615"/>
        <item sd="0" x="1792"/>
        <item sd="0" x="617"/>
        <item sd="0" x="619"/>
        <item sd="0" x="1375"/>
        <item sd="0" x="927"/>
        <item sd="0" x="621"/>
        <item sd="0" x="1002"/>
        <item sd="0" x="622"/>
        <item sd="0" x="623"/>
        <item sd="0" x="1791"/>
        <item sd="0" x="1409"/>
        <item sd="0" x="1640"/>
        <item sd="0" x="628"/>
        <item sd="0" x="1404"/>
        <item sd="0" x="1058"/>
        <item sd="0" x="1786"/>
        <item sd="0" x="1198"/>
        <item sd="0" x="1483"/>
        <item sd="0" x="1785"/>
        <item sd="0" x="631"/>
        <item sd="0" x="1784"/>
        <item sd="0" x="1783"/>
        <item sd="0" x="1202"/>
        <item sd="0" x="1782"/>
        <item sd="0" x="636"/>
        <item sd="0" x="1781"/>
        <item sd="0" x="1653"/>
        <item sd="0" x="1126"/>
        <item sd="0" x="637"/>
        <item sd="0" x="1780"/>
        <item sd="0" x="638"/>
        <item sd="0" x="640"/>
        <item sd="0" x="1779"/>
        <item sd="0" x="1691"/>
        <item sd="0" x="641"/>
        <item sd="0" x="955"/>
        <item sd="0" x="643"/>
        <item sd="0" x="1493"/>
        <item sd="0" x="982"/>
        <item sd="0" x="644"/>
        <item sd="0" x="1724"/>
        <item sd="0" x="1678"/>
        <item sd="0" x="646"/>
        <item sd="0" x="648"/>
        <item sd="0" x="956"/>
        <item sd="0" x="649"/>
        <item sd="0" x="651"/>
        <item sd="0" x="1617"/>
        <item sd="0" x="652"/>
        <item sd="0" x="1733"/>
        <item sd="0" x="1460"/>
        <item sd="0" x="1689"/>
        <item sd="0" x="1120"/>
        <item sd="0" x="657"/>
        <item sd="0" x="656"/>
        <item sd="0" x="1488"/>
        <item sd="0" x="2227"/>
        <item sd="0" x="659"/>
        <item sd="0" x="660"/>
        <item sd="0" x="661"/>
        <item sd="0" x="662"/>
        <item sd="0" x="2226"/>
        <item sd="0" x="664"/>
        <item sd="0" x="1477"/>
        <item sd="0" x="1211"/>
        <item sd="0" x="665"/>
        <item sd="0" x="666"/>
        <item sd="0" x="1673"/>
        <item sd="0" x="667"/>
        <item sd="0" x="2225"/>
        <item sd="0" x="977"/>
        <item sd="0" x="2224"/>
        <item sd="0" x="670"/>
        <item x="1351"/>
        <item sd="0" x="671"/>
        <item sd="0" x="2222"/>
        <item sd="0" x="673"/>
        <item sd="0" x="674"/>
        <item sd="0" x="676"/>
        <item sd="0" x="677"/>
        <item sd="0" x="678"/>
        <item sd="0" x="1005"/>
        <item sd="0" x="1432"/>
        <item sd="0" x="680"/>
        <item sd="0" x="2219"/>
        <item sd="0" x="1331"/>
        <item sd="0" x="1206"/>
        <item x="681"/>
        <item sd="0" x="1774"/>
        <item sd="0" x="2217"/>
        <item sd="0" x="2216"/>
        <item sd="0" x="1332"/>
        <item sd="0" x="1698"/>
        <item sd="0" x="682"/>
        <item sd="0" x="1474"/>
        <item sd="0" x="1583"/>
        <item sd="0" x="1744"/>
        <item sd="0" x="1290"/>
        <item sd="0" x="1725"/>
        <item sd="0" x="1313"/>
        <item sd="0" x="2214"/>
        <item sd="0" x="1649"/>
        <item sd="0" x="2213"/>
        <item sd="0" x="685"/>
        <item sd="0" x="686"/>
        <item sd="0" x="2212"/>
        <item sd="0" x="1643"/>
        <item sd="0" x="1662"/>
        <item sd="0" x="2210"/>
        <item sd="0" x="1289"/>
        <item sd="0" x="690"/>
        <item sd="0" x="692"/>
        <item sd="0" x="2209"/>
        <item sd="0" x="1427"/>
        <item sd="0" x="695"/>
        <item sd="0" x="2208"/>
        <item sd="0" x="2207"/>
        <item sd="0" x="696"/>
        <item sd="0" x="697"/>
        <item sd="0" x="698"/>
        <item sd="0" x="2206"/>
        <item sd="0" x="1294"/>
        <item sd="0" x="699"/>
        <item sd="0" x="700"/>
        <item sd="0" x="703"/>
        <item sd="0" x="705"/>
        <item sd="0" x="2203"/>
        <item sd="0" x="706"/>
        <item sd="0" x="2202"/>
        <item sd="0" x="1285"/>
        <item sd="0" x="1613"/>
        <item sd="0" x="953"/>
        <item sd="0" x="1696"/>
        <item sd="0" x="2199"/>
        <item sd="0" x="1323"/>
        <item sd="0" x="0"/>
        <item sd="0" x="1622"/>
        <item sd="0" x="711"/>
        <item sd="0" x="2198"/>
        <item sd="0" x="714"/>
        <item sd="0" x="1101"/>
        <item sd="0" x="715"/>
        <item sd="0" x="1623"/>
        <item sd="0" x="2196"/>
        <item sd="0" x="1450"/>
        <item sd="0" x="720"/>
        <item sd="0" x="1362"/>
        <item sd="0" x="1125"/>
        <item sd="0" x="2195"/>
        <item sd="0" x="2194"/>
        <item sd="0" x="1149"/>
        <item sd="0" x="2193"/>
        <item sd="0" x="1033"/>
        <item sd="0" x="723"/>
        <item sd="0" x="724"/>
        <item sd="0" x="1671"/>
        <item sd="0" x="725"/>
        <item sd="0" x="726"/>
        <item sd="0" x="1629"/>
        <item sd="0" x="730"/>
        <item sd="0" x="732"/>
        <item sd="0" x="1482"/>
        <item sd="0" x="733"/>
        <item sd="0" x="1190"/>
        <item sd="0" x="734"/>
        <item sd="0" x="1512"/>
        <item sd="0" x="1718"/>
        <item sd="0" x="1645"/>
        <item sd="0" x="738"/>
        <item sd="0" x="1194"/>
        <item sd="0" x="1152"/>
        <item sd="0" x="2190"/>
        <item sd="0" x="1304"/>
        <item sd="0" x="2187"/>
        <item sd="0" x="741"/>
        <item sd="0" x="1096"/>
        <item sd="0" x="743"/>
        <item sd="0" x="1686"/>
        <item sd="0" x="2185"/>
        <item x="745"/>
        <item sd="0" x="2184"/>
        <item sd="0" x="746"/>
        <item sd="0" x="747"/>
        <item sd="0" x="1236"/>
        <item sd="0" x="1358"/>
        <item sd="0" x="749"/>
        <item sd="0" x="1469"/>
        <item sd="0" x="751"/>
        <item sd="0" x="752"/>
        <item sd="0" x="753"/>
        <item sd="0" x="754"/>
        <item sd="0" x="758"/>
        <item sd="0" x="716"/>
        <item sd="0" x="2181"/>
        <item sd="0" x="2180"/>
        <item sd="0" x="759"/>
        <item sd="0" x="1226"/>
        <item sd="0" x="760"/>
        <item sd="0" x="1070"/>
        <item sd="0" x="1189"/>
        <item sd="0" x="1369"/>
        <item sd="0" x="763"/>
        <item sd="0" x="764"/>
        <item sd="0" x="2177"/>
        <item sd="0" x="2176"/>
        <item sd="0" x="1056"/>
        <item sd="0" x="2175"/>
        <item sd="0" x="1471"/>
        <item sd="0" x="1197"/>
        <item sd="0" x="768"/>
        <item sd="0" x="1749"/>
        <item sd="0" x="771"/>
        <item sd="0" x="772"/>
        <item sd="0" x="1523"/>
        <item sd="0" x="1239"/>
        <item sd="0" x="773"/>
        <item sd="0" x="1768"/>
        <item sd="0" x="777"/>
        <item sd="0" x="778"/>
        <item sd="0" x="779"/>
        <item sd="0" x="780"/>
        <item sd="0" x="781"/>
        <item sd="0" x="992"/>
        <item sd="0" x="1219"/>
        <item sd="0" x="784"/>
        <item sd="0" x="785"/>
        <item sd="0" x="1079"/>
        <item sd="0" x="1154"/>
        <item sd="0" x="789"/>
        <item sd="0" x="790"/>
        <item sd="0" x="1758"/>
        <item sd="0" x="792"/>
        <item sd="0" x="1395"/>
        <item sd="0" x="1721"/>
        <item sd="0" x="1723"/>
        <item sd="0" x="2167"/>
        <item sd="0" x="926"/>
        <item sd="0" x="793"/>
        <item sd="0" x="794"/>
        <item sd="0" x="1328"/>
        <item sd="0" x="1212"/>
        <item sd="0" x="2165"/>
        <item sd="0" x="797"/>
        <item sd="0" x="798"/>
        <item sd="0" x="2164"/>
        <item sd="0" x="2163"/>
        <item sd="0" x="1062"/>
        <item sd="0" x="799"/>
        <item sd="0" x="1654"/>
        <item sd="0" x="802"/>
        <item sd="0" x="2161"/>
        <item sd="0" x="2159"/>
        <item sd="0" x="1737"/>
        <item sd="0" x="2158"/>
        <item sd="0" x="1171"/>
        <item sd="0" x="803"/>
        <item sd="0" x="804"/>
        <item sd="0" x="805"/>
        <item sd="0" x="1060"/>
        <item sd="0" x="1099"/>
        <item sd="0" x="808"/>
        <item sd="0" x="2157"/>
        <item sd="0" x="1405"/>
        <item sd="0" x="809"/>
        <item sd="0" x="810"/>
        <item sd="0" x="2155"/>
        <item sd="0" x="811"/>
        <item sd="0" x="812"/>
        <item sd="0" x="813"/>
        <item sd="0" x="814"/>
        <item sd="0" x="962"/>
        <item sd="0" x="816"/>
        <item sd="0" x="818"/>
        <item sd="0" x="821"/>
        <item sd="0" x="1445"/>
        <item sd="0" x="1408"/>
        <item sd="0" x="2152"/>
        <item sd="0" x="824"/>
        <item sd="0" x="825"/>
        <item sd="0" x="1008"/>
        <item sd="0" x="1107"/>
        <item x="830"/>
        <item sd="0" x="2150"/>
        <item sd="0" x="831"/>
        <item sd="0" x="1416"/>
        <item sd="0" x="832"/>
        <item sd="0" x="2148"/>
        <item sd="0" x="976"/>
        <item sd="0" x="2142"/>
        <item sd="0" x="719"/>
        <item sd="0" x="2141"/>
        <item sd="0" x="1347"/>
        <item sd="0" x="1231"/>
        <item sd="0" x="843"/>
        <item sd="0" x="844"/>
        <item sd="0" x="1492"/>
        <item sd="0" x="846"/>
        <item sd="0" x="2138"/>
        <item sd="0" x="847"/>
        <item sd="0" x="848"/>
        <item sd="0" x="1558"/>
        <item sd="0" x="849"/>
        <item sd="0" x="2137"/>
        <item sd="0" x="1449"/>
        <item sd="0" x="852"/>
        <item sd="0" x="854"/>
        <item sd="0" x="1528"/>
        <item sd="0" x="1009"/>
        <item sd="0" x="855"/>
        <item sd="0" x="858"/>
        <item sd="0" x="860"/>
        <item sd="0" x="1576"/>
        <item sd="0" x="861"/>
        <item sd="0" x="2135"/>
        <item sd="0" x="863"/>
        <item sd="0" x="1169"/>
        <item sd="0" x="864"/>
        <item sd="0" x="867"/>
        <item sd="0" x="1592"/>
        <item x="1273"/>
        <item sd="0" x="873"/>
        <item sd="0" x="875"/>
        <item sd="0" x="877"/>
        <item sd="0" x="2125"/>
        <item sd="0" x="878"/>
        <item sd="0" x="1388"/>
        <item sd="0" x="1090"/>
        <item sd="0" x="879"/>
        <item sd="0" x="2123"/>
        <item sd="0" x="880"/>
        <item sd="0" x="881"/>
        <item sd="0" x="1700"/>
        <item sd="0" x="882"/>
        <item sd="0" x="883"/>
        <item sd="0" x="1730"/>
        <item sd="0" x="2122"/>
        <item sd="0" x="887"/>
        <item sd="0" x="1603"/>
        <item sd="0" x="2121"/>
        <item sd="0" x="888"/>
        <item sd="0" x="890"/>
        <item sd="0" x="938"/>
        <item sd="0" x="891"/>
        <item sd="0" x="894"/>
        <item sd="0" x="895"/>
        <item sd="0" x="2117"/>
        <item sd="0" x="1151"/>
        <item sd="0" x="1452"/>
        <item sd="0" x="966"/>
        <item sd="0" x="897"/>
        <item sd="0" x="898"/>
        <item sd="0" x="899"/>
        <item sd="0" x="2116"/>
        <item sd="0" x="2115"/>
        <item sd="0" x="1421"/>
        <item sd="0" x="1516"/>
        <item sd="0" x="1407"/>
        <item sd="0" x="901"/>
        <item sd="0" x="902"/>
        <item sd="0" x="2112"/>
        <item sd="0" x="2111"/>
        <item sd="0" x="904"/>
        <item sd="0" x="906"/>
        <item sd="0" x="1648"/>
        <item sd="0" x="907"/>
        <item sd="0" x="1385"/>
        <item sd="0" x="908"/>
        <item sd="0" x="1267"/>
        <item sd="0" x="1183"/>
        <item sd="0" x="2110"/>
        <item sd="0" x="2109"/>
        <item sd="0" x="911"/>
        <item sd="0" x="913"/>
        <item sd="0" x="1051"/>
        <item sd="0" x="2105"/>
        <item sd="0" x="916"/>
        <item sd="0" x="1268"/>
        <item sd="0" x="917"/>
        <item sd="0" x="918"/>
        <item sd="0" x="1168"/>
        <item sd="0" x="2104"/>
        <item sd="0" x="1150"/>
        <item sd="0" x="2103"/>
        <item sd="0" x="3"/>
        <item sd="0" x="1142"/>
        <item sd="0" x="2102"/>
        <item sd="0" x="4"/>
        <item sd="0" x="5"/>
        <item sd="0" x="2101"/>
        <item sd="0" x="8"/>
        <item sd="0" x="1003"/>
        <item sd="0" x="2097"/>
        <item sd="0" x="2096"/>
        <item sd="0" x="1026"/>
        <item sd="0" x="2098"/>
        <item sd="0" x="7"/>
        <item sd="0" x="1119"/>
        <item sd="0" x="2099"/>
        <item sd="0" x="6"/>
        <item sd="0" x="2100"/>
        <item sd="0" x="1073"/>
        <item sd="0" x="2"/>
        <item sd="0" x="1"/>
        <item sd="0" x="1143"/>
        <item sd="0" x="920"/>
        <item sd="0" x="919"/>
        <item sd="0" x="1389"/>
        <item sd="0" x="1129"/>
        <item sd="0" x="915"/>
        <item sd="0" x="914"/>
        <item sd="0" x="1320"/>
        <item sd="0" x="912"/>
        <item sd="0" x="2106"/>
        <item sd="0" x="2107"/>
        <item sd="0" x="1166"/>
        <item sd="0" x="2108"/>
        <item sd="0" x="910"/>
        <item sd="0" x="909"/>
        <item sd="0" x="905"/>
        <item sd="0" x="903"/>
        <item sd="0" x="1593"/>
        <item sd="0" x="2113"/>
        <item sd="0" x="2114"/>
        <item sd="0" x="900"/>
        <item sd="0" x="1109"/>
        <item sd="0" x="896"/>
        <item sd="0" x="2118"/>
        <item sd="0" x="1506"/>
        <item sd="0" x="1379"/>
        <item sd="0" x="1386"/>
        <item sd="0" x="1485"/>
        <item sd="0" x="893"/>
        <item sd="0" x="2119"/>
        <item sd="0" x="892"/>
        <item sd="0" x="2120"/>
        <item sd="0" x="889"/>
        <item sd="0" x="1023"/>
        <item sd="0" x="1461"/>
        <item sd="0" x="886"/>
        <item sd="0" x="885"/>
        <item sd="0" x="1594"/>
        <item sd="0" x="884"/>
        <item sd="0" x="969"/>
        <item sd="0" x="2124"/>
        <item sd="0" x="1650"/>
        <item sd="0" x="1505"/>
        <item x="1022"/>
        <item sd="0" x="1014"/>
        <item sd="0" x="1270"/>
        <item sd="0" x="876"/>
        <item sd="0" x="1476"/>
        <item sd="0" x="1627"/>
        <item sd="0" x="2126"/>
        <item sd="0" x="874"/>
        <item sd="0" x="1739"/>
        <item sd="0" x="1027"/>
        <item sd="0" x="872"/>
        <item sd="0" x="871"/>
        <item sd="0" x="2127"/>
        <item sd="0" x="870"/>
        <item sd="0" x="869"/>
        <item sd="0" x="868"/>
        <item sd="0" x="1000"/>
        <item sd="0" x="2128"/>
        <item sd="0" x="2129"/>
        <item sd="0" x="1004"/>
        <item sd="0" x="1315"/>
        <item sd="0" x="866"/>
        <item sd="0" x="2130"/>
        <item sd="0" x="2131"/>
        <item sd="0" x="865"/>
        <item sd="0" x="2132"/>
        <item sd="0" x="2133"/>
        <item sd="0" x="2134"/>
        <item sd="0" x="862"/>
        <item sd="0" x="1301"/>
        <item sd="0" x="859"/>
        <item sd="0" x="1225"/>
        <item sd="0" x="857"/>
        <item sd="0" x="856"/>
        <item sd="0" x="1459"/>
        <item sd="0" x="1527"/>
        <item sd="0" x="2136"/>
        <item sd="0" x="853"/>
        <item sd="0" x="851"/>
        <item sd="0" x="979"/>
        <item sd="0" x="850"/>
        <item sd="0" x="1184"/>
        <item sd="0" x="845"/>
        <item sd="0" x="2139"/>
        <item sd="0" x="842"/>
        <item sd="0" x="1595"/>
        <item sd="0" x="2140"/>
        <item sd="0" x="1626"/>
        <item sd="0" x="841"/>
        <item sd="0" x="840"/>
        <item sd="0" x="839"/>
        <item sd="0" x="2143"/>
        <item sd="0" x="838"/>
        <item sd="0" x="1614"/>
        <item sd="0" x="1489"/>
        <item sd="0" x="2144"/>
        <item sd="0" x="1162"/>
        <item sd="0" x="1567"/>
        <item sd="0" x="2145"/>
        <item sd="0" x="2146"/>
        <item sd="0" x="978"/>
        <item sd="0" x="837"/>
        <item sd="0" x="1659"/>
        <item sd="0" x="836"/>
        <item sd="0" x="2147"/>
        <item sd="0" x="1539"/>
        <item sd="0" x="835"/>
        <item sd="0" x="1068"/>
        <item sd="0" x="834"/>
        <item sd="0" x="833"/>
        <item sd="0" x="2149"/>
        <item sd="0" x="1164"/>
        <item sd="0" x="1348"/>
        <item sd="0" x="1562"/>
        <item sd="0" x="1263"/>
        <item sd="0" x="1308"/>
        <item sd="0" x="1468"/>
        <item sd="0" x="1525"/>
        <item sd="0" x="829"/>
        <item sd="0" x="2151"/>
        <item sd="0" x="1575"/>
        <item sd="0" x="828"/>
        <item sd="0" x="1359"/>
        <item sd="0" x="827"/>
        <item sd="0" x="826"/>
        <item sd="0" x="1135"/>
        <item sd="0" x="823"/>
        <item sd="0" x="1329"/>
        <item sd="0" x="822"/>
        <item sd="0" x="820"/>
        <item sd="0" x="2153"/>
        <item sd="0" x="931"/>
        <item sd="0" x="1317"/>
        <item sd="0" x="1165"/>
        <item sd="0" x="819"/>
        <item sd="0" x="2154"/>
        <item sd="0" x="817"/>
        <item sd="0" x="1103"/>
        <item sd="0" x="2156"/>
        <item sd="0" x="807"/>
        <item x="1086"/>
        <item sd="0" x="806"/>
        <item sd="0" x="1067"/>
        <item sd="0" x="1235"/>
        <item sd="0" x="1072"/>
        <item sd="0" x="1763"/>
        <item sd="0" x="2160"/>
        <item sd="0" x="801"/>
        <item sd="0" x="800"/>
        <item sd="0" x="815"/>
        <item sd="0" x="2162"/>
        <item sd="0" x="1680"/>
        <item sd="0" x="796"/>
        <item sd="0" x="795"/>
        <item sd="0" x="1286"/>
        <item sd="0" x="2166"/>
        <item sd="0" x="1055"/>
        <item sd="0" x="1091"/>
        <item sd="0" x="1159"/>
        <item sd="0" x="943"/>
        <item sd="0" x="2168"/>
        <item sd="0" x="791"/>
        <item sd="0" x="1397"/>
        <item sd="0" x="787"/>
        <item sd="0" x="788"/>
        <item sd="0" x="786"/>
        <item sd="0" x="1430"/>
        <item sd="0" x="1128"/>
        <item sd="0" x="783"/>
        <item sd="0" x="2169"/>
        <item sd="0" x="782"/>
        <item sd="0" x="1747"/>
        <item sd="0" x="1656"/>
        <item sd="0" x="2170"/>
        <item sd="0" x="2171"/>
        <item sd="0" x="1543"/>
        <item sd="0" x="1312"/>
        <item sd="0" x="776"/>
        <item sd="0" x="2172"/>
        <item sd="0" x="775"/>
        <item sd="0" x="1634"/>
        <item sd="0" x="2173"/>
        <item sd="0" x="774"/>
        <item sd="0" x="1145"/>
        <item sd="0" x="1531"/>
        <item sd="0" x="1625"/>
        <item sd="0" x="1514"/>
        <item x="924"/>
        <item sd="0" x="770"/>
        <item sd="0" x="769"/>
        <item sd="0" x="1532"/>
        <item sd="0" x="1261"/>
        <item sd="0" x="1019"/>
        <item sd="0" x="2174"/>
        <item sd="0" x="1117"/>
        <item sd="0" x="767"/>
        <item sd="0" x="1300"/>
        <item sd="0" x="1382"/>
        <item sd="0" x="1191"/>
        <item sd="0" x="766"/>
        <item sd="0" x="1422"/>
        <item sd="0" x="765"/>
        <item sd="0" x="762"/>
        <item sd="0" x="1679"/>
        <item sd="0" x="2178"/>
        <item sd="0" x="1245"/>
        <item sd="0" x="2179"/>
        <item sd="0" x="761"/>
        <item sd="0" x="1534"/>
        <item sd="0" x="757"/>
        <item sd="0" x="756"/>
        <item x="755"/>
        <item sd="0" x="2182"/>
        <item sd="0" x="1713"/>
        <item sd="0" x="750"/>
        <item sd="0" x="748"/>
        <item sd="0" x="2183"/>
        <item sd="0" x="1498"/>
        <item sd="0" x="1661"/>
        <item sd="0" x="1392"/>
        <item sd="0" x="1146"/>
        <item sd="0" x="744"/>
        <item sd="0" x="2186"/>
        <item sd="0" x="742"/>
        <item sd="0" x="1771"/>
        <item sd="0" x="740"/>
        <item sd="0" x="1037"/>
        <item sd="0" x="2188"/>
        <item sd="0" x="2189"/>
        <item sd="0" x="739"/>
        <item sd="0" x="737"/>
        <item sd="0" x="736"/>
        <item sd="0" x="735"/>
        <item sd="0" x="1400"/>
        <item sd="0" x="2191"/>
        <item sd="0" x="731"/>
        <item sd="0" x="2192"/>
        <item sd="0" x="729"/>
        <item sd="0" x="728"/>
        <item sd="0" x="1071"/>
        <item sd="0" x="727"/>
        <item sd="0" x="722"/>
        <item sd="0" x="721"/>
        <item sd="0" x="718"/>
        <item sd="0" x="717"/>
        <item sd="0" x="1548"/>
        <item x="1244"/>
        <item sd="0" x="1571"/>
        <item sd="0" x="713"/>
        <item sd="0" x="712"/>
        <item sd="0" x="2197"/>
        <item sd="0" x="710"/>
        <item sd="0" x="941"/>
        <item sd="0" x="1550"/>
        <item sd="0" x="1053"/>
        <item sd="0" x="1311"/>
        <item sd="0" x="709"/>
        <item sd="0" x="2200"/>
        <item sd="0" x="708"/>
        <item sd="0" x="2201"/>
        <item sd="0" x="1538"/>
        <item sd="0" x="1697"/>
        <item sd="0" x="1682"/>
        <item sd="0" x="928"/>
        <item sd="0" x="707"/>
        <item sd="0" x="704"/>
        <item sd="0" x="2204"/>
        <item sd="0" x="1353"/>
        <item sd="0" x="701"/>
        <item sd="0" x="2205"/>
        <item sd="0" x="1104"/>
        <item sd="0" x="694"/>
        <item sd="0" x="693"/>
        <item sd="0" x="959"/>
        <item sd="0" x="691"/>
        <item sd="0" x="689"/>
        <item sd="0" x="688"/>
        <item sd="0" x="687"/>
        <item sd="0" x="1764"/>
        <item sd="0" x="2211"/>
        <item sd="0" x="684"/>
        <item sd="0" x="1035"/>
        <item sd="0" x="683"/>
        <item sd="0" x="1707"/>
        <item sd="0" x="1760"/>
        <item sd="0" x="996"/>
        <item sd="0" x="1372"/>
        <item sd="0" x="2218"/>
        <item sd="0" x="1175"/>
        <item sd="0" x="679"/>
        <item sd="0" x="2220"/>
        <item sd="0" x="1616"/>
        <item sd="0" x="672"/>
        <item sd="0" x="675"/>
        <item sd="0" x="1467"/>
        <item sd="0" x="2221"/>
        <item sd="0" x="1186"/>
        <item sd="0" x="2223"/>
        <item sd="0" x="922"/>
        <item sd="0" x="669"/>
        <item sd="0" x="668"/>
        <item sd="0" x="1500"/>
        <item sd="0" x="1252"/>
        <item sd="0" x="663"/>
        <item sd="0" x="658"/>
        <item sd="0" x="1057"/>
        <item sd="0" x="655"/>
        <item sd="0" x="2228"/>
        <item sd="0" x="654"/>
        <item sd="0" x="653"/>
        <item sd="0" x="1262"/>
        <item sd="0" x="650"/>
        <item sd="0" x="1685"/>
        <item sd="0" x="647"/>
        <item sd="0" x="981"/>
        <item sd="0" x="1007"/>
        <item sd="0" x="1309"/>
        <item sd="0" x="1776"/>
        <item sd="0" x="645"/>
        <item sd="0" x="1371"/>
        <item sd="0" x="1777"/>
        <item sd="0" x="1778"/>
        <item sd="0" x="642"/>
        <item sd="0" x="639"/>
        <item sd="0" x="1544"/>
        <item sd="0" x="1431"/>
        <item sd="0" x="635"/>
        <item sd="0" x="1568"/>
        <item sd="0" x="1499"/>
        <item sd="0" x="634"/>
        <item sd="0" x="1181"/>
        <item sd="0" x="633"/>
        <item sd="0" x="1274"/>
        <item sd="0" x="1045"/>
        <item sd="0" x="1738"/>
        <item sd="0" x="632"/>
        <item sd="0" x="1458"/>
        <item sd="0" x="1436"/>
        <item sd="0" x="629"/>
        <item sd="0" x="627"/>
        <item sd="0" x="626"/>
        <item sd="0" x="1596"/>
        <item sd="0" x="1788"/>
        <item sd="0" x="1541"/>
        <item sd="0" x="1789"/>
        <item sd="0" x="625"/>
        <item sd="0" x="1790"/>
        <item sd="0" x="1034"/>
        <item sd="0" x="624"/>
        <item sd="0" x="1310"/>
        <item sd="0" x="1574"/>
        <item sd="0" x="1579"/>
        <item sd="0" x="620"/>
        <item sd="0" x="1787"/>
        <item sd="0" x="618"/>
        <item sd="0" x="1701"/>
        <item sd="0" x="616"/>
        <item sd="0" x="1020"/>
        <item sd="0" x="1793"/>
        <item sd="0" x="1334"/>
        <item sd="0" x="1325"/>
        <item sd="0" x="611"/>
        <item sd="0" x="610"/>
        <item sd="0" x="1794"/>
        <item sd="0" x="1247"/>
        <item sd="0" x="608"/>
        <item sd="0" x="614"/>
        <item sd="0" x="607"/>
        <item sd="0" x="1193"/>
        <item sd="0" x="605"/>
        <item sd="0" x="602"/>
        <item sd="0" x="600"/>
        <item sd="0" x="1307"/>
        <item sd="0" x="1800"/>
        <item sd="0" x="1559"/>
        <item sd="0" x="597"/>
        <item sd="0" x="1801"/>
        <item sd="0" x="1670"/>
        <item sd="0" x="595"/>
        <item sd="0" x="1803"/>
        <item sd="0" x="1222"/>
        <item sd="0" x="1804"/>
        <item sd="0" x="592"/>
        <item sd="0" x="591"/>
        <item sd="0" x="702"/>
        <item sd="0" x="590"/>
        <item sd="0" x="588"/>
        <item sd="0" x="925"/>
        <item sd="0" x="586"/>
        <item sd="0" x="584"/>
        <item sd="0" x="582"/>
        <item sd="0" x="1808"/>
        <item sd="0" x="1809"/>
        <item sd="0" x="1810"/>
        <item sd="0" x="1195"/>
        <item sd="0" x="1390"/>
        <item sd="0" x="576"/>
        <item sd="0" x="575"/>
        <item sd="0" x="1632"/>
        <item sd="0" x="574"/>
        <item sd="0" x="572"/>
        <item sd="0" x="1811"/>
        <item sd="0" x="1095"/>
        <item sd="0" x="568"/>
        <item sd="0" x="1280"/>
        <item sd="0" x="1292"/>
        <item sd="0" x="1021"/>
        <item sd="0" x="1812"/>
        <item sd="0" x="1813"/>
        <item sd="0" x="991"/>
        <item sd="0" x="566"/>
        <item sd="0" x="1199"/>
        <item sd="0" x="1597"/>
        <item sd="0" x="565"/>
        <item sd="0" x="1814"/>
        <item sd="0" x="562"/>
        <item sd="0" x="1340"/>
        <item sd="0" x="561"/>
        <item sd="0" x="1364"/>
        <item sd="0" x="1817"/>
        <item sd="0" x="559"/>
        <item sd="0" x="1366"/>
        <item sd="0" x="1818"/>
        <item sd="0" x="1819"/>
        <item sd="0" x="557"/>
        <item sd="0" x="554"/>
        <item sd="0" x="1824"/>
        <item sd="0" x="1825"/>
        <item sd="0" x="553"/>
        <item sd="0" x="1563"/>
        <item sd="0" x="1826"/>
        <item sd="0" x="1551"/>
        <item sd="0" x="1827"/>
        <item sd="0" x="552"/>
        <item sd="0" x="1533"/>
        <item sd="0" x="1741"/>
        <item sd="0" x="549"/>
        <item sd="0" x="1729"/>
        <item sd="0" x="548"/>
        <item sd="0" x="1828"/>
        <item sd="0" x="1829"/>
        <item sd="0" x="1734"/>
        <item sd="0" x="1830"/>
        <item sd="0" x="1224"/>
        <item sd="0" x="1831"/>
        <item sd="0" x="1343"/>
        <item sd="0" x="1013"/>
        <item sd="0" x="543"/>
        <item sd="0" x="1355"/>
        <item x="1282"/>
        <item sd="0" x="1832"/>
        <item sd="0" x="1683"/>
        <item sd="0" x="1580"/>
        <item sd="0" x="1834"/>
        <item sd="0" x="538"/>
        <item sd="0" x="537"/>
        <item sd="0" x="535"/>
        <item sd="0" x="534"/>
        <item sd="0" x="1735"/>
        <item sd="0" x="1032"/>
        <item sd="0" x="1227"/>
        <item sd="0" x="1759"/>
        <item sd="0" x="1453"/>
        <item sd="0" x="1552"/>
        <item sd="0" x="1835"/>
        <item sd="0" x="1836"/>
        <item sd="0" x="1339"/>
        <item sd="0" x="1837"/>
        <item sd="0" x="1210"/>
        <item sd="0" x="1838"/>
        <item sd="0" x="532"/>
        <item sd="0" x="530"/>
        <item sd="0" x="1839"/>
        <item sd="0" x="529"/>
        <item sd="0" x="1442"/>
        <item sd="0" x="528"/>
        <item sd="0" x="999"/>
        <item sd="0" x="1841"/>
        <item sd="0" x="525"/>
        <item sd="0" x="522"/>
        <item sd="0" x="521"/>
        <item sd="0" x="1843"/>
        <item sd="0" x="1365"/>
        <item sd="0" x="520"/>
        <item sd="0" x="965"/>
        <item sd="0" x="517"/>
        <item sd="0" x="516"/>
        <item sd="0" x="512"/>
        <item sd="0" x="1174"/>
        <item sd="0" x="506"/>
        <item sd="0" x="1847"/>
        <item sd="0" x="1401"/>
        <item sd="0" x="1663"/>
        <item sd="0" x="1130"/>
        <item sd="0" x="497"/>
        <item sd="0" x="1851"/>
        <item sd="0" x="1704"/>
        <item sd="0" x="495"/>
        <item sd="0" x="1657"/>
        <item sd="0" x="1854"/>
        <item sd="0" x="1855"/>
        <item x="1006"/>
        <item sd="0" x="1179"/>
        <item sd="0" x="1857"/>
        <item sd="0" x="492"/>
        <item sd="0" x="491"/>
        <item sd="0" x="489"/>
        <item sd="0" x="1668"/>
        <item sd="0" x="1612"/>
        <item sd="0" x="484"/>
        <item x="1229"/>
        <item sd="0" x="482"/>
        <item sd="0" x="1861"/>
        <item sd="0" x="479"/>
        <item sd="0" x="1238"/>
        <item sd="0" x="1140"/>
        <item sd="0" x="1242"/>
        <item sd="0" x="472"/>
        <item sd="0" x="471"/>
        <item sd="0" x="1672"/>
        <item sd="0" x="470"/>
        <item sd="0" x="462"/>
        <item sd="0" x="461"/>
        <item sd="0" x="1868"/>
        <item sd="0" x="1869"/>
        <item sd="0" x="460"/>
        <item sd="0" x="459"/>
        <item sd="0" x="1423"/>
        <item sd="0" x="457"/>
        <item sd="0" x="1039"/>
        <item sd="0" x="1878"/>
        <item sd="0" x="1630"/>
        <item sd="0" x="450"/>
        <item sd="0" x="449"/>
        <item sd="0" x="1336"/>
        <item sd="0" x="446"/>
        <item sd="0" x="444"/>
        <item sd="0" x="1755"/>
        <item sd="0" x="1882"/>
        <item sd="0" x="443"/>
        <item sd="0" x="441"/>
        <item sd="0" x="440"/>
        <item sd="0" x="1883"/>
        <item sd="0" x="439"/>
        <item sd="0" x="1885"/>
        <item sd="0" x="1886"/>
        <item sd="0" x="1399"/>
        <item sd="0" x="432"/>
        <item sd="0" x="1887"/>
        <item sd="0" x="1888"/>
        <item sd="0" x="431"/>
        <item sd="0" x="430"/>
        <item sd="0" x="428"/>
        <item sd="0" x="427"/>
        <item sd="0" x="426"/>
        <item sd="0" x="423"/>
        <item sd="0" x="1598"/>
        <item sd="0" x="420"/>
        <item sd="0" x="419"/>
        <item sd="0" x="418"/>
        <item sd="0" x="417"/>
        <item sd="0" x="1192"/>
        <item sd="0" x="1561"/>
        <item sd="0" x="1205"/>
        <item sd="0" x="409"/>
        <item sd="0" x="408"/>
        <item sd="0" x="406"/>
        <item sd="0" x="1642"/>
        <item sd="0" x="402"/>
        <item sd="0" x="1896"/>
        <item sd="0" x="1017"/>
        <item sd="0" x="1897"/>
        <item sd="0" x="1256"/>
        <item sd="0" x="990"/>
        <item sd="0" x="1047"/>
        <item sd="0" x="1898"/>
        <item sd="0" x="1757"/>
        <item sd="0" x="394"/>
        <item sd="0" x="393"/>
        <item sd="0" x="1902"/>
        <item sd="0" x="391"/>
        <item sd="0" x="390"/>
        <item sd="0" x="1490"/>
        <item sd="0" x="1904"/>
        <item sd="0" x="1156"/>
        <item sd="0" x="1610"/>
        <item sd="0" x="1905"/>
        <item sd="0" x="1111"/>
        <item sd="0" x="388"/>
        <item sd="0" x="1061"/>
        <item sd="0" x="384"/>
        <item sd="0" x="380"/>
        <item sd="0" x="387"/>
        <item sd="0" x="1907"/>
        <item sd="0" x="1410"/>
        <item sd="0" x="1148"/>
        <item sd="0" x="375"/>
        <item sd="0" x="1522"/>
        <item sd="0" x="1098"/>
        <item sd="0" x="369"/>
        <item sd="0" x="1560"/>
        <item sd="0" x="367"/>
        <item sd="0" x="1330"/>
        <item sd="0" x="366"/>
        <item sd="0" x="1912"/>
        <item sd="0" x="365"/>
        <item sd="0" x="1913"/>
        <item sd="0" x="1772"/>
        <item sd="0" x="364"/>
        <item sd="0" x="363"/>
        <item sd="0" x="1599"/>
        <item sd="0" x="362"/>
        <item sd="0" x="1914"/>
        <item sd="0" x="361"/>
        <item sd="0" x="1036"/>
        <item sd="0" x="1176"/>
        <item sd="0" x="1564"/>
        <item sd="0" x="1253"/>
        <item sd="0" x="1615"/>
        <item sd="0" x="1915"/>
        <item sd="0" x="358"/>
        <item sd="0" x="933"/>
        <item sd="0" x="1717"/>
        <item sd="0" x="1916"/>
        <item sd="0" x="356"/>
        <item sd="0" x="354"/>
        <item sd="0" x="1918"/>
        <item sd="0" x="1049"/>
        <item sd="0" x="1277"/>
        <item sd="0" x="351"/>
        <item sd="0" x="347"/>
        <item sd="0" x="1342"/>
        <item sd="0" x="342"/>
        <item sd="0" x="1765"/>
        <item sd="0" x="341"/>
        <item sd="0" x="1368"/>
        <item sd="0" x="340"/>
        <item sd="0" x="1922"/>
        <item sd="0" x="1264"/>
        <item sd="0" x="338"/>
        <item sd="0" x="937"/>
        <item sd="0" x="1924"/>
        <item sd="0" x="1345"/>
        <item sd="0" x="336"/>
        <item sd="0" x="335"/>
        <item sd="0" x="333"/>
        <item sd="0" x="1926"/>
        <item sd="0" x="1927"/>
        <item sd="0" x="1233"/>
        <item sd="0" x="328"/>
        <item sd="0" x="1600"/>
        <item sd="0" x="325"/>
        <item sd="0" x="1472"/>
        <item sd="0" x="1046"/>
        <item sd="0" x="1745"/>
        <item sd="0" x="1933"/>
        <item sd="0" x="322"/>
        <item sd="0" x="1934"/>
        <item sd="0" x="1384"/>
        <item sd="0" x="1935"/>
        <item sd="0" x="1428"/>
        <item sd="0" x="1530"/>
        <item sd="0" x="1732"/>
        <item sd="0" x="1354"/>
        <item sd="0" x="319"/>
        <item sd="0" x="318"/>
        <item sd="0" x="317"/>
        <item sd="0" x="316"/>
        <item sd="0" x="1406"/>
        <item sd="0" x="1937"/>
        <item sd="0" x="314"/>
        <item sd="0" x="313"/>
        <item sd="0" x="1655"/>
        <item sd="0" x="1938"/>
        <item sd="0" x="1087"/>
        <item sd="0" x="312"/>
        <item sd="0" x="311"/>
        <item sd="0" x="308"/>
        <item sd="0" x="1736"/>
        <item sd="0" x="306"/>
        <item sd="0" x="1327"/>
        <item sd="0" x="302"/>
        <item sd="0" x="1939"/>
        <item sd="0" x="1940"/>
        <item sd="0" x="301"/>
        <item sd="0" x="299"/>
        <item sd="0" x="298"/>
        <item sd="0" x="1444"/>
        <item sd="0" x="293"/>
        <item sd="0" x="291"/>
        <item sd="0" x="1703"/>
        <item sd="0" x="1943"/>
        <item sd="0" x="289"/>
        <item sd="0" x="287"/>
        <item sd="0" x="1535"/>
        <item sd="0" x="285"/>
        <item sd="0" x="1346"/>
        <item sd="0" x="1699"/>
        <item sd="0" x="1213"/>
        <item sd="0" x="283"/>
        <item sd="0" x="282"/>
        <item sd="0" x="280"/>
        <item sd="0" x="1946"/>
        <item sd="0" x="1947"/>
        <item sd="0" x="279"/>
        <item sd="0" x="1456"/>
        <item sd="0" x="1719"/>
        <item sd="0" x="1486"/>
        <item sd="0" x="277"/>
        <item sd="0" x="1275"/>
        <item sd="0" x="275"/>
        <item sd="0" x="1695"/>
        <item sd="0" x="1950"/>
        <item sd="0" x="1367"/>
        <item sd="0" x="988"/>
        <item sd="0" x="1265"/>
        <item sd="0" x="273"/>
        <item sd="0" x="271"/>
        <item sd="0" x="1601"/>
        <item sd="0" x="1953"/>
        <item sd="0" x="267"/>
        <item x="986"/>
        <item sd="0" x="1440"/>
        <item sd="0" x="265"/>
        <item sd="0" x="264"/>
        <item sd="0" x="263"/>
        <item sd="0" x="260"/>
        <item sd="0" x="1504"/>
        <item sd="0" x="259"/>
        <item sd="0" x="1955"/>
        <item sd="0" x="1200"/>
        <item sd="0" x="1565"/>
        <item sd="0" x="257"/>
        <item sd="0" x="1481"/>
        <item sd="0" x="1515"/>
        <item sd="0" x="1956"/>
        <item sd="0" x="254"/>
        <item sd="0" x="1173"/>
        <item sd="0" x="1281"/>
        <item sd="0" x="252"/>
        <item sd="0" x="250"/>
        <item sd="0" x="249"/>
        <item sd="0" x="1959"/>
        <item sd="0" x="968"/>
        <item sd="0" x="1960"/>
        <item sd="0" x="1122"/>
        <item sd="0" x="1015"/>
        <item sd="0" x="247"/>
        <item sd="0" x="997"/>
        <item sd="0" x="1962"/>
        <item sd="0" x="244"/>
        <item sd="0" x="243"/>
        <item sd="0" x="242"/>
        <item sd="0" x="1319"/>
        <item sd="0" x="1966"/>
        <item sd="0" x="1209"/>
        <item sd="0" x="234"/>
        <item sd="0" x="1968"/>
        <item sd="0" x="233"/>
        <item sd="0" x="1223"/>
        <item sd="0" x="1269"/>
        <item sd="0" x="232"/>
        <item sd="0" x="1141"/>
        <item sd="0" x="230"/>
        <item sd="0" x="1971"/>
        <item sd="0" x="1069"/>
        <item sd="0" x="1114"/>
        <item sd="0" x="1973"/>
        <item sd="0" x="226"/>
        <item sd="0" x="225"/>
        <item sd="0" x="224"/>
        <item sd="0" x="946"/>
        <item sd="0" x="1976"/>
        <item sd="0" x="219"/>
        <item sd="0" x="218"/>
        <item sd="0" x="215"/>
        <item sd="0" x="213"/>
        <item sd="0" x="983"/>
        <item sd="0" x="210"/>
        <item sd="0" x="1478"/>
        <item sd="0" x="1496"/>
        <item sd="0" x="1982"/>
        <item sd="0" x="207"/>
        <item sd="0" x="1424"/>
        <item sd="0" x="1502"/>
        <item sd="0" x="1984"/>
        <item sd="0" x="1306"/>
        <item sd="0" x="975"/>
        <item sd="0" x="203"/>
        <item sd="0" x="202"/>
        <item sd="0" x="1602"/>
        <item sd="0" x="1040"/>
        <item sd="0" x="1986"/>
        <item sd="0" x="200"/>
        <item sd="0" x="199"/>
        <item sd="0" x="1398"/>
        <item sd="0" x="1321"/>
        <item sd="0" x="195"/>
        <item sd="0" x="1989"/>
        <item sd="0" x="1990"/>
        <item sd="0" x="1271"/>
        <item sd="0" x="1501"/>
        <item sd="0" x="1517"/>
        <item sd="0" x="191"/>
        <item sd="0" x="1993"/>
        <item sd="0" x="1994"/>
        <item sd="0" x="1995"/>
        <item sd="0" x="1996"/>
        <item sd="0" x="189"/>
        <item sd="0" x="1644"/>
        <item sd="0" x="1997"/>
        <item sd="0" x="1998"/>
        <item sd="0" x="1999"/>
        <item sd="0" x="188"/>
        <item sd="0" x="1438"/>
        <item sd="0" x="187"/>
        <item sd="0" x="1465"/>
        <item sd="0" x="2000"/>
        <item sd="0" x="184"/>
        <item sd="0" x="1291"/>
        <item sd="0" x="181"/>
        <item sd="0" x="180"/>
        <item sd="0" x="2005"/>
        <item sd="0" x="183"/>
        <item sd="0" x="1296"/>
        <item sd="0" x="179"/>
        <item sd="0" x="1237"/>
        <item sd="0" x="1025"/>
        <item sd="0" x="175"/>
        <item sd="0" x="1731"/>
        <item sd="0" x="174"/>
        <item sd="0" x="173"/>
        <item sd="0" x="2009"/>
        <item sd="0" x="2010"/>
        <item sd="0" x="1722"/>
        <item sd="0" x="2011"/>
        <item sd="0" x="172"/>
        <item sd="0" x="2014"/>
        <item sd="0" x="1694"/>
        <item sd="0" x="1664"/>
        <item sd="0" x="1665"/>
        <item sd="0" x="1666"/>
        <item sd="0" x="1688"/>
        <item sd="0" x="1684"/>
        <item sd="0" x="1667"/>
        <item sd="0" x="1687"/>
        <item sd="0" x="1692"/>
        <item sd="0" x="1651"/>
        <item sd="0" x="169"/>
        <item sd="0" x="2015"/>
        <item sd="0" x="167"/>
        <item sd="0" x="166"/>
        <item x="930"/>
        <item sd="0" x="160"/>
        <item sd="0" x="1116"/>
        <item sd="0" x="1360"/>
        <item sd="0" x="935"/>
        <item sd="0" x="1167"/>
        <item x="158"/>
        <item x="1052"/>
        <item sd="0" x="2026"/>
        <item sd="0" x="1082"/>
        <item sd="0" x="1016"/>
        <item sd="0" x="154"/>
        <item sd="0" x="942"/>
        <item sd="0" x="940"/>
        <item sd="0" x="1074"/>
        <item sd="0" x="151"/>
        <item sd="0" x="2028"/>
        <item sd="0" x="1172"/>
        <item sd="0" x="149"/>
        <item sd="0" x="1182"/>
        <item sd="0" x="932"/>
        <item sd="0" x="1260"/>
        <item sd="0" x="1305"/>
        <item sd="0" x="1092"/>
        <item sd="0" x="1637"/>
        <item sd="0" x="140"/>
        <item sd="0" x="1108"/>
        <item sd="0" x="1639"/>
        <item sd="0" x="1708"/>
        <item sd="0" x="137"/>
        <item sd="0" x="1728"/>
        <item sd="0" x="136"/>
        <item sd="0" x="2037"/>
        <item sd="0" x="947"/>
        <item sd="0" x="2040"/>
        <item sd="0" x="132"/>
        <item sd="0" x="1537"/>
        <item sd="0" x="131"/>
        <item sd="0" x="2041"/>
        <item sd="0" x="130"/>
        <item sd="0" x="129"/>
        <item sd="0" x="2042"/>
        <item sd="0" x="128"/>
        <item sd="0" x="1110"/>
        <item sd="0" x="1569"/>
        <item sd="0" x="1216"/>
        <item sd="0" x="127"/>
        <item sd="0" x="126"/>
        <item sd="0" x="1582"/>
        <item sd="0" x="2043"/>
        <item sd="0" x="125"/>
        <item sd="0" x="123"/>
        <item sd="0" x="118"/>
        <item sd="0" x="116"/>
        <item sd="0" x="115"/>
        <item sd="0" x="114"/>
        <item sd="0" x="2046"/>
        <item sd="0" x="998"/>
        <item sd="0" x="1297"/>
        <item sd="0" x="111"/>
        <item sd="0" x="106"/>
        <item sd="0" x="2047"/>
        <item sd="0" x="103"/>
        <item sd="0" x="1160"/>
        <item sd="0" x="1085"/>
        <item sd="0" x="99"/>
        <item sd="0" x="993"/>
        <item sd="0" x="97"/>
        <item sd="0" x="96"/>
        <item sd="0" x="1093"/>
        <item sd="0" x="1636"/>
        <item sd="0" x="1497"/>
        <item sd="0" x="95"/>
        <item sd="0" x="2054"/>
        <item sd="0" x="94"/>
        <item sd="0" x="90"/>
        <item sd="0" x="1083"/>
        <item sd="0" x="1243"/>
        <item sd="0" x="88"/>
        <item sd="0" x="2060"/>
        <item x="994"/>
        <item sd="0" x="84"/>
        <item sd="0" x="83"/>
        <item sd="0" x="1054"/>
        <item sd="0" x="2063"/>
        <item sd="0" x="1137"/>
        <item sd="0" x="80"/>
        <item sd="0" x="78"/>
        <item sd="0" x="1228"/>
        <item sd="0" x="75"/>
        <item sd="0" x="2065"/>
        <item sd="0" x="1540"/>
        <item sd="0" x="72"/>
        <item sd="0" x="69"/>
        <item sd="0" x="1396"/>
        <item sd="0" x="66"/>
        <item sd="0" x="2067"/>
        <item sd="0" x="74"/>
        <item sd="0" x="1043"/>
        <item sd="0" x="1077"/>
        <item sd="0" x="73"/>
        <item sd="0" x="2069"/>
        <item sd="0" x="1705"/>
        <item sd="0" x="1064"/>
        <item sd="0" x="2070"/>
        <item sd="0" x="56"/>
        <item sd="0" x="55"/>
        <item sd="0" x="2071"/>
        <item sd="0" x="54"/>
        <item sd="0" x="1042"/>
        <item sd="0" x="50"/>
        <item sd="0" x="49"/>
        <item sd="0" x="46"/>
        <item sd="0" x="2073"/>
        <item sd="0" x="987"/>
        <item sd="0" x="39"/>
        <item sd="0" x="2074"/>
        <item sd="0" x="1044"/>
        <item sd="0" x="38"/>
        <item sd="0" x="2075"/>
        <item sd="0" x="37"/>
        <item sd="0" x="1621"/>
        <item sd="0" x="36"/>
        <item sd="0" x="2076"/>
        <item sd="0" x="1429"/>
        <item sd="0" x="35"/>
        <item sd="0" x="1681"/>
        <item sd="0" x="34"/>
        <item sd="0" x="980"/>
        <item sd="0" x="31"/>
        <item sd="0" x="28"/>
        <item sd="0" x="2079"/>
        <item sd="0" x="26"/>
        <item sd="0" x="2081"/>
        <item sd="0" x="2082"/>
        <item sd="0" x="25"/>
        <item sd="0" x="1457"/>
        <item sd="0" x="24"/>
        <item sd="0" x="1089"/>
        <item sd="0" x="2084"/>
        <item sd="0" x="2085"/>
        <item sd="0" x="2086"/>
        <item sd="0" x="23"/>
        <item sd="0" x="22"/>
        <item sd="0" x="2087"/>
        <item sd="0" x="1258"/>
        <item sd="0" x="1495"/>
        <item sd="0" x="2089"/>
        <item sd="0" x="1426"/>
        <item sd="0" x="2088"/>
        <item sd="0" x="2090"/>
        <item sd="0" x="1475"/>
        <item sd="0" x="1133"/>
        <item sd="0" x="2091"/>
        <item sd="0" x="1214"/>
        <item sd="0" x="2092"/>
        <item sd="0" x="20"/>
        <item sd="0" x="19"/>
        <item sd="0" x="18"/>
        <item sd="0" x="16"/>
        <item sd="0" x="1767"/>
        <item sd="0" x="1425"/>
        <item sd="0" x="1441"/>
        <item sd="0" x="15"/>
        <item sd="0" x="2093"/>
        <item sd="0" x="1391"/>
        <item sd="0" x="14"/>
        <item sd="0" x="1112"/>
        <item sd="0" x="1455"/>
        <item sd="0" x="13"/>
        <item sd="0" x="1578"/>
        <item sd="0" x="12"/>
        <item sd="0" x="1075"/>
        <item sd="0" x="929"/>
        <item sd="0" x="1727"/>
        <item sd="0" x="11"/>
        <item sd="0" x="10"/>
        <item sd="0" x="1742"/>
        <item sd="0" x="2094"/>
        <item sd="0" x="9"/>
        <item sd="0" x="1491"/>
        <item sd="0" x="995"/>
        <item sd="0" x="1754"/>
        <item sd="0" x="2095"/>
        <item sd="0" x="1080"/>
        <item sd="0" x="950"/>
        <item sd="0" x="503"/>
        <item sd="0" x="1866"/>
        <item sd="0" x="1677"/>
        <item sd="0" x="334"/>
        <item sd="0" x="222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dataField="1" subtotalTop="0" showAll="0" defaultSubtotal="0">
      <items count="166">
        <item x="141"/>
        <item x="129"/>
        <item x="128"/>
        <item x="88"/>
        <item x="81"/>
        <item x="23"/>
        <item x="48"/>
        <item x="73"/>
        <item x="89"/>
        <item x="52"/>
        <item x="72"/>
        <item x="47"/>
        <item x="96"/>
        <item x="70"/>
        <item x="28"/>
        <item x="156"/>
        <item x="150"/>
        <item x="109"/>
        <item x="103"/>
        <item x="51"/>
        <item x="84"/>
        <item x="155"/>
        <item x="127"/>
        <item x="65"/>
        <item x="140"/>
        <item x="58"/>
        <item x="71"/>
        <item x="21"/>
        <item x="17"/>
        <item x="126"/>
        <item x="138"/>
        <item x="98"/>
        <item x="161"/>
        <item x="149"/>
        <item x="40"/>
        <item x="110"/>
        <item x="136"/>
        <item x="24"/>
        <item x="92"/>
        <item x="59"/>
        <item x="66"/>
        <item x="76"/>
        <item x="29"/>
        <item x="80"/>
        <item x="125"/>
        <item x="26"/>
        <item x="160"/>
        <item x="95"/>
        <item x="159"/>
        <item x="67"/>
        <item x="30"/>
        <item x="158"/>
        <item x="22"/>
        <item x="62"/>
        <item x="148"/>
        <item x="77"/>
        <item x="162"/>
        <item x="154"/>
        <item x="133"/>
        <item x="124"/>
        <item x="93"/>
        <item x="123"/>
        <item x="2"/>
        <item x="101"/>
        <item x="157"/>
        <item x="9"/>
        <item x="122"/>
        <item x="5"/>
        <item x="94"/>
        <item x="56"/>
        <item x="164"/>
        <item x="37"/>
        <item x="1"/>
        <item x="55"/>
        <item x="121"/>
        <item x="147"/>
        <item x="91"/>
        <item x="78"/>
        <item x="146"/>
        <item x="85"/>
        <item x="104"/>
        <item x="97"/>
        <item x="41"/>
        <item x="139"/>
        <item x="79"/>
        <item x="82"/>
        <item x="153"/>
        <item x="68"/>
        <item x="108"/>
        <item x="57"/>
        <item x="43"/>
        <item x="50"/>
        <item x="134"/>
        <item x="152"/>
        <item x="11"/>
        <item x="120"/>
        <item x="49"/>
        <item x="35"/>
        <item x="39"/>
        <item x="137"/>
        <item x="10"/>
        <item x="44"/>
        <item x="36"/>
        <item x="38"/>
        <item x="135"/>
        <item x="119"/>
        <item x="118"/>
        <item x="163"/>
        <item x="69"/>
        <item x="18"/>
        <item x="32"/>
        <item x="117"/>
        <item x="46"/>
        <item x="74"/>
        <item x="6"/>
        <item x="90"/>
        <item x="145"/>
        <item x="33"/>
        <item x="144"/>
        <item x="75"/>
        <item x="42"/>
        <item x="132"/>
        <item x="54"/>
        <item x="7"/>
        <item x="131"/>
        <item x="61"/>
        <item x="14"/>
        <item x="143"/>
        <item x="13"/>
        <item x="20"/>
        <item x="12"/>
        <item x="151"/>
        <item x="116"/>
        <item x="8"/>
        <item x="83"/>
        <item x="16"/>
        <item x="4"/>
        <item x="34"/>
        <item x="53"/>
        <item x="100"/>
        <item x="102"/>
        <item x="115"/>
        <item x="107"/>
        <item x="105"/>
        <item x="114"/>
        <item x="111"/>
        <item x="64"/>
        <item x="0"/>
        <item x="27"/>
        <item x="19"/>
        <item x="106"/>
        <item x="86"/>
        <item x="63"/>
        <item x="99"/>
        <item x="60"/>
        <item x="3"/>
        <item x="142"/>
        <item x="45"/>
        <item x="113"/>
        <item x="87"/>
        <item x="25"/>
        <item x="130"/>
        <item x="15"/>
        <item x="31"/>
        <item x="112"/>
        <item x="165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multipleItemSelectionAllowed="1" showAll="0" includeNewItemsInFilter="1" avgSubtotal="1">
      <items count="103"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10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7"/>
        <item h="1" x="64"/>
        <item h="1" x="2"/>
        <item h="1" x="56"/>
        <item h="1" x="26"/>
        <item h="1" x="41"/>
        <item h="1" x="47"/>
        <item h="1" x="35"/>
        <item h="1" x="24"/>
        <item h="1" x="60"/>
        <item h="1" x="65"/>
        <item h="1" x="44"/>
        <item h="1" x="55"/>
        <item h="1" x="40"/>
        <item h="1" x="69"/>
        <item h="1" x="57"/>
        <item h="1" x="66"/>
        <item h="1" x="52"/>
        <item h="1" x="58"/>
        <item h="1" x="25"/>
        <item h="1" x="68"/>
        <item h="1" x="18"/>
        <item h="1" x="32"/>
        <item h="1" x="42"/>
        <item h="1" x="59"/>
        <item h="1" x="7"/>
        <item h="1" x="50"/>
        <item h="1" x="5"/>
        <item h="1" x="54"/>
        <item h="1" x="36"/>
        <item h="1" x="63"/>
        <item h="1" x="9"/>
        <item h="1" x="30"/>
        <item h="1" x="11"/>
        <item h="1" x="14"/>
        <item h="1" x="13"/>
        <item h="1" x="1"/>
        <item h="1" x="34"/>
        <item h="1" x="22"/>
        <item h="1" x="33"/>
        <item h="1" x="19"/>
        <item h="1" x="46"/>
        <item h="1" x="62"/>
        <item h="1" x="61"/>
        <item h="1" x="39"/>
        <item h="1" x="53"/>
        <item h="1" x="49"/>
        <item h="1" x="29"/>
        <item h="1" x="38"/>
        <item h="1" x="31"/>
        <item h="1" x="16"/>
        <item h="1" x="51"/>
        <item h="1" x="23"/>
        <item h="1" x="17"/>
        <item h="1" x="20"/>
        <item h="1" x="43"/>
        <item h="1" x="45"/>
        <item h="1" x="27"/>
        <item h="1" x="10"/>
        <item x="37"/>
        <item x="21"/>
        <item x="4"/>
        <item x="8"/>
        <item x="28"/>
        <item x="15"/>
        <item x="48"/>
        <item x="12"/>
        <item x="0"/>
        <item x="6"/>
        <item x="3"/>
        <item h="1" x="101"/>
        <item t="avg"/>
      </items>
    </pivotField>
    <pivotField dataField="1" subtotalTop="0" showAll="0"/>
  </pivotFields>
  <rowFields count="2">
    <field x="0"/>
    <field x="1"/>
  </rowFields>
  <rowItems count="2343">
    <i>
      <x v="1748"/>
    </i>
    <i>
      <x v="682"/>
    </i>
    <i r="1">
      <x v="3"/>
    </i>
    <i r="1">
      <x v="5"/>
    </i>
    <i r="1">
      <x v="11"/>
    </i>
    <i r="1">
      <x v="26"/>
    </i>
    <i r="1">
      <x v="52"/>
    </i>
    <i r="1">
      <x v="60"/>
    </i>
    <i r="1">
      <x v="67"/>
    </i>
    <i r="1">
      <x v="72"/>
    </i>
    <i r="1">
      <x v="96"/>
    </i>
    <i r="1">
      <x v="113"/>
    </i>
    <i r="1">
      <x v="123"/>
    </i>
    <i r="1">
      <x v="129"/>
    </i>
    <i r="1">
      <x v="136"/>
    </i>
    <i r="1">
      <x v="147"/>
    </i>
    <i>
      <x v="460"/>
    </i>
    <i>
      <x v="1037"/>
    </i>
    <i>
      <x v="1559"/>
    </i>
    <i>
      <x v="46"/>
    </i>
    <i>
      <x v="1947"/>
    </i>
    <i>
      <x v="1688"/>
    </i>
    <i r="1">
      <x v="7"/>
    </i>
    <i r="1">
      <x v="10"/>
    </i>
    <i r="1">
      <x v="11"/>
    </i>
    <i r="1">
      <x v="14"/>
    </i>
    <i r="1">
      <x v="41"/>
    </i>
    <i r="1">
      <x v="42"/>
    </i>
    <i r="1">
      <x v="52"/>
    </i>
    <i r="1">
      <x v="67"/>
    </i>
    <i r="1">
      <x v="72"/>
    </i>
    <i r="1">
      <x v="77"/>
    </i>
    <i r="1">
      <x v="94"/>
    </i>
    <i r="1">
      <x v="101"/>
    </i>
    <i r="1">
      <x v="123"/>
    </i>
    <i r="1">
      <x v="133"/>
    </i>
    <i r="1">
      <x v="136"/>
    </i>
    <i r="1">
      <x v="147"/>
    </i>
    <i r="1">
      <x v="160"/>
    </i>
    <i>
      <x v="803"/>
    </i>
    <i>
      <x v="1567"/>
    </i>
    <i>
      <x v="9"/>
    </i>
    <i>
      <x v="1472"/>
    </i>
    <i>
      <x v="686"/>
    </i>
    <i>
      <x v="465"/>
    </i>
    <i>
      <x v="645"/>
    </i>
    <i>
      <x v="277"/>
    </i>
    <i>
      <x v="10"/>
    </i>
    <i>
      <x v="2039"/>
    </i>
    <i r="1">
      <x v="10"/>
    </i>
    <i r="1">
      <x v="67"/>
    </i>
    <i r="1">
      <x v="102"/>
    </i>
    <i r="1">
      <x v="129"/>
    </i>
    <i r="1">
      <x v="136"/>
    </i>
    <i r="1">
      <x v="147"/>
    </i>
    <i>
      <x v="1783"/>
    </i>
    <i>
      <x v="784"/>
    </i>
    <i>
      <x v="751"/>
    </i>
    <i r="1">
      <x v="26"/>
    </i>
    <i r="1">
      <x v="129"/>
    </i>
    <i r="1">
      <x v="136"/>
    </i>
    <i r="1">
      <x v="147"/>
    </i>
    <i>
      <x v="1206"/>
    </i>
    <i>
      <x v="1904"/>
    </i>
    <i>
      <x v="372"/>
    </i>
    <i>
      <x v="670"/>
    </i>
    <i>
      <x v="1398"/>
    </i>
    <i r="1">
      <x v="67"/>
    </i>
    <i r="1">
      <x v="72"/>
    </i>
    <i r="1">
      <x v="123"/>
    </i>
    <i r="1">
      <x v="129"/>
    </i>
    <i r="1">
      <x v="136"/>
    </i>
    <i r="1">
      <x v="147"/>
    </i>
    <i>
      <x v="765"/>
    </i>
    <i>
      <x v="1874"/>
    </i>
    <i>
      <x v="714"/>
    </i>
    <i>
      <x v="2046"/>
    </i>
    <i r="1">
      <x v="52"/>
    </i>
    <i r="1">
      <x v="133"/>
    </i>
    <i>
      <x v="2045"/>
    </i>
    <i r="1">
      <x v="72"/>
    </i>
    <i r="1">
      <x v="113"/>
    </i>
    <i r="1">
      <x v="129"/>
    </i>
    <i r="1">
      <x v="136"/>
    </i>
    <i r="1">
      <x v="147"/>
    </i>
    <i>
      <x v="2137"/>
    </i>
    <i>
      <x v="1021"/>
    </i>
    <i>
      <x v="1548"/>
    </i>
    <i>
      <x v="960"/>
    </i>
    <i r="1">
      <x v="72"/>
    </i>
    <i r="1">
      <x v="113"/>
    </i>
    <i r="1">
      <x v="123"/>
    </i>
    <i r="1">
      <x v="147"/>
    </i>
    <i>
      <x v="579"/>
    </i>
    <i r="1">
      <x v="10"/>
    </i>
    <i r="1">
      <x v="52"/>
    </i>
    <i r="1">
      <x v="72"/>
    </i>
    <i r="1">
      <x v="123"/>
    </i>
    <i r="1">
      <x v="136"/>
    </i>
    <i r="1">
      <x v="147"/>
    </i>
    <i>
      <x v="1327"/>
    </i>
    <i r="1">
      <x v="10"/>
    </i>
    <i r="1">
      <x v="11"/>
    </i>
    <i r="1">
      <x v="42"/>
    </i>
    <i r="1">
      <x v="52"/>
    </i>
    <i r="1">
      <x v="67"/>
    </i>
    <i r="1">
      <x v="72"/>
    </i>
    <i r="1">
      <x v="129"/>
    </i>
    <i r="1">
      <x v="136"/>
    </i>
    <i r="1">
      <x v="147"/>
    </i>
    <i r="1">
      <x v="155"/>
    </i>
    <i>
      <x v="724"/>
    </i>
    <i>
      <x v="1223"/>
    </i>
    <i>
      <x v="2056"/>
    </i>
    <i>
      <x v="2050"/>
    </i>
    <i>
      <x v="1204"/>
    </i>
    <i>
      <x v="1154"/>
    </i>
    <i>
      <x v="727"/>
    </i>
    <i r="1">
      <x v="10"/>
    </i>
    <i r="1">
      <x v="26"/>
    </i>
    <i r="1">
      <x v="52"/>
    </i>
    <i r="1">
      <x v="67"/>
    </i>
    <i r="1">
      <x v="72"/>
    </i>
    <i r="1">
      <x v="113"/>
    </i>
    <i r="1">
      <x v="136"/>
    </i>
    <i r="1">
      <x v="147"/>
    </i>
    <i>
      <x v="1475"/>
    </i>
    <i>
      <x v="1102"/>
    </i>
    <i>
      <x v="972"/>
    </i>
    <i>
      <x v="1171"/>
    </i>
    <i>
      <x v="2147"/>
    </i>
    <i>
      <x v="2057"/>
    </i>
    <i>
      <x v="2223"/>
    </i>
    <i>
      <x v="602"/>
    </i>
    <i>
      <x v="623"/>
    </i>
    <i>
      <x v="606"/>
    </i>
    <i>
      <x v="127"/>
    </i>
    <i>
      <x v="1747"/>
    </i>
    <i>
      <x v="422"/>
    </i>
    <i>
      <x v="388"/>
    </i>
    <i r="1">
      <x v="72"/>
    </i>
    <i r="1">
      <x v="147"/>
    </i>
    <i>
      <x v="712"/>
    </i>
    <i>
      <x v="1778"/>
    </i>
    <i>
      <x v="1646"/>
    </i>
    <i>
      <x v="1346"/>
    </i>
    <i>
      <x v="1468"/>
    </i>
    <i>
      <x v="633"/>
    </i>
    <i>
      <x v="1873"/>
    </i>
    <i>
      <x v="1406"/>
    </i>
    <i>
      <x v="1407"/>
    </i>
    <i>
      <x v="400"/>
    </i>
    <i>
      <x v="1684"/>
    </i>
    <i>
      <x v="1933"/>
    </i>
    <i>
      <x v="544"/>
    </i>
    <i>
      <x v="2108"/>
    </i>
    <i>
      <x v="1641"/>
    </i>
    <i>
      <x v="1130"/>
    </i>
    <i>
      <x v="2104"/>
    </i>
    <i>
      <x v="1632"/>
    </i>
    <i>
      <x v="1966"/>
    </i>
    <i>
      <x v="510"/>
    </i>
    <i>
      <x v="1776"/>
    </i>
    <i>
      <x v="998"/>
    </i>
    <i>
      <x v="51"/>
    </i>
    <i>
      <x v="1487"/>
    </i>
    <i>
      <x v="1200"/>
    </i>
    <i>
      <x v="1054"/>
    </i>
    <i>
      <x v="1230"/>
    </i>
    <i>
      <x v="713"/>
    </i>
    <i>
      <x v="1331"/>
    </i>
    <i>
      <x v="323"/>
    </i>
    <i>
      <x v="1062"/>
    </i>
    <i r="1">
      <x v="52"/>
    </i>
    <i r="1">
      <x v="72"/>
    </i>
    <i r="1">
      <x v="136"/>
    </i>
    <i r="1">
      <x v="147"/>
    </i>
    <i>
      <x v="1227"/>
    </i>
    <i r="1">
      <x v="72"/>
    </i>
    <i r="1">
      <x v="129"/>
    </i>
    <i r="1">
      <x v="147"/>
    </i>
    <i>
      <x v="812"/>
    </i>
    <i>
      <x v="816"/>
    </i>
    <i>
      <x v="248"/>
    </i>
    <i>
      <x v="996"/>
    </i>
    <i>
      <x v="2051"/>
    </i>
    <i>
      <x v="2040"/>
    </i>
    <i>
      <x v="664"/>
    </i>
    <i>
      <x v="2090"/>
    </i>
    <i>
      <x v="478"/>
    </i>
    <i>
      <x v="1458"/>
    </i>
    <i>
      <x v="1664"/>
    </i>
    <i>
      <x v="1492"/>
    </i>
    <i>
      <x v="719"/>
    </i>
    <i>
      <x v="1634"/>
    </i>
    <i>
      <x v="1716"/>
    </i>
    <i>
      <x v="737"/>
    </i>
    <i>
      <x v="1068"/>
    </i>
    <i>
      <x v="1234"/>
    </i>
    <i>
      <x v="2052"/>
    </i>
    <i>
      <x v="1767"/>
    </i>
    <i>
      <x v="1012"/>
    </i>
    <i>
      <x v="2042"/>
    </i>
    <i>
      <x v="350"/>
    </i>
    <i>
      <x v="2054"/>
    </i>
    <i>
      <x v="1696"/>
    </i>
    <i>
      <x v="1908"/>
    </i>
    <i r="1">
      <x v="94"/>
    </i>
    <i r="1">
      <x v="135"/>
    </i>
    <i r="1">
      <x v="147"/>
    </i>
    <i r="1">
      <x v="149"/>
    </i>
    <i>
      <x v="1587"/>
    </i>
    <i>
      <x v="497"/>
    </i>
    <i>
      <x v="1041"/>
    </i>
    <i>
      <x v="1228"/>
    </i>
    <i>
      <x v="613"/>
    </i>
    <i>
      <x v="2067"/>
    </i>
    <i>
      <x v="95"/>
    </i>
    <i>
      <x v="2044"/>
    </i>
    <i>
      <x v="319"/>
    </i>
    <i>
      <x v="1700"/>
    </i>
    <i>
      <x v="1958"/>
    </i>
    <i>
      <x v="1825"/>
    </i>
    <i>
      <x v="471"/>
    </i>
    <i>
      <x v="1675"/>
    </i>
    <i>
      <x v="1536"/>
    </i>
    <i>
      <x v="1322"/>
    </i>
    <i>
      <x v="1236"/>
    </i>
    <i>
      <x v="1039"/>
    </i>
    <i>
      <x v="338"/>
    </i>
    <i>
      <x v="1553"/>
    </i>
    <i>
      <x v="1707"/>
    </i>
    <i>
      <x v="572"/>
    </i>
    <i>
      <x v="1775"/>
    </i>
    <i>
      <x v="1801"/>
    </i>
    <i>
      <x v="479"/>
    </i>
    <i>
      <x v="1313"/>
    </i>
    <i>
      <x v="823"/>
    </i>
    <i>
      <x v="67"/>
    </i>
    <i>
      <x v="2224"/>
    </i>
    <i>
      <x v="1038"/>
    </i>
    <i>
      <x v="2037"/>
    </i>
    <i>
      <x v="1957"/>
    </i>
    <i>
      <x v="457"/>
    </i>
    <i>
      <x v="1903"/>
    </i>
    <i>
      <x v="1181"/>
    </i>
    <i>
      <x v="693"/>
    </i>
    <i>
      <x v="1702"/>
    </i>
    <i>
      <x v="920"/>
    </i>
    <i>
      <x v="190"/>
    </i>
    <i>
      <x v="2060"/>
    </i>
    <i>
      <x v="2105"/>
    </i>
    <i>
      <x v="1479"/>
    </i>
    <i>
      <x v="1426"/>
    </i>
    <i>
      <x v="1635"/>
    </i>
    <i>
      <x v="957"/>
    </i>
    <i>
      <x v="614"/>
    </i>
    <i>
      <x v="1497"/>
    </i>
    <i>
      <x v="1555"/>
    </i>
    <i>
      <x v="1090"/>
    </i>
    <i>
      <x v="738"/>
    </i>
    <i>
      <x v="2087"/>
    </i>
    <i>
      <x v="1720"/>
    </i>
    <i>
      <x v="2119"/>
    </i>
    <i r="1">
      <x v="52"/>
    </i>
    <i r="1">
      <x v="147"/>
    </i>
    <i>
      <x v="928"/>
    </i>
    <i>
      <x v="8"/>
    </i>
    <i>
      <x v="912"/>
    </i>
    <i>
      <x v="495"/>
    </i>
    <i>
      <x v="1836"/>
    </i>
    <i>
      <x v="257"/>
    </i>
    <i>
      <x v="2053"/>
    </i>
    <i>
      <x v="743"/>
    </i>
    <i>
      <x v="1149"/>
    </i>
    <i>
      <x v="1045"/>
    </i>
    <i>
      <x v="555"/>
    </i>
    <i>
      <x v="1073"/>
    </i>
    <i>
      <x v="1619"/>
    </i>
    <i>
      <x v="825"/>
    </i>
    <i>
      <x v="1332"/>
    </i>
    <i>
      <x v="186"/>
    </i>
    <i>
      <x v="1437"/>
    </i>
    <i>
      <x v="1579"/>
    </i>
    <i>
      <x v="410"/>
    </i>
    <i>
      <x v="399"/>
    </i>
    <i>
      <x v="1259"/>
    </i>
    <i>
      <x v="1709"/>
    </i>
    <i>
      <x v="1124"/>
    </i>
    <i>
      <x v="68"/>
    </i>
    <i>
      <x v="1439"/>
    </i>
    <i>
      <x v="1715"/>
    </i>
    <i>
      <x v="851"/>
    </i>
    <i>
      <x v="98"/>
    </i>
    <i>
      <x v="1416"/>
    </i>
    <i>
      <x v="1082"/>
    </i>
    <i>
      <x v="567"/>
    </i>
    <i>
      <x v="2064"/>
    </i>
    <i>
      <x v="1697"/>
    </i>
    <i r="1">
      <x v="147"/>
    </i>
    <i>
      <x v="732"/>
    </i>
    <i>
      <x v="846"/>
    </i>
    <i>
      <x v="2059"/>
    </i>
    <i>
      <x v="2124"/>
    </i>
    <i>
      <x v="730"/>
    </i>
    <i>
      <x v="968"/>
    </i>
    <i>
      <x v="1010"/>
    </i>
    <i>
      <x v="1374"/>
    </i>
    <i r="1">
      <x v="67"/>
    </i>
    <i r="1">
      <x v="72"/>
    </i>
    <i r="1">
      <x v="136"/>
    </i>
    <i r="1">
      <x v="147"/>
    </i>
    <i>
      <x v="1932"/>
    </i>
    <i>
      <x v="32"/>
    </i>
    <i>
      <x v="267"/>
    </i>
    <i>
      <x v="381"/>
    </i>
    <i>
      <x v="1097"/>
    </i>
    <i>
      <x v="2099"/>
    </i>
    <i>
      <x v="2092"/>
    </i>
    <i>
      <x v="368"/>
    </i>
    <i>
      <x v="1790"/>
    </i>
    <i>
      <x v="1328"/>
    </i>
    <i>
      <x v="1500"/>
    </i>
    <i>
      <x v="1122"/>
    </i>
    <i>
      <x v="1864"/>
    </i>
    <i>
      <x v="404"/>
    </i>
    <i>
      <x v="1003"/>
    </i>
    <i>
      <x v="1785"/>
    </i>
    <i>
      <x v="1480"/>
    </i>
    <i>
      <x v="819"/>
    </i>
    <i>
      <x v="463"/>
    </i>
    <i r="1">
      <x v="136"/>
    </i>
    <i r="1">
      <x v="147"/>
    </i>
    <i>
      <x v="1485"/>
    </i>
    <i>
      <x v="309"/>
    </i>
    <i>
      <x v="158"/>
    </i>
    <i>
      <x v="379"/>
    </i>
    <i>
      <x v="1935"/>
    </i>
    <i>
      <x v="1268"/>
    </i>
    <i>
      <x v="2014"/>
    </i>
    <i>
      <x v="987"/>
    </i>
    <i>
      <x v="1359"/>
    </i>
    <i>
      <x v="1134"/>
    </i>
    <i>
      <x v="1129"/>
    </i>
    <i>
      <x v="1777"/>
    </i>
    <i>
      <x v="2095"/>
    </i>
    <i>
      <x v="1811"/>
    </i>
    <i>
      <x v="1541"/>
    </i>
    <i>
      <x v="483"/>
    </i>
    <i>
      <x v="734"/>
    </i>
    <i>
      <x v="1867"/>
    </i>
    <i>
      <x v="2071"/>
    </i>
    <i>
      <x v="756"/>
    </i>
    <i>
      <x v="1917"/>
    </i>
    <i>
      <x v="387"/>
    </i>
    <i>
      <x v="532"/>
    </i>
    <i>
      <x v="956"/>
    </i>
    <i>
      <x v="374"/>
    </i>
    <i>
      <x v="2082"/>
    </i>
    <i>
      <x v="2177"/>
    </i>
    <i>
      <x v="173"/>
    </i>
    <i>
      <x v="854"/>
    </i>
    <i r="1">
      <x v="147"/>
    </i>
    <i>
      <x v="1433"/>
    </i>
    <i r="1">
      <x v="67"/>
    </i>
    <i r="1">
      <x v="72"/>
    </i>
    <i>
      <x v="251"/>
    </i>
    <i>
      <x v="768"/>
    </i>
    <i>
      <x v="1953"/>
    </i>
    <i>
      <x v="868"/>
    </i>
    <i r="1">
      <x v="136"/>
    </i>
    <i r="1">
      <x v="147"/>
    </i>
    <i>
      <x v="1339"/>
    </i>
    <i>
      <x v="2218"/>
    </i>
    <i>
      <x v="390"/>
    </i>
    <i>
      <x v="115"/>
    </i>
    <i>
      <x v="1087"/>
    </i>
    <i>
      <x v="977"/>
    </i>
    <i>
      <x v="651"/>
    </i>
    <i>
      <x v="1909"/>
    </i>
    <i>
      <x v="1381"/>
    </i>
    <i>
      <x v="263"/>
    </i>
    <i>
      <x v="2114"/>
    </i>
    <i>
      <x v="735"/>
    </i>
    <i>
      <x v="64"/>
    </i>
    <i>
      <x v="2043"/>
    </i>
    <i>
      <x v="1502"/>
    </i>
    <i>
      <x v="1075"/>
    </i>
    <i>
      <x v="1100"/>
    </i>
    <i r="1">
      <x v="147"/>
    </i>
    <i>
      <x v="143"/>
    </i>
    <i>
      <x v="2153"/>
    </i>
    <i>
      <x v="2013"/>
    </i>
    <i>
      <x v="1805"/>
    </i>
    <i>
      <x v="1316"/>
    </i>
    <i>
      <x v="1336"/>
    </i>
    <i>
      <x v="244"/>
    </i>
    <i r="1">
      <x v="136"/>
    </i>
    <i>
      <x v="1091"/>
    </i>
    <i>
      <x v="406"/>
    </i>
    <i>
      <x v="199"/>
    </i>
    <i>
      <x v="1085"/>
    </i>
    <i>
      <x v="787"/>
    </i>
    <i>
      <x v="979"/>
    </i>
    <i>
      <x v="301"/>
    </i>
    <i>
      <x v="1556"/>
    </i>
    <i>
      <x v="679"/>
    </i>
    <i>
      <x v="1663"/>
    </i>
    <i>
      <x v="215"/>
    </i>
    <i>
      <x v="1255"/>
    </i>
    <i>
      <x v="758"/>
    </i>
    <i>
      <x v="130"/>
    </i>
    <i>
      <x v="15"/>
    </i>
    <i>
      <x v="1725"/>
    </i>
    <i>
      <x v="864"/>
    </i>
    <i>
      <x v="1963"/>
    </i>
    <i>
      <x v="844"/>
    </i>
    <i>
      <x v="271"/>
    </i>
    <i>
      <x v="413"/>
    </i>
    <i>
      <x v="1818"/>
    </i>
    <i>
      <x v="531"/>
    </i>
    <i>
      <x v="990"/>
    </i>
    <i>
      <x v="1302"/>
    </i>
    <i>
      <x v="1355"/>
    </i>
    <i>
      <x v="4"/>
    </i>
    <i>
      <x v="859"/>
    </i>
    <i>
      <x v="1636"/>
    </i>
    <i r="1">
      <x v="147"/>
    </i>
    <i>
      <x v="688"/>
    </i>
    <i>
      <x v="1471"/>
    </i>
    <i>
      <x v="1815"/>
    </i>
    <i>
      <x v="2191"/>
    </i>
    <i>
      <x v="31"/>
    </i>
    <i>
      <x v="757"/>
    </i>
    <i>
      <x v="1318"/>
    </i>
    <i>
      <x v="225"/>
    </i>
    <i>
      <x v="785"/>
    </i>
    <i>
      <x v="710"/>
    </i>
    <i>
      <x v="134"/>
    </i>
    <i>
      <x v="1593"/>
    </i>
    <i>
      <x v="1853"/>
    </i>
    <i>
      <x v="1217"/>
    </i>
    <i>
      <x v="371"/>
    </i>
    <i>
      <x v="398"/>
    </i>
    <i>
      <x v="959"/>
    </i>
    <i>
      <x v="1699"/>
    </i>
    <i>
      <x v="1563"/>
    </i>
    <i>
      <x v="378"/>
    </i>
    <i>
      <x v="1582"/>
    </i>
    <i>
      <x v="1888"/>
    </i>
    <i>
      <x v="304"/>
    </i>
    <i>
      <x v="921"/>
    </i>
    <i>
      <x v="1612"/>
    </i>
    <i>
      <x v="353"/>
    </i>
    <i>
      <x v="327"/>
    </i>
    <i>
      <x v="356"/>
    </i>
    <i>
      <x v="1879"/>
    </i>
    <i>
      <x v="1324"/>
    </i>
    <i>
      <x v="590"/>
    </i>
    <i>
      <x v="516"/>
    </i>
    <i>
      <x v="2215"/>
    </i>
    <i>
      <x v="1574"/>
    </i>
    <i>
      <x v="1814"/>
    </i>
    <i>
      <x v="131"/>
    </i>
    <i>
      <x v="675"/>
    </i>
    <i>
      <x v="1620"/>
    </i>
    <i>
      <x v="1035"/>
    </i>
    <i>
      <x v="194"/>
    </i>
    <i>
      <x v="674"/>
    </i>
    <i>
      <x v="123"/>
    </i>
    <i>
      <x v="2169"/>
    </i>
    <i>
      <x v="1603"/>
    </i>
    <i>
      <x v="1462"/>
    </i>
    <i>
      <x v="464"/>
    </i>
    <i>
      <x v="1002"/>
    </i>
    <i>
      <x v="163"/>
    </i>
    <i>
      <x v="74"/>
    </i>
    <i>
      <x v="1649"/>
    </i>
    <i>
      <x v="1110"/>
    </i>
    <i>
      <x v="1575"/>
    </i>
    <i>
      <x v="638"/>
    </i>
    <i>
      <x/>
    </i>
    <i>
      <x v="2094"/>
    </i>
    <i>
      <x v="320"/>
    </i>
    <i>
      <x v="907"/>
    </i>
    <i>
      <x v="2212"/>
    </i>
    <i>
      <x v="1482"/>
    </i>
    <i>
      <x v="315"/>
    </i>
    <i>
      <x v="2091"/>
    </i>
    <i>
      <x v="261"/>
    </i>
    <i>
      <x v="1761"/>
    </i>
    <i>
      <x v="973"/>
    </i>
    <i>
      <x v="1428"/>
    </i>
    <i>
      <x v="2118"/>
    </i>
    <i>
      <x v="869"/>
    </i>
    <i>
      <x v="913"/>
    </i>
    <i>
      <x v="1467"/>
    </i>
    <i>
      <x v="250"/>
    </i>
    <i>
      <x v="1329"/>
    </i>
    <i>
      <x v="17"/>
    </i>
    <i>
      <x v="280"/>
    </i>
    <i>
      <x v="1602"/>
    </i>
    <i>
      <x v="1496"/>
    </i>
    <i>
      <x v="188"/>
    </i>
    <i>
      <x v="733"/>
    </i>
    <i>
      <x v="1457"/>
    </i>
    <i>
      <x v="1450"/>
    </i>
    <i>
      <x v="362"/>
    </i>
    <i>
      <x v="22"/>
    </i>
    <i>
      <x v="137"/>
    </i>
    <i>
      <x v="2065"/>
    </i>
    <i>
      <x v="1510"/>
    </i>
    <i>
      <x v="330"/>
    </i>
    <i>
      <x v="1411"/>
    </i>
    <i>
      <x v="535"/>
    </i>
    <i>
      <x v="1760"/>
    </i>
    <i>
      <x v="1984"/>
    </i>
    <i>
      <x v="414"/>
    </i>
    <i>
      <x v="1119"/>
    </i>
    <i>
      <x v="364"/>
    </i>
    <i>
      <x v="1330"/>
    </i>
    <i>
      <x v="899"/>
    </i>
    <i>
      <x v="75"/>
    </i>
    <i>
      <x v="1901"/>
    </i>
    <i>
      <x v="2144"/>
    </i>
    <i>
      <x v="1086"/>
    </i>
    <i>
      <x v="324"/>
    </i>
    <i>
      <x v="2106"/>
    </i>
    <i>
      <x v="1103"/>
    </i>
    <i>
      <x v="343"/>
    </i>
    <i>
      <x v="1132"/>
    </i>
    <i>
      <x v="601"/>
    </i>
    <i>
      <x v="938"/>
    </i>
    <i>
      <x v="1757"/>
    </i>
    <i>
      <x v="1521"/>
    </i>
    <i>
      <x v="1895"/>
    </i>
    <i>
      <x v="365"/>
    </i>
    <i>
      <x v="1101"/>
    </i>
    <i>
      <x v="297"/>
    </i>
    <i>
      <x v="1592"/>
    </i>
    <i>
      <x v="5"/>
    </i>
    <i>
      <x v="1817"/>
    </i>
    <i>
      <x v="989"/>
    </i>
    <i>
      <x v="1084"/>
    </i>
    <i>
      <x v="1942"/>
    </i>
    <i>
      <x v="2138"/>
    </i>
    <i>
      <x v="992"/>
    </i>
    <i>
      <x v="2171"/>
    </i>
    <i>
      <x v="2061"/>
    </i>
    <i>
      <x v="1205"/>
    </i>
    <i>
      <x v="2168"/>
    </i>
    <i>
      <x v="2062"/>
    </i>
    <i>
      <x v="1170"/>
    </i>
    <i>
      <x v="791"/>
    </i>
    <i>
      <x v="1841"/>
    </i>
    <i>
      <x v="1676"/>
    </i>
    <i>
      <x v="963"/>
    </i>
    <i>
      <x v="1547"/>
    </i>
    <i>
      <x v="705"/>
    </i>
    <i>
      <x v="1051"/>
    </i>
    <i>
      <x v="559"/>
    </i>
    <i>
      <x v="811"/>
    </i>
    <i>
      <x v="2001"/>
    </i>
    <i>
      <x v="1913"/>
    </i>
    <i>
      <x v="1665"/>
    </i>
    <i>
      <x v="665"/>
    </i>
    <i>
      <x v="195"/>
    </i>
    <i>
      <x v="1431"/>
    </i>
    <i>
      <x v="1452"/>
    </i>
    <i>
      <x v="1160"/>
    </i>
    <i>
      <x v="1396"/>
    </i>
    <i>
      <x v="211"/>
    </i>
    <i>
      <x v="658"/>
    </i>
    <i>
      <x v="228"/>
    </i>
    <i>
      <x v="1435"/>
    </i>
    <i>
      <x v="361"/>
    </i>
    <i>
      <x v="2102"/>
    </i>
    <i>
      <x v="203"/>
    </i>
    <i>
      <x v="490"/>
    </i>
    <i>
      <x v="1216"/>
    </i>
    <i>
      <x v="1248"/>
    </i>
    <i>
      <x v="1238"/>
    </i>
    <i>
      <x v="1489"/>
    </i>
    <i>
      <x v="243"/>
    </i>
    <i>
      <x v="273"/>
    </i>
    <i>
      <x v="393"/>
    </i>
    <i>
      <x v="1167"/>
    </i>
    <i>
      <x v="1513"/>
    </i>
    <i>
      <x v="1637"/>
    </i>
    <i>
      <x v="119"/>
    </i>
    <i>
      <x v="1875"/>
    </i>
    <i>
      <x v="1596"/>
    </i>
    <i>
      <x v="704"/>
    </i>
    <i>
      <x v="412"/>
    </i>
    <i>
      <x v="2136"/>
    </i>
    <i>
      <x v="2185"/>
    </i>
    <i>
      <x v="1320"/>
    </i>
    <i>
      <x v="252"/>
    </i>
    <i>
      <x v="950"/>
    </i>
    <i>
      <x v="1138"/>
    </i>
    <i>
      <x v="312"/>
    </i>
    <i>
      <x v="2190"/>
    </i>
    <i>
      <x v="1469"/>
    </i>
    <i>
      <x v="1118"/>
    </i>
    <i>
      <x v="2072"/>
    </i>
    <i>
      <x v="1095"/>
    </i>
    <i>
      <x v="1098"/>
    </i>
    <i>
      <x v="1759"/>
    </i>
    <i>
      <x v="1703"/>
    </i>
    <i>
      <x v="504"/>
    </i>
    <i>
      <x v="138"/>
    </i>
    <i>
      <x v="1523"/>
    </i>
    <i>
      <x v="1950"/>
    </i>
    <i>
      <x v="1174"/>
    </i>
    <i>
      <x v="1387"/>
    </i>
    <i>
      <x v="85"/>
    </i>
    <i>
      <x v="1027"/>
    </i>
    <i>
      <x v="615"/>
    </i>
    <i>
      <x v="395"/>
    </i>
    <i>
      <x v="2184"/>
    </i>
    <i>
      <x v="1764"/>
    </i>
    <i>
      <x v="491"/>
    </i>
    <i>
      <x v="1020"/>
    </i>
    <i>
      <x v="342"/>
    </i>
    <i>
      <x v="234"/>
    </i>
    <i>
      <x v="1527"/>
    </i>
    <i>
      <x v="875"/>
    </i>
    <i>
      <x v="16"/>
    </i>
    <i>
      <x v="872"/>
    </i>
    <i>
      <x v="1892"/>
    </i>
    <i>
      <x v="1539"/>
    </i>
    <i>
      <x v="2034"/>
    </i>
    <i>
      <x v="1501"/>
    </i>
    <i>
      <x v="1461"/>
    </i>
    <i>
      <x v="1685"/>
    </i>
    <i>
      <x v="2220"/>
    </i>
    <i>
      <x v="1902"/>
    </i>
    <i>
      <x v="1055"/>
    </i>
    <i>
      <x v="1576"/>
    </i>
    <i>
      <x v="360"/>
    </i>
    <i>
      <x v="193"/>
    </i>
    <i>
      <x v="855"/>
    </i>
    <i>
      <x v="439"/>
    </i>
    <i>
      <x v="1910"/>
    </i>
    <i>
      <x v="1589"/>
    </i>
    <i>
      <x v="1410"/>
    </i>
    <i>
      <x v="1157"/>
    </i>
    <i>
      <x v="1199"/>
    </i>
    <i>
      <x v="425"/>
    </i>
    <i>
      <x v="1112"/>
    </i>
    <i>
      <x v="2049"/>
    </i>
    <i>
      <x v="563"/>
    </i>
    <i>
      <x v="209"/>
    </i>
    <i>
      <x v="220"/>
    </i>
    <i>
      <x v="1486"/>
    </i>
    <i>
      <x v="1537"/>
    </i>
    <i>
      <x v="903"/>
    </i>
    <i>
      <x v="657"/>
    </i>
    <i>
      <x v="245"/>
    </i>
    <i>
      <x v="1544"/>
    </i>
    <i>
      <x v="707"/>
    </i>
    <i>
      <x v="1782"/>
    </i>
    <i>
      <x v="905"/>
    </i>
    <i>
      <x v="1107"/>
    </i>
    <i>
      <x v="1018"/>
    </i>
    <i>
      <x v="2089"/>
    </i>
    <i>
      <x v="1298"/>
    </i>
    <i>
      <x v="1751"/>
    </i>
    <i>
      <x v="441"/>
    </i>
    <i>
      <x v="469"/>
    </i>
    <i>
      <x v="1661"/>
    </i>
    <i>
      <x v="1780"/>
    </i>
    <i>
      <x v="1220"/>
    </i>
    <i>
      <x v="1377"/>
    </i>
    <i>
      <x v="1430"/>
    </i>
    <i>
      <x v="1812"/>
    </i>
    <i>
      <x v="1070"/>
    </i>
    <i>
      <x v="681"/>
    </i>
    <i>
      <x v="418"/>
    </i>
    <i>
      <x v="1796"/>
    </i>
    <i>
      <x v="77"/>
    </i>
    <i>
      <x v="795"/>
    </i>
    <i>
      <x v="1802"/>
    </i>
    <i>
      <x v="474"/>
    </i>
    <i>
      <x v="1856"/>
    </i>
    <i>
      <x v="157"/>
    </i>
    <i>
      <x v="1293"/>
    </i>
    <i>
      <x v="128"/>
    </i>
    <i>
      <x v="711"/>
    </i>
    <i>
      <x v="915"/>
    </i>
    <i>
      <x v="1816"/>
    </i>
    <i>
      <x v="1441"/>
    </i>
    <i>
      <x v="1"/>
    </i>
    <i>
      <x v="2148"/>
    </i>
    <i>
      <x v="1940"/>
    </i>
    <i>
      <x v="50"/>
    </i>
    <i>
      <x v="276"/>
    </i>
    <i>
      <x v="1443"/>
    </i>
    <i>
      <x v="534"/>
    </i>
    <i>
      <x v="13"/>
    </i>
    <i>
      <x v="1017"/>
    </i>
    <i>
      <x v="1343"/>
    </i>
    <i>
      <x v="1693"/>
    </i>
    <i>
      <x v="2026"/>
    </i>
    <i>
      <x v="1885"/>
    </i>
    <i>
      <x v="1741"/>
    </i>
    <i>
      <x v="729"/>
    </i>
    <i>
      <x v="459"/>
    </i>
    <i>
      <x v="808"/>
    </i>
    <i>
      <x v="908"/>
    </i>
    <i>
      <x v="509"/>
    </i>
    <i>
      <x v="634"/>
    </i>
    <i>
      <x v="1894"/>
    </i>
    <i>
      <x v="65"/>
    </i>
    <i>
      <x v="853"/>
    </i>
    <i>
      <x v="1363"/>
    </i>
    <i>
      <x v="625"/>
    </i>
    <i>
      <x v="1517"/>
    </i>
    <i>
      <x v="424"/>
    </i>
    <i>
      <x v="926"/>
    </i>
    <i>
      <x v="49"/>
    </i>
    <i>
      <x v="860"/>
    </i>
    <i>
      <x v="1009"/>
    </i>
    <i>
      <x v="780"/>
    </i>
    <i>
      <x v="1214"/>
    </i>
    <i>
      <x v="689"/>
    </i>
    <i>
      <x v="2048"/>
    </i>
    <i>
      <x v="577"/>
    </i>
    <i>
      <x v="1033"/>
    </i>
    <i>
      <x v="493"/>
    </i>
    <i>
      <x v="481"/>
    </i>
    <i>
      <x v="1674"/>
    </i>
    <i>
      <x v="1723"/>
    </i>
    <i>
      <x v="1448"/>
    </i>
    <i>
      <x v="1470"/>
    </i>
    <i>
      <x v="1383"/>
    </i>
    <i>
      <x v="789"/>
    </i>
    <i>
      <x v="1040"/>
    </i>
    <i>
      <x v="746"/>
    </i>
    <i>
      <x v="1993"/>
    </i>
    <i>
      <x v="2002"/>
    </i>
    <i>
      <x v="774"/>
    </i>
    <i>
      <x v="1789"/>
    </i>
    <i>
      <x v="1964"/>
    </i>
    <i>
      <x v="2096"/>
    </i>
    <i>
      <x v="542"/>
    </i>
    <i>
      <x v="253"/>
    </i>
    <i>
      <x v="1136"/>
    </i>
    <i>
      <x v="136"/>
    </i>
    <i>
      <x v="487"/>
    </i>
    <i>
      <x v="40"/>
    </i>
    <i>
      <x v="1865"/>
    </i>
    <i>
      <x v="1919"/>
    </i>
    <i>
      <x v="303"/>
    </i>
    <i>
      <x v="1655"/>
    </i>
    <i>
      <x v="584"/>
    </i>
    <i>
      <x v="891"/>
    </i>
    <i>
      <x v="1392"/>
    </i>
    <i>
      <x v="475"/>
    </i>
    <i>
      <x v="656"/>
    </i>
    <i>
      <x v="1121"/>
    </i>
    <i>
      <x v="755"/>
    </i>
    <i>
      <x v="1848"/>
    </i>
    <i>
      <x v="1937"/>
    </i>
    <i>
      <x v="1572"/>
    </i>
    <i>
      <x v="2210"/>
    </i>
    <i>
      <x v="857"/>
    </i>
    <i>
      <x v="132"/>
    </i>
    <i>
      <x v="1819"/>
    </i>
    <i>
      <x v="1821"/>
    </i>
    <i>
      <x v="1827"/>
    </i>
    <i>
      <x v="1076"/>
    </i>
    <i>
      <x v="878"/>
    </i>
    <i>
      <x v="2193"/>
    </i>
    <i>
      <x v="1721"/>
    </i>
    <i>
      <x v="539"/>
    </i>
    <i>
      <x v="1052"/>
    </i>
    <i>
      <x v="1960"/>
    </i>
    <i>
      <x v="568"/>
    </i>
    <i>
      <x v="2162"/>
    </i>
    <i>
      <x v="782"/>
    </i>
    <i>
      <x v="468"/>
    </i>
    <i>
      <x v="528"/>
    </i>
    <i>
      <x v="1209"/>
    </i>
    <i>
      <x v="520"/>
    </i>
    <i>
      <x v="1511"/>
    </i>
    <i>
      <x v="1243"/>
    </i>
    <i>
      <x v="766"/>
    </i>
    <i>
      <x v="1928"/>
    </i>
    <i>
      <x v="1946"/>
    </i>
    <i>
      <x v="1840"/>
    </i>
    <i>
      <x v="419"/>
    </i>
    <i>
      <x v="2120"/>
    </i>
    <i>
      <x v="431"/>
    </i>
    <i>
      <x v="1503"/>
    </i>
    <i>
      <x v="595"/>
    </i>
    <i>
      <x v="1440"/>
    </i>
    <i>
      <x v="566"/>
    </i>
    <i>
      <x v="341"/>
    </i>
    <i>
      <x v="1053"/>
    </i>
    <i>
      <x v="690"/>
    </i>
    <i>
      <x v="1269"/>
    </i>
    <i>
      <x v="1701"/>
    </i>
    <i>
      <x v="305"/>
    </i>
    <i>
      <x v="641"/>
    </i>
    <i>
      <x v="444"/>
    </i>
    <i>
      <x v="2122"/>
    </i>
    <i>
      <x v="1197"/>
    </i>
    <i>
      <x v="1059"/>
    </i>
    <i>
      <x v="1394"/>
    </i>
    <i>
      <x v="1658"/>
    </i>
    <i>
      <x v="2103"/>
    </i>
    <i>
      <x v="1323"/>
    </i>
    <i>
      <x v="1222"/>
    </i>
    <i>
      <x v="1823"/>
    </i>
    <i>
      <x v="554"/>
    </i>
    <i>
      <x v="731"/>
    </i>
    <i>
      <x v="1835"/>
    </i>
    <i>
      <x v="2175"/>
    </i>
    <i>
      <x v="818"/>
    </i>
    <i>
      <x v="177"/>
    </i>
    <i>
      <x v="1971"/>
    </i>
    <i>
      <x v="512"/>
    </i>
    <i>
      <x v="2117"/>
    </i>
    <i>
      <x v="1765"/>
    </i>
    <i>
      <x v="1139"/>
    </i>
    <i>
      <x v="636"/>
    </i>
    <i>
      <x v="1370"/>
    </i>
    <i>
      <x v="1429"/>
    </i>
    <i>
      <x v="1846"/>
    </i>
    <i>
      <x v="1939"/>
    </i>
    <i>
      <x v="1890"/>
    </i>
    <i>
      <x v="776"/>
    </i>
    <i>
      <x v="1065"/>
    </i>
    <i>
      <x v="592"/>
    </i>
    <i>
      <x v="1750"/>
    </i>
    <i>
      <x v="609"/>
    </i>
    <i>
      <x v="438"/>
    </i>
    <i>
      <x v="2142"/>
    </i>
    <i>
      <x v="445"/>
    </i>
    <i>
      <x v="506"/>
    </i>
    <i>
      <x v="833"/>
    </i>
    <i>
      <x v="295"/>
    </i>
    <i>
      <x v="723"/>
    </i>
    <i>
      <x v="1925"/>
    </i>
    <i>
      <x v="814"/>
    </i>
    <i>
      <x v="1019"/>
    </i>
    <i>
      <x v="2176"/>
    </i>
    <i>
      <x v="1887"/>
    </i>
    <i>
      <x v="1120"/>
    </i>
    <i>
      <x v="827"/>
    </i>
    <i>
      <x v="2228"/>
    </i>
    <i>
      <x v="1808"/>
    </i>
    <i>
      <x v="88"/>
    </i>
    <i>
      <x v="1281"/>
    </i>
    <i>
      <x v="1666"/>
    </i>
    <i>
      <x v="1861"/>
    </i>
    <i>
      <x v="966"/>
    </i>
    <i>
      <x v="945"/>
    </i>
    <i>
      <x v="1111"/>
    </i>
    <i>
      <x v="2005"/>
    </i>
    <i>
      <x v="1930"/>
    </i>
    <i>
      <x v="2023"/>
    </i>
    <i>
      <x v="2225"/>
    </i>
    <i>
      <x v="28"/>
    </i>
    <i>
      <x v="231"/>
    </i>
    <i>
      <x v="1252"/>
    </i>
    <i>
      <x v="604"/>
    </i>
    <i>
      <x v="986"/>
    </i>
    <i>
      <x v="434"/>
    </i>
    <i>
      <x v="56"/>
    </i>
    <i>
      <x v="1212"/>
    </i>
    <i>
      <x v="552"/>
    </i>
    <i>
      <x v="703"/>
    </i>
    <i>
      <x v="1115"/>
    </i>
    <i>
      <x v="1231"/>
    </i>
    <i>
      <x v="1678"/>
    </i>
    <i>
      <x v="2127"/>
    </i>
    <i>
      <x v="1061"/>
    </i>
    <i>
      <x v="793"/>
    </i>
    <i>
      <x v="392"/>
    </i>
    <i>
      <x v="1633"/>
    </i>
    <i>
      <x v="1920"/>
    </i>
    <i>
      <x v="1726"/>
    </i>
    <i>
      <x v="588"/>
    </i>
    <i>
      <x v="1918"/>
    </i>
    <i>
      <x v="841"/>
    </i>
    <i>
      <x v="624"/>
    </i>
    <i>
      <x v="2156"/>
    </i>
    <i>
      <x v="1591"/>
    </i>
    <i>
      <x v="230"/>
    </i>
    <i>
      <x v="328"/>
    </i>
    <i>
      <x v="762"/>
    </i>
    <i>
      <x v="1506"/>
    </i>
    <i>
      <x v="1438"/>
    </i>
    <i>
      <x v="2125"/>
    </i>
    <i>
      <x v="1558"/>
    </i>
    <i>
      <x v="336"/>
    </i>
    <i>
      <x v="995"/>
    </i>
    <i>
      <x v="2068"/>
    </i>
    <i>
      <x v="2109"/>
    </i>
    <i>
      <x v="2206"/>
    </i>
    <i>
      <x v="1294"/>
    </i>
    <i>
      <x v="599"/>
    </i>
    <i>
      <x v="458"/>
    </i>
    <i>
      <x v="1369"/>
    </i>
    <i>
      <x v="1734"/>
    </i>
    <i>
      <x v="52"/>
    </i>
    <i>
      <x v="1989"/>
    </i>
    <i>
      <x v="55"/>
    </i>
    <i>
      <x v="290"/>
    </i>
    <i>
      <x v="1146"/>
    </i>
    <i>
      <x v="862"/>
    </i>
    <i>
      <x v="247"/>
    </i>
    <i>
      <x v="1191"/>
    </i>
    <i>
      <x v="2016"/>
    </i>
    <i>
      <x v="1643"/>
    </i>
    <i>
      <x v="221"/>
    </i>
    <i>
      <x v="884"/>
    </i>
    <i>
      <x v="1768"/>
    </i>
    <i>
      <x v="1459"/>
    </i>
    <i>
      <x v="37"/>
    </i>
    <i>
      <x v="1096"/>
    </i>
    <i>
      <x v="587"/>
    </i>
    <i>
      <x v="366"/>
    </i>
    <i>
      <x v="370"/>
    </i>
    <i>
      <x v="951"/>
    </i>
    <i>
      <x v="1545"/>
    </i>
    <i>
      <x v="1287"/>
    </i>
    <i>
      <x v="1530"/>
    </i>
    <i>
      <x v="2128"/>
    </i>
    <i>
      <x v="1266"/>
    </i>
    <i>
      <x v="1562"/>
    </i>
    <i>
      <x v="141"/>
    </i>
    <i>
      <x v="426"/>
    </i>
    <i>
      <x v="1498"/>
    </i>
    <i>
      <x v="1127"/>
    </i>
    <i>
      <x v="1604"/>
    </i>
    <i>
      <x v="1525"/>
    </i>
    <i>
      <x v="183"/>
    </i>
    <i>
      <x v="1312"/>
    </i>
    <i>
      <x v="1868"/>
    </i>
    <i>
      <x v="2211"/>
    </i>
    <i>
      <x v="43"/>
    </i>
    <i>
      <x v="580"/>
    </i>
    <i>
      <x v="1011"/>
    </i>
    <i>
      <x v="1884"/>
    </i>
    <i>
      <x v="1616"/>
    </i>
    <i>
      <x v="1239"/>
    </i>
    <i>
      <x v="777"/>
    </i>
    <i>
      <x v="1520"/>
    </i>
    <i>
      <x v="2198"/>
    </i>
    <i>
      <x v="1442"/>
    </i>
    <i>
      <x v="326"/>
    </i>
    <i>
      <x v="1923"/>
    </i>
    <i>
      <x v="449"/>
    </i>
    <i>
      <x v="339"/>
    </i>
    <i>
      <x v="1473"/>
    </i>
    <i>
      <x v="1535"/>
    </i>
    <i>
      <x v="612"/>
    </i>
    <i>
      <x v="139"/>
    </i>
    <i>
      <x v="955"/>
    </i>
    <i>
      <x v="1843"/>
    </i>
    <i>
      <x v="206"/>
    </i>
    <i>
      <x v="1771"/>
    </i>
    <i>
      <x v="515"/>
    </i>
    <i>
      <x v="14"/>
    </i>
    <i>
      <x v="401"/>
    </i>
    <i>
      <x v="1334"/>
    </i>
    <i>
      <x v="2116"/>
    </i>
    <i>
      <x v="1689"/>
    </i>
    <i>
      <x v="2055"/>
    </i>
    <i>
      <x v="1990"/>
    </i>
    <i>
      <x v="1413"/>
    </i>
    <i>
      <x v="310"/>
    </i>
    <i>
      <x v="30"/>
    </i>
    <i>
      <x v="233"/>
    </i>
    <i>
      <x v="1016"/>
    </i>
    <i>
      <x v="1156"/>
    </i>
    <i>
      <x v="1153"/>
    </i>
    <i>
      <x v="1850"/>
    </i>
    <i>
      <x v="402"/>
    </i>
    <i>
      <x v="443"/>
    </i>
    <i>
      <x v="1445"/>
    </i>
    <i>
      <x v="1300"/>
    </i>
    <i>
      <x v="630"/>
    </i>
    <i>
      <x v="894"/>
    </i>
    <i>
      <x v="933"/>
    </i>
    <i>
      <x v="980"/>
    </i>
    <i>
      <x v="270"/>
    </i>
    <i>
      <x v="1175"/>
    </i>
    <i>
      <x v="1996"/>
    </i>
    <i>
      <x v="44"/>
    </i>
    <i>
      <x v="224"/>
    </i>
    <i>
      <x v="1128"/>
    </i>
    <i>
      <x v="953"/>
    </i>
    <i>
      <x v="29"/>
    </i>
    <i>
      <x v="680"/>
    </i>
    <i>
      <x v="502"/>
    </i>
    <i>
      <x v="1460"/>
    </i>
    <i>
      <x v="63"/>
    </i>
    <i>
      <x v="87"/>
    </i>
    <i>
      <x v="526"/>
    </i>
    <i>
      <x v="2201"/>
    </i>
    <i>
      <x v="835"/>
    </i>
    <i>
      <x v="409"/>
    </i>
    <i>
      <x v="182"/>
    </i>
    <i>
      <x v="1795"/>
    </i>
    <i>
      <x v="1774"/>
    </i>
    <i>
      <x v="1309"/>
    </i>
    <i>
      <x v="1060"/>
    </i>
    <i>
      <x v="783"/>
    </i>
    <i>
      <x v="436"/>
    </i>
    <i>
      <x v="687"/>
    </i>
    <i>
      <x v="1304"/>
    </i>
    <i>
      <x v="2093"/>
    </i>
    <i>
      <x v="1354"/>
    </i>
    <i>
      <x v="472"/>
    </i>
    <i>
      <x v="1105"/>
    </i>
    <i>
      <x v="1047"/>
    </i>
    <i>
      <x v="1855"/>
    </i>
    <i>
      <x v="1088"/>
    </i>
    <i>
      <x v="223"/>
    </i>
    <i>
      <x v="1706"/>
    </i>
    <i>
      <x v="1754"/>
    </i>
    <i>
      <x v="1859"/>
    </i>
    <i>
      <x v="1746"/>
    </i>
    <i>
      <x v="1974"/>
    </i>
    <i>
      <x v="411"/>
    </i>
    <i>
      <x v="1211"/>
    </i>
    <i>
      <x v="2008"/>
    </i>
    <i>
      <x v="925"/>
    </i>
    <i>
      <x v="196"/>
    </i>
    <i>
      <x v="268"/>
    </i>
    <i>
      <x v="2058"/>
    </i>
    <i>
      <x v="1952"/>
    </i>
    <i>
      <x v="1263"/>
    </i>
    <i>
      <x v="1911"/>
    </i>
    <i>
      <x v="2183"/>
    </i>
    <i>
      <x v="1951"/>
    </i>
    <i>
      <x v="384"/>
    </i>
    <i>
      <x v="1379"/>
    </i>
    <i>
      <x v="1581"/>
    </i>
    <i>
      <x v="1147"/>
    </i>
    <i>
      <x v="489"/>
    </i>
    <i>
      <x v="1195"/>
    </i>
    <i>
      <x v="1858"/>
    </i>
    <i>
      <x v="694"/>
    </i>
    <i>
      <x v="695"/>
    </i>
    <i>
      <x v="213"/>
    </i>
    <i>
      <x v="556"/>
    </i>
    <i>
      <x v="1509"/>
    </i>
    <i>
      <x v="1691"/>
    </i>
    <i>
      <x v="1733"/>
    </i>
    <i>
      <x v="1005"/>
    </i>
    <i>
      <x v="284"/>
    </i>
    <i>
      <x v="910"/>
    </i>
    <i>
      <x v="1326"/>
    </i>
    <i>
      <x v="2181"/>
    </i>
    <i>
      <x v="1862"/>
    </i>
    <i>
      <x v="1763"/>
    </i>
    <i>
      <x v="1158"/>
    </i>
    <i>
      <x v="317"/>
    </i>
    <i>
      <x v="351"/>
    </i>
    <i>
      <x v="2078"/>
    </i>
    <i>
      <x v="1820"/>
    </i>
    <i>
      <x v="2178"/>
    </i>
    <i>
      <x v="1794"/>
    </i>
    <i>
      <x v="1995"/>
    </i>
    <i>
      <x v="574"/>
    </i>
    <i>
      <x v="1578"/>
    </i>
    <i>
      <x v="2209"/>
    </i>
    <i>
      <x v="1314"/>
    </i>
    <i>
      <x v="69"/>
    </i>
    <i>
      <x v="147"/>
    </i>
    <i>
      <x v="70"/>
    </i>
    <i>
      <x v="1943"/>
    </i>
    <i>
      <x v="1345"/>
    </i>
    <i>
      <x v="1308"/>
    </i>
    <i>
      <x v="1401"/>
    </i>
    <i>
      <x v="1534"/>
    </i>
    <i>
      <x v="2098"/>
    </i>
    <i>
      <x v="935"/>
    </i>
    <i>
      <x v="461"/>
    </i>
    <i>
      <x v="133"/>
    </i>
    <i>
      <x v="892"/>
    </i>
    <i>
      <x v="72"/>
    </i>
    <i>
      <x v="2033"/>
    </i>
    <i>
      <x v="1601"/>
    </i>
    <i>
      <x v="178"/>
    </i>
    <i>
      <x v="82"/>
    </i>
    <i>
      <x v="1189"/>
    </i>
    <i>
      <x v="1804"/>
    </i>
    <i>
      <x v="1647"/>
    </i>
    <i>
      <x v="453"/>
    </i>
    <i>
      <x v="970"/>
    </i>
    <i>
      <x v="678"/>
    </i>
    <i>
      <x v="1246"/>
    </i>
    <i>
      <x v="775"/>
    </i>
    <i>
      <x v="455"/>
    </i>
    <i>
      <x v="428"/>
    </i>
    <i>
      <x v="2032"/>
    </i>
    <i>
      <x v="1267"/>
    </i>
    <i>
      <x v="1672"/>
    </i>
    <i>
      <x v="306"/>
    </i>
    <i>
      <x v="26"/>
    </i>
    <i>
      <x v="826"/>
    </i>
    <i>
      <x v="668"/>
    </i>
    <i>
      <x v="93"/>
    </i>
    <i>
      <x v="838"/>
    </i>
    <i>
      <x v="628"/>
    </i>
    <i>
      <x v="1289"/>
    </i>
    <i>
      <x v="84"/>
    </i>
    <i>
      <x v="2031"/>
    </i>
    <i>
      <x v="1463"/>
    </i>
    <i>
      <x v="113"/>
    </i>
    <i>
      <x v="1056"/>
    </i>
    <i>
      <x v="2038"/>
    </i>
    <i>
      <x v="840"/>
    </i>
    <i>
      <x v="741"/>
    </i>
    <i>
      <x v="278"/>
    </i>
    <i>
      <x v="237"/>
    </i>
    <i>
      <x v="1004"/>
    </i>
    <i>
      <x v="476"/>
    </i>
    <i>
      <x v="2"/>
    </i>
    <i>
      <x v="2173"/>
    </i>
    <i>
      <x v="759"/>
    </i>
    <i>
      <x v="1788"/>
    </i>
    <i>
      <x v="1226"/>
    </i>
    <i>
      <x v="1681"/>
    </i>
    <i>
      <x v="2163"/>
    </i>
    <i>
      <x v="249"/>
    </i>
    <i>
      <x v="122"/>
    </i>
    <i>
      <x v="1237"/>
    </i>
    <i>
      <x v="1914"/>
    </i>
    <i>
      <x v="1242"/>
    </i>
    <i>
      <x v="1260"/>
    </i>
    <i>
      <x v="941"/>
    </i>
    <i>
      <x v="747"/>
    </i>
    <i>
      <x v="692"/>
    </i>
    <i>
      <x v="824"/>
    </i>
    <i>
      <x v="71"/>
    </i>
    <i>
      <x v="73"/>
    </i>
    <i>
      <x v="1188"/>
    </i>
    <i>
      <x v="486"/>
    </i>
    <i>
      <x v="391"/>
    </i>
    <i>
      <x v="27"/>
    </i>
    <i>
      <x v="822"/>
    </i>
    <i>
      <x v="1014"/>
    </i>
    <i>
      <x v="1007"/>
    </i>
    <i>
      <x v="922"/>
    </i>
    <i>
      <x v="696"/>
    </i>
    <i>
      <x v="359"/>
    </i>
    <i>
      <x v="918"/>
    </i>
    <i>
      <x v="1912"/>
    </i>
    <i>
      <x v="2170"/>
    </i>
    <i>
      <x v="1444"/>
    </i>
    <i>
      <x v="1142"/>
    </i>
    <i>
      <x v="437"/>
    </i>
    <i>
      <x v="1032"/>
    </i>
    <i>
      <x v="867"/>
    </i>
    <i>
      <x v="1362"/>
    </i>
    <i>
      <x v="1135"/>
    </i>
    <i>
      <x v="58"/>
    </i>
    <i>
      <x v="845"/>
    </i>
    <i>
      <x v="839"/>
    </i>
    <i>
      <x v="698"/>
    </i>
    <i>
      <x v="981"/>
    </i>
    <i>
      <x v="993"/>
    </i>
    <i>
      <x v="1896"/>
    </i>
    <i>
      <x v="2195"/>
    </i>
    <i>
      <x v="1565"/>
    </i>
    <i>
      <x v="1718"/>
    </i>
    <i>
      <x v="1854"/>
    </i>
    <i>
      <x v="150"/>
    </i>
    <i>
      <x v="999"/>
    </i>
    <i>
      <x v="1162"/>
    </i>
    <i>
      <x v="1165"/>
    </i>
    <i>
      <x v="1711"/>
    </i>
    <i>
      <x v="1317"/>
    </i>
    <i>
      <x v="1182"/>
    </i>
    <i>
      <x v="1241"/>
    </i>
    <i>
      <x v="187"/>
    </i>
    <i>
      <x v="958"/>
    </i>
    <i>
      <x v="355"/>
    </i>
    <i>
      <x v="1728"/>
    </i>
    <i>
      <x v="1769"/>
    </i>
    <i>
      <x v="1218"/>
    </i>
    <i>
      <x v="1842"/>
    </i>
    <i>
      <x v="1187"/>
    </i>
    <i>
      <x v="1948"/>
    </i>
    <i>
      <x v="1978"/>
    </i>
    <i>
      <x v="1271"/>
    </i>
    <i>
      <x v="1922"/>
    </i>
    <i>
      <x v="1050"/>
    </i>
    <i>
      <x v="375"/>
    </i>
    <i>
      <x v="369"/>
    </i>
    <i>
      <x v="519"/>
    </i>
    <i>
      <x v="843"/>
    </i>
    <i>
      <x v="701"/>
    </i>
    <i>
      <x v="256"/>
    </i>
    <i>
      <x v="466"/>
    </i>
    <i>
      <x v="717"/>
    </i>
    <i>
      <x v="38"/>
    </i>
    <i>
      <x v="1983"/>
    </i>
    <i>
      <x v="546"/>
    </i>
    <i>
      <x v="648"/>
    </i>
    <i>
      <x v="608"/>
    </i>
    <i>
      <x v="916"/>
    </i>
    <i>
      <x v="204"/>
    </i>
    <i>
      <x v="2011"/>
    </i>
    <i>
      <x v="1973"/>
    </i>
    <i>
      <x v="2167"/>
    </i>
    <i>
      <x v="1671"/>
    </i>
    <i>
      <x v="1577"/>
    </i>
    <i>
      <x v="2047"/>
    </i>
    <i>
      <x v="2130"/>
    </i>
    <i>
      <x v="1584"/>
    </i>
    <i>
      <x v="619"/>
    </i>
    <i>
      <x v="1008"/>
    </i>
    <i>
      <x v="154"/>
    </i>
    <i>
      <x v="2204"/>
    </i>
    <i>
      <x v="1621"/>
    </i>
    <i>
      <x v="2174"/>
    </i>
    <i>
      <x v="81"/>
    </i>
    <i>
      <x v="380"/>
    </i>
    <i>
      <x v="699"/>
    </i>
    <i>
      <x v="2000"/>
    </i>
    <i>
      <x v="2041"/>
    </i>
    <i>
      <x v="2097"/>
    </i>
    <i>
      <x v="2182"/>
    </i>
    <i>
      <x v="1477"/>
    </i>
    <i>
      <x v="677"/>
    </i>
    <i>
      <x v="484"/>
    </i>
    <i>
      <x v="931"/>
    </i>
    <i>
      <x v="235"/>
    </i>
    <i>
      <x v="1030"/>
    </i>
    <i>
      <x v="282"/>
    </i>
    <i>
      <x v="597"/>
    </i>
    <i>
      <x v="429"/>
    </i>
    <i>
      <x v="1573"/>
    </i>
    <i>
      <x v="1669"/>
    </i>
    <i>
      <x v="1419"/>
    </i>
    <i>
      <x v="2110"/>
    </i>
    <i>
      <x v="451"/>
    </i>
    <i>
      <x v="155"/>
    </i>
    <i>
      <x v="1028"/>
    </i>
    <i>
      <x v="385"/>
    </i>
    <i>
      <x v="834"/>
    </i>
    <i>
      <x v="771"/>
    </i>
    <i>
      <x v="232"/>
    </i>
    <i>
      <x v="1229"/>
    </i>
    <i>
      <x v="1389"/>
    </i>
    <i>
      <x v="2134"/>
    </i>
    <i>
      <x v="1357"/>
    </i>
    <i>
      <x v="61"/>
    </i>
    <i>
      <x v="100"/>
    </i>
    <i>
      <x v="452"/>
    </i>
    <i>
      <x v="164"/>
    </i>
    <i>
      <x v="600"/>
    </i>
    <i>
      <x v="618"/>
    </i>
    <i>
      <x v="76"/>
    </i>
    <i>
      <x v="571"/>
    </i>
    <i>
      <x v="488"/>
    </i>
    <i>
      <x v="1499"/>
    </i>
    <i>
      <x v="1184"/>
    </i>
    <i>
      <x v="1395"/>
    </i>
    <i>
      <x v="2010"/>
    </i>
    <i>
      <x v="1272"/>
    </i>
    <i>
      <x v="1546"/>
    </i>
    <i>
      <x v="1417"/>
    </i>
    <i>
      <x v="1067"/>
    </i>
    <i>
      <x v="942"/>
    </i>
    <i>
      <x v="42"/>
    </i>
    <i>
      <x v="946"/>
    </i>
    <i>
      <x v="1852"/>
    </i>
    <i>
      <x v="2196"/>
    </i>
    <i>
      <x v="1605"/>
    </i>
    <i>
      <x v="1653"/>
    </i>
    <i>
      <x v="527"/>
    </i>
    <i>
      <x v="345"/>
    </i>
    <i>
      <x v="12"/>
    </i>
    <i>
      <x v="586"/>
    </i>
    <i>
      <x v="1680"/>
    </i>
    <i>
      <x v="1745"/>
    </i>
    <i>
      <x v="1476"/>
    </i>
    <i>
      <x v="2006"/>
    </i>
    <i>
      <x v="2012"/>
    </i>
    <i>
      <x v="744"/>
    </i>
    <i>
      <x v="547"/>
    </i>
    <i>
      <x v="1114"/>
    </i>
    <i>
      <x v="382"/>
    </i>
    <i>
      <x v="856"/>
    </i>
    <i>
      <x v="2025"/>
    </i>
    <i>
      <x v="1344"/>
    </i>
    <i>
      <x v="1283"/>
    </i>
    <i>
      <x v="1784"/>
    </i>
    <i>
      <x v="1851"/>
    </i>
    <i>
      <x v="2029"/>
    </i>
    <i>
      <x v="1705"/>
    </i>
    <i>
      <x v="218"/>
    </i>
    <i>
      <x v="815"/>
    </i>
    <i>
      <x v="435"/>
    </i>
    <i>
      <x v="798"/>
    </i>
    <i>
      <x v="1375"/>
    </i>
    <i>
      <x v="1340"/>
    </i>
    <i>
      <x v="39"/>
    </i>
    <i>
      <x v="240"/>
    </i>
    <i>
      <x v="649"/>
    </i>
    <i>
      <x v="92"/>
    </i>
    <i>
      <x v="540"/>
    </i>
    <i>
      <x v="1615"/>
    </i>
    <i>
      <x v="1210"/>
    </i>
    <i>
      <x v="1176"/>
    </i>
    <i>
      <x v="1276"/>
    </i>
    <i>
      <x v="2027"/>
    </i>
    <i>
      <x v="1566"/>
    </i>
    <i>
      <x v="159"/>
    </i>
    <i>
      <x v="982"/>
    </i>
    <i>
      <x v="156"/>
    </i>
    <i>
      <x v="1378"/>
    </i>
    <i>
      <x v="1257"/>
    </i>
    <i>
      <x v="1215"/>
    </i>
    <i>
      <x v="1623"/>
    </i>
    <i>
      <x v="1388"/>
    </i>
    <i>
      <x v="1586"/>
    </i>
    <i>
      <x v="2030"/>
    </i>
    <i>
      <x v="1924"/>
    </i>
    <i>
      <x v="626"/>
    </i>
    <i>
      <x v="786"/>
    </i>
    <i>
      <x v="902"/>
    </i>
    <i>
      <x v="1006"/>
    </i>
    <i>
      <x v="192"/>
    </i>
    <i>
      <x v="289"/>
    </i>
    <i>
      <x v="294"/>
    </i>
    <i>
      <x v="944"/>
    </i>
    <i>
      <x v="1495"/>
    </i>
    <i>
      <x v="1570"/>
    </i>
    <i>
      <x v="1186"/>
    </i>
    <i>
      <x v="1177"/>
    </i>
    <i>
      <x v="1907"/>
    </i>
    <i>
      <x v="386"/>
    </i>
    <i>
      <x v="943"/>
    </i>
    <i>
      <x v="48"/>
    </i>
    <i>
      <x v="991"/>
    </i>
    <i>
      <x v="1064"/>
    </i>
    <i>
      <x v="1106"/>
    </i>
    <i>
      <x v="354"/>
    </i>
    <i>
      <x v="102"/>
    </i>
    <i>
      <x v="2063"/>
    </i>
    <i>
      <x v="1965"/>
    </i>
    <i>
      <x v="1249"/>
    </i>
    <i>
      <x v="1427"/>
    </i>
    <i>
      <x v="1739"/>
    </i>
    <i>
      <x v="1713"/>
    </i>
    <i>
      <x v="1598"/>
    </i>
    <i>
      <x v="1488"/>
    </i>
    <i>
      <x v="25"/>
    </i>
    <i>
      <x v="820"/>
    </i>
    <i>
      <x v="513"/>
    </i>
    <i>
      <x v="767"/>
    </i>
    <i>
      <x v="866"/>
    </i>
    <i>
      <x v="1069"/>
    </i>
    <i>
      <x v="517"/>
    </i>
    <i>
      <x v="1424"/>
    </i>
    <i>
      <x v="2083"/>
    </i>
    <i>
      <x v="2066"/>
    </i>
    <i>
      <x v="1645"/>
    </i>
    <i>
      <x v="1962"/>
    </i>
    <i>
      <x v="1247"/>
    </i>
    <i>
      <x v="1490"/>
    </i>
    <i>
      <x v="349"/>
    </i>
    <i>
      <x v="754"/>
    </i>
    <i>
      <x v="169"/>
    </i>
    <i>
      <x v="952"/>
    </i>
    <i>
      <x v="348"/>
    </i>
    <i>
      <x v="971"/>
    </i>
    <i>
      <x v="36"/>
    </i>
    <i>
      <x v="836"/>
    </i>
    <i>
      <x v="620"/>
    </i>
    <i>
      <x v="1456"/>
    </i>
    <i>
      <x v="1253"/>
    </i>
    <i>
      <x v="1341"/>
    </i>
    <i>
      <x v="1695"/>
    </i>
    <i>
      <x v="2074"/>
    </i>
    <i>
      <x v="1164"/>
    </i>
    <i>
      <x v="1979"/>
    </i>
    <i>
      <x v="1368"/>
    </i>
    <i>
      <x v="1288"/>
    </i>
    <i>
      <x v="1137"/>
    </i>
    <i>
      <x v="1491"/>
    </i>
    <i>
      <x v="1949"/>
    </i>
    <i>
      <x v="671"/>
    </i>
    <i>
      <x v="530"/>
    </i>
    <i>
      <x v="706"/>
    </i>
    <i>
      <x v="485"/>
    </i>
    <i>
      <x v="1077"/>
    </i>
    <i>
      <x v="135"/>
    </i>
    <i>
      <x v="1145"/>
    </i>
    <i>
      <x v="1522"/>
    </i>
    <i>
      <x v="1607"/>
    </i>
    <i>
      <x v="1877"/>
    </i>
    <i>
      <x v="1871"/>
    </i>
    <i>
      <x v="1981"/>
    </i>
    <i>
      <x v="2084"/>
    </i>
    <i>
      <x v="1742"/>
    </i>
    <i>
      <x v="1290"/>
    </i>
    <i>
      <x v="1352"/>
    </i>
    <i>
      <x v="118"/>
    </i>
    <i>
      <x v="492"/>
    </i>
    <i>
      <x v="848"/>
    </i>
    <i>
      <x v="1013"/>
    </i>
    <i>
      <x v="849"/>
    </i>
    <i>
      <x v="2131"/>
    </i>
    <i>
      <x v="1397"/>
    </i>
    <i>
      <x v="2017"/>
    </i>
    <i>
      <x v="1630"/>
    </i>
    <i>
      <x v="1123"/>
    </i>
    <i>
      <x v="1987"/>
    </i>
    <i>
      <x v="1408"/>
    </i>
    <i>
      <x v="1724"/>
    </i>
    <i>
      <x v="1478"/>
    </i>
    <i>
      <x v="1512"/>
    </i>
    <i>
      <x v="283"/>
    </i>
    <i>
      <x v="23"/>
    </i>
    <i>
      <x v="1043"/>
    </i>
    <i>
      <x v="830"/>
    </i>
    <i>
      <x v="969"/>
    </i>
    <i>
      <x v="121"/>
    </i>
    <i>
      <x v="1594"/>
    </i>
    <i>
      <x v="1830"/>
    </i>
    <i>
      <x v="1207"/>
    </i>
    <i>
      <x v="1372"/>
    </i>
    <i>
      <x v="1876"/>
    </i>
    <i>
      <x v="1829"/>
    </i>
    <i>
      <x v="1786"/>
    </i>
    <i>
      <x v="1644"/>
    </i>
    <i>
      <x v="1554"/>
    </i>
    <i>
      <x v="1883"/>
    </i>
    <i>
      <x v="1975"/>
    </i>
    <i>
      <x v="219"/>
    </i>
    <i>
      <x v="898"/>
    </i>
    <i>
      <x v="964"/>
    </i>
    <i>
      <x v="740"/>
    </i>
    <i>
      <x v="852"/>
    </i>
    <i>
      <x v="54"/>
    </i>
    <i>
      <x v="948"/>
    </i>
    <i>
      <x v="167"/>
    </i>
    <i>
      <x v="718"/>
    </i>
    <i>
      <x v="726"/>
    </i>
    <i>
      <x v="557"/>
    </i>
    <i>
      <x v="1538"/>
    </i>
    <i>
      <x v="1208"/>
    </i>
    <i>
      <x v="1600"/>
    </i>
    <i>
      <x v="1264"/>
    </i>
    <i>
      <x v="2197"/>
    </i>
    <i>
      <x v="1274"/>
    </i>
    <i>
      <x v="1798"/>
    </i>
    <i>
      <x v="934"/>
    </i>
    <i>
      <x v="470"/>
    </i>
    <i>
      <x v="467"/>
    </i>
    <i>
      <x v="715"/>
    </i>
    <i>
      <x v="524"/>
    </i>
    <i>
      <x v="146"/>
    </i>
    <i>
      <x v="117"/>
    </i>
    <i>
      <x v="94"/>
    </i>
    <i>
      <x v="501"/>
    </i>
    <i>
      <x v="2079"/>
    </i>
    <i>
      <x v="1116"/>
    </i>
    <i>
      <x v="2115"/>
    </i>
    <i>
      <x v="1351"/>
    </i>
    <i>
      <x v="1551"/>
    </i>
    <i>
      <x v="1483"/>
    </i>
    <i>
      <x v="1148"/>
    </i>
    <i>
      <x v="1961"/>
    </i>
    <i>
      <x v="1348"/>
    </i>
    <i>
      <x v="2219"/>
    </i>
    <i>
      <x v="1305"/>
    </i>
    <i>
      <x v="1532"/>
    </i>
    <i>
      <x v="477"/>
    </i>
    <i>
      <x v="962"/>
    </i>
    <i>
      <x v="308"/>
    </i>
    <i>
      <x v="89"/>
    </i>
    <i>
      <x v="1001"/>
    </i>
    <i>
      <x v="797"/>
    </i>
    <i>
      <x v="226"/>
    </i>
    <i>
      <x v="1585"/>
    </i>
    <i>
      <x v="2101"/>
    </i>
    <i>
      <x v="1886"/>
    </i>
    <i>
      <x v="1519"/>
    </i>
    <i>
      <x v="1571"/>
    </i>
    <i>
      <x v="1831"/>
    </i>
    <i>
      <x v="2160"/>
    </i>
    <i>
      <x v="1880"/>
    </i>
    <i>
      <x v="1982"/>
    </i>
    <i>
      <x v="1832"/>
    </i>
    <i>
      <x v="1648"/>
    </i>
    <i>
      <x v="940"/>
    </i>
    <i>
      <x v="179"/>
    </i>
    <i>
      <x v="610"/>
    </i>
    <i>
      <x v="125"/>
    </i>
    <i>
      <x v="511"/>
    </i>
    <i>
      <x v="863"/>
    </i>
    <i>
      <x v="965"/>
    </i>
    <i>
      <x v="246"/>
    </i>
    <i>
      <x v="697"/>
    </i>
    <i>
      <x v="59"/>
    </i>
    <i>
      <x v="2208"/>
    </i>
    <i>
      <x v="1611"/>
    </i>
    <i>
      <x v="1338"/>
    </i>
    <i>
      <x v="1425"/>
    </i>
    <i>
      <x v="1719"/>
    </i>
    <i>
      <x v="1900"/>
    </i>
    <i>
      <x v="1280"/>
    </i>
    <i>
      <x v="1185"/>
    </i>
    <i>
      <x v="1845"/>
    </i>
    <i>
      <x v="598"/>
    </i>
    <i>
      <x v="817"/>
    </i>
    <i>
      <x v="433"/>
    </i>
    <i>
      <x v="189"/>
    </i>
    <i>
      <x v="927"/>
    </i>
    <i>
      <x v="214"/>
    </i>
    <i>
      <x v="307"/>
    </i>
    <i>
      <x v="2216"/>
    </i>
    <i>
      <x v="1597"/>
    </i>
    <i>
      <x v="2161"/>
    </i>
    <i>
      <x v="1564"/>
    </i>
    <i>
      <x v="1402"/>
    </i>
    <i>
      <x v="1938"/>
    </i>
    <i>
      <x v="1261"/>
    </i>
    <i>
      <x v="2111"/>
    </i>
    <i>
      <x v="1618"/>
    </i>
    <i>
      <x v="1286"/>
    </i>
    <i>
      <x v="1143"/>
    </i>
    <i>
      <x v="1690"/>
    </i>
    <i>
      <x v="2187"/>
    </i>
    <i>
      <x v="1373"/>
    </i>
    <i>
      <x v="1258"/>
    </i>
    <i>
      <x v="2214"/>
    </i>
    <i>
      <x v="2149"/>
    </i>
    <i>
      <x v="1306"/>
    </i>
    <i>
      <x v="241"/>
    </i>
    <i>
      <x v="893"/>
    </i>
    <i>
      <x v="1058"/>
    </i>
    <i>
      <x v="1029"/>
    </i>
    <i>
      <x v="210"/>
    </i>
    <i>
      <x v="882"/>
    </i>
    <i>
      <x v="1284"/>
    </i>
    <i>
      <x v="1454"/>
    </i>
    <i>
      <x v="1583"/>
    </i>
    <i>
      <x v="2141"/>
    </i>
    <i>
      <x v="2200"/>
    </i>
    <i>
      <x v="1232"/>
    </i>
    <i>
      <x v="1382"/>
    </i>
    <i>
      <x v="1464"/>
    </i>
    <i>
      <x v="1256"/>
    </i>
    <i>
      <x v="1945"/>
    </i>
    <i>
      <x v="1755"/>
    </i>
    <i>
      <x v="1543"/>
    </i>
    <i>
      <x v="1036"/>
    </i>
    <i>
      <x v="334"/>
    </i>
    <i>
      <x v="549"/>
    </i>
    <i>
      <x v="763"/>
    </i>
    <i>
      <x v="1023"/>
    </i>
    <i>
      <x v="794"/>
    </i>
    <i>
      <x v="107"/>
    </i>
    <i>
      <x v="861"/>
    </i>
    <i>
      <x v="333"/>
    </i>
    <i>
      <x v="708"/>
    </i>
    <i>
      <x v="430"/>
    </i>
    <i>
      <x v="880"/>
    </i>
    <i>
      <x v="258"/>
    </i>
    <i>
      <x v="314"/>
    </i>
    <i>
      <x v="1081"/>
    </i>
    <i>
      <x v="661"/>
    </i>
    <i>
      <x v="536"/>
    </i>
    <i>
      <x v="1670"/>
    </i>
    <i>
      <x v="2007"/>
    </i>
    <i>
      <x v="1301"/>
    </i>
    <i>
      <x v="1639"/>
    </i>
    <i>
      <x v="2070"/>
    </i>
    <i>
      <x v="1307"/>
    </i>
    <i>
      <x v="1849"/>
    </i>
    <i>
      <x v="1366"/>
    </i>
    <i>
      <x v="1384"/>
    </i>
    <i>
      <x v="2035"/>
    </i>
    <i>
      <x v="523"/>
    </i>
    <i>
      <x v="582"/>
    </i>
    <i>
      <x v="728"/>
    </i>
    <i>
      <x v="716"/>
    </i>
    <i>
      <x v="35"/>
    </i>
    <i>
      <x v="911"/>
    </i>
    <i>
      <x v="1093"/>
    </i>
    <i>
      <x v="828"/>
    </i>
    <i>
      <x v="976"/>
    </i>
    <i>
      <x v="720"/>
    </i>
    <i>
      <x v="792"/>
    </i>
    <i>
      <x v="296"/>
    </i>
    <i>
      <x v="397"/>
    </i>
    <i>
      <x v="298"/>
    </i>
    <i>
      <x v="947"/>
    </i>
    <i>
      <x v="847"/>
    </i>
    <i>
      <x v="1235"/>
    </i>
    <i>
      <x v="1625"/>
    </i>
    <i>
      <x v="1692"/>
    </i>
    <i>
      <x v="1144"/>
    </i>
    <i>
      <x v="1371"/>
    </i>
    <i>
      <x v="1403"/>
    </i>
    <i>
      <x v="1800"/>
    </i>
    <i>
      <x v="403"/>
    </i>
    <i>
      <x v="291"/>
    </i>
    <i>
      <x v="545"/>
    </i>
    <i>
      <x v="589"/>
    </i>
    <i>
      <x v="722"/>
    </i>
    <i>
      <x v="1000"/>
    </i>
    <i>
      <x v="216"/>
    </i>
    <i>
      <x v="924"/>
    </i>
    <i>
      <x v="909"/>
    </i>
    <i>
      <x v="779"/>
    </i>
    <i>
      <x v="229"/>
    </i>
    <i>
      <x v="106"/>
    </i>
    <i>
      <x v="1737"/>
    </i>
    <i>
      <x v="1198"/>
    </i>
    <i>
      <x v="1781"/>
    </i>
    <i>
      <x v="1244"/>
    </i>
    <i>
      <x v="1400"/>
    </i>
    <i>
      <x v="1514"/>
    </i>
    <i>
      <x v="1404"/>
    </i>
    <i>
      <x v="1516"/>
    </i>
    <i>
      <x v="1422"/>
    </i>
    <i>
      <x v="2022"/>
    </i>
    <i>
      <x v="2164"/>
    </i>
    <i>
      <x v="1772"/>
    </i>
    <i>
      <x v="1988"/>
    </i>
    <i>
      <x v="736"/>
    </i>
    <i>
      <x v="1108"/>
    </i>
    <i>
      <x v="637"/>
    </i>
    <i>
      <x v="394"/>
    </i>
    <i>
      <x v="60"/>
    </i>
    <i>
      <x v="514"/>
    </i>
    <i>
      <x v="212"/>
    </i>
    <i>
      <x v="691"/>
    </i>
    <i>
      <x v="1092"/>
    </i>
    <i>
      <x v="420"/>
    </i>
    <i>
      <x v="770"/>
    </i>
    <i>
      <x v="684"/>
    </i>
    <i>
      <x v="607"/>
    </i>
    <i>
      <x v="753"/>
    </i>
    <i>
      <x v="236"/>
    </i>
    <i>
      <x v="541"/>
    </i>
    <i>
      <x v="260"/>
    </i>
    <i>
      <x v="335"/>
    </i>
    <i>
      <x v="152"/>
    </i>
    <i>
      <x v="454"/>
    </i>
    <i>
      <x v="659"/>
    </i>
    <i>
      <x v="978"/>
    </i>
    <i>
      <x v="78"/>
    </i>
    <i>
      <x v="994"/>
    </i>
    <i>
      <x v="191"/>
    </i>
    <i>
      <x v="1608"/>
    </i>
    <i>
      <x v="1447"/>
    </i>
    <i>
      <x v="1434"/>
    </i>
    <i>
      <x v="1385"/>
    </i>
    <i>
      <x v="1432"/>
    </i>
    <i>
      <x v="1319"/>
    </i>
    <i>
      <x v="1251"/>
    </i>
    <i>
      <x v="1192"/>
    </i>
    <i>
      <x v="1552"/>
    </i>
    <i>
      <x v="1420"/>
    </i>
    <i>
      <x v="358"/>
    </i>
    <i>
      <x v="318"/>
    </i>
    <i>
      <x v="440"/>
    </i>
    <i>
      <x v="421"/>
    </i>
    <i>
      <x v="222"/>
    </i>
    <i>
      <x v="673"/>
    </i>
    <i>
      <x v="773"/>
    </i>
    <i>
      <x v="550"/>
    </i>
    <i>
      <x v="906"/>
    </i>
    <i>
      <x v="725"/>
    </i>
    <i>
      <x v="266"/>
    </i>
    <i>
      <x v="887"/>
    </i>
    <i>
      <x v="281"/>
    </i>
    <i>
      <x v="153"/>
    </i>
    <i>
      <x v="2077"/>
    </i>
    <i>
      <x v="1934"/>
    </i>
    <i>
      <x v="1766"/>
    </i>
    <i>
      <x v="1524"/>
    </i>
    <i>
      <x v="1970"/>
    </i>
    <i>
      <x v="1296"/>
    </i>
    <i>
      <x v="1505"/>
    </i>
    <i>
      <x v="1131"/>
    </i>
    <i>
      <x v="1740"/>
    </i>
    <i>
      <x v="1303"/>
    </i>
    <i>
      <x v="1969"/>
    </i>
    <i>
      <x v="1310"/>
    </i>
    <i>
      <x v="807"/>
    </i>
    <i>
      <x v="265"/>
    </i>
    <i>
      <x v="937"/>
    </i>
    <i>
      <x v="321"/>
    </i>
    <i>
      <x v="11"/>
    </i>
    <i>
      <x v="1113"/>
    </i>
    <i>
      <x v="1072"/>
    </i>
    <i>
      <x v="198"/>
    </i>
    <i>
      <x v="415"/>
    </i>
    <i>
      <x v="405"/>
    </i>
    <i>
      <x v="904"/>
    </i>
    <i>
      <x v="871"/>
    </i>
    <i>
      <x v="217"/>
    </i>
    <i>
      <x v="442"/>
    </i>
    <i>
      <x v="639"/>
    </i>
    <i>
      <x v="700"/>
    </i>
    <i>
      <x v="508"/>
    </i>
    <i>
      <x v="500"/>
    </i>
    <i>
      <x v="112"/>
    </i>
    <i>
      <x v="162"/>
    </i>
    <i>
      <x v="33"/>
    </i>
    <i>
      <x v="161"/>
    </i>
    <i>
      <x v="259"/>
    </i>
    <i>
      <x v="103"/>
    </i>
    <i>
      <x v="831"/>
    </i>
    <i>
      <x v="1916"/>
    </i>
    <i>
      <x v="1299"/>
    </i>
    <i>
      <x v="1190"/>
    </i>
    <i>
      <x v="1891"/>
    </i>
    <i>
      <x v="1749"/>
    </i>
    <i>
      <x v="1494"/>
    </i>
    <i>
      <x v="1652"/>
    </i>
    <i>
      <x v="2003"/>
    </i>
    <i>
      <x v="1219"/>
    </i>
    <i>
      <x v="2086"/>
    </i>
    <i>
      <x v="1977"/>
    </i>
    <i>
      <x v="1292"/>
    </i>
    <i>
      <x v="2157"/>
    </i>
    <i>
      <x v="1560"/>
    </i>
    <i>
      <x v="1822"/>
    </i>
    <i>
      <x v="1847"/>
    </i>
    <i>
      <x v="1926"/>
    </i>
    <i>
      <x v="2112"/>
    </i>
    <i>
      <x v="1629"/>
    </i>
    <i>
      <x v="1465"/>
    </i>
    <i>
      <x v="1660"/>
    </i>
    <i>
      <x v="1315"/>
    </i>
    <i>
      <x v="1905"/>
    </i>
    <i>
      <x v="1451"/>
    </i>
    <i>
      <x v="383"/>
    </i>
    <i>
      <x v="988"/>
    </i>
    <i>
      <x v="578"/>
    </i>
    <i>
      <x v="288"/>
    </i>
    <i>
      <x v="168"/>
    </i>
    <i>
      <x v="1015"/>
    </i>
    <i>
      <x v="105"/>
    </i>
    <i>
      <x v="7"/>
    </i>
    <i>
      <x v="548"/>
    </i>
    <i>
      <x v="275"/>
    </i>
    <i>
      <x v="581"/>
    </i>
    <i>
      <x v="611"/>
    </i>
    <i>
      <x v="347"/>
    </i>
    <i>
      <x v="1049"/>
    </i>
    <i>
      <x v="558"/>
    </i>
    <i>
      <x v="593"/>
    </i>
    <i>
      <x v="172"/>
    </i>
    <i>
      <x v="340"/>
    </i>
    <i>
      <x v="1595"/>
    </i>
    <i>
      <x v="2207"/>
    </i>
    <i>
      <x v="1606"/>
    </i>
    <i>
      <x v="1863"/>
    </i>
    <i>
      <x v="1590"/>
    </i>
    <i>
      <x v="1893"/>
    </i>
    <i>
      <x v="1163"/>
    </i>
    <i>
      <x v="1694"/>
    </i>
    <i>
      <x v="1722"/>
    </i>
    <i>
      <x v="1956"/>
    </i>
    <i>
      <x v="1201"/>
    </i>
    <i>
      <x v="1898"/>
    </i>
    <i>
      <x v="1915"/>
    </i>
    <i>
      <x v="2113"/>
    </i>
    <i>
      <x v="1673"/>
    </i>
    <i>
      <x v="1262"/>
    </i>
    <i>
      <x v="1356"/>
    </i>
    <i>
      <x v="1221"/>
    </i>
    <i>
      <x v="1481"/>
    </i>
    <i>
      <x v="1650"/>
    </i>
    <i>
      <x v="2004"/>
    </i>
    <i>
      <x v="2133"/>
    </i>
    <i>
      <x v="2221"/>
    </i>
    <i>
      <x v="1265"/>
    </i>
    <i>
      <x v="1838"/>
    </i>
    <i>
      <x v="521"/>
    </i>
    <i>
      <x v="809"/>
    </i>
    <i>
      <x v="537"/>
    </i>
    <i>
      <x v="667"/>
    </i>
    <i>
      <x v="316"/>
    </i>
    <i>
      <x v="99"/>
    </i>
    <i>
      <x v="1057"/>
    </i>
    <i>
      <x v="560"/>
    </i>
    <i>
      <x v="1048"/>
    </i>
    <i>
      <x v="805"/>
    </i>
    <i>
      <x v="389"/>
    </i>
    <i>
      <x v="286"/>
    </i>
    <i>
      <x v="149"/>
    </i>
    <i>
      <x v="895"/>
    </i>
    <i>
      <x v="129"/>
    </i>
    <i>
      <x v="778"/>
    </i>
    <i>
      <x v="932"/>
    </i>
    <i>
      <x v="832"/>
    </i>
    <i>
      <x v="890"/>
    </i>
    <i>
      <x v="1921"/>
    </i>
    <i>
      <x v="1166"/>
    </i>
    <i>
      <x v="2205"/>
    </i>
    <i>
      <x v="1353"/>
    </i>
    <i>
      <x v="1839"/>
    </i>
    <i>
      <x v="1557"/>
    </i>
    <i>
      <x v="1125"/>
    </i>
    <i>
      <x v="1183"/>
    </i>
    <i>
      <x v="1980"/>
    </i>
    <i>
      <x v="1561"/>
    </i>
    <i>
      <x v="1714"/>
    </i>
    <i>
      <x v="1193"/>
    </i>
    <i>
      <x v="1386"/>
    </i>
    <i>
      <x v="1624"/>
    </i>
    <i>
      <x v="1549"/>
    </i>
    <i>
      <x v="1792"/>
    </i>
    <i>
      <x v="1731"/>
    </i>
    <i>
      <x v="1455"/>
    </i>
    <i>
      <x v="2081"/>
    </i>
    <i>
      <x v="594"/>
    </i>
    <i>
      <x v="949"/>
    </i>
    <i>
      <x v="274"/>
    </i>
    <i>
      <x v="685"/>
    </i>
    <i>
      <x v="344"/>
    </i>
    <i>
      <x v="447"/>
    </i>
    <i>
      <x v="376"/>
    </i>
    <i>
      <x v="885"/>
    </i>
    <i>
      <x v="423"/>
    </i>
    <i>
      <x v="181"/>
    </i>
    <i>
      <x v="662"/>
    </i>
    <i>
      <x v="86"/>
    </i>
    <i>
      <x v="585"/>
    </i>
    <i>
      <x v="45"/>
    </i>
    <i>
      <x v="207"/>
    </i>
    <i>
      <x v="144"/>
    </i>
    <i>
      <x v="18"/>
    </i>
    <i>
      <x v="781"/>
    </i>
    <i>
      <x v="745"/>
    </i>
    <i>
      <x v="1335"/>
    </i>
    <i>
      <x v="2186"/>
    </i>
    <i>
      <x v="1872"/>
    </i>
    <i>
      <x v="1809"/>
    </i>
    <i>
      <x v="2121"/>
    </i>
    <i>
      <x v="1321"/>
    </i>
    <i>
      <x v="1152"/>
    </i>
    <i>
      <x v="1708"/>
    </i>
    <i>
      <x v="1518"/>
    </i>
    <i>
      <x v="1161"/>
    </i>
    <i>
      <x v="1367"/>
    </i>
    <i>
      <x v="1436"/>
    </i>
    <i>
      <x v="2069"/>
    </i>
    <i>
      <x v="1390"/>
    </i>
    <i>
      <x v="1569"/>
    </i>
    <i>
      <x v="1803"/>
    </i>
    <i>
      <x v="1466"/>
    </i>
    <i>
      <x v="1807"/>
    </i>
    <i>
      <x v="2180"/>
    </i>
    <i>
      <x v="1857"/>
    </i>
    <i>
      <x v="1638"/>
    </i>
    <i>
      <x v="2154"/>
    </i>
    <i>
      <x v="2088"/>
    </i>
    <i>
      <x v="1117"/>
    </i>
    <i>
      <x v="1133"/>
    </i>
    <i>
      <x v="2159"/>
    </i>
    <i>
      <x v="1515"/>
    </i>
    <i>
      <x v="1225"/>
    </i>
    <i>
      <x v="1277"/>
    </i>
    <i>
      <x v="2139"/>
    </i>
    <i>
      <x v="1240"/>
    </i>
    <i>
      <x v="702"/>
    </i>
    <i>
      <x v="482"/>
    </i>
    <i>
      <x v="879"/>
    </i>
    <i>
      <x v="881"/>
    </i>
    <i>
      <x v="621"/>
    </i>
    <i>
      <x v="185"/>
    </i>
    <i>
      <x v="299"/>
    </i>
    <i>
      <x v="721"/>
    </i>
    <i>
      <x v="116"/>
    </i>
    <i>
      <x v="551"/>
    </i>
    <i>
      <x v="617"/>
    </i>
    <i>
      <x v="749"/>
    </i>
    <i>
      <x v="739"/>
    </i>
    <i>
      <x v="562"/>
    </i>
    <i>
      <x v="635"/>
    </i>
    <i>
      <x v="239"/>
    </i>
    <i>
      <x v="1080"/>
    </i>
    <i>
      <x v="565"/>
    </i>
    <i>
      <x v="653"/>
    </i>
    <i>
      <x v="427"/>
    </i>
    <i>
      <x v="821"/>
    </i>
    <i>
      <x v="967"/>
    </i>
    <i>
      <x v="272"/>
    </i>
    <i>
      <x v="660"/>
    </i>
    <i>
      <x v="1044"/>
    </i>
    <i>
      <x v="180"/>
    </i>
    <i>
      <x v="622"/>
    </i>
    <i>
      <x v="850"/>
    </i>
    <i>
      <x v="627"/>
    </i>
    <i>
      <x v="142"/>
    </i>
    <i>
      <x v="629"/>
    </i>
    <i>
      <x v="806"/>
    </i>
    <i>
      <x v="877"/>
    </i>
    <i>
      <x v="262"/>
    </i>
    <i>
      <x v="1079"/>
    </i>
    <i>
      <x v="505"/>
    </i>
    <i>
      <x v="1089"/>
    </i>
    <i>
      <x v="34"/>
    </i>
    <i>
      <x v="171"/>
    </i>
    <i>
      <x v="873"/>
    </i>
    <i>
      <x v="858"/>
    </i>
    <i>
      <x v="596"/>
    </i>
    <i>
      <x v="800"/>
    </i>
    <i>
      <x v="62"/>
    </i>
    <i>
      <x v="573"/>
    </i>
    <i>
      <x v="66"/>
    </i>
    <i>
      <x v="575"/>
    </i>
    <i>
      <x v="1245"/>
    </i>
    <i>
      <x v="1955"/>
    </i>
    <i>
      <x v="1533"/>
    </i>
    <i>
      <x v="1770"/>
    </i>
    <i>
      <x v="1791"/>
    </i>
    <i>
      <x v="1797"/>
    </i>
    <i>
      <x v="1531"/>
    </i>
    <i>
      <x v="1704"/>
    </i>
    <i>
      <x v="1826"/>
    </i>
    <i>
      <x v="1168"/>
    </i>
    <i>
      <x v="1866"/>
    </i>
    <i>
      <x v="2165"/>
    </i>
    <i>
      <x v="1828"/>
    </i>
    <i>
      <x v="1881"/>
    </i>
    <i>
      <x v="1542"/>
    </i>
    <i>
      <x v="1203"/>
    </i>
    <i>
      <x v="2213"/>
    </i>
    <i>
      <x v="2126"/>
    </i>
    <i>
      <x v="1743"/>
    </i>
    <i>
      <x v="1833"/>
    </i>
    <i>
      <x v="1270"/>
    </i>
    <i>
      <x v="1376"/>
    </i>
    <i>
      <x v="1927"/>
    </i>
    <i>
      <x v="2019"/>
    </i>
    <i>
      <x v="2075"/>
    </i>
    <i>
      <x v="1837"/>
    </i>
    <i>
      <x v="1311"/>
    </i>
    <i>
      <x v="1727"/>
    </i>
    <i>
      <x v="2202"/>
    </i>
    <i>
      <x v="1744"/>
    </i>
    <i>
      <x v="2018"/>
    </i>
    <i>
      <x v="1622"/>
    </i>
    <i>
      <x v="1972"/>
    </i>
    <i>
      <x v="1738"/>
    </i>
    <i>
      <x v="1349"/>
    </i>
    <i>
      <x v="1528"/>
    </i>
    <i>
      <x v="1173"/>
    </i>
    <i>
      <x v="1787"/>
    </i>
    <i>
      <x v="1360"/>
    </i>
    <i>
      <x v="1897"/>
    </i>
    <i>
      <x v="1698"/>
    </i>
    <i>
      <x v="2145"/>
    </i>
    <i>
      <x v="1179"/>
    </i>
    <i>
      <x v="1976"/>
    </i>
    <i>
      <x v="652"/>
    </i>
    <i>
      <x v="889"/>
    </i>
    <i>
      <x v="886"/>
    </i>
    <i>
      <x v="874"/>
    </i>
    <i>
      <x v="496"/>
    </i>
    <i>
      <x v="802"/>
    </i>
    <i>
      <x v="140"/>
    </i>
    <i>
      <x v="456"/>
    </i>
    <i>
      <x v="377"/>
    </i>
    <i>
      <x v="876"/>
    </i>
    <i>
      <x v="1083"/>
    </i>
    <i>
      <x v="407"/>
    </i>
    <i>
      <x v="842"/>
    </i>
    <i>
      <x v="174"/>
    </i>
    <i>
      <x v="1099"/>
    </i>
    <i>
      <x v="396"/>
    </i>
    <i>
      <x v="663"/>
    </i>
    <i>
      <x v="917"/>
    </i>
    <i>
      <x v="279"/>
    </i>
    <i>
      <x v="752"/>
    </i>
    <i>
      <x v="642"/>
    </i>
    <i>
      <x v="346"/>
    </i>
    <i>
      <x v="109"/>
    </i>
    <i>
      <x v="322"/>
    </i>
    <i>
      <x v="647"/>
    </i>
    <i>
      <x v="923"/>
    </i>
    <i>
      <x v="41"/>
    </i>
    <i>
      <x v="1024"/>
    </i>
    <i>
      <x v="561"/>
    </i>
    <i>
      <x v="166"/>
    </i>
    <i>
      <x v="522"/>
    </i>
    <i>
      <x v="448"/>
    </i>
    <i>
      <x v="499"/>
    </i>
    <i>
      <x v="208"/>
    </i>
    <i>
      <x v="90"/>
    </i>
    <i>
      <x v="120"/>
    </i>
    <i>
      <x v="870"/>
    </i>
    <i>
      <x v="939"/>
    </i>
    <i>
      <x v="1799"/>
    </i>
    <i>
      <x v="1730"/>
    </i>
    <i>
      <x v="2189"/>
    </i>
    <i>
      <x v="1405"/>
    </i>
    <i>
      <x v="1752"/>
    </i>
    <i>
      <x v="1275"/>
    </i>
    <i>
      <x v="2021"/>
    </i>
    <i>
      <x v="1662"/>
    </i>
    <i>
      <x v="1291"/>
    </i>
    <i>
      <x v="2076"/>
    </i>
    <i>
      <x v="1350"/>
    </i>
    <i>
      <x v="1493"/>
    </i>
    <i>
      <x v="1657"/>
    </i>
    <i>
      <x v="1954"/>
    </i>
    <i>
      <x v="1753"/>
    </i>
    <i>
      <x v="1233"/>
    </i>
    <i>
      <x v="1599"/>
    </i>
    <i>
      <x v="2085"/>
    </i>
    <i>
      <x v="1668"/>
    </i>
    <i>
      <x v="1279"/>
    </i>
    <i>
      <x v="2203"/>
    </i>
    <i>
      <x v="1654"/>
    </i>
    <i>
      <x v="1756"/>
    </i>
    <i>
      <x v="1967"/>
    </i>
    <i>
      <x v="1361"/>
    </i>
    <i>
      <x v="1882"/>
    </i>
    <i>
      <x v="1712"/>
    </i>
    <i>
      <x v="1679"/>
    </i>
    <i>
      <x v="2166"/>
    </i>
    <i>
      <x v="2107"/>
    </i>
    <i>
      <x v="2015"/>
    </i>
    <i>
      <x v="1642"/>
    </i>
    <i>
      <x v="2020"/>
    </i>
    <i>
      <x v="1412"/>
    </i>
    <i>
      <x v="2179"/>
    </i>
    <i>
      <x v="1735"/>
    </i>
    <i>
      <x v="1667"/>
    </i>
    <i>
      <x v="2132"/>
    </i>
    <i>
      <x v="2028"/>
    </i>
    <i>
      <x v="1997"/>
    </i>
    <i>
      <x v="1418"/>
    </i>
    <i>
      <x v="1446"/>
    </i>
    <i>
      <x v="2199"/>
    </i>
    <i>
      <x v="1683"/>
    </i>
    <i>
      <x v="1159"/>
    </i>
    <i>
      <x v="2146"/>
    </i>
    <i>
      <x v="1295"/>
    </i>
    <i>
      <x v="1899"/>
    </i>
    <i>
      <x v="2217"/>
    </i>
    <i>
      <x v="2150"/>
    </i>
    <i>
      <x v="1155"/>
    </i>
    <i>
      <x v="1415"/>
    </i>
    <i>
      <x v="2227"/>
    </i>
    <i>
      <x v="654"/>
    </i>
    <i>
      <x v="176"/>
    </i>
    <i>
      <x v="883"/>
    </i>
    <i>
      <x v="829"/>
    </i>
    <i>
      <x v="91"/>
    </i>
    <i>
      <x v="570"/>
    </i>
    <i>
      <x v="19"/>
    </i>
    <i>
      <x v="3"/>
    </i>
    <i>
      <x v="748"/>
    </i>
    <i>
      <x v="672"/>
    </i>
    <i>
      <x v="975"/>
    </i>
    <i>
      <x v="788"/>
    </i>
    <i>
      <x v="24"/>
    </i>
    <i>
      <x v="591"/>
    </i>
    <i>
      <x v="80"/>
    </i>
    <i>
      <x v="6"/>
    </i>
    <i>
      <x v="897"/>
    </i>
    <i>
      <x v="888"/>
    </i>
    <i>
      <x v="148"/>
    </i>
    <i>
      <x v="1066"/>
    </i>
    <i>
      <x v="96"/>
    </i>
    <i>
      <x v="197"/>
    </i>
    <i>
      <x v="145"/>
    </i>
    <i>
      <x v="329"/>
    </i>
    <i>
      <x v="110"/>
    </i>
    <i>
      <x v="1071"/>
    </i>
    <i>
      <x v="1094"/>
    </i>
    <i>
      <x v="1074"/>
    </i>
    <i>
      <x v="543"/>
    </i>
    <i>
      <x v="57"/>
    </i>
    <i>
      <x v="655"/>
    </i>
    <i>
      <x v="503"/>
    </i>
    <i>
      <x v="997"/>
    </i>
    <i>
      <x v="643"/>
    </i>
    <i>
      <x v="165"/>
    </i>
    <i>
      <x v="47"/>
    </i>
    <i>
      <x v="525"/>
    </i>
    <i>
      <x v="352"/>
    </i>
    <i>
      <x v="900"/>
    </i>
    <i>
      <x v="300"/>
    </i>
    <i>
      <x v="302"/>
    </i>
    <i>
      <x v="644"/>
    </i>
    <i>
      <x v="936"/>
    </i>
    <i>
      <x v="255"/>
    </i>
    <i>
      <x v="983"/>
    </i>
    <i>
      <x v="1178"/>
    </i>
    <i>
      <x v="1282"/>
    </i>
    <i>
      <x v="1180"/>
    </i>
    <i>
      <x v="1172"/>
    </i>
    <i>
      <x v="1613"/>
    </i>
    <i>
      <x v="1568"/>
    </i>
    <i>
      <x v="1278"/>
    </i>
    <i>
      <x v="1254"/>
    </i>
    <i>
      <x v="1878"/>
    </i>
    <i>
      <x v="1762"/>
    </i>
    <i>
      <x v="1250"/>
    </i>
    <i>
      <x v="1358"/>
    </i>
    <i>
      <x v="1347"/>
    </i>
    <i>
      <x v="1640"/>
    </i>
    <i>
      <x v="1906"/>
    </i>
    <i>
      <x v="1631"/>
    </i>
    <i>
      <x v="1959"/>
    </i>
    <i>
      <x v="1889"/>
    </i>
    <i>
      <x v="1364"/>
    </i>
    <i>
      <x v="1729"/>
    </i>
    <i>
      <x v="1409"/>
    </i>
    <i>
      <x v="1944"/>
    </i>
    <i>
      <x v="1449"/>
    </i>
    <i>
      <x v="1423"/>
    </i>
    <i>
      <x v="1526"/>
    </i>
    <i>
      <x v="1682"/>
    </i>
    <i>
      <x v="1941"/>
    </i>
    <i>
      <x v="1504"/>
    </i>
    <i>
      <x v="2080"/>
    </i>
    <i>
      <x v="1196"/>
    </i>
    <i>
      <x v="1453"/>
    </i>
    <i>
      <x v="1985"/>
    </i>
    <i>
      <x v="1844"/>
    </i>
    <i>
      <x v="1986"/>
    </i>
    <i>
      <x v="1936"/>
    </i>
    <i>
      <x v="1834"/>
    </i>
    <i>
      <x v="1813"/>
    </i>
    <i>
      <x v="1399"/>
    </i>
    <i>
      <x v="1393"/>
    </i>
    <i>
      <x v="2123"/>
    </i>
    <i>
      <x v="1126"/>
    </i>
    <i>
      <x v="1793"/>
    </i>
    <i>
      <x v="1365"/>
    </i>
    <i>
      <x v="1285"/>
    </i>
    <i>
      <x v="1656"/>
    </i>
    <i>
      <x v="1991"/>
    </i>
    <i>
      <x v="2036"/>
    </i>
    <i>
      <x v="1580"/>
    </i>
    <i>
      <x v="1659"/>
    </i>
    <i>
      <x v="1992"/>
    </i>
    <i>
      <x v="1609"/>
    </i>
    <i>
      <x v="2129"/>
    </i>
    <i>
      <x v="1194"/>
    </i>
    <i>
      <x v="1507"/>
    </i>
    <i>
      <x v="1931"/>
    </i>
    <i>
      <x v="1994"/>
    </i>
    <i>
      <x v="1224"/>
    </i>
    <i>
      <x v="1758"/>
    </i>
    <i>
      <x v="1810"/>
    </i>
    <i>
      <x v="1508"/>
    </i>
    <i>
      <x v="1484"/>
    </i>
    <i>
      <x v="1626"/>
    </i>
    <i>
      <x v="1202"/>
    </i>
    <i>
      <x v="2135"/>
    </i>
    <i>
      <x v="1540"/>
    </i>
    <i>
      <x v="1150"/>
    </i>
    <i>
      <x v="2172"/>
    </i>
    <i>
      <x v="1860"/>
    </i>
    <i>
      <x v="1342"/>
    </i>
    <i>
      <x v="2226"/>
    </i>
    <i>
      <x v="1651"/>
    </i>
    <i>
      <x v="1929"/>
    </i>
    <i>
      <x v="1273"/>
    </i>
    <i>
      <x v="1677"/>
    </i>
    <i>
      <x v="1140"/>
    </i>
    <i>
      <x v="1999"/>
    </i>
    <i>
      <x v="1717"/>
    </i>
    <i>
      <x v="1550"/>
    </i>
    <i>
      <x v="2024"/>
    </i>
    <i>
      <x v="2143"/>
    </i>
    <i>
      <x v="1391"/>
    </i>
    <i>
      <x v="1169"/>
    </i>
    <i>
      <x v="2188"/>
    </i>
    <i>
      <x v="1414"/>
    </i>
    <i>
      <x v="1732"/>
    </i>
    <i>
      <x v="2073"/>
    </i>
    <i>
      <x v="2192"/>
    </i>
    <i>
      <x v="1151"/>
    </i>
    <i>
      <x v="2194"/>
    </i>
    <i>
      <x v="1588"/>
    </i>
    <i>
      <x v="1773"/>
    </i>
    <i>
      <x v="1869"/>
    </i>
    <i>
      <x v="1474"/>
    </i>
    <i>
      <x v="1870"/>
    </i>
    <i>
      <x v="1627"/>
    </i>
    <i>
      <x v="2151"/>
    </i>
    <i>
      <x v="1806"/>
    </i>
    <i>
      <x v="2152"/>
    </i>
    <i>
      <x v="1628"/>
    </i>
    <i>
      <x v="1421"/>
    </i>
    <i>
      <x v="1968"/>
    </i>
    <i>
      <x v="1736"/>
    </i>
    <i>
      <x v="1824"/>
    </i>
    <i>
      <x v="2155"/>
    </i>
    <i>
      <x v="1610"/>
    </i>
    <i>
      <x v="1297"/>
    </i>
    <i>
      <x v="1333"/>
    </i>
    <i>
      <x v="1779"/>
    </i>
    <i>
      <x v="2100"/>
    </i>
    <i>
      <x v="2158"/>
    </i>
    <i>
      <x v="1529"/>
    </i>
    <i>
      <x v="1686"/>
    </i>
    <i>
      <x v="1614"/>
    </i>
    <i>
      <x v="2009"/>
    </i>
    <i>
      <x v="1380"/>
    </i>
    <i>
      <x v="1687"/>
    </i>
    <i>
      <x v="2222"/>
    </i>
    <i>
      <x v="1325"/>
    </i>
    <i>
      <x v="1617"/>
    </i>
    <i>
      <x v="1141"/>
    </i>
    <i>
      <x v="1213"/>
    </i>
    <i>
      <x v="1337"/>
    </i>
    <i>
      <x v="1710"/>
    </i>
    <i>
      <x v="2229"/>
    </i>
    <i>
      <x v="1998"/>
    </i>
    <i>
      <x v="2140"/>
    </i>
    <i>
      <x v="170"/>
    </i>
    <i>
      <x v="764"/>
    </i>
    <i>
      <x v="974"/>
    </i>
    <i>
      <x v="21"/>
    </i>
    <i>
      <x v="264"/>
    </i>
    <i>
      <x v="97"/>
    </i>
    <i>
      <x v="494"/>
    </i>
    <i>
      <x v="160"/>
    </i>
    <i>
      <x v="126"/>
    </i>
    <i>
      <x v="254"/>
    </i>
    <i>
      <x v="1104"/>
    </i>
    <i>
      <x v="311"/>
    </i>
    <i>
      <x v="631"/>
    </i>
    <i>
      <x v="432"/>
    </i>
    <i>
      <x v="837"/>
    </i>
    <i>
      <x v="901"/>
    </i>
    <i>
      <x v="919"/>
    </i>
    <i>
      <x v="83"/>
    </i>
    <i>
      <x v="124"/>
    </i>
    <i>
      <x v="20"/>
    </i>
    <i>
      <x v="804"/>
    </i>
    <i>
      <x v="669"/>
    </i>
    <i>
      <x v="498"/>
    </i>
    <i>
      <x v="200"/>
    </i>
    <i>
      <x v="462"/>
    </i>
    <i>
      <x v="201"/>
    </i>
    <i>
      <x v="742"/>
    </i>
    <i>
      <x v="202"/>
    </i>
    <i>
      <x v="373"/>
    </i>
    <i>
      <x v="287"/>
    </i>
    <i>
      <x v="865"/>
    </i>
    <i>
      <x v="603"/>
    </i>
    <i>
      <x v="760"/>
    </i>
    <i>
      <x v="480"/>
    </i>
    <i>
      <x v="569"/>
    </i>
    <i>
      <x v="605"/>
    </i>
    <i>
      <x v="1078"/>
    </i>
    <i>
      <x v="357"/>
    </i>
    <i>
      <x v="801"/>
    </i>
    <i>
      <x v="790"/>
    </i>
    <i>
      <x v="450"/>
    </i>
    <i>
      <x v="769"/>
    </i>
    <i>
      <x v="650"/>
    </i>
    <i>
      <x v="1022"/>
    </i>
    <i>
      <x v="984"/>
    </i>
    <i>
      <x v="108"/>
    </i>
    <i>
      <x v="929"/>
    </i>
    <i>
      <x v="553"/>
    </i>
    <i>
      <x v="583"/>
    </i>
    <i>
      <x v="1025"/>
    </i>
    <i>
      <x v="810"/>
    </i>
    <i>
      <x v="1026"/>
    </i>
    <i>
      <x v="313"/>
    </i>
    <i>
      <x v="529"/>
    </i>
    <i>
      <x v="666"/>
    </i>
    <i>
      <x v="227"/>
    </i>
    <i>
      <x v="914"/>
    </i>
    <i>
      <x v="676"/>
    </i>
    <i>
      <x v="632"/>
    </i>
    <i>
      <x v="292"/>
    </i>
    <i>
      <x v="1063"/>
    </i>
    <i>
      <x v="1031"/>
    </i>
    <i>
      <x v="79"/>
    </i>
    <i>
      <x v="205"/>
    </i>
    <i>
      <x v="242"/>
    </i>
    <i>
      <x v="507"/>
    </i>
    <i>
      <x v="799"/>
    </i>
    <i>
      <x v="1034"/>
    </i>
    <i>
      <x v="337"/>
    </i>
    <i>
      <x v="269"/>
    </i>
    <i>
      <x v="640"/>
    </i>
    <i>
      <x v="293"/>
    </i>
    <i>
      <x v="104"/>
    </i>
    <i>
      <x v="363"/>
    </i>
    <i>
      <x v="538"/>
    </i>
    <i>
      <x v="616"/>
    </i>
    <i>
      <x v="750"/>
    </i>
    <i>
      <x v="331"/>
    </i>
    <i>
      <x v="761"/>
    </i>
    <i>
      <x v="332"/>
    </i>
    <i>
      <x v="175"/>
    </i>
    <i>
      <x v="238"/>
    </i>
    <i>
      <x v="646"/>
    </i>
    <i>
      <x v="1042"/>
    </i>
    <i>
      <x v="416"/>
    </i>
    <i>
      <x v="151"/>
    </i>
    <i>
      <x v="576"/>
    </i>
    <i>
      <x v="954"/>
    </i>
    <i>
      <x v="111"/>
    </i>
    <i>
      <x v="772"/>
    </i>
    <i>
      <x v="184"/>
    </i>
    <i>
      <x v="1046"/>
    </i>
    <i>
      <x v="985"/>
    </i>
    <i>
      <x v="446"/>
    </i>
    <i>
      <x v="417"/>
    </i>
    <i>
      <x v="518"/>
    </i>
    <i>
      <x v="473"/>
    </i>
    <i>
      <x v="533"/>
    </i>
    <i>
      <x v="930"/>
    </i>
    <i>
      <x v="367"/>
    </i>
    <i>
      <x v="325"/>
    </i>
    <i>
      <x v="709"/>
    </i>
    <i>
      <x v="896"/>
    </i>
    <i>
      <x v="683"/>
    </i>
    <i>
      <x v="114"/>
    </i>
    <i>
      <x v="53"/>
    </i>
    <i>
      <x v="1109"/>
    </i>
    <i>
      <x v="564"/>
    </i>
    <i>
      <x v="408"/>
    </i>
    <i>
      <x v="961"/>
    </i>
    <i>
      <x v="813"/>
    </i>
    <i>
      <x v="796"/>
    </i>
    <i>
      <x v="285"/>
    </i>
    <i>
      <x v="10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реднее по полю Средниц прц" fld="9" subtotal="average" baseField="1" baseItem="52" numFmtId="10"/>
    <dataField name="Сумма по полю Вес" fld="10" baseField="1" baseItem="52" numFmtId="2"/>
    <dataField name="Сумма по полю ord_cnt" fld="2" baseField="1" baseItem="52"/>
    <dataField name="Количество по полю buyer_name" fld="1" subtotal="count" baseField="0" baseItem="460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acc_varcompanyname" tableColumnId="1"/>
      <queryTableField id="2" name="ord_cnt" tableColumnId="2"/>
      <queryTableField id="3" name="rsp_cnt" tableColumnId="3"/>
      <queryTableField id="4" name="des_cnt" tableColumnId="4"/>
      <queryTableField id="5" name="rec_cnt" tableColumnId="5"/>
      <queryTableField id="6" name="rsp_prc" tableColumnId="6"/>
      <queryTableField id="7" name="des_prc" tableColumnId="7"/>
      <queryTableField id="8" name="rec_prc" tableColumnId="8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000000-0016-0000-0100-000001000000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acc_varcompanyname" tableColumnId="1"/>
      <queryTableField id="2" name="ord_cnt" tableColumnId="2"/>
      <queryTableField id="3" name="rsp_cnt" tableColumnId="3"/>
      <queryTableField id="4" name="des_cnt" tableColumnId="4"/>
      <queryTableField id="5" name="rec_cnt" tableColumnId="5"/>
      <queryTableField id="6" name="rsp_prc" tableColumnId="6"/>
      <queryTableField id="7" name="des_prc" tableColumnId="7"/>
      <queryTableField id="8" name="rec_prc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0000000-0016-0000-0200-000002000000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acc_varcompanyname" tableColumnId="1"/>
      <queryTableField id="2" name="ord_cnt" tableColumnId="2"/>
      <queryTableField id="3" name="rsp_cnt" tableColumnId="3"/>
      <queryTableField id="4" name="des_cnt" tableColumnId="4"/>
      <queryTableField id="5" name="rec_cnt" tableColumnId="5"/>
      <queryTableField id="6" name="rsp_prc" tableColumnId="6"/>
      <queryTableField id="7" name="des_prc" tableColumnId="7"/>
      <queryTableField id="8" name="rec_prc" tableColumnId="8"/>
      <queryTableField id="9" dataBound="0" tableColumnId="9"/>
      <queryTableField id="10" dataBound="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300-000003000000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suppl_name" tableColumnId="1"/>
      <queryTableField id="2" name="buyer_name" tableColumnId="2"/>
      <queryTableField id="3" name="ord_cnt" tableColumnId="3"/>
      <queryTableField id="4" name="rsp_cnt" tableColumnId="4"/>
      <queryTableField id="5" name="des_cnt" tableColumnId="5"/>
      <queryTableField id="6" name="rec_cnt" tableColumnId="6"/>
      <queryTableField id="7" name="rsp_prc" tableColumnId="7"/>
      <queryTableField id="8" name="des_prc" tableColumnId="8"/>
      <queryTableField id="9" name="rec_prc" tableColumnId="9"/>
      <queryTableField id="10" dataBound="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614BFD-E293-44B5-BC7B-41DEA3F12B80}" name="Анализ_полноты_документооборота" displayName="Анализ_полноты_документооборота" ref="A1:I166" tableType="queryTable" totalsRowShown="0">
  <autoFilter ref="A1:I166" xr:uid="{BA710AD1-C82C-4D1A-864D-F3471401AF81}"/>
  <sortState ref="A2:I166">
    <sortCondition descending="1" ref="I1:I166"/>
  </sortState>
  <tableColumns count="9">
    <tableColumn id="1" xr3:uid="{2FC35BD3-9E0E-42D8-90E7-C0A06571E32D}" uniqueName="1" name="acc_varcompanyname" queryTableFieldId="1" dataDxfId="31"/>
    <tableColumn id="2" xr3:uid="{8D76EC54-1BC6-4B47-863A-8312DB5193FE}" uniqueName="2" name="ord_cnt" queryTableFieldId="2" dataDxfId="30"/>
    <tableColumn id="3" xr3:uid="{6AA0A316-78C3-4320-B54E-3F5795D9C3C3}" uniqueName="3" name="rsp_cnt" queryTableFieldId="3" dataDxfId="29"/>
    <tableColumn id="4" xr3:uid="{A96C5F4B-EEC6-428A-A15B-0C799926D97A}" uniqueName="4" name="des_cnt" queryTableFieldId="4" dataDxfId="28"/>
    <tableColumn id="5" xr3:uid="{8B035A5B-95E5-4837-A6AE-0BF1311003E3}" uniqueName="5" name="rec_cnt" queryTableFieldId="5" dataDxfId="27"/>
    <tableColumn id="6" xr3:uid="{228D3673-4C62-49CC-A8F7-DB09BE7405BB}" uniqueName="6" name="rsp_prc" queryTableFieldId="6" dataDxfId="26"/>
    <tableColumn id="7" xr3:uid="{C4F5CBC1-F69C-4D87-8285-C5D68D35EFE6}" uniqueName="7" name="des_prc" queryTableFieldId="7" dataDxfId="25"/>
    <tableColumn id="8" xr3:uid="{638D081A-0F61-469E-B846-03B42643D9E5}" uniqueName="8" name="rec_prc" queryTableFieldId="8" dataDxfId="24"/>
    <tableColumn id="9" xr3:uid="{BF6ED759-D2B5-4486-A223-1E8766DB3B78}" uniqueName="9" name="Средний процент" queryTableFieldId="9" dataDxfId="23">
      <calculatedColumnFormula>(Анализ_полноты_документооборота[[#This Row],[rec_prc]]+Анализ_полноты_документооборота[[#This Row],[des_prc]]+Анализ_полноты_документооборота[[#This Row],[rsp_prc]])/3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B7B031-F957-47F0-B693-D2FC79530ACD}" name="Анализ_полноты_документооборота__поставщики" displayName="Анализ_полноты_документооборота__поставщики" ref="A1:J2254" tableType="queryTable" totalsRowShown="0">
  <autoFilter ref="A1:J2254" xr:uid="{668B79AC-0AB0-443B-A744-C5A94DC99C7D}"/>
  <sortState ref="A2:J2254">
    <sortCondition descending="1" ref="J1:J2254"/>
  </sortState>
  <tableColumns count="10">
    <tableColumn id="1" xr3:uid="{9E9D0F9A-F895-4355-A3DA-1256C9EC4C4C}" uniqueName="1" name="acc_varcompanyname" queryTableFieldId="1" dataDxfId="22"/>
    <tableColumn id="2" xr3:uid="{CC67B281-C03A-425A-A0E8-1124822A8F31}" uniqueName="2" name="ord_cnt" queryTableFieldId="2"/>
    <tableColumn id="3" xr3:uid="{60B05FDD-508C-42C9-93F6-F6151F557C80}" uniqueName="3" name="rsp_cnt" queryTableFieldId="3"/>
    <tableColumn id="4" xr3:uid="{DBEA0E73-6BA5-421C-A6CD-6A6CFC58E8FC}" uniqueName="4" name="des_cnt" queryTableFieldId="4"/>
    <tableColumn id="5" xr3:uid="{353C567D-34B9-4B33-AF56-D0623A6F297E}" uniqueName="5" name="rec_cnt" queryTableFieldId="5"/>
    <tableColumn id="6" xr3:uid="{84DDBA8E-554E-4F11-9B81-3979BCE95448}" uniqueName="6" name="rsp_prc" queryTableFieldId="6" dataDxfId="21"/>
    <tableColumn id="7" xr3:uid="{92C27644-9C07-4FCE-84FD-DBB4A5A7C46E}" uniqueName="7" name="des_prc" queryTableFieldId="7" dataDxfId="20"/>
    <tableColumn id="8" xr3:uid="{C4262F63-3BC1-4AA8-8206-F24887ACD2BB}" uniqueName="8" name="rec_prc" queryTableFieldId="8" dataDxfId="19"/>
    <tableColumn id="9" xr3:uid="{B61035FD-DF10-463B-B527-11BDE3B8719F}" uniqueName="9" name="Средний процент" queryTableFieldId="9" dataDxfId="18">
      <calculatedColumnFormula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calculatedColumnFormula>
    </tableColumn>
    <tableColumn id="10" xr3:uid="{81A1C971-E1D7-46C8-BB78-4917A13A756A}" uniqueName="10" name="Вес" queryTableFieldId="10" dataDxfId="17">
      <calculatedColumnFormula>Анализ_полноты_документооборота__поставщики[[#This Row],[Средний процент]]*Анализ_полноты_документооборота__поставщики[[#This Row],[ord_cnt]]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E4211F-6406-4BA3-8B19-CD8A0133860C}" name="Анализ_полноты_документооборота__поставщики_для_x5" displayName="Анализ_полноты_документооборота__поставщики_для_x5" ref="A1:J916" tableType="queryTable" totalsRowShown="0">
  <autoFilter ref="A1:J916" xr:uid="{AFB8FC7A-56AF-456C-A562-1B79BD075604}"/>
  <sortState ref="A2:J916">
    <sortCondition descending="1" ref="J1:J916"/>
  </sortState>
  <tableColumns count="10">
    <tableColumn id="1" xr3:uid="{6CDED230-7808-4B82-B71F-33140FF86359}" uniqueName="1" name="acc_varcompanyname" queryTableFieldId="1" dataDxfId="16"/>
    <tableColumn id="2" xr3:uid="{48571E8A-4953-4216-9609-A867CB1F10B9}" uniqueName="2" name="ord_cnt" queryTableFieldId="2"/>
    <tableColumn id="3" xr3:uid="{A9D97CE5-321E-44CA-8331-94DAB090B945}" uniqueName="3" name="rsp_cnt" queryTableFieldId="3"/>
    <tableColumn id="4" xr3:uid="{F1B54052-FCD0-49CE-9000-C120FC5BC46B}" uniqueName="4" name="des_cnt" queryTableFieldId="4"/>
    <tableColumn id="5" xr3:uid="{5D0AEECE-EB3D-407A-909F-41E0845FEEBC}" uniqueName="5" name="rec_cnt" queryTableFieldId="5"/>
    <tableColumn id="6" xr3:uid="{EC209603-E580-4EE0-88B8-DDD073EC07E3}" uniqueName="6" name="rsp_prc" queryTableFieldId="6" dataDxfId="15"/>
    <tableColumn id="7" xr3:uid="{BA3AD05D-605A-4F1D-92E4-2638ED2EDDD9}" uniqueName="7" name="des_prc" queryTableFieldId="7" dataDxfId="14"/>
    <tableColumn id="8" xr3:uid="{EA340C5E-F2AB-459A-B5DA-2022CF569097}" uniqueName="8" name="rec_prc" queryTableFieldId="8" dataDxfId="13"/>
    <tableColumn id="9" xr3:uid="{DCD552E8-477D-457B-A526-316E75A2BCA3}" uniqueName="9" name="Средний процент" queryTableFieldId="9" dataDxfId="12">
      <calculatedColumnFormula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calculatedColumnFormula>
    </tableColumn>
    <tableColumn id="10" xr3:uid="{EC8EBB71-F02D-46EA-BF29-DFB2F1D85C03}" uniqueName="10" name="Вес" queryTableFieldId="10" dataDxfId="11">
      <calculatedColumnFormula>Анализ_полноты_документооборота__поставщики_для_x5[[#This Row],[Средний процент]]*Анализ_полноты_документооборота__поставщики_для_x5[[#This Row],[ord_cnt]]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4160AA-3767-4C38-8723-0CF160B55279}" name="Анализ_полноты_документооборота__поставщики_детально" displayName="Анализ_полноты_документооборота__поставщики_детально" ref="A1:K6627" tableType="queryTable" totalsRowShown="0">
  <autoFilter ref="A1:K6627" xr:uid="{E16597DE-149C-4890-98D7-A0136F1F91D1}"/>
  <sortState ref="A2:K6627">
    <sortCondition ref="A1:A6627"/>
  </sortState>
  <tableColumns count="11">
    <tableColumn id="1" xr3:uid="{17872449-8EF6-442F-BCE7-23B07D2CC2F3}" uniqueName="1" name="suppl_name" queryTableFieldId="1" dataDxfId="10"/>
    <tableColumn id="2" xr3:uid="{853A8016-DF1A-4C83-8DD9-B4FCE0102E2A}" uniqueName="2" name="buyer_name" queryTableFieldId="2" dataDxfId="9"/>
    <tableColumn id="3" xr3:uid="{F0A7D88B-3BDB-4265-8A6A-C97FFC450E7A}" uniqueName="3" name="ord_cnt" queryTableFieldId="3"/>
    <tableColumn id="4" xr3:uid="{F8B6148F-4643-4606-9370-160A850825D1}" uniqueName="4" name="rsp_cnt" queryTableFieldId="4"/>
    <tableColumn id="5" xr3:uid="{3F45F011-3F24-4B0B-AFE7-621FFE278D9C}" uniqueName="5" name="des_cnt" queryTableFieldId="5"/>
    <tableColumn id="6" xr3:uid="{B121A5C9-3438-4E39-9AC9-47C0B34BBCD4}" uniqueName="6" name="rec_cnt" queryTableFieldId="6"/>
    <tableColumn id="7" xr3:uid="{1233D6D2-818D-4EEA-AF10-387F70BED5E9}" uniqueName="7" name="rsp_prc" queryTableFieldId="7" dataDxfId="8"/>
    <tableColumn id="8" xr3:uid="{F61C73F9-BA35-47B0-81B9-11BB356F3403}" uniqueName="8" name="des_prc" queryTableFieldId="8" dataDxfId="7"/>
    <tableColumn id="9" xr3:uid="{53A70698-C3BC-4A73-A6A5-5127AE857549}" uniqueName="9" name="rec_prc" queryTableFieldId="9" dataDxfId="6"/>
    <tableColumn id="10" xr3:uid="{453C091E-DC98-4EF6-BB58-54FFF7CCBE81}" uniqueName="10" name="Средниц прц" queryTableFieldId="10" dataDxfId="5">
      <calculatedColumnFormula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calculatedColumnFormula>
    </tableColumn>
    <tableColumn id="11" xr3:uid="{F7BABD10-8CBC-451A-BDB7-739DA3A18035}" uniqueName="11" name="Вес" queryTableFieldId="11" dataDxfId="4">
      <calculatedColumnFormula>ROUND(Анализ_полноты_документооборота__поставщики_детально[[#This Row],[Средниц прц]]*Анализ_полноты_документооборота__поставщики_детально[[#This Row],[ord_cnt]],0)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8290-A0F4-4955-8903-DE504253B049}">
  <dimension ref="A1:J166"/>
  <sheetViews>
    <sheetView tabSelected="1" workbookViewId="0">
      <selection activeCell="A24" sqref="A24"/>
    </sheetView>
  </sheetViews>
  <sheetFormatPr defaultRowHeight="15" x14ac:dyDescent="0.25"/>
  <cols>
    <col min="1" max="1" width="43.85546875" bestFit="1" customWidth="1"/>
    <col min="2" max="2" width="10" style="2" bestFit="1" customWidth="1"/>
    <col min="3" max="3" width="9.7109375" style="2" bestFit="1" customWidth="1"/>
    <col min="4" max="4" width="10.140625" style="2" bestFit="1" customWidth="1"/>
    <col min="5" max="5" width="9.7109375" style="2" bestFit="1" customWidth="1"/>
    <col min="6" max="6" width="9.7109375" style="3" bestFit="1" customWidth="1"/>
    <col min="7" max="7" width="10.140625" style="3" bestFit="1" customWidth="1"/>
    <col min="8" max="8" width="9.7109375" style="3" bestFit="1" customWidth="1"/>
    <col min="9" max="9" width="19.85546875" style="3" bestFit="1" customWidth="1"/>
  </cols>
  <sheetData>
    <row r="1" spans="1:10" x14ac:dyDescent="0.25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173</v>
      </c>
    </row>
    <row r="2" spans="1:10" x14ac:dyDescent="0.25">
      <c r="A2" s="1" t="s">
        <v>8</v>
      </c>
      <c r="B2" s="2">
        <v>1</v>
      </c>
      <c r="C2" s="2">
        <v>1</v>
      </c>
      <c r="D2" s="2">
        <v>1</v>
      </c>
      <c r="E2" s="2">
        <v>1</v>
      </c>
      <c r="F2" s="3">
        <v>1</v>
      </c>
      <c r="G2" s="3">
        <v>1</v>
      </c>
      <c r="H2" s="3">
        <v>1</v>
      </c>
      <c r="I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1</v>
      </c>
    </row>
    <row r="3" spans="1:10" x14ac:dyDescent="0.25">
      <c r="A3" s="1" t="s">
        <v>9</v>
      </c>
      <c r="B3" s="2">
        <v>174</v>
      </c>
      <c r="C3" s="2">
        <v>173</v>
      </c>
      <c r="D3" s="2">
        <v>173</v>
      </c>
      <c r="E3" s="2">
        <v>173</v>
      </c>
      <c r="F3" s="3">
        <v>0.99429999999999996</v>
      </c>
      <c r="G3" s="3">
        <v>0.99429999999999996</v>
      </c>
      <c r="H3" s="3">
        <v>0.99429999999999996</v>
      </c>
      <c r="I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0.99429999999999996</v>
      </c>
    </row>
    <row r="4" spans="1:10" x14ac:dyDescent="0.25">
      <c r="A4" s="1" t="s">
        <v>14</v>
      </c>
      <c r="B4" s="2">
        <v>128</v>
      </c>
      <c r="C4" s="2">
        <v>122</v>
      </c>
      <c r="D4" s="2">
        <v>121</v>
      </c>
      <c r="E4" s="2">
        <v>119</v>
      </c>
      <c r="F4" s="3">
        <v>0.95309999999999995</v>
      </c>
      <c r="G4" s="3">
        <v>0.94530000000000003</v>
      </c>
      <c r="H4" s="3">
        <v>0.92969999999999997</v>
      </c>
      <c r="I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0.94269999999999998</v>
      </c>
    </row>
    <row r="5" spans="1:10" x14ac:dyDescent="0.25">
      <c r="A5" s="1" t="s">
        <v>35</v>
      </c>
      <c r="B5" s="2">
        <v>67</v>
      </c>
      <c r="C5" s="2">
        <v>64</v>
      </c>
      <c r="D5" s="2">
        <v>64</v>
      </c>
      <c r="E5" s="2">
        <v>60</v>
      </c>
      <c r="F5" s="3">
        <v>0.95520000000000005</v>
      </c>
      <c r="G5" s="3">
        <v>0.95520000000000005</v>
      </c>
      <c r="H5" s="3">
        <v>0.89549999999999996</v>
      </c>
      <c r="I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0.93530000000000013</v>
      </c>
    </row>
    <row r="6" spans="1:10" x14ac:dyDescent="0.25">
      <c r="A6" s="6" t="s">
        <v>22</v>
      </c>
      <c r="B6" s="2">
        <v>2485</v>
      </c>
      <c r="C6" s="2">
        <v>2319</v>
      </c>
      <c r="D6" s="2">
        <v>2391</v>
      </c>
      <c r="E6" s="2">
        <v>2254</v>
      </c>
      <c r="F6" s="3">
        <v>0.93320000000000003</v>
      </c>
      <c r="G6" s="3">
        <v>0.96220000000000006</v>
      </c>
      <c r="H6" s="3">
        <v>0.90700000000000003</v>
      </c>
      <c r="I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0.93413333333333348</v>
      </c>
      <c r="J6" s="8"/>
    </row>
    <row r="7" spans="1:10" x14ac:dyDescent="0.25">
      <c r="A7" s="1" t="s">
        <v>27</v>
      </c>
      <c r="B7" s="2">
        <v>30</v>
      </c>
      <c r="C7" s="2">
        <v>27</v>
      </c>
      <c r="D7" s="2">
        <v>27</v>
      </c>
      <c r="E7" s="2">
        <v>26</v>
      </c>
      <c r="F7" s="3">
        <v>0.9</v>
      </c>
      <c r="G7" s="3">
        <v>0.9</v>
      </c>
      <c r="H7" s="3">
        <v>0.86670000000000003</v>
      </c>
      <c r="I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0.88890000000000002</v>
      </c>
    </row>
    <row r="8" spans="1:10" x14ac:dyDescent="0.25">
      <c r="A8" s="1" t="s">
        <v>46</v>
      </c>
      <c r="B8" s="2">
        <v>574</v>
      </c>
      <c r="C8" s="2">
        <v>550</v>
      </c>
      <c r="D8" s="2">
        <v>550</v>
      </c>
      <c r="E8" s="2">
        <v>425</v>
      </c>
      <c r="F8" s="3">
        <v>0.95820000000000005</v>
      </c>
      <c r="G8" s="3">
        <v>0.95820000000000005</v>
      </c>
      <c r="H8" s="3">
        <v>0.74039999999999995</v>
      </c>
      <c r="I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0.88560000000000005</v>
      </c>
    </row>
    <row r="9" spans="1:10" x14ac:dyDescent="0.25">
      <c r="A9" s="10" t="s">
        <v>43</v>
      </c>
      <c r="B9" s="2">
        <v>5756</v>
      </c>
      <c r="C9" s="2">
        <v>5031</v>
      </c>
      <c r="D9" s="2">
        <v>5095</v>
      </c>
      <c r="E9" s="2">
        <v>4996</v>
      </c>
      <c r="F9" s="3">
        <v>0.874</v>
      </c>
      <c r="G9" s="3">
        <v>0.88519999999999999</v>
      </c>
      <c r="H9" s="3">
        <v>0.86799999999999999</v>
      </c>
      <c r="I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0.87573333333333336</v>
      </c>
      <c r="J9" s="9"/>
    </row>
    <row r="10" spans="1:10" x14ac:dyDescent="0.25">
      <c r="A10" s="1" t="s">
        <v>31</v>
      </c>
      <c r="B10" s="2">
        <v>11410</v>
      </c>
      <c r="C10" s="2">
        <v>10301</v>
      </c>
      <c r="D10" s="2">
        <v>9784</v>
      </c>
      <c r="E10" s="2">
        <v>9578</v>
      </c>
      <c r="F10" s="3">
        <v>0.90280000000000005</v>
      </c>
      <c r="G10" s="3">
        <v>0.85750000000000004</v>
      </c>
      <c r="H10" s="3">
        <v>0.83940000000000003</v>
      </c>
      <c r="I1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0.86656666666666682</v>
      </c>
    </row>
    <row r="11" spans="1:10" x14ac:dyDescent="0.25">
      <c r="A11" s="1" t="s">
        <v>34</v>
      </c>
      <c r="B11" s="2">
        <v>11087</v>
      </c>
      <c r="C11" s="2">
        <v>8733</v>
      </c>
      <c r="D11" s="2">
        <v>8962</v>
      </c>
      <c r="E11" s="2">
        <v>9736</v>
      </c>
      <c r="F11" s="3">
        <v>0.78769999999999996</v>
      </c>
      <c r="G11" s="3">
        <v>0.80830000000000002</v>
      </c>
      <c r="H11" s="3">
        <v>0.87809999999999999</v>
      </c>
      <c r="I1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0.82469999999999999</v>
      </c>
    </row>
    <row r="12" spans="1:10" x14ac:dyDescent="0.25">
      <c r="A12" s="1" t="s">
        <v>28</v>
      </c>
      <c r="B12" s="2">
        <v>1395</v>
      </c>
      <c r="C12" s="2">
        <v>1074</v>
      </c>
      <c r="D12" s="2">
        <v>1154</v>
      </c>
      <c r="E12" s="2">
        <v>1079</v>
      </c>
      <c r="F12" s="3">
        <v>0.76990000000000003</v>
      </c>
      <c r="G12" s="3">
        <v>0.82720000000000005</v>
      </c>
      <c r="H12" s="3">
        <v>0.77349999999999997</v>
      </c>
      <c r="I1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0.79020000000000001</v>
      </c>
    </row>
    <row r="13" spans="1:10" x14ac:dyDescent="0.25">
      <c r="A13" s="1" t="s">
        <v>26</v>
      </c>
      <c r="B13" s="2">
        <v>7278</v>
      </c>
      <c r="C13" s="2">
        <v>4215</v>
      </c>
      <c r="D13" s="2">
        <v>5933</v>
      </c>
      <c r="E13" s="2">
        <v>6825</v>
      </c>
      <c r="F13" s="3">
        <v>0.57909999999999995</v>
      </c>
      <c r="G13" s="3">
        <v>0.81520000000000004</v>
      </c>
      <c r="H13" s="3">
        <v>0.93779999999999997</v>
      </c>
      <c r="I1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0.77736666666666665</v>
      </c>
    </row>
    <row r="14" spans="1:10" x14ac:dyDescent="0.25">
      <c r="A14" s="4" t="s">
        <v>55</v>
      </c>
      <c r="B14" s="2">
        <v>23200</v>
      </c>
      <c r="C14" s="2">
        <v>18402</v>
      </c>
      <c r="D14" s="2">
        <v>19653</v>
      </c>
      <c r="E14" s="2">
        <v>14192</v>
      </c>
      <c r="F14" s="3">
        <v>0.79320000000000002</v>
      </c>
      <c r="G14" s="3">
        <v>0.84709999999999996</v>
      </c>
      <c r="H14" s="3">
        <v>0.61170000000000002</v>
      </c>
      <c r="I1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0.7506666666666667</v>
      </c>
      <c r="J14" s="5"/>
    </row>
    <row r="15" spans="1:10" x14ac:dyDescent="0.25">
      <c r="A15" s="1" t="s">
        <v>32</v>
      </c>
      <c r="B15" s="2">
        <v>621</v>
      </c>
      <c r="C15" s="2">
        <v>305</v>
      </c>
      <c r="D15" s="2">
        <v>550</v>
      </c>
      <c r="E15" s="2">
        <v>532</v>
      </c>
      <c r="F15" s="3">
        <v>0.49109999999999998</v>
      </c>
      <c r="G15" s="3">
        <v>0.88570000000000004</v>
      </c>
      <c r="H15" s="3">
        <v>0.85670000000000002</v>
      </c>
      <c r="I1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0.74449999999999994</v>
      </c>
    </row>
    <row r="16" spans="1:10" x14ac:dyDescent="0.25">
      <c r="A16" s="1" t="s">
        <v>50</v>
      </c>
      <c r="B16" s="2">
        <v>10330</v>
      </c>
      <c r="C16" s="2">
        <v>5578</v>
      </c>
      <c r="D16" s="2">
        <v>9415</v>
      </c>
      <c r="E16" s="2">
        <v>7897</v>
      </c>
      <c r="F16" s="3">
        <v>0.54</v>
      </c>
      <c r="G16" s="3">
        <v>0.91139999999999999</v>
      </c>
      <c r="H16" s="3">
        <v>0.76449999999999996</v>
      </c>
      <c r="I1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0.73863333333333336</v>
      </c>
    </row>
    <row r="17" spans="1:10" x14ac:dyDescent="0.25">
      <c r="A17" s="1" t="s">
        <v>17</v>
      </c>
      <c r="B17" s="2">
        <v>52324</v>
      </c>
      <c r="C17" s="2">
        <v>38422</v>
      </c>
      <c r="D17" s="2">
        <v>27800</v>
      </c>
      <c r="E17" s="2">
        <v>47510</v>
      </c>
      <c r="F17" s="3">
        <v>0.73429999999999995</v>
      </c>
      <c r="G17" s="3">
        <v>0.53129999999999999</v>
      </c>
      <c r="H17" s="3">
        <v>0.90800000000000003</v>
      </c>
      <c r="I1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0.72453333333333336</v>
      </c>
    </row>
    <row r="18" spans="1:10" x14ac:dyDescent="0.25">
      <c r="A18" s="1" t="s">
        <v>23</v>
      </c>
      <c r="B18" s="2">
        <v>79667</v>
      </c>
      <c r="C18" s="2">
        <v>22615</v>
      </c>
      <c r="D18" s="2">
        <v>74524</v>
      </c>
      <c r="E18" s="2">
        <v>75183</v>
      </c>
      <c r="F18" s="3">
        <v>0.28389999999999999</v>
      </c>
      <c r="G18" s="3">
        <v>0.93540000000000001</v>
      </c>
      <c r="H18" s="3">
        <v>0.94369999999999998</v>
      </c>
      <c r="I1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0.72099999999999997</v>
      </c>
    </row>
    <row r="19" spans="1:10" x14ac:dyDescent="0.25">
      <c r="A19" s="1" t="s">
        <v>29</v>
      </c>
      <c r="B19" s="2">
        <v>4521</v>
      </c>
      <c r="C19" s="2">
        <v>2854</v>
      </c>
      <c r="D19" s="2">
        <v>3322</v>
      </c>
      <c r="E19" s="2">
        <v>3466</v>
      </c>
      <c r="F19" s="3">
        <v>0.63129999999999997</v>
      </c>
      <c r="G19" s="3">
        <v>0.73480000000000001</v>
      </c>
      <c r="H19" s="3">
        <v>0.76659999999999995</v>
      </c>
      <c r="I1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0.71089999999999998</v>
      </c>
    </row>
    <row r="20" spans="1:10" x14ac:dyDescent="0.25">
      <c r="A20" s="1" t="s">
        <v>15</v>
      </c>
      <c r="B20" s="2">
        <v>1699</v>
      </c>
      <c r="C20" s="2">
        <v>1320</v>
      </c>
      <c r="D20" s="2">
        <v>590</v>
      </c>
      <c r="E20" s="2">
        <v>1615</v>
      </c>
      <c r="F20" s="3">
        <v>0.77690000000000003</v>
      </c>
      <c r="G20" s="3">
        <v>0.3473</v>
      </c>
      <c r="H20" s="3">
        <v>0.9506</v>
      </c>
      <c r="I2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0.6916000000000001</v>
      </c>
    </row>
    <row r="21" spans="1:10" x14ac:dyDescent="0.25">
      <c r="A21" s="1" t="s">
        <v>67</v>
      </c>
      <c r="B21" s="2">
        <v>2659</v>
      </c>
      <c r="C21" s="2">
        <v>1656</v>
      </c>
      <c r="D21" s="2">
        <v>2546</v>
      </c>
      <c r="E21" s="2">
        <v>1310</v>
      </c>
      <c r="F21" s="3">
        <v>0.62280000000000002</v>
      </c>
      <c r="G21" s="3">
        <v>0.95750000000000002</v>
      </c>
      <c r="H21" s="3">
        <v>0.49270000000000003</v>
      </c>
      <c r="I2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0.69100000000000017</v>
      </c>
    </row>
    <row r="22" spans="1:10" x14ac:dyDescent="0.25">
      <c r="A22" s="1" t="s">
        <v>59</v>
      </c>
      <c r="B22" s="2">
        <v>166729</v>
      </c>
      <c r="C22" s="2">
        <v>104336</v>
      </c>
      <c r="D22" s="2">
        <v>145962</v>
      </c>
      <c r="E22" s="2">
        <v>92377</v>
      </c>
      <c r="F22" s="3">
        <v>0.62580000000000002</v>
      </c>
      <c r="G22" s="3">
        <v>0.87539999999999996</v>
      </c>
      <c r="H22" s="3">
        <v>0.55410000000000004</v>
      </c>
      <c r="I2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0.68509999999999993</v>
      </c>
    </row>
    <row r="23" spans="1:10" x14ac:dyDescent="0.25">
      <c r="A23" s="1" t="s">
        <v>24</v>
      </c>
      <c r="B23" s="2">
        <v>6135</v>
      </c>
      <c r="C23" s="2">
        <v>3769</v>
      </c>
      <c r="D23" s="2">
        <v>3162</v>
      </c>
      <c r="E23" s="2">
        <v>5528</v>
      </c>
      <c r="F23" s="3">
        <v>0.61429999999999996</v>
      </c>
      <c r="G23" s="3">
        <v>0.51539999999999997</v>
      </c>
      <c r="H23" s="3">
        <v>0.90110000000000001</v>
      </c>
      <c r="I2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0.67693333333333339</v>
      </c>
    </row>
    <row r="24" spans="1:10" x14ac:dyDescent="0.25">
      <c r="A24" s="4" t="s">
        <v>40</v>
      </c>
      <c r="B24" s="2">
        <v>1751785</v>
      </c>
      <c r="C24" s="2">
        <v>986787</v>
      </c>
      <c r="D24" s="2">
        <v>1236373</v>
      </c>
      <c r="E24" s="2">
        <v>1321330</v>
      </c>
      <c r="F24" s="3">
        <v>0.56330000000000002</v>
      </c>
      <c r="G24" s="3">
        <v>0.70579999999999998</v>
      </c>
      <c r="H24" s="3">
        <v>0.75429999999999997</v>
      </c>
      <c r="I2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0.67446666666666666</v>
      </c>
      <c r="J24" s="5"/>
    </row>
    <row r="25" spans="1:10" x14ac:dyDescent="0.25">
      <c r="A25" s="1" t="s">
        <v>30</v>
      </c>
      <c r="B25" s="2">
        <v>3282</v>
      </c>
      <c r="C25" s="2">
        <v>1059</v>
      </c>
      <c r="D25" s="2">
        <v>2802</v>
      </c>
      <c r="E25" s="2">
        <v>2765</v>
      </c>
      <c r="F25" s="3">
        <v>0.32269999999999999</v>
      </c>
      <c r="G25" s="3">
        <v>0.85370000000000001</v>
      </c>
      <c r="H25" s="3">
        <v>0.84250000000000003</v>
      </c>
      <c r="I2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0.67296666666666682</v>
      </c>
    </row>
    <row r="26" spans="1:10" x14ac:dyDescent="0.25">
      <c r="A26" s="1" t="s">
        <v>172</v>
      </c>
      <c r="B26" s="2">
        <v>10</v>
      </c>
      <c r="C26" s="2">
        <v>10</v>
      </c>
      <c r="D26" s="2">
        <v>10</v>
      </c>
      <c r="E26" s="2">
        <v>0</v>
      </c>
      <c r="F26" s="3">
        <v>1</v>
      </c>
      <c r="G26" s="3">
        <v>1</v>
      </c>
      <c r="H26" s="3">
        <v>0</v>
      </c>
      <c r="I2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27" spans="1:10" x14ac:dyDescent="0.25">
      <c r="A27" s="1" t="s">
        <v>81</v>
      </c>
      <c r="B27" s="2">
        <v>4</v>
      </c>
      <c r="C27" s="2">
        <v>4</v>
      </c>
      <c r="D27" s="2">
        <v>4</v>
      </c>
      <c r="E27" s="2">
        <v>0</v>
      </c>
      <c r="F27" s="3">
        <v>1</v>
      </c>
      <c r="G27" s="3">
        <v>1</v>
      </c>
      <c r="H27" s="3">
        <v>0</v>
      </c>
      <c r="I2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28" spans="1:10" x14ac:dyDescent="0.25">
      <c r="A28" s="1" t="s">
        <v>91</v>
      </c>
      <c r="B28" s="2">
        <v>2</v>
      </c>
      <c r="C28" s="2">
        <v>2</v>
      </c>
      <c r="D28" s="2">
        <v>2</v>
      </c>
      <c r="E28" s="2">
        <v>0</v>
      </c>
      <c r="F28" s="3">
        <v>1</v>
      </c>
      <c r="G28" s="3">
        <v>1</v>
      </c>
      <c r="H28" s="3">
        <v>0</v>
      </c>
      <c r="I2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29" spans="1:10" x14ac:dyDescent="0.25">
      <c r="A29" s="1" t="s">
        <v>104</v>
      </c>
      <c r="B29" s="2">
        <v>4</v>
      </c>
      <c r="C29" s="2">
        <v>4</v>
      </c>
      <c r="D29" s="2">
        <v>4</v>
      </c>
      <c r="E29" s="2">
        <v>0</v>
      </c>
      <c r="F29" s="3">
        <v>1</v>
      </c>
      <c r="G29" s="3">
        <v>1</v>
      </c>
      <c r="H29" s="3">
        <v>0</v>
      </c>
      <c r="I2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30" spans="1:10" x14ac:dyDescent="0.25">
      <c r="A30" s="1" t="s">
        <v>111</v>
      </c>
      <c r="B30" s="2">
        <v>1</v>
      </c>
      <c r="C30" s="2">
        <v>1</v>
      </c>
      <c r="D30" s="2">
        <v>1</v>
      </c>
      <c r="E30" s="2">
        <v>0</v>
      </c>
      <c r="F30" s="3">
        <v>1</v>
      </c>
      <c r="G30" s="3">
        <v>1</v>
      </c>
      <c r="H30" s="3">
        <v>0</v>
      </c>
      <c r="I3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31" spans="1:10" x14ac:dyDescent="0.25">
      <c r="A31" s="1" t="s">
        <v>137</v>
      </c>
      <c r="B31" s="2">
        <v>4</v>
      </c>
      <c r="C31" s="2">
        <v>4</v>
      </c>
      <c r="D31" s="2">
        <v>4</v>
      </c>
      <c r="E31" s="2">
        <v>0</v>
      </c>
      <c r="F31" s="3">
        <v>1</v>
      </c>
      <c r="G31" s="3">
        <v>1</v>
      </c>
      <c r="H31" s="3">
        <v>0</v>
      </c>
      <c r="I3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32" spans="1:10" x14ac:dyDescent="0.25">
      <c r="A32" s="1" t="s">
        <v>140</v>
      </c>
      <c r="B32" s="2">
        <v>2</v>
      </c>
      <c r="C32" s="2">
        <v>2</v>
      </c>
      <c r="D32" s="2">
        <v>2</v>
      </c>
      <c r="E32" s="2">
        <v>0</v>
      </c>
      <c r="F32" s="3">
        <v>1</v>
      </c>
      <c r="G32" s="3">
        <v>1</v>
      </c>
      <c r="H32" s="3">
        <v>0</v>
      </c>
      <c r="I3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33" spans="1:9" x14ac:dyDescent="0.25">
      <c r="A33" s="1" t="s">
        <v>149</v>
      </c>
      <c r="B33" s="2">
        <v>3</v>
      </c>
      <c r="C33" s="2">
        <v>3</v>
      </c>
      <c r="D33" s="2">
        <v>3</v>
      </c>
      <c r="E33" s="2">
        <v>0</v>
      </c>
      <c r="F33" s="3">
        <v>1</v>
      </c>
      <c r="G33" s="3">
        <v>1</v>
      </c>
      <c r="H33" s="3">
        <v>0</v>
      </c>
      <c r="I3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34" spans="1:9" x14ac:dyDescent="0.25">
      <c r="A34" s="1" t="s">
        <v>169</v>
      </c>
      <c r="B34" s="2">
        <v>2</v>
      </c>
      <c r="C34" s="2">
        <v>2</v>
      </c>
      <c r="D34" s="2">
        <v>2</v>
      </c>
      <c r="E34" s="2">
        <v>0</v>
      </c>
      <c r="F34" s="3">
        <v>1</v>
      </c>
      <c r="G34" s="3">
        <v>1</v>
      </c>
      <c r="H34" s="3">
        <v>0</v>
      </c>
      <c r="I3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0.66666666666666663</v>
      </c>
    </row>
    <row r="35" spans="1:9" x14ac:dyDescent="0.25">
      <c r="A35" s="1" t="s">
        <v>11</v>
      </c>
      <c r="B35" s="2">
        <v>8232</v>
      </c>
      <c r="C35" s="2">
        <v>2991</v>
      </c>
      <c r="D35" s="2">
        <v>5893</v>
      </c>
      <c r="E35" s="2">
        <v>7571</v>
      </c>
      <c r="F35" s="3">
        <v>0.36330000000000001</v>
      </c>
      <c r="G35" s="3">
        <v>0.71589999999999998</v>
      </c>
      <c r="H35" s="3">
        <v>0.91969999999999996</v>
      </c>
      <c r="I3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0.6663</v>
      </c>
    </row>
    <row r="36" spans="1:9" x14ac:dyDescent="0.25">
      <c r="A36" s="1" t="s">
        <v>19</v>
      </c>
      <c r="B36" s="2">
        <v>160206</v>
      </c>
      <c r="C36" s="2">
        <v>28330</v>
      </c>
      <c r="D36" s="2">
        <v>140877</v>
      </c>
      <c r="E36" s="2">
        <v>150362</v>
      </c>
      <c r="F36" s="3">
        <v>0.17680000000000001</v>
      </c>
      <c r="G36" s="3">
        <v>0.87929999999999997</v>
      </c>
      <c r="H36" s="3">
        <v>0.93859999999999999</v>
      </c>
      <c r="I3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0.66489999999999994</v>
      </c>
    </row>
    <row r="37" spans="1:9" x14ac:dyDescent="0.25">
      <c r="A37" s="1" t="s">
        <v>12</v>
      </c>
      <c r="B37" s="2">
        <v>4628</v>
      </c>
      <c r="C37" s="2">
        <v>1010</v>
      </c>
      <c r="D37" s="2">
        <v>3732</v>
      </c>
      <c r="E37" s="2">
        <v>4476</v>
      </c>
      <c r="F37" s="3">
        <v>0.21820000000000001</v>
      </c>
      <c r="G37" s="3">
        <v>0.80640000000000001</v>
      </c>
      <c r="H37" s="3">
        <v>0.96719999999999995</v>
      </c>
      <c r="I3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0.66393333333333338</v>
      </c>
    </row>
    <row r="38" spans="1:9" x14ac:dyDescent="0.25">
      <c r="A38" s="1" t="s">
        <v>10</v>
      </c>
      <c r="B38" s="2">
        <v>2500</v>
      </c>
      <c r="C38" s="2">
        <v>0</v>
      </c>
      <c r="D38" s="2">
        <v>2433</v>
      </c>
      <c r="E38" s="2">
        <v>2476</v>
      </c>
      <c r="F38" s="3">
        <v>0</v>
      </c>
      <c r="G38" s="3">
        <v>0.97319999999999995</v>
      </c>
      <c r="H38" s="3">
        <v>0.99039999999999995</v>
      </c>
      <c r="I3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0.6545333333333333</v>
      </c>
    </row>
    <row r="39" spans="1:9" x14ac:dyDescent="0.25">
      <c r="A39" s="1" t="s">
        <v>18</v>
      </c>
      <c r="B39" s="2">
        <v>709</v>
      </c>
      <c r="C39" s="2">
        <v>544</v>
      </c>
      <c r="D39" s="2">
        <v>187</v>
      </c>
      <c r="E39" s="2">
        <v>655</v>
      </c>
      <c r="F39" s="3">
        <v>0.76729999999999998</v>
      </c>
      <c r="G39" s="3">
        <v>0.26379999999999998</v>
      </c>
      <c r="H39" s="3">
        <v>0.92379999999999995</v>
      </c>
      <c r="I3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0.65163333333333329</v>
      </c>
    </row>
    <row r="40" spans="1:9" x14ac:dyDescent="0.25">
      <c r="A40" s="1" t="s">
        <v>37</v>
      </c>
      <c r="B40" s="2">
        <v>1552</v>
      </c>
      <c r="C40" s="2">
        <v>762</v>
      </c>
      <c r="D40" s="2">
        <v>1143</v>
      </c>
      <c r="E40" s="2">
        <v>1115</v>
      </c>
      <c r="F40" s="3">
        <v>0.49099999999999999</v>
      </c>
      <c r="G40" s="3">
        <v>0.73650000000000004</v>
      </c>
      <c r="H40" s="3">
        <v>0.71840000000000004</v>
      </c>
      <c r="I4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0.64863333333333328</v>
      </c>
    </row>
    <row r="41" spans="1:9" x14ac:dyDescent="0.25">
      <c r="A41" s="1" t="s">
        <v>21</v>
      </c>
      <c r="B41" s="2">
        <v>140</v>
      </c>
      <c r="C41" s="2">
        <v>64</v>
      </c>
      <c r="D41" s="2">
        <v>74</v>
      </c>
      <c r="E41" s="2">
        <v>131</v>
      </c>
      <c r="F41" s="3">
        <v>0.45710000000000001</v>
      </c>
      <c r="G41" s="3">
        <v>0.52859999999999996</v>
      </c>
      <c r="H41" s="3">
        <v>0.93569999999999998</v>
      </c>
      <c r="I4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0.64046666666666663</v>
      </c>
    </row>
    <row r="42" spans="1:9" x14ac:dyDescent="0.25">
      <c r="A42" s="1" t="s">
        <v>92</v>
      </c>
      <c r="B42" s="2">
        <v>26</v>
      </c>
      <c r="C42" s="2">
        <v>25</v>
      </c>
      <c r="D42" s="2">
        <v>24</v>
      </c>
      <c r="E42" s="2">
        <v>0</v>
      </c>
      <c r="F42" s="3">
        <v>0.96150000000000002</v>
      </c>
      <c r="G42" s="3">
        <v>0.92310000000000003</v>
      </c>
      <c r="H42" s="3">
        <v>0</v>
      </c>
      <c r="I4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0.62819999999999998</v>
      </c>
    </row>
    <row r="43" spans="1:9" x14ac:dyDescent="0.25">
      <c r="A43" s="1" t="s">
        <v>45</v>
      </c>
      <c r="B43" s="2">
        <v>629</v>
      </c>
      <c r="C43" s="2">
        <v>342</v>
      </c>
      <c r="D43" s="2">
        <v>436</v>
      </c>
      <c r="E43" s="2">
        <v>394</v>
      </c>
      <c r="F43" s="3">
        <v>0.54369999999999996</v>
      </c>
      <c r="G43" s="3">
        <v>0.69320000000000004</v>
      </c>
      <c r="H43" s="3">
        <v>0.62639999999999996</v>
      </c>
      <c r="I4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0.62109999999999987</v>
      </c>
    </row>
    <row r="44" spans="1:9" x14ac:dyDescent="0.25">
      <c r="A44" s="1" t="s">
        <v>13</v>
      </c>
      <c r="B44" s="2">
        <v>960</v>
      </c>
      <c r="C44" s="2">
        <v>0</v>
      </c>
      <c r="D44" s="2">
        <v>869</v>
      </c>
      <c r="E44" s="2">
        <v>916</v>
      </c>
      <c r="F44" s="3">
        <v>0</v>
      </c>
      <c r="G44" s="3">
        <v>0.9052</v>
      </c>
      <c r="H44" s="3">
        <v>0.95420000000000005</v>
      </c>
      <c r="I4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0.61980000000000002</v>
      </c>
    </row>
    <row r="45" spans="1:9" x14ac:dyDescent="0.25">
      <c r="A45" s="1" t="s">
        <v>20</v>
      </c>
      <c r="B45" s="2">
        <v>1578</v>
      </c>
      <c r="C45" s="2">
        <v>737</v>
      </c>
      <c r="D45" s="2">
        <v>723</v>
      </c>
      <c r="E45" s="2">
        <v>1439</v>
      </c>
      <c r="F45" s="3">
        <v>0.46700000000000003</v>
      </c>
      <c r="G45" s="3">
        <v>0.4582</v>
      </c>
      <c r="H45" s="3">
        <v>0.91190000000000004</v>
      </c>
      <c r="I4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0.61236666666666673</v>
      </c>
    </row>
    <row r="46" spans="1:9" x14ac:dyDescent="0.25">
      <c r="A46" s="1" t="s">
        <v>134</v>
      </c>
      <c r="B46" s="2">
        <v>17</v>
      </c>
      <c r="C46" s="2">
        <v>16</v>
      </c>
      <c r="D46" s="2">
        <v>15</v>
      </c>
      <c r="E46" s="2">
        <v>0</v>
      </c>
      <c r="F46" s="3">
        <v>0.94120000000000004</v>
      </c>
      <c r="G46" s="3">
        <v>0.88239999999999996</v>
      </c>
      <c r="H46" s="3">
        <v>0</v>
      </c>
      <c r="I4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0.60786666666666667</v>
      </c>
    </row>
    <row r="47" spans="1:9" x14ac:dyDescent="0.25">
      <c r="A47" s="1" t="s">
        <v>38</v>
      </c>
      <c r="B47" s="2">
        <v>10343</v>
      </c>
      <c r="C47" s="2">
        <v>2309</v>
      </c>
      <c r="D47" s="2">
        <v>7849</v>
      </c>
      <c r="E47" s="2">
        <v>8699</v>
      </c>
      <c r="F47" s="3">
        <v>0.22320000000000001</v>
      </c>
      <c r="G47" s="3">
        <v>0.75890000000000002</v>
      </c>
      <c r="H47" s="3">
        <v>0.84109999999999996</v>
      </c>
      <c r="I4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0.60773333333333335</v>
      </c>
    </row>
    <row r="48" spans="1:9" x14ac:dyDescent="0.25">
      <c r="A48" s="1" t="s">
        <v>160</v>
      </c>
      <c r="B48" s="2">
        <v>11</v>
      </c>
      <c r="C48" s="2">
        <v>10</v>
      </c>
      <c r="D48" s="2">
        <v>10</v>
      </c>
      <c r="E48" s="2">
        <v>0</v>
      </c>
      <c r="F48" s="3">
        <v>0.90910000000000002</v>
      </c>
      <c r="G48" s="3">
        <v>0.90910000000000002</v>
      </c>
      <c r="H48" s="3">
        <v>0</v>
      </c>
      <c r="I4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0.60606666666666664</v>
      </c>
    </row>
    <row r="49" spans="1:10" x14ac:dyDescent="0.25">
      <c r="A49" s="1" t="s">
        <v>53</v>
      </c>
      <c r="B49" s="2">
        <v>1850</v>
      </c>
      <c r="C49" s="2">
        <v>1286</v>
      </c>
      <c r="D49" s="2">
        <v>1111</v>
      </c>
      <c r="E49" s="2">
        <v>963</v>
      </c>
      <c r="F49" s="3">
        <v>0.69510000000000005</v>
      </c>
      <c r="G49" s="3">
        <v>0.60050000000000003</v>
      </c>
      <c r="H49" s="3">
        <v>0.52049999999999996</v>
      </c>
      <c r="I4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0.60536666666666672</v>
      </c>
    </row>
    <row r="50" spans="1:10" x14ac:dyDescent="0.25">
      <c r="A50" s="1" t="s">
        <v>126</v>
      </c>
      <c r="B50" s="2">
        <v>16</v>
      </c>
      <c r="C50" s="2">
        <v>14</v>
      </c>
      <c r="D50" s="2">
        <v>15</v>
      </c>
      <c r="E50" s="2">
        <v>0</v>
      </c>
      <c r="F50" s="3">
        <v>0.875</v>
      </c>
      <c r="G50" s="3">
        <v>0.9375</v>
      </c>
      <c r="H50" s="3">
        <v>0</v>
      </c>
      <c r="I5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0.60416666666666663</v>
      </c>
    </row>
    <row r="51" spans="1:10" x14ac:dyDescent="0.25">
      <c r="A51" s="1" t="s">
        <v>150</v>
      </c>
      <c r="B51" s="2">
        <v>9</v>
      </c>
      <c r="C51" s="2">
        <v>8</v>
      </c>
      <c r="D51" s="2">
        <v>8</v>
      </c>
      <c r="E51" s="2">
        <v>0</v>
      </c>
      <c r="F51" s="3">
        <v>0.88890000000000002</v>
      </c>
      <c r="G51" s="3">
        <v>0.88890000000000002</v>
      </c>
      <c r="H51" s="3">
        <v>0</v>
      </c>
      <c r="I5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0.59260000000000002</v>
      </c>
    </row>
    <row r="52" spans="1:10" x14ac:dyDescent="0.25">
      <c r="A52" s="1" t="s">
        <v>25</v>
      </c>
      <c r="B52" s="2">
        <v>14801</v>
      </c>
      <c r="C52" s="2">
        <v>6300</v>
      </c>
      <c r="D52" s="2">
        <v>6483</v>
      </c>
      <c r="E52" s="2">
        <v>13406</v>
      </c>
      <c r="F52" s="3">
        <v>0.42559999999999998</v>
      </c>
      <c r="G52" s="3">
        <v>0.438</v>
      </c>
      <c r="H52" s="3">
        <v>0.90569999999999995</v>
      </c>
      <c r="I5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0.58976666666666666</v>
      </c>
    </row>
    <row r="53" spans="1:10" x14ac:dyDescent="0.25">
      <c r="A53" s="1" t="s">
        <v>33</v>
      </c>
      <c r="B53" s="2">
        <v>6428</v>
      </c>
      <c r="C53" s="2">
        <v>2507</v>
      </c>
      <c r="D53" s="2">
        <v>3025</v>
      </c>
      <c r="E53" s="2">
        <v>5233</v>
      </c>
      <c r="F53" s="3">
        <v>0.39</v>
      </c>
      <c r="G53" s="3">
        <v>0.47060000000000002</v>
      </c>
      <c r="H53" s="3">
        <v>0.81410000000000005</v>
      </c>
      <c r="I5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0.55823333333333336</v>
      </c>
    </row>
    <row r="54" spans="1:10" x14ac:dyDescent="0.25">
      <c r="A54" s="1" t="s">
        <v>82</v>
      </c>
      <c r="B54" s="2">
        <v>6</v>
      </c>
      <c r="C54" s="2">
        <v>5</v>
      </c>
      <c r="D54" s="2">
        <v>5</v>
      </c>
      <c r="E54" s="2">
        <v>0</v>
      </c>
      <c r="F54" s="3">
        <v>0.83330000000000004</v>
      </c>
      <c r="G54" s="3">
        <v>0.83330000000000004</v>
      </c>
      <c r="H54" s="3">
        <v>0</v>
      </c>
      <c r="I5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0.55553333333333332</v>
      </c>
    </row>
    <row r="55" spans="1:10" x14ac:dyDescent="0.25">
      <c r="A55" s="1" t="s">
        <v>88</v>
      </c>
      <c r="B55" s="2">
        <v>9190</v>
      </c>
      <c r="C55" s="2">
        <v>7061</v>
      </c>
      <c r="D55" s="2">
        <v>8141</v>
      </c>
      <c r="E55" s="2">
        <v>0</v>
      </c>
      <c r="F55" s="3">
        <v>0.76829999999999998</v>
      </c>
      <c r="G55" s="3">
        <v>0.88590000000000002</v>
      </c>
      <c r="H55" s="3">
        <v>0</v>
      </c>
      <c r="I5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0.5514</v>
      </c>
    </row>
    <row r="56" spans="1:10" x14ac:dyDescent="0.25">
      <c r="A56" s="1" t="s">
        <v>36</v>
      </c>
      <c r="B56" s="2">
        <v>1308</v>
      </c>
      <c r="C56" s="2">
        <v>12</v>
      </c>
      <c r="D56" s="2">
        <v>1013</v>
      </c>
      <c r="E56" s="2">
        <v>1080</v>
      </c>
      <c r="F56" s="3">
        <v>9.1999999999999998E-3</v>
      </c>
      <c r="G56" s="3">
        <v>0.77449999999999997</v>
      </c>
      <c r="H56" s="3">
        <v>0.82569999999999999</v>
      </c>
      <c r="I5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0.53646666666666676</v>
      </c>
    </row>
    <row r="57" spans="1:10" x14ac:dyDescent="0.25">
      <c r="A57" s="1" t="s">
        <v>165</v>
      </c>
      <c r="B57" s="2">
        <v>10</v>
      </c>
      <c r="C57" s="2">
        <v>6</v>
      </c>
      <c r="D57" s="2">
        <v>10</v>
      </c>
      <c r="E57" s="2">
        <v>0</v>
      </c>
      <c r="F57" s="3">
        <v>0.6</v>
      </c>
      <c r="G57" s="3">
        <v>1</v>
      </c>
      <c r="H57" s="3">
        <v>0</v>
      </c>
      <c r="I5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0.53333333333333333</v>
      </c>
    </row>
    <row r="58" spans="1:10" x14ac:dyDescent="0.25">
      <c r="A58" s="4" t="s">
        <v>16</v>
      </c>
      <c r="B58" s="2">
        <v>112545</v>
      </c>
      <c r="C58" s="2">
        <v>32915</v>
      </c>
      <c r="D58" s="2">
        <v>39468</v>
      </c>
      <c r="E58" s="2">
        <v>105744</v>
      </c>
      <c r="F58" s="3">
        <v>0.29249999999999998</v>
      </c>
      <c r="G58" s="3">
        <v>0.35070000000000001</v>
      </c>
      <c r="H58" s="3">
        <v>0.93959999999999999</v>
      </c>
      <c r="I5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0.52759999999999996</v>
      </c>
      <c r="J58" s="5"/>
    </row>
    <row r="59" spans="1:10" x14ac:dyDescent="0.25">
      <c r="A59" s="1" t="s">
        <v>48</v>
      </c>
      <c r="B59" s="2">
        <v>8495</v>
      </c>
      <c r="C59" s="2">
        <v>3986</v>
      </c>
      <c r="D59" s="2">
        <v>4869</v>
      </c>
      <c r="E59" s="2">
        <v>4362</v>
      </c>
      <c r="F59" s="3">
        <v>0.46920000000000001</v>
      </c>
      <c r="G59" s="3">
        <v>0.57320000000000004</v>
      </c>
      <c r="H59" s="3">
        <v>0.51349999999999996</v>
      </c>
      <c r="I5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0.51863333333333339</v>
      </c>
    </row>
    <row r="60" spans="1:10" x14ac:dyDescent="0.25">
      <c r="A60" s="1" t="s">
        <v>51</v>
      </c>
      <c r="B60" s="2">
        <v>175412</v>
      </c>
      <c r="C60" s="2">
        <v>45833</v>
      </c>
      <c r="D60" s="2">
        <v>100476</v>
      </c>
      <c r="E60" s="2">
        <v>120974</v>
      </c>
      <c r="F60" s="3">
        <v>0.26129999999999998</v>
      </c>
      <c r="G60" s="3">
        <v>0.57279999999999998</v>
      </c>
      <c r="H60" s="3">
        <v>0.68969999999999998</v>
      </c>
      <c r="I6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0.50793333333333335</v>
      </c>
    </row>
    <row r="61" spans="1:10" x14ac:dyDescent="0.25">
      <c r="A61" s="1" t="s">
        <v>42</v>
      </c>
      <c r="B61" s="2">
        <v>2</v>
      </c>
      <c r="C61" s="2">
        <v>1</v>
      </c>
      <c r="D61" s="2">
        <v>1</v>
      </c>
      <c r="E61" s="2">
        <v>1</v>
      </c>
      <c r="F61" s="3">
        <v>0.5</v>
      </c>
      <c r="G61" s="3">
        <v>0.5</v>
      </c>
      <c r="H61" s="3">
        <v>0.5</v>
      </c>
      <c r="I6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</v>
      </c>
    </row>
    <row r="62" spans="1:10" x14ac:dyDescent="0.25">
      <c r="A62" s="1" t="s">
        <v>65</v>
      </c>
      <c r="B62" s="2">
        <v>2</v>
      </c>
      <c r="C62" s="2">
        <v>1</v>
      </c>
      <c r="D62" s="2">
        <v>1</v>
      </c>
      <c r="E62" s="2">
        <v>1</v>
      </c>
      <c r="F62" s="3">
        <v>0.5</v>
      </c>
      <c r="G62" s="3">
        <v>0.5</v>
      </c>
      <c r="H62" s="3">
        <v>0.5</v>
      </c>
      <c r="I6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</v>
      </c>
    </row>
    <row r="63" spans="1:10" x14ac:dyDescent="0.25">
      <c r="A63" s="1" t="s">
        <v>87</v>
      </c>
      <c r="B63" s="2">
        <v>6</v>
      </c>
      <c r="C63" s="2">
        <v>6</v>
      </c>
      <c r="D63" s="2">
        <v>3</v>
      </c>
      <c r="E63" s="2">
        <v>0</v>
      </c>
      <c r="F63" s="3">
        <v>1</v>
      </c>
      <c r="G63" s="3">
        <v>0.5</v>
      </c>
      <c r="H63" s="3">
        <v>0</v>
      </c>
      <c r="I6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</v>
      </c>
    </row>
    <row r="64" spans="1:10" x14ac:dyDescent="0.25">
      <c r="A64" s="1" t="s">
        <v>106</v>
      </c>
      <c r="B64" s="2">
        <v>4</v>
      </c>
      <c r="C64" s="2">
        <v>3</v>
      </c>
      <c r="D64" s="2">
        <v>3</v>
      </c>
      <c r="E64" s="2">
        <v>0</v>
      </c>
      <c r="F64" s="3">
        <v>0.75</v>
      </c>
      <c r="G64" s="3">
        <v>0.75</v>
      </c>
      <c r="H64" s="3">
        <v>0</v>
      </c>
      <c r="I6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</v>
      </c>
    </row>
    <row r="65" spans="1:9" x14ac:dyDescent="0.25">
      <c r="A65" s="1" t="s">
        <v>154</v>
      </c>
      <c r="B65" s="2">
        <v>2</v>
      </c>
      <c r="C65" s="2">
        <v>2</v>
      </c>
      <c r="D65" s="2">
        <v>1</v>
      </c>
      <c r="E65" s="2">
        <v>0</v>
      </c>
      <c r="F65" s="3">
        <v>1</v>
      </c>
      <c r="G65" s="3">
        <v>0.5</v>
      </c>
      <c r="H65" s="3">
        <v>0</v>
      </c>
      <c r="I6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</v>
      </c>
    </row>
    <row r="66" spans="1:9" x14ac:dyDescent="0.25">
      <c r="A66" s="1" t="s">
        <v>167</v>
      </c>
      <c r="B66" s="2">
        <v>4</v>
      </c>
      <c r="C66" s="2">
        <v>3</v>
      </c>
      <c r="D66" s="2">
        <v>3</v>
      </c>
      <c r="E66" s="2">
        <v>0</v>
      </c>
      <c r="F66" s="3">
        <v>0.75</v>
      </c>
      <c r="G66" s="3">
        <v>0.75</v>
      </c>
      <c r="H66" s="3">
        <v>0</v>
      </c>
      <c r="I6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0.5</v>
      </c>
    </row>
    <row r="67" spans="1:9" x14ac:dyDescent="0.25">
      <c r="A67" s="1" t="s">
        <v>74</v>
      </c>
      <c r="B67" s="2">
        <v>282</v>
      </c>
      <c r="C67" s="2">
        <v>281</v>
      </c>
      <c r="D67" s="2">
        <v>109</v>
      </c>
      <c r="E67" s="2">
        <v>31</v>
      </c>
      <c r="F67" s="3">
        <v>0.99650000000000005</v>
      </c>
      <c r="G67" s="3">
        <v>0.38650000000000001</v>
      </c>
      <c r="H67" s="3">
        <v>0.1099</v>
      </c>
      <c r="I6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0.49763333333333337</v>
      </c>
    </row>
    <row r="68" spans="1:9" x14ac:dyDescent="0.25">
      <c r="A68" s="1" t="s">
        <v>44</v>
      </c>
      <c r="B68" s="2">
        <v>2245</v>
      </c>
      <c r="C68" s="2">
        <v>647</v>
      </c>
      <c r="D68" s="2">
        <v>1275</v>
      </c>
      <c r="E68" s="2">
        <v>1374</v>
      </c>
      <c r="F68" s="3">
        <v>0.28820000000000001</v>
      </c>
      <c r="G68" s="3">
        <v>0.56789999999999996</v>
      </c>
      <c r="H68" s="3">
        <v>0.61199999999999999</v>
      </c>
      <c r="I6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0.48936666666666667</v>
      </c>
    </row>
    <row r="69" spans="1:9" x14ac:dyDescent="0.25">
      <c r="A69" s="1" t="s">
        <v>39</v>
      </c>
      <c r="B69" s="2">
        <v>452</v>
      </c>
      <c r="C69" s="2">
        <v>145</v>
      </c>
      <c r="D69" s="2">
        <v>131</v>
      </c>
      <c r="E69" s="2">
        <v>371</v>
      </c>
      <c r="F69" s="3">
        <v>0.32079999999999997</v>
      </c>
      <c r="G69" s="3">
        <v>0.2898</v>
      </c>
      <c r="H69" s="3">
        <v>0.82079999999999997</v>
      </c>
      <c r="I6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0.47713333333333335</v>
      </c>
    </row>
    <row r="70" spans="1:9" x14ac:dyDescent="0.25">
      <c r="A70" s="1" t="s">
        <v>41</v>
      </c>
      <c r="B70" s="2">
        <v>5163</v>
      </c>
      <c r="C70" s="2">
        <v>1429</v>
      </c>
      <c r="D70" s="2">
        <v>1483</v>
      </c>
      <c r="E70" s="2">
        <v>4355</v>
      </c>
      <c r="F70" s="3">
        <v>0.27679999999999999</v>
      </c>
      <c r="G70" s="3">
        <v>0.28720000000000001</v>
      </c>
      <c r="H70" s="3">
        <v>0.84350000000000003</v>
      </c>
      <c r="I7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0.46916666666666668</v>
      </c>
    </row>
    <row r="71" spans="1:9" x14ac:dyDescent="0.25">
      <c r="A71" s="1" t="s">
        <v>64</v>
      </c>
      <c r="B71" s="2">
        <v>5</v>
      </c>
      <c r="C71" s="2">
        <v>5</v>
      </c>
      <c r="D71" s="2">
        <v>2</v>
      </c>
      <c r="E71" s="2">
        <v>0</v>
      </c>
      <c r="F71" s="3">
        <v>1</v>
      </c>
      <c r="G71" s="3">
        <v>0.4</v>
      </c>
      <c r="H71" s="3">
        <v>0</v>
      </c>
      <c r="I7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0.46666666666666662</v>
      </c>
    </row>
    <row r="72" spans="1:9" x14ac:dyDescent="0.25">
      <c r="A72" s="1" t="s">
        <v>61</v>
      </c>
      <c r="B72" s="2">
        <v>91129</v>
      </c>
      <c r="C72" s="2">
        <v>12141</v>
      </c>
      <c r="D72" s="2">
        <v>61389</v>
      </c>
      <c r="E72" s="2">
        <v>52710</v>
      </c>
      <c r="F72" s="3">
        <v>0.13320000000000001</v>
      </c>
      <c r="G72" s="3">
        <v>0.67359999999999998</v>
      </c>
      <c r="H72" s="3">
        <v>0.57840000000000003</v>
      </c>
      <c r="I7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0.46173333333333333</v>
      </c>
    </row>
    <row r="73" spans="1:9" x14ac:dyDescent="0.25">
      <c r="A73" s="1" t="s">
        <v>132</v>
      </c>
      <c r="B73" s="2">
        <v>8</v>
      </c>
      <c r="C73" s="2">
        <v>6</v>
      </c>
      <c r="D73" s="2">
        <v>5</v>
      </c>
      <c r="E73" s="2">
        <v>0</v>
      </c>
      <c r="F73" s="3">
        <v>0.75</v>
      </c>
      <c r="G73" s="3">
        <v>0.625</v>
      </c>
      <c r="H73" s="3">
        <v>0</v>
      </c>
      <c r="I7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0.45833333333333331</v>
      </c>
    </row>
    <row r="74" spans="1:9" x14ac:dyDescent="0.25">
      <c r="A74" s="1" t="s">
        <v>75</v>
      </c>
      <c r="B74" s="2">
        <v>1172961</v>
      </c>
      <c r="C74" s="2">
        <v>764204</v>
      </c>
      <c r="D74" s="2">
        <v>787779</v>
      </c>
      <c r="E74" s="2">
        <v>45199</v>
      </c>
      <c r="F74" s="3">
        <v>0.65149999999999997</v>
      </c>
      <c r="G74" s="3">
        <v>0.67159999999999997</v>
      </c>
      <c r="H74" s="3">
        <v>3.85E-2</v>
      </c>
      <c r="I7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0.45386666666666664</v>
      </c>
    </row>
    <row r="75" spans="1:9" x14ac:dyDescent="0.25">
      <c r="A75" s="1" t="s">
        <v>49</v>
      </c>
      <c r="B75" s="2">
        <v>39556</v>
      </c>
      <c r="C75" s="2">
        <v>7495</v>
      </c>
      <c r="D75" s="2">
        <v>20544</v>
      </c>
      <c r="E75" s="2">
        <v>25717</v>
      </c>
      <c r="F75" s="3">
        <v>0.1895</v>
      </c>
      <c r="G75" s="3">
        <v>0.51939999999999997</v>
      </c>
      <c r="H75" s="3">
        <v>0.65010000000000001</v>
      </c>
      <c r="I7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0.45300000000000001</v>
      </c>
    </row>
    <row r="76" spans="1:9" x14ac:dyDescent="0.25">
      <c r="A76" s="1" t="s">
        <v>62</v>
      </c>
      <c r="B76" s="2">
        <v>73</v>
      </c>
      <c r="C76" s="2">
        <v>24</v>
      </c>
      <c r="D76" s="2">
        <v>45</v>
      </c>
      <c r="E76" s="2">
        <v>30</v>
      </c>
      <c r="F76" s="3">
        <v>0.32879999999999998</v>
      </c>
      <c r="G76" s="3">
        <v>0.61639999999999995</v>
      </c>
      <c r="H76" s="3">
        <v>0.41099999999999998</v>
      </c>
      <c r="I7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0.45206666666666662</v>
      </c>
    </row>
    <row r="77" spans="1:9" x14ac:dyDescent="0.25">
      <c r="A77" s="1" t="s">
        <v>142</v>
      </c>
      <c r="B77" s="2">
        <v>6</v>
      </c>
      <c r="C77" s="2">
        <v>4</v>
      </c>
      <c r="D77" s="2">
        <v>4</v>
      </c>
      <c r="E77" s="2">
        <v>0</v>
      </c>
      <c r="F77" s="3">
        <v>0.66669999999999996</v>
      </c>
      <c r="G77" s="3">
        <v>0.66669999999999996</v>
      </c>
      <c r="H77" s="3">
        <v>0</v>
      </c>
      <c r="I7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0.44446666666666662</v>
      </c>
    </row>
    <row r="78" spans="1:9" x14ac:dyDescent="0.25">
      <c r="A78" s="1" t="s">
        <v>158</v>
      </c>
      <c r="B78" s="2">
        <v>3</v>
      </c>
      <c r="C78" s="2">
        <v>2</v>
      </c>
      <c r="D78" s="2">
        <v>2</v>
      </c>
      <c r="E78" s="2">
        <v>0</v>
      </c>
      <c r="F78" s="3">
        <v>0.66669999999999996</v>
      </c>
      <c r="G78" s="3">
        <v>0.66669999999999996</v>
      </c>
      <c r="H78" s="3">
        <v>0</v>
      </c>
      <c r="I7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0.44446666666666662</v>
      </c>
    </row>
    <row r="79" spans="1:9" x14ac:dyDescent="0.25">
      <c r="A79" s="1" t="s">
        <v>52</v>
      </c>
      <c r="B79" s="2">
        <v>3276</v>
      </c>
      <c r="C79" s="2">
        <v>1357</v>
      </c>
      <c r="D79" s="2">
        <v>640</v>
      </c>
      <c r="E79" s="2">
        <v>2361</v>
      </c>
      <c r="F79" s="3">
        <v>0.41420000000000001</v>
      </c>
      <c r="G79" s="3">
        <v>0.19539999999999999</v>
      </c>
      <c r="H79" s="3">
        <v>0.72070000000000001</v>
      </c>
      <c r="I7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0.44343333333333335</v>
      </c>
    </row>
    <row r="80" spans="1:9" x14ac:dyDescent="0.25">
      <c r="A80" s="1" t="s">
        <v>68</v>
      </c>
      <c r="B80" s="2">
        <v>3629</v>
      </c>
      <c r="C80" s="2">
        <v>1682</v>
      </c>
      <c r="D80" s="2">
        <v>2036</v>
      </c>
      <c r="E80" s="2">
        <v>1079</v>
      </c>
      <c r="F80" s="3">
        <v>0.46350000000000002</v>
      </c>
      <c r="G80" s="3">
        <v>0.56100000000000005</v>
      </c>
      <c r="H80" s="3">
        <v>0.29730000000000001</v>
      </c>
      <c r="I8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0.44060000000000005</v>
      </c>
    </row>
    <row r="81" spans="1:9" x14ac:dyDescent="0.25">
      <c r="A81" s="1" t="s">
        <v>98</v>
      </c>
      <c r="B81" s="2">
        <v>71</v>
      </c>
      <c r="C81" s="2">
        <v>36</v>
      </c>
      <c r="D81" s="2">
        <v>57</v>
      </c>
      <c r="E81" s="2">
        <v>0</v>
      </c>
      <c r="F81" s="3">
        <v>0.50700000000000001</v>
      </c>
      <c r="G81" s="3">
        <v>0.80279999999999996</v>
      </c>
      <c r="H81" s="3">
        <v>0</v>
      </c>
      <c r="I8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0.43660000000000004</v>
      </c>
    </row>
    <row r="82" spans="1:9" x14ac:dyDescent="0.25">
      <c r="A82" s="1" t="s">
        <v>124</v>
      </c>
      <c r="B82" s="2">
        <v>517</v>
      </c>
      <c r="C82" s="2">
        <v>325</v>
      </c>
      <c r="D82" s="2">
        <v>328</v>
      </c>
      <c r="E82" s="2">
        <v>0</v>
      </c>
      <c r="F82" s="3">
        <v>0.62860000000000005</v>
      </c>
      <c r="G82" s="3">
        <v>0.63439999999999996</v>
      </c>
      <c r="H82" s="3">
        <v>0</v>
      </c>
      <c r="I8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0.42099999999999999</v>
      </c>
    </row>
    <row r="83" spans="1:9" x14ac:dyDescent="0.25">
      <c r="A83" s="1" t="s">
        <v>70</v>
      </c>
      <c r="B83" s="2">
        <v>817</v>
      </c>
      <c r="C83" s="2">
        <v>180</v>
      </c>
      <c r="D83" s="2">
        <v>440</v>
      </c>
      <c r="E83" s="2">
        <v>410</v>
      </c>
      <c r="F83" s="3">
        <v>0.2203</v>
      </c>
      <c r="G83" s="3">
        <v>0.53859999999999997</v>
      </c>
      <c r="H83" s="3">
        <v>0.50180000000000002</v>
      </c>
      <c r="I8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0.42023333333333329</v>
      </c>
    </row>
    <row r="84" spans="1:9" x14ac:dyDescent="0.25">
      <c r="A84" s="1" t="s">
        <v>112</v>
      </c>
      <c r="B84" s="2">
        <v>856</v>
      </c>
      <c r="C84" s="2">
        <v>725</v>
      </c>
      <c r="D84" s="2">
        <v>327</v>
      </c>
      <c r="E84" s="2">
        <v>0</v>
      </c>
      <c r="F84" s="3">
        <v>0.84699999999999998</v>
      </c>
      <c r="G84" s="3">
        <v>0.38200000000000001</v>
      </c>
      <c r="H84" s="3">
        <v>0</v>
      </c>
      <c r="I8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0.40966666666666668</v>
      </c>
    </row>
    <row r="85" spans="1:9" x14ac:dyDescent="0.25">
      <c r="A85" s="1" t="s">
        <v>54</v>
      </c>
      <c r="B85" s="2">
        <v>54</v>
      </c>
      <c r="C85" s="2">
        <v>25</v>
      </c>
      <c r="D85" s="2">
        <v>20</v>
      </c>
      <c r="E85" s="2">
        <v>20</v>
      </c>
      <c r="F85" s="3">
        <v>0.46300000000000002</v>
      </c>
      <c r="G85" s="3">
        <v>0.37040000000000001</v>
      </c>
      <c r="H85" s="3">
        <v>0.37040000000000001</v>
      </c>
      <c r="I8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0.40126666666666666</v>
      </c>
    </row>
    <row r="86" spans="1:9" x14ac:dyDescent="0.25">
      <c r="A86" s="1" t="s">
        <v>99</v>
      </c>
      <c r="B86" s="2">
        <v>10</v>
      </c>
      <c r="C86" s="2">
        <v>10</v>
      </c>
      <c r="D86" s="2">
        <v>2</v>
      </c>
      <c r="E86" s="2">
        <v>0</v>
      </c>
      <c r="F86" s="3">
        <v>1</v>
      </c>
      <c r="G86" s="3">
        <v>0.2</v>
      </c>
      <c r="H86" s="3">
        <v>0</v>
      </c>
      <c r="I8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0.39999999999999997</v>
      </c>
    </row>
    <row r="87" spans="1:9" x14ac:dyDescent="0.25">
      <c r="A87" s="1" t="s">
        <v>58</v>
      </c>
      <c r="B87" s="2">
        <v>337</v>
      </c>
      <c r="C87" s="2">
        <v>77</v>
      </c>
      <c r="D87" s="2">
        <v>157</v>
      </c>
      <c r="E87" s="2">
        <v>157</v>
      </c>
      <c r="F87" s="3">
        <v>0.22850000000000001</v>
      </c>
      <c r="G87" s="3">
        <v>0.46589999999999998</v>
      </c>
      <c r="H87" s="3">
        <v>0.46589999999999998</v>
      </c>
      <c r="I8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0.38676666666666665</v>
      </c>
    </row>
    <row r="88" spans="1:9" x14ac:dyDescent="0.25">
      <c r="A88" s="1" t="s">
        <v>144</v>
      </c>
      <c r="B88" s="2">
        <v>348</v>
      </c>
      <c r="C88" s="2">
        <v>167</v>
      </c>
      <c r="D88" s="2">
        <v>222</v>
      </c>
      <c r="E88" s="2">
        <v>0</v>
      </c>
      <c r="F88" s="3">
        <v>0.47989999999999999</v>
      </c>
      <c r="G88" s="3">
        <v>0.63790000000000002</v>
      </c>
      <c r="H88" s="3">
        <v>0</v>
      </c>
      <c r="I8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0.37259999999999999</v>
      </c>
    </row>
    <row r="89" spans="1:9" x14ac:dyDescent="0.25">
      <c r="A89" s="1" t="s">
        <v>56</v>
      </c>
      <c r="B89" s="2">
        <v>13096</v>
      </c>
      <c r="C89" s="2">
        <v>6319</v>
      </c>
      <c r="D89" s="2">
        <v>54</v>
      </c>
      <c r="E89" s="2">
        <v>7791</v>
      </c>
      <c r="F89" s="3">
        <v>0.48249999999999998</v>
      </c>
      <c r="G89" s="3">
        <v>4.1000000000000003E-3</v>
      </c>
      <c r="H89" s="3">
        <v>0.59489999999999998</v>
      </c>
      <c r="I8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0.36049999999999999</v>
      </c>
    </row>
    <row r="90" spans="1:9" x14ac:dyDescent="0.25">
      <c r="A90" s="1" t="s">
        <v>69</v>
      </c>
      <c r="B90" s="2">
        <v>9</v>
      </c>
      <c r="C90" s="2">
        <v>0</v>
      </c>
      <c r="D90" s="2">
        <v>7</v>
      </c>
      <c r="E90" s="2">
        <v>2</v>
      </c>
      <c r="F90" s="3">
        <v>0</v>
      </c>
      <c r="G90" s="3">
        <v>0.77780000000000005</v>
      </c>
      <c r="H90" s="3">
        <v>0.22220000000000001</v>
      </c>
      <c r="I9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1" spans="1:9" x14ac:dyDescent="0.25">
      <c r="A91" s="1" t="s">
        <v>171</v>
      </c>
      <c r="B91" s="2">
        <v>2</v>
      </c>
      <c r="C91" s="2">
        <v>2</v>
      </c>
      <c r="D91" s="2">
        <v>0</v>
      </c>
      <c r="E91" s="2">
        <v>0</v>
      </c>
      <c r="F91" s="3">
        <v>1</v>
      </c>
      <c r="G91" s="3">
        <v>0</v>
      </c>
      <c r="H91" s="3">
        <v>0</v>
      </c>
      <c r="I9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2" spans="1:9" x14ac:dyDescent="0.25">
      <c r="A92" s="1" t="s">
        <v>89</v>
      </c>
      <c r="B92" s="2">
        <v>1</v>
      </c>
      <c r="C92" s="2">
        <v>1</v>
      </c>
      <c r="D92" s="2">
        <v>0</v>
      </c>
      <c r="E92" s="2">
        <v>0</v>
      </c>
      <c r="F92" s="3">
        <v>1</v>
      </c>
      <c r="G92" s="3">
        <v>0</v>
      </c>
      <c r="H92" s="3">
        <v>0</v>
      </c>
      <c r="I9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3" spans="1:9" x14ac:dyDescent="0.25">
      <c r="A93" s="1" t="s">
        <v>107</v>
      </c>
      <c r="B93" s="2">
        <v>4</v>
      </c>
      <c r="C93" s="2">
        <v>2</v>
      </c>
      <c r="D93" s="2">
        <v>2</v>
      </c>
      <c r="E93" s="2">
        <v>0</v>
      </c>
      <c r="F93" s="3">
        <v>0.5</v>
      </c>
      <c r="G93" s="3">
        <v>0.5</v>
      </c>
      <c r="H93" s="3">
        <v>0</v>
      </c>
      <c r="I9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4" spans="1:9" x14ac:dyDescent="0.25">
      <c r="A94" s="1" t="s">
        <v>109</v>
      </c>
      <c r="B94" s="2">
        <v>1</v>
      </c>
      <c r="C94" s="2">
        <v>0</v>
      </c>
      <c r="D94" s="2">
        <v>1</v>
      </c>
      <c r="E94" s="2">
        <v>0</v>
      </c>
      <c r="F94" s="3">
        <v>0</v>
      </c>
      <c r="G94" s="3">
        <v>1</v>
      </c>
      <c r="H94" s="3">
        <v>0</v>
      </c>
      <c r="I9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5" spans="1:9" x14ac:dyDescent="0.25">
      <c r="A95" s="1" t="s">
        <v>110</v>
      </c>
      <c r="B95" s="2">
        <v>3</v>
      </c>
      <c r="C95" s="2">
        <v>0</v>
      </c>
      <c r="D95" s="2">
        <v>3</v>
      </c>
      <c r="E95" s="2">
        <v>0</v>
      </c>
      <c r="F95" s="3">
        <v>0</v>
      </c>
      <c r="G95" s="3">
        <v>1</v>
      </c>
      <c r="H95" s="3">
        <v>0</v>
      </c>
      <c r="I9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6" spans="1:9" x14ac:dyDescent="0.25">
      <c r="A96" s="1" t="s">
        <v>117</v>
      </c>
      <c r="B96" s="2">
        <v>2</v>
      </c>
      <c r="C96" s="2">
        <v>0</v>
      </c>
      <c r="D96" s="2">
        <v>2</v>
      </c>
      <c r="E96" s="2">
        <v>0</v>
      </c>
      <c r="F96" s="3">
        <v>0</v>
      </c>
      <c r="G96" s="3">
        <v>1</v>
      </c>
      <c r="H96" s="3">
        <v>0</v>
      </c>
      <c r="I9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7" spans="1:9" x14ac:dyDescent="0.25">
      <c r="A97" s="1" t="s">
        <v>119</v>
      </c>
      <c r="B97" s="2">
        <v>1</v>
      </c>
      <c r="C97" s="2">
        <v>0</v>
      </c>
      <c r="D97" s="2">
        <v>1</v>
      </c>
      <c r="E97" s="2">
        <v>0</v>
      </c>
      <c r="F97" s="3">
        <v>0</v>
      </c>
      <c r="G97" s="3">
        <v>1</v>
      </c>
      <c r="H97" s="3">
        <v>0</v>
      </c>
      <c r="I9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8" spans="1:9" x14ac:dyDescent="0.25">
      <c r="A98" s="1" t="s">
        <v>120</v>
      </c>
      <c r="B98" s="2">
        <v>2</v>
      </c>
      <c r="C98" s="2">
        <v>2</v>
      </c>
      <c r="D98" s="2">
        <v>0</v>
      </c>
      <c r="E98" s="2">
        <v>0</v>
      </c>
      <c r="F98" s="3">
        <v>1</v>
      </c>
      <c r="G98" s="3">
        <v>0</v>
      </c>
      <c r="H98" s="3">
        <v>0</v>
      </c>
      <c r="I9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99" spans="1:9" x14ac:dyDescent="0.25">
      <c r="A99" s="1" t="s">
        <v>121</v>
      </c>
      <c r="B99" s="2">
        <v>4</v>
      </c>
      <c r="C99" s="2">
        <v>2</v>
      </c>
      <c r="D99" s="2">
        <v>2</v>
      </c>
      <c r="E99" s="2">
        <v>0</v>
      </c>
      <c r="F99" s="3">
        <v>0.5</v>
      </c>
      <c r="G99" s="3">
        <v>0.5</v>
      </c>
      <c r="H99" s="3">
        <v>0</v>
      </c>
      <c r="I9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100" spans="1:9" x14ac:dyDescent="0.25">
      <c r="A100" s="1" t="s">
        <v>152</v>
      </c>
      <c r="B100" s="2">
        <v>1</v>
      </c>
      <c r="C100" s="2">
        <v>1</v>
      </c>
      <c r="D100" s="2">
        <v>0</v>
      </c>
      <c r="E100" s="2">
        <v>0</v>
      </c>
      <c r="F100" s="3">
        <v>1</v>
      </c>
      <c r="G100" s="3">
        <v>0</v>
      </c>
      <c r="H100" s="3">
        <v>0</v>
      </c>
      <c r="I10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0.33333333333333331</v>
      </c>
    </row>
    <row r="101" spans="1:9" x14ac:dyDescent="0.25">
      <c r="A101" s="1" t="s">
        <v>60</v>
      </c>
      <c r="B101" s="2">
        <v>3</v>
      </c>
      <c r="C101" s="2">
        <v>1</v>
      </c>
      <c r="D101" s="2">
        <v>1</v>
      </c>
      <c r="E101" s="2">
        <v>1</v>
      </c>
      <c r="F101" s="3">
        <v>0.33329999999999999</v>
      </c>
      <c r="G101" s="3">
        <v>0.33329999999999999</v>
      </c>
      <c r="H101" s="3">
        <v>0.33329999999999999</v>
      </c>
      <c r="I10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0.33329999999999999</v>
      </c>
    </row>
    <row r="102" spans="1:9" x14ac:dyDescent="0.25">
      <c r="A102" s="1" t="s">
        <v>47</v>
      </c>
      <c r="B102" s="2">
        <v>4937</v>
      </c>
      <c r="C102" s="2">
        <v>2</v>
      </c>
      <c r="D102" s="2">
        <v>927</v>
      </c>
      <c r="E102" s="2">
        <v>3821</v>
      </c>
      <c r="F102" s="3">
        <v>4.0000000000000002E-4</v>
      </c>
      <c r="G102" s="3">
        <v>0.18779999999999999</v>
      </c>
      <c r="H102" s="3">
        <v>0.77400000000000002</v>
      </c>
      <c r="I10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0.32073333333333331</v>
      </c>
    </row>
    <row r="103" spans="1:9" x14ac:dyDescent="0.25">
      <c r="A103" s="1" t="s">
        <v>94</v>
      </c>
      <c r="B103" s="2">
        <v>24</v>
      </c>
      <c r="C103" s="2">
        <v>23</v>
      </c>
      <c r="D103" s="2">
        <v>0</v>
      </c>
      <c r="E103" s="2">
        <v>0</v>
      </c>
      <c r="F103" s="3">
        <v>0.95830000000000004</v>
      </c>
      <c r="G103" s="3">
        <v>0</v>
      </c>
      <c r="H103" s="3">
        <v>0</v>
      </c>
      <c r="I10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0.31943333333333335</v>
      </c>
    </row>
    <row r="104" spans="1:9" x14ac:dyDescent="0.25">
      <c r="A104" s="1" t="s">
        <v>168</v>
      </c>
      <c r="B104" s="2">
        <v>22</v>
      </c>
      <c r="C104" s="2">
        <v>21</v>
      </c>
      <c r="D104" s="2">
        <v>0</v>
      </c>
      <c r="E104" s="2">
        <v>0</v>
      </c>
      <c r="F104" s="3">
        <v>0.95450000000000002</v>
      </c>
      <c r="G104" s="3">
        <v>0</v>
      </c>
      <c r="H104" s="3">
        <v>0</v>
      </c>
      <c r="I10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0.31816666666666665</v>
      </c>
    </row>
    <row r="105" spans="1:9" x14ac:dyDescent="0.25">
      <c r="A105" s="1" t="s">
        <v>125</v>
      </c>
      <c r="B105" s="2">
        <v>61</v>
      </c>
      <c r="C105" s="2">
        <v>0</v>
      </c>
      <c r="D105" s="2">
        <v>54</v>
      </c>
      <c r="E105" s="2">
        <v>0</v>
      </c>
      <c r="F105" s="3">
        <v>0</v>
      </c>
      <c r="G105" s="3">
        <v>0.88519999999999999</v>
      </c>
      <c r="H105" s="3">
        <v>0</v>
      </c>
      <c r="I10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0.29506666666666664</v>
      </c>
    </row>
    <row r="106" spans="1:9" x14ac:dyDescent="0.25">
      <c r="A106" s="1" t="s">
        <v>166</v>
      </c>
      <c r="B106" s="2">
        <v>8</v>
      </c>
      <c r="C106" s="2">
        <v>0</v>
      </c>
      <c r="D106" s="2">
        <v>7</v>
      </c>
      <c r="E106" s="2">
        <v>0</v>
      </c>
      <c r="F106" s="3">
        <v>0</v>
      </c>
      <c r="G106" s="3">
        <v>0.875</v>
      </c>
      <c r="H106" s="3">
        <v>0</v>
      </c>
      <c r="I10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0.29166666666666669</v>
      </c>
    </row>
    <row r="107" spans="1:9" x14ac:dyDescent="0.25">
      <c r="A107" s="1" t="s">
        <v>84</v>
      </c>
      <c r="B107" s="2">
        <v>19883</v>
      </c>
      <c r="C107" s="2">
        <v>3499</v>
      </c>
      <c r="D107" s="2">
        <v>13725</v>
      </c>
      <c r="E107" s="2">
        <v>0</v>
      </c>
      <c r="F107" s="3">
        <v>0.17599999999999999</v>
      </c>
      <c r="G107" s="3">
        <v>0.69030000000000002</v>
      </c>
      <c r="H107" s="3">
        <v>0</v>
      </c>
      <c r="I10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0.28876666666666667</v>
      </c>
    </row>
    <row r="108" spans="1:9" x14ac:dyDescent="0.25">
      <c r="A108" s="1" t="s">
        <v>156</v>
      </c>
      <c r="B108" s="2">
        <v>404</v>
      </c>
      <c r="C108" s="2">
        <v>5</v>
      </c>
      <c r="D108" s="2">
        <v>338</v>
      </c>
      <c r="E108" s="2">
        <v>0</v>
      </c>
      <c r="F108" s="3">
        <v>1.24E-2</v>
      </c>
      <c r="G108" s="3">
        <v>0.83660000000000001</v>
      </c>
      <c r="H108" s="3">
        <v>0</v>
      </c>
      <c r="I10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0.28299999999999997</v>
      </c>
    </row>
    <row r="109" spans="1:9" x14ac:dyDescent="0.25">
      <c r="A109" s="1" t="s">
        <v>77</v>
      </c>
      <c r="B109" s="2">
        <v>52434</v>
      </c>
      <c r="C109" s="2">
        <v>33587</v>
      </c>
      <c r="D109" s="2">
        <v>9690</v>
      </c>
      <c r="E109" s="2">
        <v>220</v>
      </c>
      <c r="F109" s="3">
        <v>0.64059999999999995</v>
      </c>
      <c r="G109" s="3">
        <v>0.18479999999999999</v>
      </c>
      <c r="H109" s="3">
        <v>4.1999999999999997E-3</v>
      </c>
      <c r="I10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0.2765333333333333</v>
      </c>
    </row>
    <row r="110" spans="1:9" x14ac:dyDescent="0.25">
      <c r="A110" s="1" t="s">
        <v>57</v>
      </c>
      <c r="B110" s="2">
        <v>12076</v>
      </c>
      <c r="C110" s="2">
        <v>729</v>
      </c>
      <c r="D110" s="2">
        <v>828</v>
      </c>
      <c r="E110" s="2">
        <v>8455</v>
      </c>
      <c r="F110" s="3">
        <v>6.0400000000000002E-2</v>
      </c>
      <c r="G110" s="3">
        <v>6.8599999999999994E-2</v>
      </c>
      <c r="H110" s="3">
        <v>0.70009999999999994</v>
      </c>
      <c r="I11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0.27636666666666665</v>
      </c>
    </row>
    <row r="111" spans="1:9" x14ac:dyDescent="0.25">
      <c r="A111" s="1" t="s">
        <v>170</v>
      </c>
      <c r="B111" s="2">
        <v>550</v>
      </c>
      <c r="C111" s="2">
        <v>141</v>
      </c>
      <c r="D111" s="2">
        <v>290</v>
      </c>
      <c r="E111" s="2">
        <v>0</v>
      </c>
      <c r="F111" s="3">
        <v>0.25640000000000002</v>
      </c>
      <c r="G111" s="3">
        <v>0.52729999999999999</v>
      </c>
      <c r="H111" s="3">
        <v>0</v>
      </c>
      <c r="I11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0.26123333333333337</v>
      </c>
    </row>
    <row r="112" spans="1:9" x14ac:dyDescent="0.25">
      <c r="A112" s="1" t="s">
        <v>83</v>
      </c>
      <c r="B112" s="2">
        <v>548</v>
      </c>
      <c r="C112" s="2">
        <v>0</v>
      </c>
      <c r="D112" s="2">
        <v>425</v>
      </c>
      <c r="E112" s="2">
        <v>0</v>
      </c>
      <c r="F112" s="3">
        <v>0</v>
      </c>
      <c r="G112" s="3">
        <v>0.77549999999999997</v>
      </c>
      <c r="H112" s="3">
        <v>0</v>
      </c>
      <c r="I11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0.25850000000000001</v>
      </c>
    </row>
    <row r="113" spans="1:9" x14ac:dyDescent="0.25">
      <c r="A113" s="1" t="s">
        <v>63</v>
      </c>
      <c r="B113" s="2">
        <v>5650</v>
      </c>
      <c r="C113" s="2">
        <v>383</v>
      </c>
      <c r="D113" s="2">
        <v>1143</v>
      </c>
      <c r="E113" s="2">
        <v>2612</v>
      </c>
      <c r="F113" s="3">
        <v>6.7799999999999999E-2</v>
      </c>
      <c r="G113" s="3">
        <v>0.20230000000000001</v>
      </c>
      <c r="H113" s="3">
        <v>0.46229999999999999</v>
      </c>
      <c r="I11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0.24413333333333331</v>
      </c>
    </row>
    <row r="114" spans="1:9" x14ac:dyDescent="0.25">
      <c r="A114" s="1" t="s">
        <v>114</v>
      </c>
      <c r="B114" s="2">
        <v>1408</v>
      </c>
      <c r="C114" s="2">
        <v>0</v>
      </c>
      <c r="D114" s="2">
        <v>984</v>
      </c>
      <c r="E114" s="2">
        <v>0</v>
      </c>
      <c r="F114" s="3">
        <v>0</v>
      </c>
      <c r="G114" s="3">
        <v>0.69889999999999997</v>
      </c>
      <c r="H114" s="3">
        <v>0</v>
      </c>
      <c r="I11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0.23296666666666666</v>
      </c>
    </row>
    <row r="115" spans="1:9" x14ac:dyDescent="0.25">
      <c r="A115" s="1" t="s">
        <v>90</v>
      </c>
      <c r="B115" s="2">
        <v>15</v>
      </c>
      <c r="C115" s="2">
        <v>0</v>
      </c>
      <c r="D115" s="2">
        <v>10</v>
      </c>
      <c r="E115" s="2">
        <v>0</v>
      </c>
      <c r="F115" s="3">
        <v>0</v>
      </c>
      <c r="G115" s="3">
        <v>0.66669999999999996</v>
      </c>
      <c r="H115" s="3">
        <v>0</v>
      </c>
      <c r="I11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0.22223333333333331</v>
      </c>
    </row>
    <row r="116" spans="1:9" x14ac:dyDescent="0.25">
      <c r="A116" s="1" t="s">
        <v>66</v>
      </c>
      <c r="B116" s="2">
        <v>3</v>
      </c>
      <c r="C116" s="2">
        <v>0</v>
      </c>
      <c r="D116" s="2">
        <v>1</v>
      </c>
      <c r="E116" s="2">
        <v>1</v>
      </c>
      <c r="F116" s="3">
        <v>0</v>
      </c>
      <c r="G116" s="3">
        <v>0.33329999999999999</v>
      </c>
      <c r="H116" s="3">
        <v>0.33329999999999999</v>
      </c>
      <c r="I11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0.22219999999999998</v>
      </c>
    </row>
    <row r="117" spans="1:9" x14ac:dyDescent="0.25">
      <c r="A117" s="1" t="s">
        <v>118</v>
      </c>
      <c r="B117" s="2">
        <v>3</v>
      </c>
      <c r="C117" s="2">
        <v>1</v>
      </c>
      <c r="D117" s="2">
        <v>1</v>
      </c>
      <c r="E117" s="2">
        <v>0</v>
      </c>
      <c r="F117" s="3">
        <v>0.33329999999999999</v>
      </c>
      <c r="G117" s="3">
        <v>0.33329999999999999</v>
      </c>
      <c r="H117" s="3">
        <v>0</v>
      </c>
      <c r="I11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0.22219999999999998</v>
      </c>
    </row>
    <row r="118" spans="1:9" x14ac:dyDescent="0.25">
      <c r="A118" s="1" t="s">
        <v>85</v>
      </c>
      <c r="B118" s="2">
        <v>26</v>
      </c>
      <c r="C118" s="2">
        <v>7</v>
      </c>
      <c r="D118" s="2">
        <v>10</v>
      </c>
      <c r="E118" s="2">
        <v>0</v>
      </c>
      <c r="F118" s="3">
        <v>0.26919999999999999</v>
      </c>
      <c r="G118" s="3">
        <v>0.3846</v>
      </c>
      <c r="H118" s="3">
        <v>0</v>
      </c>
      <c r="I11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0.21793333333333331</v>
      </c>
    </row>
    <row r="119" spans="1:9" x14ac:dyDescent="0.25">
      <c r="A119" s="1" t="s">
        <v>139</v>
      </c>
      <c r="B119" s="2">
        <v>330</v>
      </c>
      <c r="C119" s="2">
        <v>59</v>
      </c>
      <c r="D119" s="2">
        <v>155</v>
      </c>
      <c r="E119" s="2">
        <v>0</v>
      </c>
      <c r="F119" s="3">
        <v>0.17879999999999999</v>
      </c>
      <c r="G119" s="3">
        <v>0.46970000000000001</v>
      </c>
      <c r="H119" s="3">
        <v>0</v>
      </c>
      <c r="I11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0.21616666666666665</v>
      </c>
    </row>
    <row r="120" spans="1:9" x14ac:dyDescent="0.25">
      <c r="A120" s="1" t="s">
        <v>101</v>
      </c>
      <c r="B120" s="2">
        <v>14</v>
      </c>
      <c r="C120" s="2">
        <v>0</v>
      </c>
      <c r="D120" s="2">
        <v>9</v>
      </c>
      <c r="E120" s="2">
        <v>0</v>
      </c>
      <c r="F120" s="3">
        <v>0</v>
      </c>
      <c r="G120" s="3">
        <v>0.64290000000000003</v>
      </c>
      <c r="H120" s="3">
        <v>0</v>
      </c>
      <c r="I12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0.21430000000000002</v>
      </c>
    </row>
    <row r="121" spans="1:9" x14ac:dyDescent="0.25">
      <c r="A121" s="1" t="s">
        <v>161</v>
      </c>
      <c r="B121" s="2">
        <v>4273</v>
      </c>
      <c r="C121" s="2">
        <v>0</v>
      </c>
      <c r="D121" s="2">
        <v>2663</v>
      </c>
      <c r="E121" s="2">
        <v>0</v>
      </c>
      <c r="F121" s="3">
        <v>0</v>
      </c>
      <c r="G121" s="3">
        <v>0.62319999999999998</v>
      </c>
      <c r="H121" s="3">
        <v>0</v>
      </c>
      <c r="I12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0.20773333333333333</v>
      </c>
    </row>
    <row r="122" spans="1:9" x14ac:dyDescent="0.25">
      <c r="A122" s="1" t="s">
        <v>146</v>
      </c>
      <c r="B122" s="2">
        <v>131</v>
      </c>
      <c r="C122" s="2">
        <v>0</v>
      </c>
      <c r="D122" s="2">
        <v>78</v>
      </c>
      <c r="E122" s="2">
        <v>0</v>
      </c>
      <c r="F122" s="3">
        <v>0</v>
      </c>
      <c r="G122" s="3">
        <v>0.59540000000000004</v>
      </c>
      <c r="H122" s="3">
        <v>0</v>
      </c>
      <c r="I12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0.19846666666666668</v>
      </c>
    </row>
    <row r="123" spans="1:9" x14ac:dyDescent="0.25">
      <c r="A123" s="1" t="s">
        <v>162</v>
      </c>
      <c r="B123" s="2">
        <v>28</v>
      </c>
      <c r="C123" s="2">
        <v>0</v>
      </c>
      <c r="D123" s="2">
        <v>16</v>
      </c>
      <c r="E123" s="2">
        <v>0</v>
      </c>
      <c r="F123" s="3">
        <v>0</v>
      </c>
      <c r="G123" s="3">
        <v>0.57140000000000002</v>
      </c>
      <c r="H123" s="3">
        <v>0</v>
      </c>
      <c r="I12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0.19046666666666667</v>
      </c>
    </row>
    <row r="124" spans="1:9" x14ac:dyDescent="0.25">
      <c r="A124" s="1" t="s">
        <v>164</v>
      </c>
      <c r="B124" s="2">
        <v>435</v>
      </c>
      <c r="C124" s="2">
        <v>0</v>
      </c>
      <c r="D124" s="2">
        <v>245</v>
      </c>
      <c r="E124" s="2">
        <v>0</v>
      </c>
      <c r="F124" s="3">
        <v>0</v>
      </c>
      <c r="G124" s="3">
        <v>0.56320000000000003</v>
      </c>
      <c r="H124" s="3">
        <v>0</v>
      </c>
      <c r="I12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0.18773333333333334</v>
      </c>
    </row>
    <row r="125" spans="1:9" x14ac:dyDescent="0.25">
      <c r="A125" s="1" t="s">
        <v>71</v>
      </c>
      <c r="B125" s="2">
        <v>3322</v>
      </c>
      <c r="C125" s="2">
        <v>359</v>
      </c>
      <c r="D125" s="2">
        <v>496</v>
      </c>
      <c r="E125" s="2">
        <v>867</v>
      </c>
      <c r="F125" s="3">
        <v>0.1081</v>
      </c>
      <c r="G125" s="3">
        <v>0.14929999999999999</v>
      </c>
      <c r="H125" s="3">
        <v>0.26100000000000001</v>
      </c>
      <c r="I12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0.17279999999999998</v>
      </c>
    </row>
    <row r="126" spans="1:9" x14ac:dyDescent="0.25">
      <c r="A126" s="1" t="s">
        <v>113</v>
      </c>
      <c r="B126" s="2">
        <v>2</v>
      </c>
      <c r="C126" s="2">
        <v>0</v>
      </c>
      <c r="D126" s="2">
        <v>1</v>
      </c>
      <c r="E126" s="2">
        <v>0</v>
      </c>
      <c r="F126" s="3">
        <v>0</v>
      </c>
      <c r="G126" s="3">
        <v>0.5</v>
      </c>
      <c r="H126" s="3">
        <v>0</v>
      </c>
      <c r="I12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0.16666666666666666</v>
      </c>
    </row>
    <row r="127" spans="1:9" x14ac:dyDescent="0.25">
      <c r="A127" s="1" t="s">
        <v>159</v>
      </c>
      <c r="B127" s="2">
        <v>7694</v>
      </c>
      <c r="C127" s="2">
        <v>2166</v>
      </c>
      <c r="D127" s="2">
        <v>1569</v>
      </c>
      <c r="E127" s="2">
        <v>0</v>
      </c>
      <c r="F127" s="3">
        <v>0.28149999999999997</v>
      </c>
      <c r="G127" s="3">
        <v>0.2039</v>
      </c>
      <c r="H127" s="3">
        <v>0</v>
      </c>
      <c r="I12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0.16179999999999997</v>
      </c>
    </row>
    <row r="128" spans="1:9" x14ac:dyDescent="0.25">
      <c r="A128" s="1" t="s">
        <v>133</v>
      </c>
      <c r="B128" s="2">
        <v>85</v>
      </c>
      <c r="C128" s="2">
        <v>14</v>
      </c>
      <c r="D128" s="2">
        <v>27</v>
      </c>
      <c r="E128" s="2">
        <v>0</v>
      </c>
      <c r="F128" s="3">
        <v>0.16470000000000001</v>
      </c>
      <c r="G128" s="3">
        <v>0.31759999999999999</v>
      </c>
      <c r="H128" s="3">
        <v>0</v>
      </c>
      <c r="I12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0.16076666666666667</v>
      </c>
    </row>
    <row r="129" spans="1:9" x14ac:dyDescent="0.25">
      <c r="A129" s="1" t="s">
        <v>129</v>
      </c>
      <c r="B129" s="2">
        <v>90</v>
      </c>
      <c r="C129" s="2">
        <v>19</v>
      </c>
      <c r="D129" s="2">
        <v>24</v>
      </c>
      <c r="E129" s="2">
        <v>0</v>
      </c>
      <c r="F129" s="3">
        <v>0.21110000000000001</v>
      </c>
      <c r="G129" s="3">
        <v>0.26669999999999999</v>
      </c>
      <c r="H129" s="3">
        <v>0</v>
      </c>
      <c r="I12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0.15926666666666667</v>
      </c>
    </row>
    <row r="130" spans="1:9" x14ac:dyDescent="0.25">
      <c r="A130" s="1" t="s">
        <v>72</v>
      </c>
      <c r="B130" s="2">
        <v>12623</v>
      </c>
      <c r="C130" s="2">
        <v>1046</v>
      </c>
      <c r="D130" s="2">
        <v>1379</v>
      </c>
      <c r="E130" s="2">
        <v>3227</v>
      </c>
      <c r="F130" s="3">
        <v>8.2900000000000001E-2</v>
      </c>
      <c r="G130" s="3">
        <v>0.10920000000000001</v>
      </c>
      <c r="H130" s="3">
        <v>0.25559999999999999</v>
      </c>
      <c r="I13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0.14923333333333333</v>
      </c>
    </row>
    <row r="131" spans="1:9" x14ac:dyDescent="0.25">
      <c r="A131" s="1" t="s">
        <v>102</v>
      </c>
      <c r="B131" s="2">
        <v>46020</v>
      </c>
      <c r="C131" s="2">
        <v>9722</v>
      </c>
      <c r="D131" s="2">
        <v>10636</v>
      </c>
      <c r="E131" s="2">
        <v>0</v>
      </c>
      <c r="F131" s="3">
        <v>0.21129999999999999</v>
      </c>
      <c r="G131" s="3">
        <v>0.2311</v>
      </c>
      <c r="H131" s="3">
        <v>0</v>
      </c>
      <c r="I13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0.14746666666666666</v>
      </c>
    </row>
    <row r="132" spans="1:9" x14ac:dyDescent="0.25">
      <c r="A132" s="1" t="s">
        <v>127</v>
      </c>
      <c r="B132" s="2">
        <v>7</v>
      </c>
      <c r="C132" s="2">
        <v>3</v>
      </c>
      <c r="D132" s="2">
        <v>0</v>
      </c>
      <c r="E132" s="2">
        <v>0</v>
      </c>
      <c r="F132" s="3">
        <v>0.42859999999999998</v>
      </c>
      <c r="G132" s="3">
        <v>0</v>
      </c>
      <c r="H132" s="3">
        <v>0</v>
      </c>
      <c r="I13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0.14286666666666667</v>
      </c>
    </row>
    <row r="133" spans="1:9" x14ac:dyDescent="0.25">
      <c r="A133" s="1" t="s">
        <v>141</v>
      </c>
      <c r="B133" s="2">
        <v>673</v>
      </c>
      <c r="C133" s="2">
        <v>33</v>
      </c>
      <c r="D133" s="2">
        <v>234</v>
      </c>
      <c r="E133" s="2">
        <v>0</v>
      </c>
      <c r="F133" s="3">
        <v>4.9000000000000002E-2</v>
      </c>
      <c r="G133" s="3">
        <v>0.34770000000000001</v>
      </c>
      <c r="H133" s="3">
        <v>0</v>
      </c>
      <c r="I13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0.13223333333333334</v>
      </c>
    </row>
    <row r="134" spans="1:9" x14ac:dyDescent="0.25">
      <c r="A134" s="1" t="s">
        <v>93</v>
      </c>
      <c r="B134" s="2">
        <v>442</v>
      </c>
      <c r="C134" s="2">
        <v>15</v>
      </c>
      <c r="D134" s="2">
        <v>157</v>
      </c>
      <c r="E134" s="2">
        <v>0</v>
      </c>
      <c r="F134" s="3">
        <v>3.39E-2</v>
      </c>
      <c r="G134" s="3">
        <v>0.35520000000000002</v>
      </c>
      <c r="H134" s="3">
        <v>0</v>
      </c>
      <c r="I13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0.12970000000000001</v>
      </c>
    </row>
    <row r="135" spans="1:9" x14ac:dyDescent="0.25">
      <c r="A135" s="1" t="s">
        <v>108</v>
      </c>
      <c r="B135" s="2">
        <v>16572</v>
      </c>
      <c r="C135" s="2">
        <v>427</v>
      </c>
      <c r="D135" s="2">
        <v>5466</v>
      </c>
      <c r="E135" s="2">
        <v>0</v>
      </c>
      <c r="F135" s="3">
        <v>2.58E-2</v>
      </c>
      <c r="G135" s="3">
        <v>0.32979999999999998</v>
      </c>
      <c r="H135" s="3">
        <v>0</v>
      </c>
      <c r="I13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0.11853333333333332</v>
      </c>
    </row>
    <row r="136" spans="1:9" x14ac:dyDescent="0.25">
      <c r="A136" s="1" t="s">
        <v>73</v>
      </c>
      <c r="B136" s="2">
        <v>2527</v>
      </c>
      <c r="C136" s="2">
        <v>0</v>
      </c>
      <c r="D136" s="2">
        <v>420</v>
      </c>
      <c r="E136" s="2">
        <v>419</v>
      </c>
      <c r="F136" s="3">
        <v>0</v>
      </c>
      <c r="G136" s="3">
        <v>0.16619999999999999</v>
      </c>
      <c r="H136" s="3">
        <v>0.1658</v>
      </c>
      <c r="I13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0.11066666666666665</v>
      </c>
    </row>
    <row r="137" spans="1:9" x14ac:dyDescent="0.25">
      <c r="A137" s="1" t="s">
        <v>157</v>
      </c>
      <c r="B137" s="2">
        <v>3813</v>
      </c>
      <c r="C137" s="2">
        <v>117</v>
      </c>
      <c r="D137" s="2">
        <v>1124</v>
      </c>
      <c r="E137" s="2">
        <v>0</v>
      </c>
      <c r="F137" s="3">
        <v>3.0700000000000002E-2</v>
      </c>
      <c r="G137" s="3">
        <v>0.29480000000000001</v>
      </c>
      <c r="H137" s="3">
        <v>0</v>
      </c>
      <c r="I13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0.1085</v>
      </c>
    </row>
    <row r="138" spans="1:9" x14ac:dyDescent="0.25">
      <c r="A138" s="1" t="s">
        <v>76</v>
      </c>
      <c r="B138" s="2">
        <v>81</v>
      </c>
      <c r="C138" s="2">
        <v>9</v>
      </c>
      <c r="D138" s="2">
        <v>6</v>
      </c>
      <c r="E138" s="2">
        <v>5</v>
      </c>
      <c r="F138" s="3">
        <v>0.1111</v>
      </c>
      <c r="G138" s="3">
        <v>7.4099999999999999E-2</v>
      </c>
      <c r="H138" s="3">
        <v>6.1699999999999998E-2</v>
      </c>
      <c r="I13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8.2299999999999998E-2</v>
      </c>
    </row>
    <row r="139" spans="1:9" x14ac:dyDescent="0.25">
      <c r="A139" s="1" t="s">
        <v>148</v>
      </c>
      <c r="B139" s="2">
        <v>1373</v>
      </c>
      <c r="C139" s="2">
        <v>294</v>
      </c>
      <c r="D139" s="2">
        <v>25</v>
      </c>
      <c r="E139" s="2">
        <v>0</v>
      </c>
      <c r="F139" s="3">
        <v>0.21410000000000001</v>
      </c>
      <c r="G139" s="3">
        <v>1.8200000000000001E-2</v>
      </c>
      <c r="H139" s="3">
        <v>0</v>
      </c>
      <c r="I13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7.743333333333334E-2</v>
      </c>
    </row>
    <row r="140" spans="1:9" x14ac:dyDescent="0.25">
      <c r="A140" s="1" t="s">
        <v>78</v>
      </c>
      <c r="B140" s="2">
        <v>176</v>
      </c>
      <c r="C140" s="2">
        <v>16</v>
      </c>
      <c r="D140" s="2">
        <v>18</v>
      </c>
      <c r="E140" s="2">
        <v>4</v>
      </c>
      <c r="F140" s="3">
        <v>9.0899999999999995E-2</v>
      </c>
      <c r="G140" s="3">
        <v>0.1023</v>
      </c>
      <c r="H140" s="3">
        <v>2.2700000000000001E-2</v>
      </c>
      <c r="I14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7.1966666666666665E-2</v>
      </c>
    </row>
    <row r="141" spans="1:9" x14ac:dyDescent="0.25">
      <c r="A141" s="1" t="s">
        <v>96</v>
      </c>
      <c r="B141" s="2">
        <v>99138</v>
      </c>
      <c r="C141" s="2">
        <v>4914</v>
      </c>
      <c r="D141" s="2">
        <v>12297</v>
      </c>
      <c r="E141" s="2">
        <v>0</v>
      </c>
      <c r="F141" s="3">
        <v>4.9599999999999998E-2</v>
      </c>
      <c r="G141" s="3">
        <v>0.124</v>
      </c>
      <c r="H141" s="3">
        <v>0</v>
      </c>
      <c r="I14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5.786666666666667E-2</v>
      </c>
    </row>
    <row r="142" spans="1:9" x14ac:dyDescent="0.25">
      <c r="A142" s="1" t="s">
        <v>80</v>
      </c>
      <c r="B142" s="2">
        <v>1202</v>
      </c>
      <c r="C142" s="2">
        <v>88</v>
      </c>
      <c r="D142" s="2">
        <v>88</v>
      </c>
      <c r="E142" s="2">
        <v>0</v>
      </c>
      <c r="F142" s="3">
        <v>7.3200000000000001E-2</v>
      </c>
      <c r="G142" s="3">
        <v>7.3200000000000001E-2</v>
      </c>
      <c r="H142" s="3">
        <v>0</v>
      </c>
      <c r="I14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4.8800000000000003E-2</v>
      </c>
    </row>
    <row r="143" spans="1:9" x14ac:dyDescent="0.25">
      <c r="A143" s="1" t="s">
        <v>151</v>
      </c>
      <c r="B143" s="2">
        <v>257</v>
      </c>
      <c r="C143" s="2">
        <v>0</v>
      </c>
      <c r="D143" s="2">
        <v>31</v>
      </c>
      <c r="E143" s="2">
        <v>0</v>
      </c>
      <c r="F143" s="3">
        <v>0</v>
      </c>
      <c r="G143" s="3">
        <v>0.1206</v>
      </c>
      <c r="H143" s="3">
        <v>0</v>
      </c>
      <c r="I14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4.02E-2</v>
      </c>
    </row>
    <row r="144" spans="1:9" x14ac:dyDescent="0.25">
      <c r="A144" s="1" t="s">
        <v>128</v>
      </c>
      <c r="B144" s="2">
        <v>835</v>
      </c>
      <c r="C144" s="2">
        <v>96</v>
      </c>
      <c r="D144" s="2">
        <v>0</v>
      </c>
      <c r="E144" s="2">
        <v>0</v>
      </c>
      <c r="F144" s="3">
        <v>0.115</v>
      </c>
      <c r="G144" s="3">
        <v>0</v>
      </c>
      <c r="H144" s="3">
        <v>0</v>
      </c>
      <c r="I14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3.8333333333333337E-2</v>
      </c>
    </row>
    <row r="145" spans="1:9" x14ac:dyDescent="0.25">
      <c r="A145" s="1" t="s">
        <v>79</v>
      </c>
      <c r="B145" s="2">
        <v>3435</v>
      </c>
      <c r="C145" s="2">
        <v>128</v>
      </c>
      <c r="D145" s="2">
        <v>63</v>
      </c>
      <c r="E145" s="2">
        <v>35</v>
      </c>
      <c r="F145" s="3">
        <v>3.73E-2</v>
      </c>
      <c r="G145" s="3">
        <v>1.83E-2</v>
      </c>
      <c r="H145" s="3">
        <v>1.0200000000000001E-2</v>
      </c>
      <c r="I14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2.1933333333333332E-2</v>
      </c>
    </row>
    <row r="146" spans="1:9" x14ac:dyDescent="0.25">
      <c r="A146" s="1" t="s">
        <v>163</v>
      </c>
      <c r="B146" s="2">
        <v>31</v>
      </c>
      <c r="C146" s="2">
        <v>1</v>
      </c>
      <c r="D146" s="2">
        <v>1</v>
      </c>
      <c r="E146" s="2">
        <v>0</v>
      </c>
      <c r="F146" s="3">
        <v>3.2300000000000002E-2</v>
      </c>
      <c r="G146" s="3">
        <v>3.2300000000000002E-2</v>
      </c>
      <c r="H146" s="3">
        <v>0</v>
      </c>
      <c r="I14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2.1533333333333335E-2</v>
      </c>
    </row>
    <row r="147" spans="1:9" x14ac:dyDescent="0.25">
      <c r="A147" s="1" t="s">
        <v>136</v>
      </c>
      <c r="B147" s="2">
        <v>278</v>
      </c>
      <c r="C147" s="2">
        <v>4</v>
      </c>
      <c r="D147" s="2">
        <v>5</v>
      </c>
      <c r="E147" s="2">
        <v>0</v>
      </c>
      <c r="F147" s="3">
        <v>1.44E-2</v>
      </c>
      <c r="G147" s="3">
        <v>1.7999999999999999E-2</v>
      </c>
      <c r="H147" s="3">
        <v>0</v>
      </c>
      <c r="I14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1.0799999999999999E-2</v>
      </c>
    </row>
    <row r="148" spans="1:9" x14ac:dyDescent="0.25">
      <c r="A148" s="1" t="s">
        <v>95</v>
      </c>
      <c r="B148" s="2">
        <v>158</v>
      </c>
      <c r="C148" s="2">
        <v>2</v>
      </c>
      <c r="D148" s="2">
        <v>2</v>
      </c>
      <c r="E148" s="2">
        <v>0</v>
      </c>
      <c r="F148" s="3">
        <v>1.2699999999999999E-2</v>
      </c>
      <c r="G148" s="3">
        <v>1.2699999999999999E-2</v>
      </c>
      <c r="H148" s="3">
        <v>0</v>
      </c>
      <c r="I14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8.4666666666666657E-3</v>
      </c>
    </row>
    <row r="149" spans="1:9" x14ac:dyDescent="0.25">
      <c r="A149" s="1" t="s">
        <v>135</v>
      </c>
      <c r="B149" s="2">
        <v>2024</v>
      </c>
      <c r="C149" s="2">
        <v>44</v>
      </c>
      <c r="D149" s="2">
        <v>0</v>
      </c>
      <c r="E149" s="2">
        <v>0</v>
      </c>
      <c r="F149" s="3">
        <v>2.1700000000000001E-2</v>
      </c>
      <c r="G149" s="3">
        <v>0</v>
      </c>
      <c r="H149" s="3">
        <v>0</v>
      </c>
      <c r="I14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7.2333333333333338E-3</v>
      </c>
    </row>
    <row r="150" spans="1:9" x14ac:dyDescent="0.25">
      <c r="A150" s="1" t="s">
        <v>97</v>
      </c>
      <c r="B150" s="2">
        <v>1327</v>
      </c>
      <c r="C150" s="2">
        <v>1</v>
      </c>
      <c r="D150" s="2">
        <v>26</v>
      </c>
      <c r="E150" s="2">
        <v>0</v>
      </c>
      <c r="F150" s="3">
        <v>8.0000000000000004E-4</v>
      </c>
      <c r="G150" s="3">
        <v>1.9599999999999999E-2</v>
      </c>
      <c r="H150" s="3">
        <v>0</v>
      </c>
      <c r="I15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6.7999999999999996E-3</v>
      </c>
    </row>
    <row r="151" spans="1:9" x14ac:dyDescent="0.25">
      <c r="A151" s="1" t="s">
        <v>100</v>
      </c>
      <c r="B151" s="2">
        <v>395</v>
      </c>
      <c r="C151" s="2">
        <v>0</v>
      </c>
      <c r="D151" s="2">
        <v>7</v>
      </c>
      <c r="E151" s="2">
        <v>0</v>
      </c>
      <c r="F151" s="3">
        <v>0</v>
      </c>
      <c r="G151" s="3">
        <v>1.77E-2</v>
      </c>
      <c r="H151" s="3">
        <v>0</v>
      </c>
      <c r="I15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5.8999999999999999E-3</v>
      </c>
    </row>
    <row r="152" spans="1:9" x14ac:dyDescent="0.25">
      <c r="A152" s="1" t="s">
        <v>86</v>
      </c>
      <c r="B152" s="2">
        <v>62</v>
      </c>
      <c r="C152" s="2">
        <v>0</v>
      </c>
      <c r="D152" s="2">
        <v>0</v>
      </c>
      <c r="E152" s="2">
        <v>0</v>
      </c>
      <c r="F152" s="3">
        <v>0</v>
      </c>
      <c r="G152" s="3">
        <v>0</v>
      </c>
      <c r="H152" s="3">
        <v>0</v>
      </c>
      <c r="I15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53" spans="1:9" x14ac:dyDescent="0.25">
      <c r="A153" s="1" t="s">
        <v>103</v>
      </c>
      <c r="B153" s="2">
        <v>6</v>
      </c>
      <c r="C153" s="2">
        <v>0</v>
      </c>
      <c r="D153" s="2">
        <v>0</v>
      </c>
      <c r="E153" s="2">
        <v>0</v>
      </c>
      <c r="F153" s="3">
        <v>0</v>
      </c>
      <c r="G153" s="3">
        <v>0</v>
      </c>
      <c r="H153" s="3">
        <v>0</v>
      </c>
      <c r="I15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54" spans="1:9" x14ac:dyDescent="0.25">
      <c r="A154" s="1" t="s">
        <v>105</v>
      </c>
      <c r="B154" s="2">
        <v>14</v>
      </c>
      <c r="C154" s="2">
        <v>0</v>
      </c>
      <c r="D154" s="2">
        <v>0</v>
      </c>
      <c r="E154" s="2">
        <v>0</v>
      </c>
      <c r="F154" s="3">
        <v>0</v>
      </c>
      <c r="G154" s="3">
        <v>0</v>
      </c>
      <c r="H154" s="3">
        <v>0</v>
      </c>
      <c r="I15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55" spans="1:9" x14ac:dyDescent="0.25">
      <c r="A155" s="1" t="s">
        <v>115</v>
      </c>
      <c r="B155" s="2">
        <v>7</v>
      </c>
      <c r="C155" s="2">
        <v>0</v>
      </c>
      <c r="D155" s="2">
        <v>0</v>
      </c>
      <c r="E155" s="2">
        <v>0</v>
      </c>
      <c r="F155" s="3">
        <v>0</v>
      </c>
      <c r="G155" s="3">
        <v>0</v>
      </c>
      <c r="H155" s="3">
        <v>0</v>
      </c>
      <c r="I15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56" spans="1:9" x14ac:dyDescent="0.25">
      <c r="A156" s="1" t="s">
        <v>116</v>
      </c>
      <c r="B156" s="2">
        <v>2</v>
      </c>
      <c r="C156" s="2">
        <v>0</v>
      </c>
      <c r="D156" s="2">
        <v>0</v>
      </c>
      <c r="E156" s="2">
        <v>0</v>
      </c>
      <c r="F156" s="3">
        <v>0</v>
      </c>
      <c r="G156" s="3">
        <v>0</v>
      </c>
      <c r="H156" s="3">
        <v>0</v>
      </c>
      <c r="I15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57" spans="1:9" x14ac:dyDescent="0.25">
      <c r="A157" s="1" t="s">
        <v>122</v>
      </c>
      <c r="B157" s="2">
        <v>15</v>
      </c>
      <c r="C157" s="2">
        <v>0</v>
      </c>
      <c r="D157" s="2">
        <v>0</v>
      </c>
      <c r="E157" s="2">
        <v>0</v>
      </c>
      <c r="F157" s="3">
        <v>0</v>
      </c>
      <c r="G157" s="3">
        <v>0</v>
      </c>
      <c r="H157" s="3">
        <v>0</v>
      </c>
      <c r="I157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58" spans="1:9" x14ac:dyDescent="0.25">
      <c r="A158" s="1" t="s">
        <v>123</v>
      </c>
      <c r="B158" s="2">
        <v>33</v>
      </c>
      <c r="C158" s="2">
        <v>0</v>
      </c>
      <c r="D158" s="2">
        <v>0</v>
      </c>
      <c r="E158" s="2">
        <v>0</v>
      </c>
      <c r="F158" s="3">
        <v>0</v>
      </c>
      <c r="G158" s="3">
        <v>0</v>
      </c>
      <c r="H158" s="3">
        <v>0</v>
      </c>
      <c r="I158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59" spans="1:9" x14ac:dyDescent="0.25">
      <c r="A159" s="1" t="s">
        <v>130</v>
      </c>
      <c r="B159" s="2">
        <v>22</v>
      </c>
      <c r="C159" s="2">
        <v>0</v>
      </c>
      <c r="D159" s="2">
        <v>0</v>
      </c>
      <c r="E159" s="2">
        <v>0</v>
      </c>
      <c r="F159" s="3">
        <v>0</v>
      </c>
      <c r="G159" s="3">
        <v>0</v>
      </c>
      <c r="H159" s="3">
        <v>0</v>
      </c>
      <c r="I159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60" spans="1:9" x14ac:dyDescent="0.25">
      <c r="A160" s="1" t="s">
        <v>131</v>
      </c>
      <c r="B160" s="2">
        <v>3</v>
      </c>
      <c r="C160" s="2">
        <v>0</v>
      </c>
      <c r="D160" s="2">
        <v>0</v>
      </c>
      <c r="E160" s="2">
        <v>0</v>
      </c>
      <c r="F160" s="3">
        <v>0</v>
      </c>
      <c r="G160" s="3">
        <v>0</v>
      </c>
      <c r="H160" s="3">
        <v>0</v>
      </c>
      <c r="I160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61" spans="1:9" x14ac:dyDescent="0.25">
      <c r="A161" s="1" t="s">
        <v>138</v>
      </c>
      <c r="B161" s="2">
        <v>2</v>
      </c>
      <c r="C161" s="2">
        <v>0</v>
      </c>
      <c r="D161" s="2">
        <v>0</v>
      </c>
      <c r="E161" s="2">
        <v>0</v>
      </c>
      <c r="F161" s="3">
        <v>0</v>
      </c>
      <c r="G161" s="3">
        <v>0</v>
      </c>
      <c r="H161" s="3">
        <v>0</v>
      </c>
      <c r="I161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62" spans="1:9" x14ac:dyDescent="0.25">
      <c r="A162" s="1" t="s">
        <v>143</v>
      </c>
      <c r="B162" s="2">
        <v>7</v>
      </c>
      <c r="C162" s="2">
        <v>0</v>
      </c>
      <c r="D162" s="2">
        <v>0</v>
      </c>
      <c r="E162" s="2">
        <v>0</v>
      </c>
      <c r="F162" s="3">
        <v>0</v>
      </c>
      <c r="G162" s="3">
        <v>0</v>
      </c>
      <c r="H162" s="3">
        <v>0</v>
      </c>
      <c r="I162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63" spans="1:9" x14ac:dyDescent="0.25">
      <c r="A163" s="1" t="s">
        <v>145</v>
      </c>
      <c r="B163" s="2">
        <v>11</v>
      </c>
      <c r="C163" s="2">
        <v>0</v>
      </c>
      <c r="D163" s="2">
        <v>0</v>
      </c>
      <c r="E163" s="2">
        <v>0</v>
      </c>
      <c r="F163" s="3">
        <v>0</v>
      </c>
      <c r="G163" s="3">
        <v>0</v>
      </c>
      <c r="H163" s="3">
        <v>0</v>
      </c>
      <c r="I163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64" spans="1:9" x14ac:dyDescent="0.25">
      <c r="A164" s="1" t="s">
        <v>147</v>
      </c>
      <c r="B164" s="2">
        <v>4688</v>
      </c>
      <c r="C164" s="2">
        <v>0</v>
      </c>
      <c r="D164" s="2">
        <v>0</v>
      </c>
      <c r="E164" s="2">
        <v>0</v>
      </c>
      <c r="F164" s="3">
        <v>0</v>
      </c>
      <c r="G164" s="3">
        <v>0</v>
      </c>
      <c r="H164" s="3">
        <v>0</v>
      </c>
      <c r="I164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65" spans="1:9" x14ac:dyDescent="0.25">
      <c r="A165" s="1" t="s">
        <v>153</v>
      </c>
      <c r="B165" s="2">
        <v>133</v>
      </c>
      <c r="C165" s="2">
        <v>0</v>
      </c>
      <c r="D165" s="2">
        <v>0</v>
      </c>
      <c r="E165" s="2">
        <v>0</v>
      </c>
      <c r="F165" s="3">
        <v>0</v>
      </c>
      <c r="G165" s="3">
        <v>0</v>
      </c>
      <c r="H165" s="3">
        <v>0</v>
      </c>
      <c r="I165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  <row r="166" spans="1:9" x14ac:dyDescent="0.25">
      <c r="A166" s="1" t="s">
        <v>155</v>
      </c>
      <c r="B166" s="2">
        <v>56</v>
      </c>
      <c r="C166" s="2">
        <v>0</v>
      </c>
      <c r="D166" s="2">
        <v>0</v>
      </c>
      <c r="E166" s="2">
        <v>0</v>
      </c>
      <c r="F166" s="3">
        <v>0</v>
      </c>
      <c r="G166" s="3">
        <v>0</v>
      </c>
      <c r="H166" s="3">
        <v>0</v>
      </c>
      <c r="I166" s="3">
        <f>(Анализ_полноты_документооборота[[#This Row],[rec_prc]]+Анализ_полноты_документооборота[[#This Row],[des_prc]]+Анализ_полноты_документооборота[[#This Row],[rsp_prc]])/3</f>
        <v>0</v>
      </c>
    </row>
  </sheetData>
  <conditionalFormatting sqref="B1:B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AD89-3EF9-4DEA-BB28-7BF623F4C2C9}">
  <dimension ref="A1:J2254"/>
  <sheetViews>
    <sheetView workbookViewId="0">
      <selection activeCell="I9" sqref="I9"/>
    </sheetView>
  </sheetViews>
  <sheetFormatPr defaultRowHeight="15" x14ac:dyDescent="0.25"/>
  <cols>
    <col min="1" max="1" width="69.85546875" bestFit="1" customWidth="1"/>
    <col min="2" max="2" width="10" bestFit="1" customWidth="1"/>
    <col min="3" max="3" width="9.7109375" bestFit="1" customWidth="1"/>
    <col min="4" max="4" width="10.140625" bestFit="1" customWidth="1"/>
    <col min="5" max="5" width="9.7109375" bestFit="1" customWidth="1"/>
    <col min="6" max="6" width="9.7109375" style="3" bestFit="1" customWidth="1"/>
    <col min="7" max="7" width="10.140625" style="3" bestFit="1" customWidth="1"/>
    <col min="8" max="8" width="9.7109375" style="3" bestFit="1" customWidth="1"/>
    <col min="9" max="9" width="19.85546875" style="3" bestFit="1" customWidth="1"/>
    <col min="10" max="10" width="9.5703125" style="11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s="3" t="s">
        <v>6</v>
      </c>
      <c r="H1" s="3" t="s">
        <v>7</v>
      </c>
      <c r="I1" s="3" t="s">
        <v>173</v>
      </c>
      <c r="J1" s="11" t="s">
        <v>2492</v>
      </c>
    </row>
    <row r="2" spans="1:10" x14ac:dyDescent="0.25">
      <c r="A2" s="1" t="s">
        <v>1708</v>
      </c>
      <c r="B2">
        <v>232130</v>
      </c>
      <c r="C2">
        <v>203829</v>
      </c>
      <c r="D2">
        <v>195603</v>
      </c>
      <c r="E2">
        <v>67695</v>
      </c>
      <c r="F2" s="3">
        <v>0.87809999999999999</v>
      </c>
      <c r="G2" s="3">
        <v>0.84260000000000002</v>
      </c>
      <c r="H2" s="3">
        <v>0.29160000000000003</v>
      </c>
      <c r="I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0.67076666666666662</v>
      </c>
      <c r="J2" s="11">
        <f>Анализ_полноты_документооборота__поставщики[[#This Row],[Средний процент]]*Анализ_полноты_документооборота__поставщики[[#This Row],[ord_cnt]]</f>
        <v>155705.06633333332</v>
      </c>
    </row>
    <row r="3" spans="1:10" x14ac:dyDescent="0.25">
      <c r="A3" s="1" t="s">
        <v>1263</v>
      </c>
      <c r="B3">
        <v>210944</v>
      </c>
      <c r="C3">
        <v>76147</v>
      </c>
      <c r="D3">
        <v>121041</v>
      </c>
      <c r="E3">
        <v>140612</v>
      </c>
      <c r="F3" s="3">
        <v>0.36099999999999999</v>
      </c>
      <c r="G3" s="3">
        <v>0.57379999999999998</v>
      </c>
      <c r="H3" s="3">
        <v>0.66659999999999997</v>
      </c>
      <c r="I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0.53379999999999994</v>
      </c>
      <c r="J3" s="11">
        <f>Анализ_полноты_документооборота__поставщики[[#This Row],[Средний процент]]*Анализ_полноты_документооборота__поставщики[[#This Row],[ord_cnt]]</f>
        <v>112601.90719999999</v>
      </c>
    </row>
    <row r="4" spans="1:10" x14ac:dyDescent="0.25">
      <c r="A4" s="1" t="s">
        <v>1128</v>
      </c>
      <c r="B4">
        <v>127768</v>
      </c>
      <c r="C4">
        <v>70799</v>
      </c>
      <c r="D4">
        <v>93620</v>
      </c>
      <c r="E4">
        <v>94194</v>
      </c>
      <c r="F4" s="3">
        <v>0.55410000000000004</v>
      </c>
      <c r="G4" s="3">
        <v>0.73270000000000002</v>
      </c>
      <c r="H4" s="3">
        <v>0.73719999999999997</v>
      </c>
      <c r="I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0.67466666666666664</v>
      </c>
      <c r="J4" s="11">
        <f>Анализ_полноты_документооборота__поставщики[[#This Row],[Средний процент]]*Анализ_полноты_документооборота__поставщики[[#This Row],[ord_cnt]]</f>
        <v>86200.810666666657</v>
      </c>
    </row>
    <row r="5" spans="1:10" x14ac:dyDescent="0.25">
      <c r="A5" s="1" t="s">
        <v>1133</v>
      </c>
      <c r="B5">
        <v>93432</v>
      </c>
      <c r="C5">
        <v>85293</v>
      </c>
      <c r="D5">
        <v>83303</v>
      </c>
      <c r="E5">
        <v>68576</v>
      </c>
      <c r="F5" s="3">
        <v>0.91290000000000004</v>
      </c>
      <c r="G5" s="3">
        <v>0.89159999999999995</v>
      </c>
      <c r="H5" s="3">
        <v>0.73399999999999999</v>
      </c>
      <c r="I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0.84616666666666662</v>
      </c>
      <c r="J5" s="11">
        <f>Анализ_полноты_документооборота__поставщики[[#This Row],[Средний процент]]*Анализ_полноты_документооборота__поставщики[[#This Row],[ord_cnt]]</f>
        <v>79059.043999999994</v>
      </c>
    </row>
    <row r="6" spans="1:10" x14ac:dyDescent="0.25">
      <c r="A6" s="1" t="s">
        <v>74</v>
      </c>
      <c r="B6">
        <v>96241</v>
      </c>
      <c r="C6">
        <v>93858</v>
      </c>
      <c r="D6">
        <v>89770</v>
      </c>
      <c r="E6">
        <v>37586</v>
      </c>
      <c r="F6" s="3">
        <v>0.97519999999999996</v>
      </c>
      <c r="G6" s="3">
        <v>0.93279999999999996</v>
      </c>
      <c r="H6" s="3">
        <v>0.39050000000000001</v>
      </c>
      <c r="I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0.76616666666666655</v>
      </c>
      <c r="J6" s="11">
        <f>Анализ_полноты_документооборота__поставщики[[#This Row],[Средний процент]]*Анализ_полноты_документооборота__поставщики[[#This Row],[ord_cnt]]</f>
        <v>73736.646166666658</v>
      </c>
    </row>
    <row r="7" spans="1:10" x14ac:dyDescent="0.25">
      <c r="A7" s="1" t="s">
        <v>1399</v>
      </c>
      <c r="B7">
        <v>91498</v>
      </c>
      <c r="C7">
        <v>72731</v>
      </c>
      <c r="D7">
        <v>36976</v>
      </c>
      <c r="E7">
        <v>50546</v>
      </c>
      <c r="F7" s="3">
        <v>0.79490000000000005</v>
      </c>
      <c r="G7" s="3">
        <v>0.40410000000000001</v>
      </c>
      <c r="H7" s="3">
        <v>0.5524</v>
      </c>
      <c r="I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0.58379999999999999</v>
      </c>
      <c r="J7" s="11">
        <f>Анализ_полноты_документооборота__поставщики[[#This Row],[Средний процент]]*Анализ_полноты_документооборота__поставщики[[#This Row],[ord_cnt]]</f>
        <v>53416.532399999996</v>
      </c>
    </row>
    <row r="8" spans="1:10" x14ac:dyDescent="0.25">
      <c r="A8" s="1" t="s">
        <v>1931</v>
      </c>
      <c r="B8">
        <v>98119</v>
      </c>
      <c r="C8">
        <v>57268</v>
      </c>
      <c r="D8">
        <v>87533</v>
      </c>
      <c r="E8">
        <v>773</v>
      </c>
      <c r="F8" s="3">
        <v>0.5837</v>
      </c>
      <c r="G8" s="3">
        <v>0.8921</v>
      </c>
      <c r="H8" s="3">
        <v>7.9000000000000008E-3</v>
      </c>
      <c r="I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0.49456666666666665</v>
      </c>
      <c r="J8" s="11">
        <f>Анализ_полноты_документооборота__поставщики[[#This Row],[Средний процент]]*Анализ_полноты_документооборота__поставщики[[#This Row],[ord_cnt]]</f>
        <v>48526.386766666663</v>
      </c>
    </row>
    <row r="9" spans="1:10" x14ac:dyDescent="0.25">
      <c r="A9" s="1" t="s">
        <v>781</v>
      </c>
      <c r="B9">
        <v>50055</v>
      </c>
      <c r="C9">
        <v>45390</v>
      </c>
      <c r="D9">
        <v>45448</v>
      </c>
      <c r="E9">
        <v>44998</v>
      </c>
      <c r="F9" s="3">
        <v>0.90680000000000005</v>
      </c>
      <c r="G9" s="3">
        <v>0.90800000000000003</v>
      </c>
      <c r="H9" s="3">
        <v>0.89900000000000002</v>
      </c>
      <c r="I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0.90459999999999996</v>
      </c>
      <c r="J9" s="11">
        <f>Анализ_полноты_документооборота__поставщики[[#This Row],[Средний процент]]*Анализ_полноты_документооборота__поставщики[[#This Row],[ord_cnt]]</f>
        <v>45279.752999999997</v>
      </c>
    </row>
    <row r="10" spans="1:10" x14ac:dyDescent="0.25">
      <c r="A10" s="1" t="s">
        <v>51</v>
      </c>
      <c r="B10">
        <v>89622</v>
      </c>
      <c r="C10">
        <v>2917</v>
      </c>
      <c r="D10">
        <v>65524</v>
      </c>
      <c r="E10">
        <v>66597</v>
      </c>
      <c r="F10" s="3">
        <v>3.2500000000000001E-2</v>
      </c>
      <c r="G10" s="3">
        <v>0.73109999999999997</v>
      </c>
      <c r="H10" s="3">
        <v>0.74309999999999998</v>
      </c>
      <c r="I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0.50223333333333331</v>
      </c>
      <c r="J10" s="11">
        <f>Анализ_полноты_документооборота__поставщики[[#This Row],[Средний процент]]*Анализ_полноты_документооборота__поставщики[[#This Row],[ord_cnt]]</f>
        <v>45011.1558</v>
      </c>
    </row>
    <row r="11" spans="1:10" x14ac:dyDescent="0.25">
      <c r="A11" s="1" t="s">
        <v>1550</v>
      </c>
      <c r="B11">
        <v>42343</v>
      </c>
      <c r="C11">
        <v>41329</v>
      </c>
      <c r="D11">
        <v>37974</v>
      </c>
      <c r="E11">
        <v>19045</v>
      </c>
      <c r="F11" s="3">
        <v>0.97609999999999997</v>
      </c>
      <c r="G11" s="3">
        <v>0.89680000000000004</v>
      </c>
      <c r="H11" s="3">
        <v>0.44979999999999998</v>
      </c>
      <c r="I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0.77423333333333344</v>
      </c>
      <c r="J11" s="11">
        <f>Анализ_полноты_документооборота__поставщики[[#This Row],[Средний процент]]*Анализ_полноты_документооборота__поставщики[[#This Row],[ord_cnt]]</f>
        <v>32783.362033333338</v>
      </c>
    </row>
    <row r="12" spans="1:10" x14ac:dyDescent="0.25">
      <c r="A12" s="1" t="s">
        <v>1155</v>
      </c>
      <c r="B12">
        <v>35726</v>
      </c>
      <c r="C12">
        <v>34419</v>
      </c>
      <c r="D12">
        <v>33756</v>
      </c>
      <c r="E12">
        <v>25680</v>
      </c>
      <c r="F12" s="3">
        <v>0.96340000000000003</v>
      </c>
      <c r="G12" s="3">
        <v>0.94489999999999996</v>
      </c>
      <c r="H12" s="3">
        <v>0.71879999999999999</v>
      </c>
      <c r="I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0.87570000000000003</v>
      </c>
      <c r="J12" s="11">
        <f>Анализ_полноты_документооборота__поставщики[[#This Row],[Средний процент]]*Анализ_полноты_документооборота__поставщики[[#This Row],[ord_cnt]]</f>
        <v>31285.2582</v>
      </c>
    </row>
    <row r="13" spans="1:10" x14ac:dyDescent="0.25">
      <c r="A13" s="1" t="s">
        <v>96</v>
      </c>
      <c r="B13">
        <v>85173</v>
      </c>
      <c r="C13">
        <v>2930</v>
      </c>
      <c r="D13">
        <v>30181</v>
      </c>
      <c r="E13">
        <v>60307</v>
      </c>
      <c r="F13" s="3">
        <v>3.44E-2</v>
      </c>
      <c r="G13" s="3">
        <v>0.3543</v>
      </c>
      <c r="H13" s="3">
        <v>0.70809999999999995</v>
      </c>
      <c r="I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0.36559999999999998</v>
      </c>
      <c r="J13" s="11">
        <f>Анализ_полноты_документооборота__поставщики[[#This Row],[Средний процент]]*Анализ_полноты_документооборота__поставщики[[#This Row],[ord_cnt]]</f>
        <v>31139.248799999998</v>
      </c>
    </row>
    <row r="14" spans="1:10" x14ac:dyDescent="0.25">
      <c r="A14" s="1" t="s">
        <v>1271</v>
      </c>
      <c r="B14">
        <v>42560</v>
      </c>
      <c r="C14">
        <v>30940</v>
      </c>
      <c r="D14">
        <v>33935</v>
      </c>
      <c r="E14">
        <v>27975</v>
      </c>
      <c r="F14" s="3">
        <v>0.72699999999999998</v>
      </c>
      <c r="G14" s="3">
        <v>0.79730000000000001</v>
      </c>
      <c r="H14" s="3">
        <v>0.6573</v>
      </c>
      <c r="I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0.72719999999999996</v>
      </c>
      <c r="J14" s="11">
        <f>Анализ_полноты_документооборота__поставщики[[#This Row],[Средний процент]]*Анализ_полноты_документооборота__поставщики[[#This Row],[ord_cnt]]</f>
        <v>30949.631999999998</v>
      </c>
    </row>
    <row r="15" spans="1:10" x14ac:dyDescent="0.25">
      <c r="A15" s="1" t="s">
        <v>1586</v>
      </c>
      <c r="B15">
        <v>40111</v>
      </c>
      <c r="C15">
        <v>32602</v>
      </c>
      <c r="D15">
        <v>39239</v>
      </c>
      <c r="E15">
        <v>16573</v>
      </c>
      <c r="F15" s="3">
        <v>0.81279999999999997</v>
      </c>
      <c r="G15" s="3">
        <v>0.97829999999999995</v>
      </c>
      <c r="H15" s="3">
        <v>0.41320000000000001</v>
      </c>
      <c r="I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0.73476666666666668</v>
      </c>
      <c r="J15" s="11">
        <f>Анализ_полноты_документооборота__поставщики[[#This Row],[Средний процент]]*Анализ_полноты_документооборота__поставщики[[#This Row],[ord_cnt]]</f>
        <v>29472.225766666666</v>
      </c>
    </row>
    <row r="16" spans="1:10" x14ac:dyDescent="0.25">
      <c r="A16" s="1" t="s">
        <v>1132</v>
      </c>
      <c r="B16">
        <v>40139</v>
      </c>
      <c r="C16">
        <v>22926</v>
      </c>
      <c r="D16">
        <v>35056</v>
      </c>
      <c r="E16">
        <v>29504</v>
      </c>
      <c r="F16" s="3">
        <v>0.57120000000000004</v>
      </c>
      <c r="G16" s="3">
        <v>0.87339999999999995</v>
      </c>
      <c r="H16" s="3">
        <v>0.73499999999999999</v>
      </c>
      <c r="I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0.72653333333333325</v>
      </c>
      <c r="J16" s="11">
        <f>Анализ_полноты_документооборота__поставщики[[#This Row],[Средний процент]]*Анализ_полноты_документооборота__поставщики[[#This Row],[ord_cnt]]</f>
        <v>29162.321466666664</v>
      </c>
    </row>
    <row r="17" spans="1:10" x14ac:dyDescent="0.25">
      <c r="A17" s="1" t="s">
        <v>1127</v>
      </c>
      <c r="B17">
        <v>37918</v>
      </c>
      <c r="C17">
        <v>26177</v>
      </c>
      <c r="D17">
        <v>22274</v>
      </c>
      <c r="E17">
        <v>27990</v>
      </c>
      <c r="F17" s="3">
        <v>0.69040000000000001</v>
      </c>
      <c r="G17" s="3">
        <v>0.58740000000000003</v>
      </c>
      <c r="H17" s="3">
        <v>0.73819999999999997</v>
      </c>
      <c r="I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0.67200000000000004</v>
      </c>
      <c r="J17" s="11">
        <f>Анализ_полноты_документооборота__поставщики[[#This Row],[Средний процент]]*Анализ_полноты_документооборота__поставщики[[#This Row],[ord_cnt]]</f>
        <v>25480.896000000001</v>
      </c>
    </row>
    <row r="18" spans="1:10" x14ac:dyDescent="0.25">
      <c r="A18" s="1" t="s">
        <v>77</v>
      </c>
      <c r="B18">
        <v>56667</v>
      </c>
      <c r="C18">
        <v>29238</v>
      </c>
      <c r="D18">
        <v>32102</v>
      </c>
      <c r="E18">
        <v>13502</v>
      </c>
      <c r="F18" s="3">
        <v>0.51600000000000001</v>
      </c>
      <c r="G18" s="3">
        <v>0.5665</v>
      </c>
      <c r="H18" s="3">
        <v>0.23830000000000001</v>
      </c>
      <c r="I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0.44026666666666664</v>
      </c>
      <c r="J18" s="11">
        <f>Анализ_полноты_документооборота__поставщики[[#This Row],[Средний процент]]*Анализ_полноты_документооборота__поставщики[[#This Row],[ord_cnt]]</f>
        <v>24948.591199999999</v>
      </c>
    </row>
    <row r="19" spans="1:10" x14ac:dyDescent="0.25">
      <c r="A19" s="1" t="s">
        <v>1217</v>
      </c>
      <c r="B19">
        <v>45855</v>
      </c>
      <c r="C19">
        <v>15001</v>
      </c>
      <c r="D19">
        <v>24088</v>
      </c>
      <c r="E19">
        <v>31411</v>
      </c>
      <c r="F19" s="3">
        <v>0.3271</v>
      </c>
      <c r="G19" s="3">
        <v>0.52529999999999999</v>
      </c>
      <c r="H19" s="3">
        <v>0.68500000000000005</v>
      </c>
      <c r="I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0.51246666666666674</v>
      </c>
      <c r="J19" s="11">
        <f>Анализ_полноты_документооборота__поставщики[[#This Row],[Средний процент]]*Анализ_полноты_документооборота__поставщики[[#This Row],[ord_cnt]]</f>
        <v>23499.159000000003</v>
      </c>
    </row>
    <row r="20" spans="1:10" x14ac:dyDescent="0.25">
      <c r="A20" s="1" t="s">
        <v>1551</v>
      </c>
      <c r="B20">
        <v>30543</v>
      </c>
      <c r="C20">
        <v>22895</v>
      </c>
      <c r="D20">
        <v>22777</v>
      </c>
      <c r="E20">
        <v>13703</v>
      </c>
      <c r="F20" s="3">
        <v>0.74960000000000004</v>
      </c>
      <c r="G20" s="3">
        <v>0.74570000000000003</v>
      </c>
      <c r="H20" s="3">
        <v>0.4486</v>
      </c>
      <c r="I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0.64796666666666669</v>
      </c>
      <c r="J20" s="11">
        <f>Анализ_полноты_документооборота__поставщики[[#This Row],[Средний процент]]*Анализ_полноты_документооборота__поставщики[[#This Row],[ord_cnt]]</f>
        <v>19790.8459</v>
      </c>
    </row>
    <row r="21" spans="1:10" x14ac:dyDescent="0.25">
      <c r="A21" s="1" t="s">
        <v>1218</v>
      </c>
      <c r="B21">
        <v>24362</v>
      </c>
      <c r="C21">
        <v>20432</v>
      </c>
      <c r="D21">
        <v>20584</v>
      </c>
      <c r="E21">
        <v>16658</v>
      </c>
      <c r="F21" s="3">
        <v>0.8387</v>
      </c>
      <c r="G21" s="3">
        <v>0.84489999999999998</v>
      </c>
      <c r="H21" s="3">
        <v>0.68379999999999996</v>
      </c>
      <c r="I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0.78913333333333335</v>
      </c>
      <c r="J21" s="11">
        <f>Анализ_полноты_документооборота__поставщики[[#This Row],[Средний процент]]*Анализ_полноты_документооборота__поставщики[[#This Row],[ord_cnt]]</f>
        <v>19224.866266666668</v>
      </c>
    </row>
    <row r="22" spans="1:10" x14ac:dyDescent="0.25">
      <c r="A22" s="1" t="s">
        <v>611</v>
      </c>
      <c r="B22">
        <v>20534</v>
      </c>
      <c r="C22">
        <v>17903</v>
      </c>
      <c r="D22">
        <v>18800</v>
      </c>
      <c r="E22">
        <v>19532</v>
      </c>
      <c r="F22" s="3">
        <v>0.87190000000000001</v>
      </c>
      <c r="G22" s="3">
        <v>0.91559999999999997</v>
      </c>
      <c r="H22" s="3">
        <v>0.95120000000000005</v>
      </c>
      <c r="I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0.91290000000000004</v>
      </c>
      <c r="J22" s="11">
        <f>Анализ_полноты_документооборота__поставщики[[#This Row],[Средний процент]]*Анализ_полноты_документооборота__поставщики[[#This Row],[ord_cnt]]</f>
        <v>18745.488600000001</v>
      </c>
    </row>
    <row r="23" spans="1:10" x14ac:dyDescent="0.25">
      <c r="A23" s="1" t="s">
        <v>1296</v>
      </c>
      <c r="B23">
        <v>22193</v>
      </c>
      <c r="C23">
        <v>20075</v>
      </c>
      <c r="D23">
        <v>20919</v>
      </c>
      <c r="E23">
        <v>14277</v>
      </c>
      <c r="F23" s="3">
        <v>0.90459999999999996</v>
      </c>
      <c r="G23" s="3">
        <v>0.94259999999999999</v>
      </c>
      <c r="H23" s="3">
        <v>0.64329999999999998</v>
      </c>
      <c r="I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0.83016666666666661</v>
      </c>
      <c r="J23" s="11">
        <f>Анализ_полноты_документооборота__поставщики[[#This Row],[Средний процент]]*Анализ_полноты_документооборота__поставщики[[#This Row],[ord_cnt]]</f>
        <v>18423.888833333331</v>
      </c>
    </row>
    <row r="24" spans="1:10" x14ac:dyDescent="0.25">
      <c r="A24" s="1" t="s">
        <v>1567</v>
      </c>
      <c r="B24">
        <v>29873</v>
      </c>
      <c r="C24">
        <v>27777</v>
      </c>
      <c r="D24">
        <v>12586</v>
      </c>
      <c r="E24">
        <v>12991</v>
      </c>
      <c r="F24" s="3">
        <v>0.92979999999999996</v>
      </c>
      <c r="G24" s="3">
        <v>0.42130000000000001</v>
      </c>
      <c r="H24" s="3">
        <v>0.43490000000000001</v>
      </c>
      <c r="I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0.59533333333333338</v>
      </c>
      <c r="J24" s="11">
        <f>Анализ_полноты_документооборота__поставщики[[#This Row],[Средний процент]]*Анализ_полноты_документооборота__поставщики[[#This Row],[ord_cnt]]</f>
        <v>17784.392666666667</v>
      </c>
    </row>
    <row r="25" spans="1:10" x14ac:dyDescent="0.25">
      <c r="A25" s="1" t="s">
        <v>525</v>
      </c>
      <c r="B25">
        <v>39512</v>
      </c>
      <c r="C25">
        <v>12177</v>
      </c>
      <c r="D25">
        <v>2188</v>
      </c>
      <c r="E25">
        <v>38539</v>
      </c>
      <c r="F25" s="3">
        <v>0.30819999999999997</v>
      </c>
      <c r="G25" s="3">
        <v>5.5399999999999998E-2</v>
      </c>
      <c r="H25" s="3">
        <v>0.97540000000000004</v>
      </c>
      <c r="I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0.4463333333333333</v>
      </c>
      <c r="J25" s="11">
        <f>Анализ_полноты_документооборота__поставщики[[#This Row],[Средний процент]]*Анализ_полноты_документооборота__поставщики[[#This Row],[ord_cnt]]</f>
        <v>17635.522666666664</v>
      </c>
    </row>
    <row r="26" spans="1:10" x14ac:dyDescent="0.25">
      <c r="A26" s="1" t="s">
        <v>1669</v>
      </c>
      <c r="B26">
        <v>42982</v>
      </c>
      <c r="C26">
        <v>11928</v>
      </c>
      <c r="D26">
        <v>26455</v>
      </c>
      <c r="E26">
        <v>14337</v>
      </c>
      <c r="F26" s="3">
        <v>0.27750000000000002</v>
      </c>
      <c r="G26" s="3">
        <v>0.61550000000000005</v>
      </c>
      <c r="H26" s="3">
        <v>0.33360000000000001</v>
      </c>
      <c r="I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0.40886666666666666</v>
      </c>
      <c r="J26" s="11">
        <f>Анализ_полноты_документооборота__поставщики[[#This Row],[Средний процент]]*Анализ_полноты_документооборота__поставщики[[#This Row],[ord_cnt]]</f>
        <v>17573.907066666667</v>
      </c>
    </row>
    <row r="27" spans="1:10" x14ac:dyDescent="0.25">
      <c r="A27" s="1" t="s">
        <v>1295</v>
      </c>
      <c r="B27">
        <v>33929</v>
      </c>
      <c r="C27">
        <v>26</v>
      </c>
      <c r="D27">
        <v>29730</v>
      </c>
      <c r="E27">
        <v>21852</v>
      </c>
      <c r="F27" s="3">
        <v>8.0000000000000004E-4</v>
      </c>
      <c r="G27" s="3">
        <v>0.87619999999999998</v>
      </c>
      <c r="H27" s="3">
        <v>0.64410000000000001</v>
      </c>
      <c r="I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0.50703333333333334</v>
      </c>
      <c r="J27" s="11">
        <f>Анализ_полноты_документооборота__поставщики[[#This Row],[Средний процент]]*Анализ_полноты_документооборота__поставщики[[#This Row],[ord_cnt]]</f>
        <v>17203.133966666668</v>
      </c>
    </row>
    <row r="28" spans="1:10" x14ac:dyDescent="0.25">
      <c r="A28" s="1" t="s">
        <v>971</v>
      </c>
      <c r="B28">
        <v>19475</v>
      </c>
      <c r="C28">
        <v>18514</v>
      </c>
      <c r="D28">
        <v>15915</v>
      </c>
      <c r="E28">
        <v>16046</v>
      </c>
      <c r="F28" s="3">
        <v>0.95069999999999999</v>
      </c>
      <c r="G28" s="3">
        <v>0.81720000000000004</v>
      </c>
      <c r="H28" s="3">
        <v>0.82389999999999997</v>
      </c>
      <c r="I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0.86393333333333333</v>
      </c>
      <c r="J28" s="11">
        <f>Анализ_полноты_документооборота__поставщики[[#This Row],[Средний процент]]*Анализ_полноты_документооборота__поставщики[[#This Row],[ord_cnt]]</f>
        <v>16825.101666666666</v>
      </c>
    </row>
    <row r="29" spans="1:10" x14ac:dyDescent="0.25">
      <c r="A29" s="1" t="s">
        <v>1936</v>
      </c>
      <c r="B29">
        <v>32910</v>
      </c>
      <c r="C29">
        <v>26920</v>
      </c>
      <c r="D29">
        <v>21642</v>
      </c>
      <c r="E29">
        <v>183</v>
      </c>
      <c r="F29" s="3">
        <v>0.81799999999999995</v>
      </c>
      <c r="G29" s="3">
        <v>0.65759999999999996</v>
      </c>
      <c r="H29" s="3">
        <v>5.5999999999999999E-3</v>
      </c>
      <c r="I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0.49373333333333336</v>
      </c>
      <c r="J29" s="11">
        <f>Анализ_полноты_документооборота__поставщики[[#This Row],[Средний процент]]*Анализ_полноты_документооборота__поставщики[[#This Row],[ord_cnt]]</f>
        <v>16248.764000000001</v>
      </c>
    </row>
    <row r="30" spans="1:10" x14ac:dyDescent="0.25">
      <c r="A30" s="1" t="s">
        <v>1686</v>
      </c>
      <c r="B30">
        <v>30139</v>
      </c>
      <c r="C30">
        <v>19520</v>
      </c>
      <c r="D30">
        <v>18936</v>
      </c>
      <c r="E30">
        <v>9651</v>
      </c>
      <c r="F30" s="3">
        <v>0.64770000000000005</v>
      </c>
      <c r="G30" s="3">
        <v>0.62829999999999997</v>
      </c>
      <c r="H30" s="3">
        <v>0.32019999999999998</v>
      </c>
      <c r="I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0.53206666666666669</v>
      </c>
      <c r="J30" s="11">
        <f>Анализ_полноты_документооборота__поставщики[[#This Row],[Средний процент]]*Анализ_полноты_документооборота__поставщики[[#This Row],[ord_cnt]]</f>
        <v>16035.957266666668</v>
      </c>
    </row>
    <row r="31" spans="1:10" x14ac:dyDescent="0.25">
      <c r="A31" s="1" t="s">
        <v>1714</v>
      </c>
      <c r="B31">
        <v>22311</v>
      </c>
      <c r="C31">
        <v>19090</v>
      </c>
      <c r="D31">
        <v>19541</v>
      </c>
      <c r="E31">
        <v>6318</v>
      </c>
      <c r="F31" s="3">
        <v>0.85560000000000003</v>
      </c>
      <c r="G31" s="3">
        <v>0.87580000000000002</v>
      </c>
      <c r="H31" s="3">
        <v>0.28320000000000001</v>
      </c>
      <c r="I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0.67153333333333343</v>
      </c>
      <c r="J31" s="11">
        <f>Анализ_полноты_документооборота__поставщики[[#This Row],[Средний процент]]*Анализ_полноты_документооборота__поставщики[[#This Row],[ord_cnt]]</f>
        <v>14982.580200000002</v>
      </c>
    </row>
    <row r="32" spans="1:10" x14ac:dyDescent="0.25">
      <c r="A32" s="1" t="s">
        <v>584</v>
      </c>
      <c r="B32">
        <v>14388</v>
      </c>
      <c r="C32">
        <v>14147</v>
      </c>
      <c r="D32">
        <v>14088</v>
      </c>
      <c r="E32">
        <v>13798</v>
      </c>
      <c r="F32" s="3">
        <v>0.98319999999999996</v>
      </c>
      <c r="G32" s="3">
        <v>0.97909999999999997</v>
      </c>
      <c r="H32" s="3">
        <v>0.95899999999999996</v>
      </c>
      <c r="I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0.97376666666666667</v>
      </c>
      <c r="J32" s="11">
        <f>Анализ_полноты_документооборота__поставщики[[#This Row],[Средний процент]]*Анализ_полноты_документооборота__поставщики[[#This Row],[ord_cnt]]</f>
        <v>14010.5548</v>
      </c>
    </row>
    <row r="33" spans="1:10" x14ac:dyDescent="0.25">
      <c r="A33" s="1" t="s">
        <v>1564</v>
      </c>
      <c r="B33">
        <v>16928</v>
      </c>
      <c r="C33">
        <v>16709</v>
      </c>
      <c r="D33">
        <v>16708</v>
      </c>
      <c r="E33">
        <v>7426</v>
      </c>
      <c r="F33" s="3">
        <v>0.98709999999999998</v>
      </c>
      <c r="G33" s="3">
        <v>0.98699999999999999</v>
      </c>
      <c r="H33" s="3">
        <v>0.43869999999999998</v>
      </c>
      <c r="I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0.80426666666666657</v>
      </c>
      <c r="J33" s="11">
        <f>Анализ_полноты_документооборота__поставщики[[#This Row],[Средний процент]]*Анализ_полноты_документооборота__поставщики[[#This Row],[ord_cnt]]</f>
        <v>13614.626133333331</v>
      </c>
    </row>
    <row r="34" spans="1:10" x14ac:dyDescent="0.25">
      <c r="A34" s="1" t="s">
        <v>1852</v>
      </c>
      <c r="B34">
        <v>19326</v>
      </c>
      <c r="C34">
        <v>18968</v>
      </c>
      <c r="D34">
        <v>18902</v>
      </c>
      <c r="E34">
        <v>1952</v>
      </c>
      <c r="F34" s="3">
        <v>0.98150000000000004</v>
      </c>
      <c r="G34" s="3">
        <v>0.97809999999999997</v>
      </c>
      <c r="H34" s="3">
        <v>0.10100000000000001</v>
      </c>
      <c r="I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0.68686666666666663</v>
      </c>
      <c r="J34" s="11">
        <f>Анализ_полноты_документооборота__поставщики[[#This Row],[Средний процент]]*Анализ_полноты_документооборота__поставщики[[#This Row],[ord_cnt]]</f>
        <v>13274.385199999999</v>
      </c>
    </row>
    <row r="35" spans="1:10" x14ac:dyDescent="0.25">
      <c r="A35" s="1" t="s">
        <v>49</v>
      </c>
      <c r="B35">
        <v>54567</v>
      </c>
      <c r="C35">
        <v>264</v>
      </c>
      <c r="D35">
        <v>19084</v>
      </c>
      <c r="E35">
        <v>19453</v>
      </c>
      <c r="F35" s="3">
        <v>4.7999999999999996E-3</v>
      </c>
      <c r="G35" s="3">
        <v>0.34970000000000001</v>
      </c>
      <c r="H35" s="3">
        <v>0.35649999999999998</v>
      </c>
      <c r="I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0.23700000000000002</v>
      </c>
      <c r="J35" s="11">
        <f>Анализ_полноты_документооборота__поставщики[[#This Row],[Средний процент]]*Анализ_полноты_документооборота__поставщики[[#This Row],[ord_cnt]]</f>
        <v>12932.379000000001</v>
      </c>
    </row>
    <row r="36" spans="1:10" x14ac:dyDescent="0.25">
      <c r="A36" s="7" t="s">
        <v>516</v>
      </c>
      <c r="B36">
        <v>13019</v>
      </c>
      <c r="C36">
        <v>13006</v>
      </c>
      <c r="D36">
        <v>13001</v>
      </c>
      <c r="E36">
        <v>12762</v>
      </c>
      <c r="F36" s="3">
        <v>0.999</v>
      </c>
      <c r="G36" s="3">
        <v>0.99860000000000004</v>
      </c>
      <c r="H36" s="3">
        <v>0.98029999999999995</v>
      </c>
      <c r="I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0.99263333333333337</v>
      </c>
      <c r="J36" s="12">
        <f>Анализ_полноты_документооборота__поставщики[[#This Row],[Средний процент]]*Анализ_полноты_документооборота__поставщики[[#This Row],[ord_cnt]]</f>
        <v>12923.093366666668</v>
      </c>
    </row>
    <row r="37" spans="1:10" x14ac:dyDescent="0.25">
      <c r="A37" s="1" t="s">
        <v>1023</v>
      </c>
      <c r="B37">
        <v>14002</v>
      </c>
      <c r="C37">
        <v>13718</v>
      </c>
      <c r="D37">
        <v>13066</v>
      </c>
      <c r="E37">
        <v>11151</v>
      </c>
      <c r="F37" s="3">
        <v>0.97970000000000002</v>
      </c>
      <c r="G37" s="3">
        <v>0.93320000000000003</v>
      </c>
      <c r="H37" s="3">
        <v>0.7964</v>
      </c>
      <c r="I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0.9030999999999999</v>
      </c>
      <c r="J37" s="11">
        <f>Анализ_полноты_документооборота__поставщики[[#This Row],[Средний процент]]*Анализ_полноты_документооборота__поставщики[[#This Row],[ord_cnt]]</f>
        <v>12645.206199999999</v>
      </c>
    </row>
    <row r="38" spans="1:10" x14ac:dyDescent="0.25">
      <c r="A38" s="1" t="s">
        <v>1240</v>
      </c>
      <c r="B38">
        <v>15707</v>
      </c>
      <c r="C38">
        <v>15568</v>
      </c>
      <c r="D38">
        <v>10892</v>
      </c>
      <c r="E38">
        <v>10510</v>
      </c>
      <c r="F38" s="3">
        <v>0.99119999999999997</v>
      </c>
      <c r="G38" s="3">
        <v>0.69340000000000002</v>
      </c>
      <c r="H38" s="3">
        <v>0.66910000000000003</v>
      </c>
      <c r="I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0.78456666666666663</v>
      </c>
      <c r="J38" s="11">
        <f>Анализ_полноты_документооборота__поставщики[[#This Row],[Средний процент]]*Анализ_полноты_документооборота__поставщики[[#This Row],[ord_cnt]]</f>
        <v>12323.188633333333</v>
      </c>
    </row>
    <row r="39" spans="1:10" x14ac:dyDescent="0.25">
      <c r="A39" s="1" t="s">
        <v>1091</v>
      </c>
      <c r="B39">
        <v>24537</v>
      </c>
      <c r="C39">
        <v>0</v>
      </c>
      <c r="D39">
        <v>17588</v>
      </c>
      <c r="E39">
        <v>18439</v>
      </c>
      <c r="F39" s="3">
        <v>0</v>
      </c>
      <c r="G39" s="3">
        <v>0.71679999999999999</v>
      </c>
      <c r="H39" s="3">
        <v>0.75149999999999995</v>
      </c>
      <c r="I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0.48943333333333333</v>
      </c>
      <c r="J39" s="11">
        <f>Анализ_полноты_документооборота__поставщики[[#This Row],[Средний процент]]*Анализ_полноты_документооборота__поставщики[[#This Row],[ord_cnt]]</f>
        <v>12009.225699999999</v>
      </c>
    </row>
    <row r="40" spans="1:10" x14ac:dyDescent="0.25">
      <c r="A40" s="1" t="s">
        <v>1358</v>
      </c>
      <c r="B40">
        <v>15760</v>
      </c>
      <c r="C40">
        <v>13327</v>
      </c>
      <c r="D40">
        <v>12855</v>
      </c>
      <c r="E40">
        <v>9384</v>
      </c>
      <c r="F40" s="3">
        <v>0.84560000000000002</v>
      </c>
      <c r="G40" s="3">
        <v>0.81569999999999998</v>
      </c>
      <c r="H40" s="3">
        <v>0.59540000000000004</v>
      </c>
      <c r="I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0.75223333333333331</v>
      </c>
      <c r="J40" s="11">
        <f>Анализ_полноты_документооборота__поставщики[[#This Row],[Средний процент]]*Анализ_полноты_документооборота__поставщики[[#This Row],[ord_cnt]]</f>
        <v>11855.197333333334</v>
      </c>
    </row>
    <row r="41" spans="1:10" x14ac:dyDescent="0.25">
      <c r="A41" s="1" t="s">
        <v>1416</v>
      </c>
      <c r="B41">
        <v>14883</v>
      </c>
      <c r="C41">
        <v>13546</v>
      </c>
      <c r="D41">
        <v>13839</v>
      </c>
      <c r="E41">
        <v>7963</v>
      </c>
      <c r="F41" s="3">
        <v>0.91020000000000001</v>
      </c>
      <c r="G41" s="3">
        <v>0.92989999999999995</v>
      </c>
      <c r="H41" s="3">
        <v>0.53500000000000003</v>
      </c>
      <c r="I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0.79170000000000007</v>
      </c>
      <c r="J41" s="11">
        <f>Анализ_полноты_документооборота__поставщики[[#This Row],[Средний процент]]*Анализ_полноты_документооборота__поставщики[[#This Row],[ord_cnt]]</f>
        <v>11782.8711</v>
      </c>
    </row>
    <row r="42" spans="1:10" x14ac:dyDescent="0.25">
      <c r="A42" s="1" t="s">
        <v>1818</v>
      </c>
      <c r="B42">
        <v>30955</v>
      </c>
      <c r="C42">
        <v>5602</v>
      </c>
      <c r="D42">
        <v>23939</v>
      </c>
      <c r="E42">
        <v>4598</v>
      </c>
      <c r="F42" s="3">
        <v>0.18099999999999999</v>
      </c>
      <c r="G42" s="3">
        <v>0.77329999999999999</v>
      </c>
      <c r="H42" s="3">
        <v>0.14849999999999999</v>
      </c>
      <c r="I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0.36759999999999998</v>
      </c>
      <c r="J42" s="11">
        <f>Анализ_полноты_документооборота__поставщики[[#This Row],[Средний процент]]*Анализ_полноты_документооборота__поставщики[[#This Row],[ord_cnt]]</f>
        <v>11379.057999999999</v>
      </c>
    </row>
    <row r="43" spans="1:10" x14ac:dyDescent="0.25">
      <c r="A43" s="1" t="s">
        <v>1337</v>
      </c>
      <c r="B43">
        <v>14822</v>
      </c>
      <c r="C43">
        <v>13586</v>
      </c>
      <c r="D43">
        <v>10925</v>
      </c>
      <c r="E43">
        <v>9059</v>
      </c>
      <c r="F43" s="3">
        <v>0.91659999999999997</v>
      </c>
      <c r="G43" s="3">
        <v>0.73709999999999998</v>
      </c>
      <c r="H43" s="3">
        <v>0.61119999999999997</v>
      </c>
      <c r="I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0.75496666666666667</v>
      </c>
      <c r="J43" s="11">
        <f>Анализ_полноты_документооборота__поставщики[[#This Row],[Средний процент]]*Анализ_полноты_документооборота__поставщики[[#This Row],[ord_cnt]]</f>
        <v>11190.115933333333</v>
      </c>
    </row>
    <row r="44" spans="1:10" x14ac:dyDescent="0.25">
      <c r="A44" s="1" t="s">
        <v>1430</v>
      </c>
      <c r="B44">
        <v>23686</v>
      </c>
      <c r="C44">
        <v>6087</v>
      </c>
      <c r="D44">
        <v>14816</v>
      </c>
      <c r="E44">
        <v>12538</v>
      </c>
      <c r="F44" s="3">
        <v>0.25700000000000001</v>
      </c>
      <c r="G44" s="3">
        <v>0.62549999999999994</v>
      </c>
      <c r="H44" s="3">
        <v>0.52929999999999999</v>
      </c>
      <c r="I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0.47059999999999996</v>
      </c>
      <c r="J44" s="11">
        <f>Анализ_полноты_документооборота__поставщики[[#This Row],[Средний процент]]*Анализ_полноты_документооборота__поставщики[[#This Row],[ord_cnt]]</f>
        <v>11146.631599999999</v>
      </c>
    </row>
    <row r="45" spans="1:10" x14ac:dyDescent="0.25">
      <c r="A45" s="1" t="s">
        <v>841</v>
      </c>
      <c r="B45">
        <v>12366</v>
      </c>
      <c r="C45">
        <v>10542</v>
      </c>
      <c r="D45">
        <v>11790</v>
      </c>
      <c r="E45">
        <v>10829</v>
      </c>
      <c r="F45" s="3">
        <v>0.85250000000000004</v>
      </c>
      <c r="G45" s="3">
        <v>0.95340000000000003</v>
      </c>
      <c r="H45" s="3">
        <v>0.87570000000000003</v>
      </c>
      <c r="I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0.8938666666666667</v>
      </c>
      <c r="J45" s="11">
        <f>Анализ_полноты_документооборота__поставщики[[#This Row],[Средний процент]]*Анализ_полноты_документооборота__поставщики[[#This Row],[ord_cnt]]</f>
        <v>11053.555200000001</v>
      </c>
    </row>
    <row r="46" spans="1:10" x14ac:dyDescent="0.25">
      <c r="A46" s="1" t="s">
        <v>583</v>
      </c>
      <c r="B46">
        <v>20891</v>
      </c>
      <c r="C46">
        <v>95</v>
      </c>
      <c r="D46">
        <v>12897</v>
      </c>
      <c r="E46">
        <v>20039</v>
      </c>
      <c r="F46" s="3">
        <v>4.4999999999999997E-3</v>
      </c>
      <c r="G46" s="3">
        <v>0.61729999999999996</v>
      </c>
      <c r="H46" s="3">
        <v>0.95920000000000005</v>
      </c>
      <c r="I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0.52700000000000002</v>
      </c>
      <c r="J46" s="11">
        <f>Анализ_полноты_документооборота__поставщики[[#This Row],[Средний процент]]*Анализ_полноты_документооборота__поставщики[[#This Row],[ord_cnt]]</f>
        <v>11009.557000000001</v>
      </c>
    </row>
    <row r="47" spans="1:10" x14ac:dyDescent="0.25">
      <c r="A47" s="1" t="s">
        <v>1720</v>
      </c>
      <c r="B47">
        <v>14447</v>
      </c>
      <c r="C47">
        <v>14331</v>
      </c>
      <c r="D47">
        <v>14264</v>
      </c>
      <c r="E47">
        <v>3971</v>
      </c>
      <c r="F47" s="3">
        <v>0.99199999999999999</v>
      </c>
      <c r="G47" s="3">
        <v>0.98729999999999996</v>
      </c>
      <c r="H47" s="3">
        <v>0.27489999999999998</v>
      </c>
      <c r="I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0.75139999999999996</v>
      </c>
      <c r="J47" s="11">
        <f>Анализ_полноты_документооборота__поставщики[[#This Row],[Средний процент]]*Анализ_полноты_документооборота__поставщики[[#This Row],[ord_cnt]]</f>
        <v>10855.4758</v>
      </c>
    </row>
    <row r="48" spans="1:10" x14ac:dyDescent="0.25">
      <c r="A48" s="1" t="s">
        <v>1034</v>
      </c>
      <c r="B48">
        <v>13600</v>
      </c>
      <c r="C48">
        <v>9867</v>
      </c>
      <c r="D48">
        <v>11863</v>
      </c>
      <c r="E48">
        <v>10750</v>
      </c>
      <c r="F48" s="3">
        <v>0.72550000000000003</v>
      </c>
      <c r="G48" s="3">
        <v>0.87229999999999996</v>
      </c>
      <c r="H48" s="3">
        <v>0.79039999999999999</v>
      </c>
      <c r="I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0.79606666666666659</v>
      </c>
      <c r="J48" s="11">
        <f>Анализ_полноты_документооборота__поставщики[[#This Row],[Средний процент]]*Анализ_полноты_документооборота__поставщики[[#This Row],[ord_cnt]]</f>
        <v>10826.506666666666</v>
      </c>
    </row>
    <row r="49" spans="1:10" x14ac:dyDescent="0.25">
      <c r="A49" s="1" t="s">
        <v>1639</v>
      </c>
      <c r="B49">
        <v>14419</v>
      </c>
      <c r="C49">
        <v>13970</v>
      </c>
      <c r="D49">
        <v>13150</v>
      </c>
      <c r="E49">
        <v>5334</v>
      </c>
      <c r="F49" s="3">
        <v>0.96889999999999998</v>
      </c>
      <c r="G49" s="3">
        <v>0.91200000000000003</v>
      </c>
      <c r="H49" s="3">
        <v>0.36990000000000001</v>
      </c>
      <c r="I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0.75026666666666664</v>
      </c>
      <c r="J49" s="11">
        <f>Анализ_полноты_документооборота__поставщики[[#This Row],[Средний процент]]*Анализ_полноты_документооборота__поставщики[[#This Row],[ord_cnt]]</f>
        <v>10818.095066666667</v>
      </c>
    </row>
    <row r="50" spans="1:10" x14ac:dyDescent="0.25">
      <c r="A50" s="1" t="s">
        <v>1547</v>
      </c>
      <c r="B50">
        <v>13275</v>
      </c>
      <c r="C50">
        <v>13130</v>
      </c>
      <c r="D50">
        <v>12886</v>
      </c>
      <c r="E50">
        <v>5999</v>
      </c>
      <c r="F50" s="3">
        <v>0.98909999999999998</v>
      </c>
      <c r="G50" s="3">
        <v>0.97070000000000001</v>
      </c>
      <c r="H50" s="3">
        <v>0.45190000000000002</v>
      </c>
      <c r="I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0.80390000000000006</v>
      </c>
      <c r="J50" s="11">
        <f>Анализ_полноты_документооборота__поставщики[[#This Row],[Средний процент]]*Анализ_полноты_документооборота__поставщики[[#This Row],[ord_cnt]]</f>
        <v>10671.772500000001</v>
      </c>
    </row>
    <row r="51" spans="1:10" x14ac:dyDescent="0.25">
      <c r="A51" s="1" t="s">
        <v>1650</v>
      </c>
      <c r="B51">
        <v>15058</v>
      </c>
      <c r="C51">
        <v>13099</v>
      </c>
      <c r="D51">
        <v>13224</v>
      </c>
      <c r="E51">
        <v>5386</v>
      </c>
      <c r="F51" s="3">
        <v>0.86990000000000001</v>
      </c>
      <c r="G51" s="3">
        <v>0.87819999999999998</v>
      </c>
      <c r="H51" s="3">
        <v>0.35770000000000002</v>
      </c>
      <c r="I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0.7019333333333333</v>
      </c>
      <c r="J51" s="11">
        <f>Анализ_полноты_документооборота__поставщики[[#This Row],[Средний процент]]*Анализ_полноты_документооборота__поставщики[[#This Row],[ord_cnt]]</f>
        <v>10569.712133333333</v>
      </c>
    </row>
    <row r="52" spans="1:10" x14ac:dyDescent="0.25">
      <c r="A52" s="1" t="s">
        <v>885</v>
      </c>
      <c r="B52">
        <v>17862</v>
      </c>
      <c r="C52">
        <v>592</v>
      </c>
      <c r="D52">
        <v>15642</v>
      </c>
      <c r="E52">
        <v>15324</v>
      </c>
      <c r="F52" s="3">
        <v>3.3099999999999997E-2</v>
      </c>
      <c r="G52" s="3">
        <v>0.87570000000000003</v>
      </c>
      <c r="H52" s="3">
        <v>0.8579</v>
      </c>
      <c r="I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0.58890000000000009</v>
      </c>
      <c r="J52" s="11">
        <f>Анализ_полноты_документооборота__поставщики[[#This Row],[Средний процент]]*Анализ_полноты_документооборота__поставщики[[#This Row],[ord_cnt]]</f>
        <v>10518.931800000002</v>
      </c>
    </row>
    <row r="53" spans="1:10" x14ac:dyDescent="0.25">
      <c r="A53" s="1" t="s">
        <v>1143</v>
      </c>
      <c r="B53">
        <v>12664</v>
      </c>
      <c r="C53">
        <v>12457</v>
      </c>
      <c r="D53">
        <v>9298</v>
      </c>
      <c r="E53">
        <v>9210</v>
      </c>
      <c r="F53" s="3">
        <v>0.98370000000000002</v>
      </c>
      <c r="G53" s="3">
        <v>0.73419999999999996</v>
      </c>
      <c r="H53" s="3">
        <v>0.72729999999999995</v>
      </c>
      <c r="I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0.81506666666666661</v>
      </c>
      <c r="J53" s="11">
        <f>Анализ_полноты_документооборота__поставщики[[#This Row],[Средний процент]]*Анализ_полноты_документооборота__поставщики[[#This Row],[ord_cnt]]</f>
        <v>10322.004266666667</v>
      </c>
    </row>
    <row r="54" spans="1:10" x14ac:dyDescent="0.25">
      <c r="A54" s="1" t="s">
        <v>1857</v>
      </c>
      <c r="B54">
        <v>19626</v>
      </c>
      <c r="C54">
        <v>10581</v>
      </c>
      <c r="D54">
        <v>18417</v>
      </c>
      <c r="E54">
        <v>1822</v>
      </c>
      <c r="F54" s="3">
        <v>0.53910000000000002</v>
      </c>
      <c r="G54" s="3">
        <v>0.93840000000000001</v>
      </c>
      <c r="H54" s="3">
        <v>9.2799999999999994E-2</v>
      </c>
      <c r="I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0.52343333333333331</v>
      </c>
      <c r="J54" s="11">
        <f>Анализ_полноты_документооборота__поставщики[[#This Row],[Средний процент]]*Анализ_полноты_документооборота__поставщики[[#This Row],[ord_cnt]]</f>
        <v>10272.902599999999</v>
      </c>
    </row>
    <row r="55" spans="1:10" x14ac:dyDescent="0.25">
      <c r="A55" s="1" t="s">
        <v>1723</v>
      </c>
      <c r="B55">
        <v>14041</v>
      </c>
      <c r="C55">
        <v>13385</v>
      </c>
      <c r="D55">
        <v>13656</v>
      </c>
      <c r="E55">
        <v>3774</v>
      </c>
      <c r="F55" s="3">
        <v>0.95330000000000004</v>
      </c>
      <c r="G55" s="3">
        <v>0.97260000000000002</v>
      </c>
      <c r="H55" s="3">
        <v>0.26879999999999998</v>
      </c>
      <c r="I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0.7315666666666667</v>
      </c>
      <c r="J55" s="11">
        <f>Анализ_полноты_документооборота__поставщики[[#This Row],[Средний процент]]*Анализ_полноты_документооборота__поставщики[[#This Row],[ord_cnt]]</f>
        <v>10271.927566666667</v>
      </c>
    </row>
    <row r="56" spans="1:10" x14ac:dyDescent="0.25">
      <c r="A56" s="1" t="s">
        <v>151</v>
      </c>
      <c r="B56">
        <v>14152</v>
      </c>
      <c r="C56">
        <v>8630</v>
      </c>
      <c r="D56">
        <v>9171</v>
      </c>
      <c r="E56">
        <v>12337</v>
      </c>
      <c r="F56" s="3">
        <v>0.60980000000000001</v>
      </c>
      <c r="G56" s="3">
        <v>0.64800000000000002</v>
      </c>
      <c r="H56" s="3">
        <v>0.87170000000000003</v>
      </c>
      <c r="I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0.70983333333333343</v>
      </c>
      <c r="J56" s="11">
        <f>Анализ_полноты_документооборота__поставщики[[#This Row],[Средний процент]]*Анализ_полноты_документооборота__поставщики[[#This Row],[ord_cnt]]</f>
        <v>10045.561333333335</v>
      </c>
    </row>
    <row r="57" spans="1:10" x14ac:dyDescent="0.25">
      <c r="A57" s="1" t="s">
        <v>1623</v>
      </c>
      <c r="B57">
        <v>33909</v>
      </c>
      <c r="C57">
        <v>5074</v>
      </c>
      <c r="D57">
        <v>11385</v>
      </c>
      <c r="E57">
        <v>13099</v>
      </c>
      <c r="F57" s="3">
        <v>0.14960000000000001</v>
      </c>
      <c r="G57" s="3">
        <v>0.33579999999999999</v>
      </c>
      <c r="H57" s="3">
        <v>0.38629999999999998</v>
      </c>
      <c r="I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0.29056666666666664</v>
      </c>
      <c r="J57" s="11">
        <f>Анализ_полноты_документооборота__поставщики[[#This Row],[Средний процент]]*Анализ_полноты_документооборота__поставщики[[#This Row],[ord_cnt]]</f>
        <v>9852.8250999999982</v>
      </c>
    </row>
    <row r="58" spans="1:10" x14ac:dyDescent="0.25">
      <c r="A58" s="1" t="s">
        <v>953</v>
      </c>
      <c r="B58">
        <v>11436</v>
      </c>
      <c r="C58">
        <v>10033</v>
      </c>
      <c r="D58">
        <v>9822</v>
      </c>
      <c r="E58">
        <v>9515</v>
      </c>
      <c r="F58" s="3">
        <v>0.87729999999999997</v>
      </c>
      <c r="G58" s="3">
        <v>0.8589</v>
      </c>
      <c r="H58" s="3">
        <v>0.83199999999999996</v>
      </c>
      <c r="I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0.85606666666666664</v>
      </c>
      <c r="J58" s="11">
        <f>Анализ_полноты_документооборота__поставщики[[#This Row],[Средний процент]]*Анализ_полноты_документооборота__поставщики[[#This Row],[ord_cnt]]</f>
        <v>9789.9784</v>
      </c>
    </row>
    <row r="59" spans="1:10" x14ac:dyDescent="0.25">
      <c r="A59" s="1" t="s">
        <v>739</v>
      </c>
      <c r="B59">
        <v>10048</v>
      </c>
      <c r="C59">
        <v>9304</v>
      </c>
      <c r="D59">
        <v>9238</v>
      </c>
      <c r="E59">
        <v>9195</v>
      </c>
      <c r="F59" s="3">
        <v>0.92600000000000005</v>
      </c>
      <c r="G59" s="3">
        <v>0.9194</v>
      </c>
      <c r="H59" s="3">
        <v>0.91510000000000002</v>
      </c>
      <c r="I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0.9201666666666668</v>
      </c>
      <c r="J59" s="11">
        <f>Анализ_полноты_документооборота__поставщики[[#This Row],[Средний процент]]*Анализ_полноты_документооборота__поставщики[[#This Row],[ord_cnt]]</f>
        <v>9245.8346666666675</v>
      </c>
    </row>
    <row r="60" spans="1:10" x14ac:dyDescent="0.25">
      <c r="A60" s="1" t="s">
        <v>1618</v>
      </c>
      <c r="B60">
        <v>12052</v>
      </c>
      <c r="C60">
        <v>11384</v>
      </c>
      <c r="D60">
        <v>10977</v>
      </c>
      <c r="E60">
        <v>4704</v>
      </c>
      <c r="F60" s="3">
        <v>0.9446</v>
      </c>
      <c r="G60" s="3">
        <v>0.91080000000000005</v>
      </c>
      <c r="H60" s="3">
        <v>0.39029999999999998</v>
      </c>
      <c r="I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0.7485666666666666</v>
      </c>
      <c r="J60" s="11">
        <f>Анализ_полноты_документооборота__поставщики[[#This Row],[Средний процент]]*Анализ_полноты_документооборота__поставщики[[#This Row],[ord_cnt]]</f>
        <v>9021.7254666666668</v>
      </c>
    </row>
    <row r="61" spans="1:10" x14ac:dyDescent="0.25">
      <c r="A61" s="1" t="s">
        <v>1521</v>
      </c>
      <c r="B61">
        <v>13798</v>
      </c>
      <c r="C61">
        <v>7049</v>
      </c>
      <c r="D61">
        <v>13254</v>
      </c>
      <c r="E61">
        <v>6613</v>
      </c>
      <c r="F61" s="3">
        <v>0.51090000000000002</v>
      </c>
      <c r="G61" s="3">
        <v>0.96060000000000001</v>
      </c>
      <c r="H61" s="3">
        <v>0.4793</v>
      </c>
      <c r="I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0.65026666666666666</v>
      </c>
      <c r="J61" s="11">
        <f>Анализ_полноты_документооборота__поставщики[[#This Row],[Средний процент]]*Анализ_полноты_документооборота__поставщики[[#This Row],[ord_cnt]]</f>
        <v>8972.3794666666672</v>
      </c>
    </row>
    <row r="62" spans="1:10" x14ac:dyDescent="0.25">
      <c r="A62" s="1" t="s">
        <v>1178</v>
      </c>
      <c r="B62">
        <v>13703</v>
      </c>
      <c r="C62">
        <v>4720</v>
      </c>
      <c r="D62">
        <v>12083</v>
      </c>
      <c r="E62">
        <v>9736</v>
      </c>
      <c r="F62" s="3">
        <v>0.34449999999999997</v>
      </c>
      <c r="G62" s="3">
        <v>0.88180000000000003</v>
      </c>
      <c r="H62" s="3">
        <v>0.71050000000000002</v>
      </c>
      <c r="I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0.64559999999999995</v>
      </c>
      <c r="J62" s="11">
        <f>Анализ_полноты_документооборота__поставщики[[#This Row],[Средний процент]]*Анализ_полноты_документооборота__поставщики[[#This Row],[ord_cnt]]</f>
        <v>8846.6567999999988</v>
      </c>
    </row>
    <row r="63" spans="1:10" x14ac:dyDescent="0.25">
      <c r="A63" s="1" t="s">
        <v>1233</v>
      </c>
      <c r="B63">
        <v>11394</v>
      </c>
      <c r="C63">
        <v>8932</v>
      </c>
      <c r="D63">
        <v>9829</v>
      </c>
      <c r="E63">
        <v>7683</v>
      </c>
      <c r="F63" s="3">
        <v>0.78390000000000004</v>
      </c>
      <c r="G63" s="3">
        <v>0.86260000000000003</v>
      </c>
      <c r="H63" s="3">
        <v>0.67430000000000001</v>
      </c>
      <c r="I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0.77360000000000007</v>
      </c>
      <c r="J63" s="11">
        <f>Анализ_полноты_документооборота__поставщики[[#This Row],[Средний процент]]*Анализ_полноты_документооборота__поставщики[[#This Row],[ord_cnt]]</f>
        <v>8814.3984</v>
      </c>
    </row>
    <row r="64" spans="1:10" x14ac:dyDescent="0.25">
      <c r="A64" s="1" t="s">
        <v>1600</v>
      </c>
      <c r="B64">
        <v>13423</v>
      </c>
      <c r="C64">
        <v>12861</v>
      </c>
      <c r="D64">
        <v>7867</v>
      </c>
      <c r="E64">
        <v>5387</v>
      </c>
      <c r="F64" s="3">
        <v>0.95809999999999995</v>
      </c>
      <c r="G64" s="3">
        <v>0.58609999999999995</v>
      </c>
      <c r="H64" s="3">
        <v>0.40129999999999999</v>
      </c>
      <c r="I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0.64849999999999997</v>
      </c>
      <c r="J64" s="11">
        <f>Анализ_полноты_документооборота__поставщики[[#This Row],[Средний процент]]*Анализ_полноты_документооборота__поставщики[[#This Row],[ord_cnt]]</f>
        <v>8704.8154999999988</v>
      </c>
    </row>
    <row r="65" spans="1:10" x14ac:dyDescent="0.25">
      <c r="A65" s="1" t="s">
        <v>1228</v>
      </c>
      <c r="B65">
        <v>18857</v>
      </c>
      <c r="C65">
        <v>0</v>
      </c>
      <c r="D65">
        <v>12743</v>
      </c>
      <c r="E65">
        <v>12774</v>
      </c>
      <c r="F65" s="3">
        <v>0</v>
      </c>
      <c r="G65" s="3">
        <v>0.67579999999999996</v>
      </c>
      <c r="H65" s="3">
        <v>0.6774</v>
      </c>
      <c r="I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0.45106666666666667</v>
      </c>
      <c r="J65" s="11">
        <f>Анализ_полноты_документооборота__поставщики[[#This Row],[Средний процент]]*Анализ_полноты_документооборота__поставщики[[#This Row],[ord_cnt]]</f>
        <v>8505.764133333334</v>
      </c>
    </row>
    <row r="66" spans="1:10" x14ac:dyDescent="0.25">
      <c r="A66" s="1" t="s">
        <v>1638</v>
      </c>
      <c r="B66">
        <v>25525</v>
      </c>
      <c r="C66">
        <v>29</v>
      </c>
      <c r="D66">
        <v>15342</v>
      </c>
      <c r="E66">
        <v>9508</v>
      </c>
      <c r="F66" s="3">
        <v>1.1000000000000001E-3</v>
      </c>
      <c r="G66" s="3">
        <v>0.60109999999999997</v>
      </c>
      <c r="H66" s="3">
        <v>0.3725</v>
      </c>
      <c r="I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0.32489999999999997</v>
      </c>
      <c r="J66" s="11">
        <f>Анализ_полноты_документооборота__поставщики[[#This Row],[Средний процент]]*Анализ_полноты_документооборота__поставщики[[#This Row],[ord_cnt]]</f>
        <v>8293.0724999999984</v>
      </c>
    </row>
    <row r="67" spans="1:10" x14ac:dyDescent="0.25">
      <c r="A67" s="1" t="s">
        <v>1046</v>
      </c>
      <c r="B67">
        <v>14652</v>
      </c>
      <c r="C67">
        <v>387</v>
      </c>
      <c r="D67">
        <v>12005</v>
      </c>
      <c r="E67">
        <v>11455</v>
      </c>
      <c r="F67" s="3">
        <v>2.64E-2</v>
      </c>
      <c r="G67" s="3">
        <v>0.81930000000000003</v>
      </c>
      <c r="H67" s="3">
        <v>0.78180000000000005</v>
      </c>
      <c r="I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0.54249999999999998</v>
      </c>
      <c r="J67" s="11">
        <f>Анализ_полноты_документооборота__поставщики[[#This Row],[Средний процент]]*Анализ_полноты_документооборота__поставщики[[#This Row],[ord_cnt]]</f>
        <v>7948.71</v>
      </c>
    </row>
    <row r="68" spans="1:10" x14ac:dyDescent="0.25">
      <c r="A68" s="1" t="s">
        <v>837</v>
      </c>
      <c r="B68">
        <v>8944</v>
      </c>
      <c r="C68">
        <v>7863</v>
      </c>
      <c r="D68">
        <v>7861</v>
      </c>
      <c r="E68">
        <v>7846</v>
      </c>
      <c r="F68" s="3">
        <v>0.87909999999999999</v>
      </c>
      <c r="G68" s="3">
        <v>0.87890000000000001</v>
      </c>
      <c r="H68" s="3">
        <v>0.87719999999999998</v>
      </c>
      <c r="I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0.87840000000000007</v>
      </c>
      <c r="J68" s="11">
        <f>Анализ_полноты_документооборота__поставщики[[#This Row],[Средний процент]]*Анализ_полноты_документооборота__поставщики[[#This Row],[ord_cnt]]</f>
        <v>7856.4096000000009</v>
      </c>
    </row>
    <row r="69" spans="1:10" x14ac:dyDescent="0.25">
      <c r="A69" s="1" t="s">
        <v>1502</v>
      </c>
      <c r="B69">
        <v>19091</v>
      </c>
      <c r="C69">
        <v>0</v>
      </c>
      <c r="D69">
        <v>14194</v>
      </c>
      <c r="E69">
        <v>9365</v>
      </c>
      <c r="F69" s="3">
        <v>0</v>
      </c>
      <c r="G69" s="3">
        <v>0.74350000000000005</v>
      </c>
      <c r="H69" s="3">
        <v>0.49049999999999999</v>
      </c>
      <c r="I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0.41133333333333333</v>
      </c>
      <c r="J69" s="11">
        <f>Анализ_полноты_документооборота__поставщики[[#This Row],[Средний процент]]*Анализ_полноты_документооборота__поставщики[[#This Row],[ord_cnt]]</f>
        <v>7852.7646666666669</v>
      </c>
    </row>
    <row r="70" spans="1:10" x14ac:dyDescent="0.25">
      <c r="A70" s="1" t="s">
        <v>1282</v>
      </c>
      <c r="B70">
        <v>19794</v>
      </c>
      <c r="C70">
        <v>0</v>
      </c>
      <c r="D70">
        <v>10514</v>
      </c>
      <c r="E70">
        <v>12884</v>
      </c>
      <c r="F70" s="3">
        <v>0</v>
      </c>
      <c r="G70" s="3">
        <v>0.53120000000000001</v>
      </c>
      <c r="H70" s="3">
        <v>0.65090000000000003</v>
      </c>
      <c r="I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0.3940333333333334</v>
      </c>
      <c r="J70" s="11">
        <f>Анализ_полноты_документооборота__поставщики[[#This Row],[Средний процент]]*Анализ_полноты_документооборота__поставщики[[#This Row],[ord_cnt]]</f>
        <v>7799.4958000000015</v>
      </c>
    </row>
    <row r="71" spans="1:10" x14ac:dyDescent="0.25">
      <c r="A71" s="1" t="s">
        <v>1239</v>
      </c>
      <c r="B71">
        <v>13804</v>
      </c>
      <c r="C71">
        <v>4388</v>
      </c>
      <c r="D71">
        <v>9325</v>
      </c>
      <c r="E71">
        <v>9268</v>
      </c>
      <c r="F71" s="3">
        <v>0.31790000000000002</v>
      </c>
      <c r="G71" s="3">
        <v>0.67549999999999999</v>
      </c>
      <c r="H71" s="3">
        <v>0.6714</v>
      </c>
      <c r="I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0.55493333333333339</v>
      </c>
      <c r="J71" s="11">
        <f>Анализ_полноты_документооборота__поставщики[[#This Row],[Средний процент]]*Анализ_полноты_документооборота__поставщики[[#This Row],[ord_cnt]]</f>
        <v>7660.2997333333342</v>
      </c>
    </row>
    <row r="72" spans="1:10" x14ac:dyDescent="0.25">
      <c r="A72" s="1" t="s">
        <v>1760</v>
      </c>
      <c r="B72">
        <v>11038</v>
      </c>
      <c r="C72">
        <v>10145</v>
      </c>
      <c r="D72">
        <v>10274</v>
      </c>
      <c r="E72">
        <v>2508</v>
      </c>
      <c r="F72" s="3">
        <v>0.91910000000000003</v>
      </c>
      <c r="G72" s="3">
        <v>0.93079999999999996</v>
      </c>
      <c r="H72" s="3">
        <v>0.22720000000000001</v>
      </c>
      <c r="I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0.69236666666666657</v>
      </c>
      <c r="J72" s="11">
        <f>Анализ_полноты_документооборота__поставщики[[#This Row],[Средний процент]]*Анализ_полноты_документооборота__поставщики[[#This Row],[ord_cnt]]</f>
        <v>7642.3432666666658</v>
      </c>
    </row>
    <row r="73" spans="1:10" x14ac:dyDescent="0.25">
      <c r="A73" s="1" t="s">
        <v>501</v>
      </c>
      <c r="B73">
        <v>8181</v>
      </c>
      <c r="C73">
        <v>7774</v>
      </c>
      <c r="D73">
        <v>7047</v>
      </c>
      <c r="E73">
        <v>8047</v>
      </c>
      <c r="F73" s="3">
        <v>0.95030000000000003</v>
      </c>
      <c r="G73" s="3">
        <v>0.86140000000000005</v>
      </c>
      <c r="H73" s="3">
        <v>0.98360000000000003</v>
      </c>
      <c r="I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0.93176666666666674</v>
      </c>
      <c r="J73" s="11">
        <f>Анализ_полноты_документооборота__поставщики[[#This Row],[Средний процент]]*Анализ_полноты_документооборота__поставщики[[#This Row],[ord_cnt]]</f>
        <v>7622.7831000000006</v>
      </c>
    </row>
    <row r="74" spans="1:10" x14ac:dyDescent="0.25">
      <c r="A74" s="1" t="s">
        <v>1553</v>
      </c>
      <c r="B74">
        <v>15015</v>
      </c>
      <c r="C74">
        <v>4048</v>
      </c>
      <c r="D74">
        <v>11674</v>
      </c>
      <c r="E74">
        <v>6722</v>
      </c>
      <c r="F74" s="3">
        <v>0.26960000000000001</v>
      </c>
      <c r="G74" s="3">
        <v>0.77749999999999997</v>
      </c>
      <c r="H74" s="3">
        <v>0.44769999999999999</v>
      </c>
      <c r="I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0.49826666666666664</v>
      </c>
      <c r="J74" s="11">
        <f>Анализ_полноты_документооборота__поставщики[[#This Row],[Средний процент]]*Анализ_полноты_документооборота__поставщики[[#This Row],[ord_cnt]]</f>
        <v>7481.4739999999993</v>
      </c>
    </row>
    <row r="75" spans="1:10" x14ac:dyDescent="0.25">
      <c r="A75" s="1" t="s">
        <v>1050</v>
      </c>
      <c r="B75">
        <v>8451</v>
      </c>
      <c r="C75">
        <v>8043</v>
      </c>
      <c r="D75">
        <v>7695</v>
      </c>
      <c r="E75">
        <v>6578</v>
      </c>
      <c r="F75" s="3">
        <v>0.95169999999999999</v>
      </c>
      <c r="G75" s="3">
        <v>0.91049999999999998</v>
      </c>
      <c r="H75" s="3">
        <v>0.77839999999999998</v>
      </c>
      <c r="I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0.88019999999999998</v>
      </c>
      <c r="J75" s="11">
        <f>Анализ_полноты_документооборота__поставщики[[#This Row],[Средний процент]]*Анализ_полноты_документооборота__поставщики[[#This Row],[ord_cnt]]</f>
        <v>7438.5702000000001</v>
      </c>
    </row>
    <row r="76" spans="1:10" x14ac:dyDescent="0.25">
      <c r="A76" s="1" t="s">
        <v>1534</v>
      </c>
      <c r="B76">
        <v>10051</v>
      </c>
      <c r="C76">
        <v>9118</v>
      </c>
      <c r="D76">
        <v>7568</v>
      </c>
      <c r="E76">
        <v>4683</v>
      </c>
      <c r="F76" s="3">
        <v>0.90720000000000001</v>
      </c>
      <c r="G76" s="3">
        <v>0.753</v>
      </c>
      <c r="H76" s="3">
        <v>0.46589999999999998</v>
      </c>
      <c r="I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0.7087</v>
      </c>
      <c r="J76" s="11">
        <f>Анализ_полноты_документооборота__поставщики[[#This Row],[Средний процент]]*Анализ_полноты_документооборота__поставщики[[#This Row],[ord_cnt]]</f>
        <v>7123.1436999999996</v>
      </c>
    </row>
    <row r="77" spans="1:10" x14ac:dyDescent="0.25">
      <c r="A77" s="1" t="s">
        <v>1083</v>
      </c>
      <c r="B77">
        <v>9078</v>
      </c>
      <c r="C77">
        <v>6955</v>
      </c>
      <c r="D77">
        <v>7100</v>
      </c>
      <c r="E77">
        <v>6870</v>
      </c>
      <c r="F77" s="3">
        <v>0.7661</v>
      </c>
      <c r="G77" s="3">
        <v>0.78210000000000002</v>
      </c>
      <c r="H77" s="3">
        <v>0.75680000000000003</v>
      </c>
      <c r="I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0.76833333333333342</v>
      </c>
      <c r="J77" s="11">
        <f>Анализ_полноты_документооборота__поставщики[[#This Row],[Средний процент]]*Анализ_полноты_документооборота__поставщики[[#This Row],[ord_cnt]]</f>
        <v>6974.9300000000012</v>
      </c>
    </row>
    <row r="78" spans="1:10" x14ac:dyDescent="0.25">
      <c r="A78" s="1" t="s">
        <v>717</v>
      </c>
      <c r="B78">
        <v>7211</v>
      </c>
      <c r="C78">
        <v>7115</v>
      </c>
      <c r="D78">
        <v>7091</v>
      </c>
      <c r="E78">
        <v>6646</v>
      </c>
      <c r="F78" s="3">
        <v>0.98670000000000002</v>
      </c>
      <c r="G78" s="3">
        <v>0.98340000000000005</v>
      </c>
      <c r="H78" s="3">
        <v>0.92159999999999997</v>
      </c>
      <c r="I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0.96390000000000009</v>
      </c>
      <c r="J78" s="11">
        <f>Анализ_полноты_документооборота__поставщики[[#This Row],[Средний процент]]*Анализ_полноты_документооборота__поставщики[[#This Row],[ord_cnt]]</f>
        <v>6950.6829000000007</v>
      </c>
    </row>
    <row r="79" spans="1:10" x14ac:dyDescent="0.25">
      <c r="A79" s="1" t="s">
        <v>1289</v>
      </c>
      <c r="B79">
        <v>9279</v>
      </c>
      <c r="C79">
        <v>7476</v>
      </c>
      <c r="D79">
        <v>7287</v>
      </c>
      <c r="E79">
        <v>6018</v>
      </c>
      <c r="F79" s="3">
        <v>0.80569999999999997</v>
      </c>
      <c r="G79" s="3">
        <v>0.7853</v>
      </c>
      <c r="H79" s="3">
        <v>0.64859999999999995</v>
      </c>
      <c r="I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0.74653333333333327</v>
      </c>
      <c r="J79" s="11">
        <f>Анализ_полноты_документооборота__поставщики[[#This Row],[Средний процент]]*Анализ_полноты_документооборота__поставщики[[#This Row],[ord_cnt]]</f>
        <v>6927.0827999999992</v>
      </c>
    </row>
    <row r="80" spans="1:10" x14ac:dyDescent="0.25">
      <c r="A80" s="1" t="s">
        <v>1661</v>
      </c>
      <c r="B80">
        <v>10234</v>
      </c>
      <c r="C80">
        <v>8997</v>
      </c>
      <c r="D80">
        <v>7947</v>
      </c>
      <c r="E80">
        <v>3580</v>
      </c>
      <c r="F80" s="3">
        <v>0.87909999999999999</v>
      </c>
      <c r="G80" s="3">
        <v>0.77649999999999997</v>
      </c>
      <c r="H80" s="3">
        <v>0.3498</v>
      </c>
      <c r="I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0.66846666666666665</v>
      </c>
      <c r="J80" s="11">
        <f>Анализ_полноты_документооборота__поставщики[[#This Row],[Средний процент]]*Анализ_полноты_документооборота__поставщики[[#This Row],[ord_cnt]]</f>
        <v>6841.0878666666667</v>
      </c>
    </row>
    <row r="81" spans="1:10" x14ac:dyDescent="0.25">
      <c r="A81" s="1" t="s">
        <v>1919</v>
      </c>
      <c r="B81">
        <v>21911</v>
      </c>
      <c r="C81">
        <v>0</v>
      </c>
      <c r="D81">
        <v>19963</v>
      </c>
      <c r="E81">
        <v>420</v>
      </c>
      <c r="F81" s="3">
        <v>0</v>
      </c>
      <c r="G81" s="3">
        <v>0.91110000000000002</v>
      </c>
      <c r="H81" s="3">
        <v>1.9199999999999998E-2</v>
      </c>
      <c r="I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0.31009999999999999</v>
      </c>
      <c r="J81" s="11">
        <f>Анализ_полноты_документооборота__поставщики[[#This Row],[Средний процент]]*Анализ_полноты_документооборота__поставщики[[#This Row],[ord_cnt]]</f>
        <v>6794.6010999999999</v>
      </c>
    </row>
    <row r="82" spans="1:10" x14ac:dyDescent="0.25">
      <c r="A82" s="1" t="s">
        <v>1216</v>
      </c>
      <c r="B82">
        <v>10205</v>
      </c>
      <c r="C82">
        <v>4000</v>
      </c>
      <c r="D82">
        <v>8886</v>
      </c>
      <c r="E82">
        <v>7002</v>
      </c>
      <c r="F82" s="3">
        <v>0.39200000000000002</v>
      </c>
      <c r="G82" s="3">
        <v>0.87070000000000003</v>
      </c>
      <c r="H82" s="3">
        <v>0.68610000000000004</v>
      </c>
      <c r="I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0.64960000000000007</v>
      </c>
      <c r="J82" s="11">
        <f>Анализ_полноты_документооборота__поставщики[[#This Row],[Средний процент]]*Анализ_полноты_документооборота__поставщики[[#This Row],[ord_cnt]]</f>
        <v>6629.1680000000006</v>
      </c>
    </row>
    <row r="83" spans="1:10" x14ac:dyDescent="0.25">
      <c r="A83" s="1" t="s">
        <v>1681</v>
      </c>
      <c r="B83">
        <v>25726</v>
      </c>
      <c r="C83">
        <v>2761</v>
      </c>
      <c r="D83">
        <v>8600</v>
      </c>
      <c r="E83">
        <v>8470</v>
      </c>
      <c r="F83" s="3">
        <v>0.10730000000000001</v>
      </c>
      <c r="G83" s="3">
        <v>0.33429999999999999</v>
      </c>
      <c r="H83" s="3">
        <v>0.32919999999999999</v>
      </c>
      <c r="I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0.25693333333333329</v>
      </c>
      <c r="J83" s="11">
        <f>Анализ_полноты_документооборота__поставщики[[#This Row],[Средний процент]]*Анализ_полноты_документооборота__поставщики[[#This Row],[ord_cnt]]</f>
        <v>6609.8669333333319</v>
      </c>
    </row>
    <row r="84" spans="1:10" x14ac:dyDescent="0.25">
      <c r="A84" s="1" t="s">
        <v>1705</v>
      </c>
      <c r="B84">
        <v>12532</v>
      </c>
      <c r="C84">
        <v>3629</v>
      </c>
      <c r="D84">
        <v>12383</v>
      </c>
      <c r="E84">
        <v>3662</v>
      </c>
      <c r="F84" s="3">
        <v>0.28960000000000002</v>
      </c>
      <c r="G84" s="3">
        <v>0.98809999999999998</v>
      </c>
      <c r="H84" s="3">
        <v>0.29220000000000002</v>
      </c>
      <c r="I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0.52329999999999999</v>
      </c>
      <c r="J84" s="11">
        <f>Анализ_полноты_документооборота__поставщики[[#This Row],[Средний процент]]*Анализ_полноты_документооборота__поставщики[[#This Row],[ord_cnt]]</f>
        <v>6557.9956000000002</v>
      </c>
    </row>
    <row r="85" spans="1:10" x14ac:dyDescent="0.25">
      <c r="A85" s="1" t="s">
        <v>1278</v>
      </c>
      <c r="B85">
        <v>8603</v>
      </c>
      <c r="C85">
        <v>5573</v>
      </c>
      <c r="D85">
        <v>8207</v>
      </c>
      <c r="E85">
        <v>5610</v>
      </c>
      <c r="F85" s="3">
        <v>0.64780000000000004</v>
      </c>
      <c r="G85" s="3">
        <v>0.95399999999999996</v>
      </c>
      <c r="H85" s="3">
        <v>0.65210000000000001</v>
      </c>
      <c r="I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0.75129999999999997</v>
      </c>
      <c r="J85" s="11">
        <f>Анализ_полноты_документооборота__поставщики[[#This Row],[Средний процент]]*Анализ_полноты_документооборота__поставщики[[#This Row],[ord_cnt]]</f>
        <v>6463.4339</v>
      </c>
    </row>
    <row r="86" spans="1:10" x14ac:dyDescent="0.25">
      <c r="A86" s="1" t="s">
        <v>754</v>
      </c>
      <c r="B86">
        <v>6528</v>
      </c>
      <c r="C86">
        <v>6496</v>
      </c>
      <c r="D86">
        <v>6117</v>
      </c>
      <c r="E86">
        <v>5931</v>
      </c>
      <c r="F86" s="3">
        <v>0.99509999999999998</v>
      </c>
      <c r="G86" s="3">
        <v>0.93700000000000006</v>
      </c>
      <c r="H86" s="3">
        <v>0.90849999999999997</v>
      </c>
      <c r="I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0.94686666666666675</v>
      </c>
      <c r="J86" s="11">
        <f>Анализ_полноты_документооборота__поставщики[[#This Row],[Средний процент]]*Анализ_полноты_документооборота__поставщики[[#This Row],[ord_cnt]]</f>
        <v>6181.1456000000007</v>
      </c>
    </row>
    <row r="87" spans="1:10" x14ac:dyDescent="0.25">
      <c r="A87" s="1" t="s">
        <v>1227</v>
      </c>
      <c r="B87">
        <v>13583</v>
      </c>
      <c r="C87">
        <v>18</v>
      </c>
      <c r="D87">
        <v>9268</v>
      </c>
      <c r="E87">
        <v>9213</v>
      </c>
      <c r="F87" s="3">
        <v>1.2999999999999999E-3</v>
      </c>
      <c r="G87" s="3">
        <v>0.68230000000000002</v>
      </c>
      <c r="H87" s="3">
        <v>0.67830000000000001</v>
      </c>
      <c r="I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0.45396666666666663</v>
      </c>
      <c r="J87" s="11">
        <f>Анализ_полноты_документооборота__поставщики[[#This Row],[Средний процент]]*Анализ_полноты_документооборота__поставщики[[#This Row],[ord_cnt]]</f>
        <v>6166.2292333333326</v>
      </c>
    </row>
    <row r="88" spans="1:10" x14ac:dyDescent="0.25">
      <c r="A88" s="1" t="s">
        <v>1795</v>
      </c>
      <c r="B88">
        <v>13828</v>
      </c>
      <c r="C88">
        <v>13037</v>
      </c>
      <c r="D88">
        <v>2538</v>
      </c>
      <c r="E88">
        <v>2573</v>
      </c>
      <c r="F88" s="3">
        <v>0.94279999999999997</v>
      </c>
      <c r="G88" s="3">
        <v>0.1835</v>
      </c>
      <c r="H88" s="3">
        <v>0.18609999999999999</v>
      </c>
      <c r="I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0.43746666666666667</v>
      </c>
      <c r="J88" s="11">
        <f>Анализ_полноты_документооборота__поставщики[[#This Row],[Средний процент]]*Анализ_полноты_документооборота__поставщики[[#This Row],[ord_cnt]]</f>
        <v>6049.2890666666672</v>
      </c>
    </row>
    <row r="89" spans="1:10" x14ac:dyDescent="0.25">
      <c r="A89" s="1" t="s">
        <v>1319</v>
      </c>
      <c r="B89">
        <v>7245</v>
      </c>
      <c r="C89">
        <v>6664</v>
      </c>
      <c r="D89">
        <v>6639</v>
      </c>
      <c r="E89">
        <v>4534</v>
      </c>
      <c r="F89" s="3">
        <v>0.91979999999999995</v>
      </c>
      <c r="G89" s="3">
        <v>0.91639999999999999</v>
      </c>
      <c r="H89" s="3">
        <v>0.62580000000000002</v>
      </c>
      <c r="I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0.82066666666666654</v>
      </c>
      <c r="J89" s="11">
        <f>Анализ_полноты_документооборота__поставщики[[#This Row],[Средний процент]]*Анализ_полноты_документооборота__поставщики[[#This Row],[ord_cnt]]</f>
        <v>5945.73</v>
      </c>
    </row>
    <row r="90" spans="1:10" x14ac:dyDescent="0.25">
      <c r="A90" s="1" t="s">
        <v>655</v>
      </c>
      <c r="B90">
        <v>11283</v>
      </c>
      <c r="C90">
        <v>0</v>
      </c>
      <c r="D90">
        <v>7192</v>
      </c>
      <c r="E90">
        <v>10590</v>
      </c>
      <c r="F90" s="3">
        <v>0</v>
      </c>
      <c r="G90" s="3">
        <v>0.63739999999999997</v>
      </c>
      <c r="H90" s="3">
        <v>0.93859999999999999</v>
      </c>
      <c r="I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0.52533333333333332</v>
      </c>
      <c r="J90" s="11">
        <f>Анализ_полноты_документооборота__поставщики[[#This Row],[Средний процент]]*Анализ_полноты_документооборота__поставщики[[#This Row],[ord_cnt]]</f>
        <v>5927.3360000000002</v>
      </c>
    </row>
    <row r="91" spans="1:10" x14ac:dyDescent="0.25">
      <c r="A91" s="1" t="s">
        <v>1432</v>
      </c>
      <c r="B91">
        <v>6975</v>
      </c>
      <c r="C91">
        <v>6948</v>
      </c>
      <c r="D91">
        <v>6942</v>
      </c>
      <c r="E91">
        <v>3674</v>
      </c>
      <c r="F91" s="3">
        <v>0.99609999999999999</v>
      </c>
      <c r="G91" s="3">
        <v>0.99529999999999996</v>
      </c>
      <c r="H91" s="3">
        <v>0.52669999999999995</v>
      </c>
      <c r="I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0.83936666666666671</v>
      </c>
      <c r="J91" s="11">
        <f>Анализ_полноты_документооборота__поставщики[[#This Row],[Средний процент]]*Анализ_полноты_документооборота__поставщики[[#This Row],[ord_cnt]]</f>
        <v>5854.5825000000004</v>
      </c>
    </row>
    <row r="92" spans="1:10" x14ac:dyDescent="0.25">
      <c r="A92" s="1" t="s">
        <v>565</v>
      </c>
      <c r="B92">
        <v>6062</v>
      </c>
      <c r="C92">
        <v>5469</v>
      </c>
      <c r="D92">
        <v>5715</v>
      </c>
      <c r="E92">
        <v>5852</v>
      </c>
      <c r="F92" s="3">
        <v>0.9022</v>
      </c>
      <c r="G92" s="3">
        <v>0.94279999999999997</v>
      </c>
      <c r="H92" s="3">
        <v>0.96540000000000004</v>
      </c>
      <c r="I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0.93679999999999997</v>
      </c>
      <c r="J92" s="11">
        <f>Анализ_полноты_документооборота__поставщики[[#This Row],[Средний процент]]*Анализ_полноты_документооборота__поставщики[[#This Row],[ord_cnt]]</f>
        <v>5678.8815999999997</v>
      </c>
    </row>
    <row r="93" spans="1:10" x14ac:dyDescent="0.25">
      <c r="A93" s="1" t="s">
        <v>1923</v>
      </c>
      <c r="B93">
        <v>19067</v>
      </c>
      <c r="C93">
        <v>0</v>
      </c>
      <c r="D93">
        <v>16618</v>
      </c>
      <c r="E93">
        <v>296</v>
      </c>
      <c r="F93" s="3">
        <v>0</v>
      </c>
      <c r="G93" s="3">
        <v>0.87160000000000004</v>
      </c>
      <c r="H93" s="3">
        <v>1.55E-2</v>
      </c>
      <c r="I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0.29570000000000002</v>
      </c>
      <c r="J93" s="11">
        <f>Анализ_полноты_документооборота__поставщики[[#This Row],[Средний процент]]*Анализ_полноты_документооборота__поставщики[[#This Row],[ord_cnt]]</f>
        <v>5638.1119000000008</v>
      </c>
    </row>
    <row r="94" spans="1:10" x14ac:dyDescent="0.25">
      <c r="A94" s="1" t="s">
        <v>1796</v>
      </c>
      <c r="B94">
        <v>8346</v>
      </c>
      <c r="C94">
        <v>7631</v>
      </c>
      <c r="D94">
        <v>7450</v>
      </c>
      <c r="E94">
        <v>1542</v>
      </c>
      <c r="F94" s="3">
        <v>0.9143</v>
      </c>
      <c r="G94" s="3">
        <v>0.89259999999999995</v>
      </c>
      <c r="H94" s="3">
        <v>0.18479999999999999</v>
      </c>
      <c r="I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0.66390000000000005</v>
      </c>
      <c r="J94" s="11">
        <f>Анализ_полноты_документооборота__поставщики[[#This Row],[Средний процент]]*Анализ_полноты_документооборота__поставщики[[#This Row],[ord_cnt]]</f>
        <v>5540.9094000000005</v>
      </c>
    </row>
    <row r="95" spans="1:10" x14ac:dyDescent="0.25">
      <c r="A95" s="1" t="s">
        <v>1495</v>
      </c>
      <c r="B95">
        <v>6858</v>
      </c>
      <c r="C95">
        <v>6602</v>
      </c>
      <c r="D95">
        <v>6598</v>
      </c>
      <c r="E95">
        <v>3411</v>
      </c>
      <c r="F95" s="3">
        <v>0.9627</v>
      </c>
      <c r="G95" s="3">
        <v>0.96209999999999996</v>
      </c>
      <c r="H95" s="3">
        <v>0.49740000000000001</v>
      </c>
      <c r="I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0.8073999999999999</v>
      </c>
      <c r="J95" s="11">
        <f>Анализ_полноты_документооборота__поставщики[[#This Row],[Средний процент]]*Анализ_полноты_документооборота__поставщики[[#This Row],[ord_cnt]]</f>
        <v>5537.1491999999989</v>
      </c>
    </row>
    <row r="96" spans="1:10" x14ac:dyDescent="0.25">
      <c r="A96" s="1" t="s">
        <v>1810</v>
      </c>
      <c r="B96">
        <v>8135</v>
      </c>
      <c r="C96">
        <v>7560</v>
      </c>
      <c r="D96">
        <v>7700</v>
      </c>
      <c r="E96">
        <v>1336</v>
      </c>
      <c r="F96" s="3">
        <v>0.92930000000000001</v>
      </c>
      <c r="G96" s="3">
        <v>0.94650000000000001</v>
      </c>
      <c r="H96" s="3">
        <v>0.16420000000000001</v>
      </c>
      <c r="I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</v>
      </c>
      <c r="J96" s="11">
        <f>Анализ_полноты_документооборота__поставщики[[#This Row],[Средний процент]]*Анализ_полноты_документооборота__поставщики[[#This Row],[ord_cnt]]</f>
        <v>5531.8</v>
      </c>
    </row>
    <row r="97" spans="1:10" x14ac:dyDescent="0.25">
      <c r="A97" s="1" t="s">
        <v>1003</v>
      </c>
      <c r="B97">
        <v>18553</v>
      </c>
      <c r="C97">
        <v>28</v>
      </c>
      <c r="D97">
        <v>1232</v>
      </c>
      <c r="E97">
        <v>14946</v>
      </c>
      <c r="F97" s="3">
        <v>1.5E-3</v>
      </c>
      <c r="G97" s="3">
        <v>6.6400000000000001E-2</v>
      </c>
      <c r="H97" s="3">
        <v>0.80559999999999998</v>
      </c>
      <c r="I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0.29116666666666663</v>
      </c>
      <c r="J97" s="11">
        <f>Анализ_полноты_документооборота__поставщики[[#This Row],[Средний процент]]*Анализ_полноты_документооборота__поставщики[[#This Row],[ord_cnt]]</f>
        <v>5402.0151666666661</v>
      </c>
    </row>
    <row r="98" spans="1:10" x14ac:dyDescent="0.25">
      <c r="A98" s="1" t="s">
        <v>1587</v>
      </c>
      <c r="B98">
        <v>8901</v>
      </c>
      <c r="C98">
        <v>6120</v>
      </c>
      <c r="D98">
        <v>6098</v>
      </c>
      <c r="E98">
        <v>3677</v>
      </c>
      <c r="F98" s="3">
        <v>0.68759999999999999</v>
      </c>
      <c r="G98" s="3">
        <v>0.68510000000000004</v>
      </c>
      <c r="H98" s="3">
        <v>0.41310000000000002</v>
      </c>
      <c r="I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0.59526666666666672</v>
      </c>
      <c r="J98" s="11">
        <f>Анализ_полноты_документооборота__поставщики[[#This Row],[Средний процент]]*Анализ_полноты_документооборота__поставщики[[#This Row],[ord_cnt]]</f>
        <v>5298.4686000000002</v>
      </c>
    </row>
    <row r="99" spans="1:10" x14ac:dyDescent="0.25">
      <c r="A99" s="1" t="s">
        <v>984</v>
      </c>
      <c r="B99">
        <v>9236</v>
      </c>
      <c r="C99">
        <v>1004</v>
      </c>
      <c r="D99">
        <v>7274</v>
      </c>
      <c r="E99">
        <v>7549</v>
      </c>
      <c r="F99" s="3">
        <v>0.1087</v>
      </c>
      <c r="G99" s="3">
        <v>0.78759999999999997</v>
      </c>
      <c r="H99" s="3">
        <v>0.81730000000000003</v>
      </c>
      <c r="I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0.57120000000000004</v>
      </c>
      <c r="J99" s="11">
        <f>Анализ_полноты_документооборота__поставщики[[#This Row],[Средний процент]]*Анализ_полноты_документооборота__поставщики[[#This Row],[ord_cnt]]</f>
        <v>5275.6032000000005</v>
      </c>
    </row>
    <row r="100" spans="1:10" x14ac:dyDescent="0.25">
      <c r="A100" s="1" t="s">
        <v>1510</v>
      </c>
      <c r="B100">
        <v>6378</v>
      </c>
      <c r="C100">
        <v>6299</v>
      </c>
      <c r="D100">
        <v>6298</v>
      </c>
      <c r="E100">
        <v>3080</v>
      </c>
      <c r="F100" s="3">
        <v>0.98760000000000003</v>
      </c>
      <c r="G100" s="3">
        <v>0.98750000000000004</v>
      </c>
      <c r="H100" s="3">
        <v>0.4829</v>
      </c>
      <c r="I1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0.81933333333333336</v>
      </c>
      <c r="J100" s="11">
        <f>Анализ_полноты_документооборота__поставщики[[#This Row],[Средний процент]]*Анализ_полноты_документооборота__поставщики[[#This Row],[ord_cnt]]</f>
        <v>5225.7080000000005</v>
      </c>
    </row>
    <row r="101" spans="1:10" x14ac:dyDescent="0.25">
      <c r="A101" s="1" t="s">
        <v>1317</v>
      </c>
      <c r="B101">
        <v>6173</v>
      </c>
      <c r="C101">
        <v>5881</v>
      </c>
      <c r="D101">
        <v>5865</v>
      </c>
      <c r="E101">
        <v>3872</v>
      </c>
      <c r="F101" s="3">
        <v>0.95269999999999999</v>
      </c>
      <c r="G101" s="3">
        <v>0.95009999999999994</v>
      </c>
      <c r="H101" s="3">
        <v>0.62719999999999998</v>
      </c>
      <c r="I1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0.84333333333333338</v>
      </c>
      <c r="J101" s="11">
        <f>Анализ_полноты_документооборота__поставщики[[#This Row],[Средний процент]]*Анализ_полноты_документооборота__поставщики[[#This Row],[ord_cnt]]</f>
        <v>5205.8966666666665</v>
      </c>
    </row>
    <row r="102" spans="1:10" x14ac:dyDescent="0.25">
      <c r="A102" s="1" t="s">
        <v>1667</v>
      </c>
      <c r="B102">
        <v>6749</v>
      </c>
      <c r="C102">
        <v>6719</v>
      </c>
      <c r="D102">
        <v>6601</v>
      </c>
      <c r="E102">
        <v>2271</v>
      </c>
      <c r="F102" s="3">
        <v>0.99560000000000004</v>
      </c>
      <c r="G102" s="3">
        <v>0.97809999999999997</v>
      </c>
      <c r="H102" s="3">
        <v>0.33650000000000002</v>
      </c>
      <c r="I1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0.77006666666666668</v>
      </c>
      <c r="J102" s="11">
        <f>Анализ_полноты_документооборота__поставщики[[#This Row],[Средний процент]]*Анализ_полноты_документооборота__поставщики[[#This Row],[ord_cnt]]</f>
        <v>5197.1799333333338</v>
      </c>
    </row>
    <row r="103" spans="1:10" x14ac:dyDescent="0.25">
      <c r="A103" s="1" t="s">
        <v>1312</v>
      </c>
      <c r="B103">
        <v>9844</v>
      </c>
      <c r="C103">
        <v>3161</v>
      </c>
      <c r="D103">
        <v>6126</v>
      </c>
      <c r="E103">
        <v>6232</v>
      </c>
      <c r="F103" s="3">
        <v>0.3211</v>
      </c>
      <c r="G103" s="3">
        <v>0.62229999999999996</v>
      </c>
      <c r="H103" s="3">
        <v>0.6331</v>
      </c>
      <c r="I1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0.52549999999999997</v>
      </c>
      <c r="J103" s="11">
        <f>Анализ_полноты_документооборота__поставщики[[#This Row],[Средний процент]]*Анализ_полноты_документооборота__поставщики[[#This Row],[ord_cnt]]</f>
        <v>5173.0219999999999</v>
      </c>
    </row>
    <row r="104" spans="1:10" x14ac:dyDescent="0.25">
      <c r="A104" s="1" t="s">
        <v>2169</v>
      </c>
      <c r="B104">
        <v>10369</v>
      </c>
      <c r="C104">
        <v>9919</v>
      </c>
      <c r="D104">
        <v>5514</v>
      </c>
      <c r="E104">
        <v>0</v>
      </c>
      <c r="F104" s="3">
        <v>0.95660000000000001</v>
      </c>
      <c r="G104" s="3">
        <v>0.53180000000000005</v>
      </c>
      <c r="H104" s="3">
        <v>0</v>
      </c>
      <c r="I1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0.49613333333333332</v>
      </c>
      <c r="J104" s="11">
        <f>Анализ_полноты_документооборота__поставщики[[#This Row],[Средний процент]]*Анализ_полноты_документооборота__поставщики[[#This Row],[ord_cnt]]</f>
        <v>5144.4065333333328</v>
      </c>
    </row>
    <row r="105" spans="1:10" x14ac:dyDescent="0.25">
      <c r="A105" s="1" t="s">
        <v>1874</v>
      </c>
      <c r="B105">
        <v>8004</v>
      </c>
      <c r="C105">
        <v>7837</v>
      </c>
      <c r="D105">
        <v>6277</v>
      </c>
      <c r="E105">
        <v>524</v>
      </c>
      <c r="F105" s="3">
        <v>0.97909999999999997</v>
      </c>
      <c r="G105" s="3">
        <v>0.78420000000000001</v>
      </c>
      <c r="H105" s="3">
        <v>6.5500000000000003E-2</v>
      </c>
      <c r="I1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0.60960000000000003</v>
      </c>
      <c r="J105" s="11">
        <f>Анализ_полноты_документооборота__поставщики[[#This Row],[Средний процент]]*Анализ_полноты_документооборота__поставщики[[#This Row],[ord_cnt]]</f>
        <v>4879.2384000000002</v>
      </c>
    </row>
    <row r="106" spans="1:10" x14ac:dyDescent="0.25">
      <c r="A106" s="1" t="s">
        <v>726</v>
      </c>
      <c r="B106">
        <v>6717</v>
      </c>
      <c r="C106">
        <v>4200</v>
      </c>
      <c r="D106">
        <v>4200</v>
      </c>
      <c r="E106">
        <v>6158</v>
      </c>
      <c r="F106" s="3">
        <v>0.62529999999999997</v>
      </c>
      <c r="G106" s="3">
        <v>0.62529999999999997</v>
      </c>
      <c r="H106" s="3">
        <v>0.91679999999999995</v>
      </c>
      <c r="I1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0.72246666666666659</v>
      </c>
      <c r="J106" s="11">
        <f>Анализ_полноты_документооборота__поставщики[[#This Row],[Средний процент]]*Анализ_полноты_документооборота__поставщики[[#This Row],[ord_cnt]]</f>
        <v>4852.8085999999994</v>
      </c>
    </row>
    <row r="107" spans="1:10" x14ac:dyDescent="0.25">
      <c r="A107" s="1" t="s">
        <v>1077</v>
      </c>
      <c r="B107">
        <v>10829</v>
      </c>
      <c r="C107">
        <v>354</v>
      </c>
      <c r="D107">
        <v>5910</v>
      </c>
      <c r="E107">
        <v>8249</v>
      </c>
      <c r="F107" s="3">
        <v>3.27E-2</v>
      </c>
      <c r="G107" s="3">
        <v>0.54579999999999995</v>
      </c>
      <c r="H107" s="3">
        <v>0.76180000000000003</v>
      </c>
      <c r="I1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0.4467666666666667</v>
      </c>
      <c r="J107" s="11">
        <f>Анализ_полноты_документооборота__поставщики[[#This Row],[Средний процент]]*Анализ_полноты_документооборота__поставщики[[#This Row],[ord_cnt]]</f>
        <v>4838.0362333333333</v>
      </c>
    </row>
    <row r="108" spans="1:10" x14ac:dyDescent="0.25">
      <c r="A108" s="1" t="s">
        <v>1401</v>
      </c>
      <c r="B108">
        <v>13123</v>
      </c>
      <c r="C108">
        <v>32</v>
      </c>
      <c r="D108">
        <v>7222</v>
      </c>
      <c r="E108">
        <v>7243</v>
      </c>
      <c r="F108" s="3">
        <v>2.3999999999999998E-3</v>
      </c>
      <c r="G108" s="3">
        <v>0.55030000000000001</v>
      </c>
      <c r="H108" s="3">
        <v>0.55189999999999995</v>
      </c>
      <c r="I1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0.36820000000000003</v>
      </c>
      <c r="J108" s="11">
        <f>Анализ_полноты_документооборота__поставщики[[#This Row],[Средний процент]]*Анализ_полноты_документооборота__поставщики[[#This Row],[ord_cnt]]</f>
        <v>4831.8886000000002</v>
      </c>
    </row>
    <row r="109" spans="1:10" x14ac:dyDescent="0.25">
      <c r="A109" s="1" t="s">
        <v>1139</v>
      </c>
      <c r="B109">
        <v>9928</v>
      </c>
      <c r="C109">
        <v>47</v>
      </c>
      <c r="D109">
        <v>7150</v>
      </c>
      <c r="E109">
        <v>7245</v>
      </c>
      <c r="F109" s="3">
        <v>4.7000000000000002E-3</v>
      </c>
      <c r="G109" s="3">
        <v>0.72019999999999995</v>
      </c>
      <c r="H109" s="3">
        <v>0.7298</v>
      </c>
      <c r="I1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0.48489999999999994</v>
      </c>
      <c r="J109" s="11">
        <f>Анализ_полноты_документооборота__поставщики[[#This Row],[Средний процент]]*Анализ_полноты_документооборота__поставщики[[#This Row],[ord_cnt]]</f>
        <v>4814.087199999999</v>
      </c>
    </row>
    <row r="110" spans="1:10" x14ac:dyDescent="0.25">
      <c r="A110" s="1" t="s">
        <v>146</v>
      </c>
      <c r="B110">
        <v>11351</v>
      </c>
      <c r="C110">
        <v>4613</v>
      </c>
      <c r="D110">
        <v>4860</v>
      </c>
      <c r="E110">
        <v>4779</v>
      </c>
      <c r="F110" s="3">
        <v>0.40639999999999998</v>
      </c>
      <c r="G110" s="3">
        <v>0.42820000000000003</v>
      </c>
      <c r="H110" s="3">
        <v>0.42099999999999999</v>
      </c>
      <c r="I1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0.41853333333333337</v>
      </c>
      <c r="J110" s="11">
        <f>Анализ_полноты_документооборота__поставщики[[#This Row],[Средний процент]]*Анализ_полноты_документооборота__поставщики[[#This Row],[ord_cnt]]</f>
        <v>4750.7718666666669</v>
      </c>
    </row>
    <row r="111" spans="1:10" x14ac:dyDescent="0.25">
      <c r="A111" s="1" t="s">
        <v>1758</v>
      </c>
      <c r="B111">
        <v>6441</v>
      </c>
      <c r="C111">
        <v>6344</v>
      </c>
      <c r="D111">
        <v>6341</v>
      </c>
      <c r="E111">
        <v>1471</v>
      </c>
      <c r="F111" s="3">
        <v>0.9849</v>
      </c>
      <c r="G111" s="3">
        <v>0.98450000000000004</v>
      </c>
      <c r="H111" s="3">
        <v>0.22839999999999999</v>
      </c>
      <c r="I1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0.73260000000000003</v>
      </c>
      <c r="J111" s="11">
        <f>Анализ_полноты_документооборота__поставщики[[#This Row],[Средний процент]]*Анализ_полноты_документооборота__поставщики[[#This Row],[ord_cnt]]</f>
        <v>4718.6765999999998</v>
      </c>
    </row>
    <row r="112" spans="1:10" x14ac:dyDescent="0.25">
      <c r="A112" s="1" t="s">
        <v>1234</v>
      </c>
      <c r="B112">
        <v>8510</v>
      </c>
      <c r="C112">
        <v>8300</v>
      </c>
      <c r="D112">
        <v>0</v>
      </c>
      <c r="E112">
        <v>5736</v>
      </c>
      <c r="F112" s="3">
        <v>0.97529999999999994</v>
      </c>
      <c r="G112" s="3">
        <v>0</v>
      </c>
      <c r="H112" s="3">
        <v>0.67400000000000004</v>
      </c>
      <c r="I1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0.54976666666666663</v>
      </c>
      <c r="J112" s="11">
        <f>Анализ_полноты_документооборота__поставщики[[#This Row],[Средний процент]]*Анализ_полноты_документооборота__поставщики[[#This Row],[ord_cnt]]</f>
        <v>4678.5143333333326</v>
      </c>
    </row>
    <row r="113" spans="1:10" x14ac:dyDescent="0.25">
      <c r="A113" s="1" t="s">
        <v>1307</v>
      </c>
      <c r="B113">
        <v>12054</v>
      </c>
      <c r="C113">
        <v>230</v>
      </c>
      <c r="D113">
        <v>6056</v>
      </c>
      <c r="E113">
        <v>7687</v>
      </c>
      <c r="F113" s="3">
        <v>1.9099999999999999E-2</v>
      </c>
      <c r="G113" s="3">
        <v>0.50239999999999996</v>
      </c>
      <c r="H113" s="3">
        <v>0.63770000000000004</v>
      </c>
      <c r="I1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0.38640000000000002</v>
      </c>
      <c r="J113" s="11">
        <f>Анализ_полноты_документооборота__поставщики[[#This Row],[Средний процент]]*Анализ_полноты_документооборота__поставщики[[#This Row],[ord_cnt]]</f>
        <v>4657.6656000000003</v>
      </c>
    </row>
    <row r="114" spans="1:10" x14ac:dyDescent="0.25">
      <c r="A114" s="1" t="s">
        <v>640</v>
      </c>
      <c r="B114">
        <v>7196</v>
      </c>
      <c r="C114">
        <v>233</v>
      </c>
      <c r="D114">
        <v>6772</v>
      </c>
      <c r="E114">
        <v>6785</v>
      </c>
      <c r="F114" s="3">
        <v>3.2399999999999998E-2</v>
      </c>
      <c r="G114" s="3">
        <v>0.94110000000000005</v>
      </c>
      <c r="H114" s="3">
        <v>0.94289999999999996</v>
      </c>
      <c r="I1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0.63879999999999992</v>
      </c>
      <c r="J114" s="11">
        <f>Анализ_полноты_документооборота__поставщики[[#This Row],[Средний процент]]*Анализ_полноты_документооборота__поставщики[[#This Row],[ord_cnt]]</f>
        <v>4596.8047999999999</v>
      </c>
    </row>
    <row r="115" spans="1:10" x14ac:dyDescent="0.25">
      <c r="A115" s="1" t="s">
        <v>1546</v>
      </c>
      <c r="B115">
        <v>5813</v>
      </c>
      <c r="C115">
        <v>5498</v>
      </c>
      <c r="D115">
        <v>5498</v>
      </c>
      <c r="E115">
        <v>2634</v>
      </c>
      <c r="F115" s="3">
        <v>0.94579999999999997</v>
      </c>
      <c r="G115" s="3">
        <v>0.94579999999999997</v>
      </c>
      <c r="H115" s="3">
        <v>0.4531</v>
      </c>
      <c r="I1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0.78156666666666663</v>
      </c>
      <c r="J115" s="11">
        <f>Анализ_полноты_документооборота__поставщики[[#This Row],[Средний процент]]*Анализ_полноты_документооборота__поставщики[[#This Row],[ord_cnt]]</f>
        <v>4543.2470333333331</v>
      </c>
    </row>
    <row r="116" spans="1:10" x14ac:dyDescent="0.25">
      <c r="A116" s="1" t="s">
        <v>1428</v>
      </c>
      <c r="B116">
        <v>12510</v>
      </c>
      <c r="C116">
        <v>0</v>
      </c>
      <c r="D116">
        <v>6967</v>
      </c>
      <c r="E116">
        <v>6629</v>
      </c>
      <c r="F116" s="3">
        <v>0</v>
      </c>
      <c r="G116" s="3">
        <v>0.55689999999999995</v>
      </c>
      <c r="H116" s="3">
        <v>0.52990000000000004</v>
      </c>
      <c r="I1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0.36226666666666668</v>
      </c>
      <c r="J116" s="11">
        <f>Анализ_полноты_документооборота__поставщики[[#This Row],[Средний процент]]*Анализ_полноты_документооборота__поставщики[[#This Row],[ord_cnt]]</f>
        <v>4531.9560000000001</v>
      </c>
    </row>
    <row r="117" spans="1:10" x14ac:dyDescent="0.25">
      <c r="A117" s="1" t="s">
        <v>1589</v>
      </c>
      <c r="B117">
        <v>9881</v>
      </c>
      <c r="C117">
        <v>0</v>
      </c>
      <c r="D117">
        <v>9482</v>
      </c>
      <c r="E117">
        <v>4079</v>
      </c>
      <c r="F117" s="3">
        <v>0</v>
      </c>
      <c r="G117" s="3">
        <v>0.95960000000000001</v>
      </c>
      <c r="H117" s="3">
        <v>0.4128</v>
      </c>
      <c r="I1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0.45746666666666669</v>
      </c>
      <c r="J117" s="11">
        <f>Анализ_полноты_документооборота__поставщики[[#This Row],[Средний процент]]*Анализ_полноты_документооборота__поставщики[[#This Row],[ord_cnt]]</f>
        <v>4520.228133333334</v>
      </c>
    </row>
    <row r="118" spans="1:10" x14ac:dyDescent="0.25">
      <c r="A118" s="1" t="s">
        <v>651</v>
      </c>
      <c r="B118">
        <v>4715</v>
      </c>
      <c r="C118">
        <v>4467</v>
      </c>
      <c r="D118">
        <v>4433</v>
      </c>
      <c r="E118">
        <v>4437</v>
      </c>
      <c r="F118" s="3">
        <v>0.94740000000000002</v>
      </c>
      <c r="G118" s="3">
        <v>0.94020000000000004</v>
      </c>
      <c r="H118" s="3">
        <v>0.94099999999999995</v>
      </c>
      <c r="I1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0.94286666666666663</v>
      </c>
      <c r="J118" s="11">
        <f>Анализ_полноты_документооборота__поставщики[[#This Row],[Средний процент]]*Анализ_полноты_документооборота__поставщики[[#This Row],[ord_cnt]]</f>
        <v>4445.6163333333334</v>
      </c>
    </row>
    <row r="119" spans="1:10" x14ac:dyDescent="0.25">
      <c r="A119" s="1" t="s">
        <v>1442</v>
      </c>
      <c r="B119">
        <v>6107</v>
      </c>
      <c r="C119">
        <v>5029</v>
      </c>
      <c r="D119">
        <v>5132</v>
      </c>
      <c r="E119">
        <v>3168</v>
      </c>
      <c r="F119" s="3">
        <v>0.82350000000000001</v>
      </c>
      <c r="G119" s="3">
        <v>0.84030000000000005</v>
      </c>
      <c r="H119" s="3">
        <v>0.51870000000000005</v>
      </c>
      <c r="I1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0.72750000000000004</v>
      </c>
      <c r="J119" s="11">
        <f>Анализ_полноты_документооборота__поставщики[[#This Row],[Средний процент]]*Анализ_полноты_документооборота__поставщики[[#This Row],[ord_cnt]]</f>
        <v>4442.8425000000007</v>
      </c>
    </row>
    <row r="120" spans="1:10" x14ac:dyDescent="0.25">
      <c r="A120" s="1" t="s">
        <v>1232</v>
      </c>
      <c r="B120">
        <v>6255</v>
      </c>
      <c r="C120">
        <v>4592</v>
      </c>
      <c r="D120">
        <v>4506</v>
      </c>
      <c r="E120">
        <v>4220</v>
      </c>
      <c r="F120" s="3">
        <v>0.73409999999999997</v>
      </c>
      <c r="G120" s="3">
        <v>0.72040000000000004</v>
      </c>
      <c r="H120" s="3">
        <v>0.67469999999999997</v>
      </c>
      <c r="I1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0.70973333333333333</v>
      </c>
      <c r="J120" s="11">
        <f>Анализ_полноты_документооборота__поставщики[[#This Row],[Средний процент]]*Анализ_полноты_документооборота__поставщики[[#This Row],[ord_cnt]]</f>
        <v>4439.3819999999996</v>
      </c>
    </row>
    <row r="121" spans="1:10" x14ac:dyDescent="0.25">
      <c r="A121" s="1" t="s">
        <v>1939</v>
      </c>
      <c r="B121">
        <v>6641</v>
      </c>
      <c r="C121">
        <v>6622</v>
      </c>
      <c r="D121">
        <v>6638</v>
      </c>
      <c r="E121">
        <v>22</v>
      </c>
      <c r="F121" s="3">
        <v>0.99709999999999999</v>
      </c>
      <c r="G121" s="3">
        <v>0.99950000000000006</v>
      </c>
      <c r="H121" s="3">
        <v>3.3E-3</v>
      </c>
      <c r="I1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0.6666333333333333</v>
      </c>
      <c r="J121" s="11">
        <f>Анализ_полноты_документооборота__поставщики[[#This Row],[Средний процент]]*Анализ_полноты_документооборота__поставщики[[#This Row],[ord_cnt]]</f>
        <v>4427.1119666666664</v>
      </c>
    </row>
    <row r="122" spans="1:10" x14ac:dyDescent="0.25">
      <c r="A122" s="1" t="s">
        <v>656</v>
      </c>
      <c r="B122">
        <v>6719</v>
      </c>
      <c r="C122">
        <v>415</v>
      </c>
      <c r="D122">
        <v>6168</v>
      </c>
      <c r="E122">
        <v>6306</v>
      </c>
      <c r="F122" s="3">
        <v>6.1800000000000001E-2</v>
      </c>
      <c r="G122" s="3">
        <v>0.91800000000000004</v>
      </c>
      <c r="H122" s="3">
        <v>0.9385</v>
      </c>
      <c r="I1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0.6394333333333333</v>
      </c>
      <c r="J122" s="11">
        <f>Анализ_полноты_документооборота__поставщики[[#This Row],[Средний процент]]*Анализ_полноты_документооборота__поставщики[[#This Row],[ord_cnt]]</f>
        <v>4296.3525666666665</v>
      </c>
    </row>
    <row r="123" spans="1:10" x14ac:dyDescent="0.25">
      <c r="A123" s="1" t="s">
        <v>877</v>
      </c>
      <c r="B123">
        <v>5083</v>
      </c>
      <c r="C123">
        <v>3515</v>
      </c>
      <c r="D123">
        <v>4936</v>
      </c>
      <c r="E123">
        <v>4379</v>
      </c>
      <c r="F123" s="3">
        <v>0.6915</v>
      </c>
      <c r="G123" s="3">
        <v>0.97109999999999996</v>
      </c>
      <c r="H123" s="3">
        <v>0.86150000000000004</v>
      </c>
      <c r="I1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0.8413666666666666</v>
      </c>
      <c r="J123" s="11">
        <f>Анализ_полноты_документооборота__поставщики[[#This Row],[Средний процент]]*Анализ_полноты_документооборота__поставщики[[#This Row],[ord_cnt]]</f>
        <v>4276.6667666666663</v>
      </c>
    </row>
    <row r="124" spans="1:10" x14ac:dyDescent="0.25">
      <c r="A124" s="1" t="s">
        <v>957</v>
      </c>
      <c r="B124">
        <v>4542</v>
      </c>
      <c r="C124">
        <v>4520</v>
      </c>
      <c r="D124">
        <v>4471</v>
      </c>
      <c r="E124">
        <v>3773</v>
      </c>
      <c r="F124" s="3">
        <v>0.99519999999999997</v>
      </c>
      <c r="G124" s="3">
        <v>0.98440000000000005</v>
      </c>
      <c r="H124" s="3">
        <v>0.83069999999999999</v>
      </c>
      <c r="I1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0.93676666666666664</v>
      </c>
      <c r="J124" s="11">
        <f>Анализ_полноты_документооборота__поставщики[[#This Row],[Средний процент]]*Анализ_полноты_документооборота__поставщики[[#This Row],[ord_cnt]]</f>
        <v>4254.7942000000003</v>
      </c>
    </row>
    <row r="125" spans="1:10" x14ac:dyDescent="0.25">
      <c r="A125" s="1" t="s">
        <v>1800</v>
      </c>
      <c r="B125">
        <v>6219</v>
      </c>
      <c r="C125">
        <v>5886</v>
      </c>
      <c r="D125">
        <v>5729</v>
      </c>
      <c r="E125">
        <v>1091</v>
      </c>
      <c r="F125" s="3">
        <v>0.94650000000000001</v>
      </c>
      <c r="G125" s="3">
        <v>0.92120000000000002</v>
      </c>
      <c r="H125" s="3">
        <v>0.1754</v>
      </c>
      <c r="I1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0.68103333333333327</v>
      </c>
      <c r="J125" s="11">
        <f>Анализ_полноты_документооборота__поставщики[[#This Row],[Средний процент]]*Анализ_полноты_документооборота__поставщики[[#This Row],[ord_cnt]]</f>
        <v>4235.3462999999992</v>
      </c>
    </row>
    <row r="126" spans="1:10" x14ac:dyDescent="0.25">
      <c r="A126" s="1" t="s">
        <v>1813</v>
      </c>
      <c r="B126">
        <v>6183</v>
      </c>
      <c r="C126">
        <v>5582</v>
      </c>
      <c r="D126">
        <v>6049</v>
      </c>
      <c r="E126">
        <v>978</v>
      </c>
      <c r="F126" s="3">
        <v>0.90280000000000005</v>
      </c>
      <c r="G126" s="3">
        <v>0.97829999999999995</v>
      </c>
      <c r="H126" s="3">
        <v>0.15820000000000001</v>
      </c>
      <c r="I1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0.67976666666666663</v>
      </c>
      <c r="J126" s="11">
        <f>Анализ_полноты_документооборота__поставщики[[#This Row],[Средний процент]]*Анализ_полноты_документооборота__поставщики[[#This Row],[ord_cnt]]</f>
        <v>4202.9973</v>
      </c>
    </row>
    <row r="127" spans="1:10" x14ac:dyDescent="0.25">
      <c r="A127" s="1" t="s">
        <v>1721</v>
      </c>
      <c r="B127">
        <v>7800</v>
      </c>
      <c r="C127">
        <v>4633</v>
      </c>
      <c r="D127">
        <v>5724</v>
      </c>
      <c r="E127">
        <v>2142</v>
      </c>
      <c r="F127" s="3">
        <v>0.59399999999999997</v>
      </c>
      <c r="G127" s="3">
        <v>0.73380000000000001</v>
      </c>
      <c r="H127" s="3">
        <v>0.27460000000000001</v>
      </c>
      <c r="I1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0.53413333333333324</v>
      </c>
      <c r="J127" s="11">
        <f>Анализ_полноты_документооборота__поставщики[[#This Row],[Средний процент]]*Анализ_полноты_документооборота__поставщики[[#This Row],[ord_cnt]]</f>
        <v>4166.2399999999989</v>
      </c>
    </row>
    <row r="128" spans="1:10" x14ac:dyDescent="0.25">
      <c r="A128" s="1" t="s">
        <v>1400</v>
      </c>
      <c r="B128">
        <v>7366</v>
      </c>
      <c r="C128">
        <v>4147</v>
      </c>
      <c r="D128">
        <v>4257</v>
      </c>
      <c r="E128">
        <v>4065</v>
      </c>
      <c r="F128" s="3">
        <v>0.56299999999999994</v>
      </c>
      <c r="G128" s="3">
        <v>0.57789999999999997</v>
      </c>
      <c r="H128" s="3">
        <v>0.55189999999999995</v>
      </c>
      <c r="I1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0.56426666666666658</v>
      </c>
      <c r="J128" s="11">
        <f>Анализ_полноты_документооборота__поставщики[[#This Row],[Средний процент]]*Анализ_полноты_документооборота__поставщики[[#This Row],[ord_cnt]]</f>
        <v>4156.3882666666659</v>
      </c>
    </row>
    <row r="129" spans="1:10" x14ac:dyDescent="0.25">
      <c r="A129" s="1" t="s">
        <v>1682</v>
      </c>
      <c r="B129">
        <v>5776</v>
      </c>
      <c r="C129">
        <v>5075</v>
      </c>
      <c r="D129">
        <v>5514</v>
      </c>
      <c r="E129">
        <v>1874</v>
      </c>
      <c r="F129" s="3">
        <v>0.87860000000000005</v>
      </c>
      <c r="G129" s="3">
        <v>0.9546</v>
      </c>
      <c r="H129" s="3">
        <v>0.32440000000000002</v>
      </c>
      <c r="I1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0.71920000000000017</v>
      </c>
      <c r="J129" s="11">
        <f>Анализ_полноты_документооборота__поставщики[[#This Row],[Средний процент]]*Анализ_полноты_документооборота__поставщики[[#This Row],[ord_cnt]]</f>
        <v>4154.0992000000006</v>
      </c>
    </row>
    <row r="130" spans="1:10" x14ac:dyDescent="0.25">
      <c r="A130" s="1" t="s">
        <v>1152</v>
      </c>
      <c r="B130">
        <v>6588</v>
      </c>
      <c r="C130">
        <v>1562</v>
      </c>
      <c r="D130">
        <v>5917</v>
      </c>
      <c r="E130">
        <v>4742</v>
      </c>
      <c r="F130" s="3">
        <v>0.23710000000000001</v>
      </c>
      <c r="G130" s="3">
        <v>0.89810000000000001</v>
      </c>
      <c r="H130" s="3">
        <v>0.7198</v>
      </c>
      <c r="I1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0.61833333333333329</v>
      </c>
      <c r="J130" s="11">
        <f>Анализ_полноты_документооборота__поставщики[[#This Row],[Средний процент]]*Анализ_полноты_документооборота__поставщики[[#This Row],[ord_cnt]]</f>
        <v>4073.58</v>
      </c>
    </row>
    <row r="131" spans="1:10" x14ac:dyDescent="0.25">
      <c r="A131" s="1" t="s">
        <v>1918</v>
      </c>
      <c r="B131">
        <v>6689</v>
      </c>
      <c r="C131">
        <v>6347</v>
      </c>
      <c r="D131">
        <v>5598</v>
      </c>
      <c r="E131">
        <v>139</v>
      </c>
      <c r="F131" s="3">
        <v>0.94889999999999997</v>
      </c>
      <c r="G131" s="3">
        <v>0.83689999999999998</v>
      </c>
      <c r="H131" s="3">
        <v>2.0799999999999999E-2</v>
      </c>
      <c r="I1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0.60219999999999996</v>
      </c>
      <c r="J131" s="11">
        <f>Анализ_полноты_документооборота__поставщики[[#This Row],[Средний процент]]*Анализ_полноты_документооборота__поставщики[[#This Row],[ord_cnt]]</f>
        <v>4028.1157999999996</v>
      </c>
    </row>
    <row r="132" spans="1:10" x14ac:dyDescent="0.25">
      <c r="A132" s="1" t="s">
        <v>1191</v>
      </c>
      <c r="B132">
        <v>5630</v>
      </c>
      <c r="C132">
        <v>3864</v>
      </c>
      <c r="D132">
        <v>4091</v>
      </c>
      <c r="E132">
        <v>3946</v>
      </c>
      <c r="F132" s="3">
        <v>0.68630000000000002</v>
      </c>
      <c r="G132" s="3">
        <v>0.72660000000000002</v>
      </c>
      <c r="H132" s="3">
        <v>0.70089999999999997</v>
      </c>
      <c r="I1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0.7046</v>
      </c>
      <c r="J132" s="11">
        <f>Анализ_полноты_документооборота__поставщики[[#This Row],[Средний процент]]*Анализ_полноты_документооборота__поставщики[[#This Row],[ord_cnt]]</f>
        <v>3966.8980000000001</v>
      </c>
    </row>
    <row r="133" spans="1:10" x14ac:dyDescent="0.25">
      <c r="A133" s="1" t="s">
        <v>2281</v>
      </c>
      <c r="B133">
        <v>6409</v>
      </c>
      <c r="C133">
        <v>5857</v>
      </c>
      <c r="D133">
        <v>6008</v>
      </c>
      <c r="E133">
        <v>0</v>
      </c>
      <c r="F133" s="3">
        <v>0.91390000000000005</v>
      </c>
      <c r="G133" s="3">
        <v>0.93740000000000001</v>
      </c>
      <c r="H133" s="3">
        <v>0</v>
      </c>
      <c r="I1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0.61710000000000009</v>
      </c>
      <c r="J133" s="11">
        <f>Анализ_полноты_документооборота__поставщики[[#This Row],[Средний процент]]*Анализ_полноты_документооборота__поставщики[[#This Row],[ord_cnt]]</f>
        <v>3954.9939000000004</v>
      </c>
    </row>
    <row r="134" spans="1:10" x14ac:dyDescent="0.25">
      <c r="A134" s="1" t="s">
        <v>2318</v>
      </c>
      <c r="B134">
        <v>5912</v>
      </c>
      <c r="C134">
        <v>5912</v>
      </c>
      <c r="D134">
        <v>5869</v>
      </c>
      <c r="E134">
        <v>0</v>
      </c>
      <c r="F134" s="3">
        <v>1</v>
      </c>
      <c r="G134" s="3">
        <v>0.99270000000000003</v>
      </c>
      <c r="H134" s="3">
        <v>0</v>
      </c>
      <c r="I1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0.66423333333333334</v>
      </c>
      <c r="J134" s="11">
        <f>Анализ_полноты_документооборота__поставщики[[#This Row],[Средний процент]]*Анализ_полноты_документооборота__поставщики[[#This Row],[ord_cnt]]</f>
        <v>3926.9474666666665</v>
      </c>
    </row>
    <row r="135" spans="1:10" x14ac:dyDescent="0.25">
      <c r="A135" s="1" t="s">
        <v>1854</v>
      </c>
      <c r="B135">
        <v>5744</v>
      </c>
      <c r="C135">
        <v>5502</v>
      </c>
      <c r="D135">
        <v>5711</v>
      </c>
      <c r="E135">
        <v>559</v>
      </c>
      <c r="F135" s="3">
        <v>0.95789999999999997</v>
      </c>
      <c r="G135" s="3">
        <v>0.99429999999999996</v>
      </c>
      <c r="H135" s="3">
        <v>9.7299999999999998E-2</v>
      </c>
      <c r="I1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0.6831666666666667</v>
      </c>
      <c r="J135" s="11">
        <f>Анализ_полноты_документооборота__поставщики[[#This Row],[Средний процент]]*Анализ_полноты_документооборота__поставщики[[#This Row],[ord_cnt]]</f>
        <v>3924.1093333333333</v>
      </c>
    </row>
    <row r="136" spans="1:10" x14ac:dyDescent="0.25">
      <c r="A136" s="1" t="s">
        <v>1783</v>
      </c>
      <c r="B136">
        <v>5665</v>
      </c>
      <c r="C136">
        <v>5036</v>
      </c>
      <c r="D136">
        <v>5393</v>
      </c>
      <c r="E136">
        <v>1137</v>
      </c>
      <c r="F136" s="3">
        <v>0.88900000000000001</v>
      </c>
      <c r="G136" s="3">
        <v>0.95199999999999996</v>
      </c>
      <c r="H136" s="3">
        <v>0.20069999999999999</v>
      </c>
      <c r="I1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0.68056666666666665</v>
      </c>
      <c r="J136" s="11">
        <f>Анализ_полноты_документооборота__поставщики[[#This Row],[Средний процент]]*Анализ_полноты_документооборота__поставщики[[#This Row],[ord_cnt]]</f>
        <v>3855.4101666666666</v>
      </c>
    </row>
    <row r="137" spans="1:10" x14ac:dyDescent="0.25">
      <c r="A137" s="1" t="s">
        <v>677</v>
      </c>
      <c r="B137">
        <v>3985</v>
      </c>
      <c r="C137">
        <v>3910</v>
      </c>
      <c r="D137">
        <v>3912</v>
      </c>
      <c r="E137">
        <v>3714</v>
      </c>
      <c r="F137" s="3">
        <v>0.98119999999999996</v>
      </c>
      <c r="G137" s="3">
        <v>0.98170000000000002</v>
      </c>
      <c r="H137" s="3">
        <v>0.93200000000000005</v>
      </c>
      <c r="I1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0.96496666666666664</v>
      </c>
      <c r="J137" s="11">
        <f>Анализ_полноты_документооборота__поставщики[[#This Row],[Средний процент]]*Анализ_полноты_документооборота__поставщики[[#This Row],[ord_cnt]]</f>
        <v>3845.3921666666665</v>
      </c>
    </row>
    <row r="138" spans="1:10" x14ac:dyDescent="0.25">
      <c r="A138" s="1" t="s">
        <v>1441</v>
      </c>
      <c r="B138">
        <v>6745</v>
      </c>
      <c r="C138">
        <v>3483</v>
      </c>
      <c r="D138">
        <v>3944</v>
      </c>
      <c r="E138">
        <v>3512</v>
      </c>
      <c r="F138" s="3">
        <v>0.51639999999999997</v>
      </c>
      <c r="G138" s="3">
        <v>0.5847</v>
      </c>
      <c r="H138" s="3">
        <v>0.52070000000000005</v>
      </c>
      <c r="I1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0.54059999999999997</v>
      </c>
      <c r="J138" s="11">
        <f>Анализ_полноты_документооборота__поставщики[[#This Row],[Средний процент]]*Анализ_полноты_документооборота__поставщики[[#This Row],[ord_cnt]]</f>
        <v>3646.3469999999998</v>
      </c>
    </row>
    <row r="139" spans="1:10" x14ac:dyDescent="0.25">
      <c r="A139" s="1" t="s">
        <v>115</v>
      </c>
      <c r="B139">
        <v>6336</v>
      </c>
      <c r="C139">
        <v>64</v>
      </c>
      <c r="D139">
        <v>5627</v>
      </c>
      <c r="E139">
        <v>4969</v>
      </c>
      <c r="F139" s="3">
        <v>1.01E-2</v>
      </c>
      <c r="G139" s="3">
        <v>0.8881</v>
      </c>
      <c r="H139" s="3">
        <v>0.78420000000000001</v>
      </c>
      <c r="I1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0.56079999999999997</v>
      </c>
      <c r="J139" s="11">
        <f>Анализ_полноты_документооборота__поставщики[[#This Row],[Средний процент]]*Анализ_полноты_документооборота__поставщики[[#This Row],[ord_cnt]]</f>
        <v>3553.2287999999999</v>
      </c>
    </row>
    <row r="140" spans="1:10" x14ac:dyDescent="0.25">
      <c r="A140" s="1" t="s">
        <v>1565</v>
      </c>
      <c r="B140">
        <v>4945</v>
      </c>
      <c r="C140">
        <v>3877</v>
      </c>
      <c r="D140">
        <v>4594</v>
      </c>
      <c r="E140">
        <v>2166</v>
      </c>
      <c r="F140" s="3">
        <v>0.78400000000000003</v>
      </c>
      <c r="G140" s="3">
        <v>0.92900000000000005</v>
      </c>
      <c r="H140" s="3">
        <v>0.438</v>
      </c>
      <c r="I1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0.71700000000000008</v>
      </c>
      <c r="J140" s="11">
        <f>Анализ_полноты_документооборота__поставщики[[#This Row],[Средний процент]]*Анализ_полноты_документооборота__поставщики[[#This Row],[ord_cnt]]</f>
        <v>3545.5650000000005</v>
      </c>
    </row>
    <row r="141" spans="1:10" x14ac:dyDescent="0.25">
      <c r="A141" s="1" t="s">
        <v>1422</v>
      </c>
      <c r="B141">
        <v>19128</v>
      </c>
      <c r="C141">
        <v>27</v>
      </c>
      <c r="D141">
        <v>218</v>
      </c>
      <c r="E141">
        <v>10190</v>
      </c>
      <c r="F141" s="3">
        <v>1.4E-3</v>
      </c>
      <c r="G141" s="3">
        <v>1.14E-2</v>
      </c>
      <c r="H141" s="3">
        <v>0.53269999999999995</v>
      </c>
      <c r="I1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0.18183333333333332</v>
      </c>
      <c r="J141" s="11">
        <f>Анализ_полноты_документооборота__поставщики[[#This Row],[Средний процент]]*Анализ_полноты_документооборота__поставщики[[#This Row],[ord_cnt]]</f>
        <v>3478.1079999999997</v>
      </c>
    </row>
    <row r="142" spans="1:10" x14ac:dyDescent="0.25">
      <c r="A142" s="1" t="s">
        <v>1932</v>
      </c>
      <c r="B142">
        <v>22479</v>
      </c>
      <c r="C142">
        <v>0</v>
      </c>
      <c r="D142">
        <v>10290</v>
      </c>
      <c r="E142">
        <v>142</v>
      </c>
      <c r="F142" s="3">
        <v>0</v>
      </c>
      <c r="G142" s="3">
        <v>0.45779999999999998</v>
      </c>
      <c r="H142" s="3">
        <v>6.3E-3</v>
      </c>
      <c r="I1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0.15469999999999998</v>
      </c>
      <c r="J142" s="11">
        <f>Анализ_полноты_документооборота__поставщики[[#This Row],[Средний процент]]*Анализ_полноты_документооборота__поставщики[[#This Row],[ord_cnt]]</f>
        <v>3477.5012999999994</v>
      </c>
    </row>
    <row r="143" spans="1:10" x14ac:dyDescent="0.25">
      <c r="A143" s="1" t="s">
        <v>1683</v>
      </c>
      <c r="B143">
        <v>5599</v>
      </c>
      <c r="C143">
        <v>4109</v>
      </c>
      <c r="D143">
        <v>4102</v>
      </c>
      <c r="E143">
        <v>1815</v>
      </c>
      <c r="F143" s="3">
        <v>0.7339</v>
      </c>
      <c r="G143" s="3">
        <v>0.73260000000000003</v>
      </c>
      <c r="H143" s="3">
        <v>0.32419999999999999</v>
      </c>
      <c r="I1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0.59689999999999999</v>
      </c>
      <c r="J143" s="11">
        <f>Анализ_полноты_документооборота__поставщики[[#This Row],[Средний процент]]*Анализ_полноты_документооборота__поставщики[[#This Row],[ord_cnt]]</f>
        <v>3342.0430999999999</v>
      </c>
    </row>
    <row r="144" spans="1:10" x14ac:dyDescent="0.25">
      <c r="A144" s="1" t="s">
        <v>1548</v>
      </c>
      <c r="B144">
        <v>6851</v>
      </c>
      <c r="C144">
        <v>512</v>
      </c>
      <c r="D144">
        <v>6320</v>
      </c>
      <c r="E144">
        <v>3085</v>
      </c>
      <c r="F144" s="3">
        <v>7.4700000000000003E-2</v>
      </c>
      <c r="G144" s="3">
        <v>0.92249999999999999</v>
      </c>
      <c r="H144" s="3">
        <v>0.45029999999999998</v>
      </c>
      <c r="I1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0.48249999999999998</v>
      </c>
      <c r="J144" s="11">
        <f>Анализ_полноты_документооборота__поставщики[[#This Row],[Средний процент]]*Анализ_полноты_документооборота__поставщики[[#This Row],[ord_cnt]]</f>
        <v>3305.6075000000001</v>
      </c>
    </row>
    <row r="145" spans="1:10" x14ac:dyDescent="0.25">
      <c r="A145" s="1" t="s">
        <v>758</v>
      </c>
      <c r="B145">
        <v>3530</v>
      </c>
      <c r="C145">
        <v>3275</v>
      </c>
      <c r="D145">
        <v>3307</v>
      </c>
      <c r="E145">
        <v>3205</v>
      </c>
      <c r="F145" s="3">
        <v>0.92779999999999996</v>
      </c>
      <c r="G145" s="3">
        <v>0.93679999999999997</v>
      </c>
      <c r="H145" s="3">
        <v>0.90790000000000004</v>
      </c>
      <c r="I1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0.92416666666666669</v>
      </c>
      <c r="J145" s="11">
        <f>Анализ_полноты_документооборота__поставщики[[#This Row],[Средний процент]]*Анализ_полноты_документооборота__поставщики[[#This Row],[ord_cnt]]</f>
        <v>3262.3083333333334</v>
      </c>
    </row>
    <row r="146" spans="1:10" x14ac:dyDescent="0.25">
      <c r="A146" s="1" t="s">
        <v>855</v>
      </c>
      <c r="B146">
        <v>7020</v>
      </c>
      <c r="C146">
        <v>2666</v>
      </c>
      <c r="D146">
        <v>976</v>
      </c>
      <c r="E146">
        <v>6114</v>
      </c>
      <c r="F146" s="3">
        <v>0.37980000000000003</v>
      </c>
      <c r="G146" s="3">
        <v>0.13900000000000001</v>
      </c>
      <c r="H146" s="3">
        <v>0.87090000000000001</v>
      </c>
      <c r="I1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0.46323333333333333</v>
      </c>
      <c r="J146" s="11">
        <f>Анализ_полноты_документооборота__поставщики[[#This Row],[Средний процент]]*Анализ_полноты_документооборота__поставщики[[#This Row],[ord_cnt]]</f>
        <v>3251.8980000000001</v>
      </c>
    </row>
    <row r="147" spans="1:10" x14ac:dyDescent="0.25">
      <c r="A147" s="1" t="s">
        <v>1496</v>
      </c>
      <c r="B147">
        <v>12579</v>
      </c>
      <c r="C147">
        <v>3471</v>
      </c>
      <c r="D147">
        <v>0</v>
      </c>
      <c r="E147">
        <v>6242</v>
      </c>
      <c r="F147" s="3">
        <v>0.27589999999999998</v>
      </c>
      <c r="G147" s="3">
        <v>0</v>
      </c>
      <c r="H147" s="3">
        <v>0.49619999999999997</v>
      </c>
      <c r="I1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0.25736666666666669</v>
      </c>
      <c r="J147" s="11">
        <f>Анализ_полноты_документооборота__поставщики[[#This Row],[Средний процент]]*Анализ_полноты_документооборота__поставщики[[#This Row],[ord_cnt]]</f>
        <v>3237.4153000000001</v>
      </c>
    </row>
    <row r="148" spans="1:10" x14ac:dyDescent="0.25">
      <c r="A148" s="1" t="s">
        <v>1309</v>
      </c>
      <c r="B148">
        <v>3659</v>
      </c>
      <c r="C148">
        <v>3657</v>
      </c>
      <c r="D148">
        <v>3628</v>
      </c>
      <c r="E148">
        <v>2330</v>
      </c>
      <c r="F148" s="3">
        <v>0.99950000000000006</v>
      </c>
      <c r="G148" s="3">
        <v>0.99150000000000005</v>
      </c>
      <c r="H148" s="3">
        <v>0.63680000000000003</v>
      </c>
      <c r="I1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0.87593333333333334</v>
      </c>
      <c r="J148" s="11">
        <f>Анализ_полноты_документооборота__поставщики[[#This Row],[Средний процент]]*Анализ_полноты_документооборота__поставщики[[#This Row],[ord_cnt]]</f>
        <v>3205.0400666666669</v>
      </c>
    </row>
    <row r="149" spans="1:10" x14ac:dyDescent="0.25">
      <c r="A149" s="1" t="s">
        <v>1644</v>
      </c>
      <c r="B149">
        <v>5346</v>
      </c>
      <c r="C149">
        <v>2360</v>
      </c>
      <c r="D149">
        <v>5204</v>
      </c>
      <c r="E149">
        <v>1947</v>
      </c>
      <c r="F149" s="3">
        <v>0.4415</v>
      </c>
      <c r="G149" s="3">
        <v>0.97340000000000004</v>
      </c>
      <c r="H149" s="3">
        <v>0.36420000000000002</v>
      </c>
      <c r="I1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0.59303333333333341</v>
      </c>
      <c r="J149" s="11">
        <f>Анализ_полноты_документооборота__поставщики[[#This Row],[Средний процент]]*Анализ_полноты_документооборота__поставщики[[#This Row],[ord_cnt]]</f>
        <v>3170.3562000000006</v>
      </c>
    </row>
    <row r="150" spans="1:10" x14ac:dyDescent="0.25">
      <c r="A150" s="1" t="s">
        <v>1301</v>
      </c>
      <c r="B150">
        <v>7347</v>
      </c>
      <c r="C150">
        <v>1882</v>
      </c>
      <c r="D150">
        <v>2882</v>
      </c>
      <c r="E150">
        <v>4720</v>
      </c>
      <c r="F150" s="3">
        <v>0.25619999999999998</v>
      </c>
      <c r="G150" s="3">
        <v>0.39229999999999998</v>
      </c>
      <c r="H150" s="3">
        <v>0.64239999999999997</v>
      </c>
      <c r="I1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0.43029999999999996</v>
      </c>
      <c r="J150" s="11">
        <f>Анализ_полноты_документооборота__поставщики[[#This Row],[Средний процент]]*Анализ_полноты_документооборота__поставщики[[#This Row],[ord_cnt]]</f>
        <v>3161.4140999999995</v>
      </c>
    </row>
    <row r="151" spans="1:10" x14ac:dyDescent="0.25">
      <c r="A151" s="1" t="s">
        <v>1409</v>
      </c>
      <c r="B151">
        <v>4272</v>
      </c>
      <c r="C151">
        <v>2970</v>
      </c>
      <c r="D151">
        <v>4037</v>
      </c>
      <c r="E151">
        <v>2306</v>
      </c>
      <c r="F151" s="3">
        <v>0.69520000000000004</v>
      </c>
      <c r="G151" s="3">
        <v>0.94499999999999995</v>
      </c>
      <c r="H151" s="3">
        <v>0.53979999999999995</v>
      </c>
      <c r="I1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0.72666666666666668</v>
      </c>
      <c r="J151" s="11">
        <f>Анализ_полноты_документооборота__поставщики[[#This Row],[Средний процент]]*Анализ_полноты_документооборота__поставщики[[#This Row],[ord_cnt]]</f>
        <v>3104.32</v>
      </c>
    </row>
    <row r="152" spans="1:10" x14ac:dyDescent="0.25">
      <c r="A152" s="1" t="s">
        <v>150</v>
      </c>
      <c r="B152">
        <v>4728</v>
      </c>
      <c r="C152">
        <v>22</v>
      </c>
      <c r="D152">
        <v>4645</v>
      </c>
      <c r="E152">
        <v>4619</v>
      </c>
      <c r="F152" s="3">
        <v>4.7000000000000002E-3</v>
      </c>
      <c r="G152" s="3">
        <v>0.98240000000000005</v>
      </c>
      <c r="H152" s="3">
        <v>0.97689999999999999</v>
      </c>
      <c r="I1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0.65466666666666662</v>
      </c>
      <c r="J152" s="11">
        <f>Анализ_полноты_документооборота__поставщики[[#This Row],[Средний процент]]*Анализ_полноты_документооборота__поставщики[[#This Row],[ord_cnt]]</f>
        <v>3095.2639999999997</v>
      </c>
    </row>
    <row r="153" spans="1:10" x14ac:dyDescent="0.25">
      <c r="A153" s="1" t="s">
        <v>1769</v>
      </c>
      <c r="B153">
        <v>6520</v>
      </c>
      <c r="C153">
        <v>3898</v>
      </c>
      <c r="D153">
        <v>3564</v>
      </c>
      <c r="E153">
        <v>1419</v>
      </c>
      <c r="F153" s="3">
        <v>0.59789999999999999</v>
      </c>
      <c r="G153" s="3">
        <v>0.54659999999999997</v>
      </c>
      <c r="H153" s="3">
        <v>0.21759999999999999</v>
      </c>
      <c r="I1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0.45403333333333329</v>
      </c>
      <c r="J153" s="11">
        <f>Анализ_полноты_документооборота__поставщики[[#This Row],[Средний процент]]*Анализ_полноты_документооборота__поставщики[[#This Row],[ord_cnt]]</f>
        <v>2960.297333333333</v>
      </c>
    </row>
    <row r="154" spans="1:10" x14ac:dyDescent="0.25">
      <c r="A154" s="1" t="s">
        <v>1189</v>
      </c>
      <c r="B154">
        <v>3574</v>
      </c>
      <c r="C154">
        <v>3405</v>
      </c>
      <c r="D154">
        <v>2933</v>
      </c>
      <c r="E154">
        <v>2510</v>
      </c>
      <c r="F154" s="3">
        <v>0.95269999999999999</v>
      </c>
      <c r="G154" s="3">
        <v>0.8206</v>
      </c>
      <c r="H154" s="3">
        <v>0.70230000000000004</v>
      </c>
      <c r="I1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0.82520000000000004</v>
      </c>
      <c r="J154" s="11">
        <f>Анализ_полноты_документооборота__поставщики[[#This Row],[Средний процент]]*Анализ_полноты_документооборота__поставщики[[#This Row],[ord_cnt]]</f>
        <v>2949.2648000000004</v>
      </c>
    </row>
    <row r="155" spans="1:10" x14ac:dyDescent="0.25">
      <c r="A155" s="1" t="s">
        <v>1171</v>
      </c>
      <c r="B155">
        <v>8762</v>
      </c>
      <c r="C155">
        <v>453</v>
      </c>
      <c r="D155">
        <v>1991</v>
      </c>
      <c r="E155">
        <v>6245</v>
      </c>
      <c r="F155" s="3">
        <v>5.1700000000000003E-2</v>
      </c>
      <c r="G155" s="3">
        <v>0.22720000000000001</v>
      </c>
      <c r="H155" s="3">
        <v>0.7127</v>
      </c>
      <c r="I1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0.33053333333333335</v>
      </c>
      <c r="J155" s="11">
        <f>Анализ_полноты_документооборота__поставщики[[#This Row],[Средний процент]]*Анализ_полноты_документооборота__поставщики[[#This Row],[ord_cnt]]</f>
        <v>2896.1330666666668</v>
      </c>
    </row>
    <row r="156" spans="1:10" x14ac:dyDescent="0.25">
      <c r="A156" s="1" t="s">
        <v>1379</v>
      </c>
      <c r="B156">
        <v>3729</v>
      </c>
      <c r="C156">
        <v>3592</v>
      </c>
      <c r="D156">
        <v>2942</v>
      </c>
      <c r="E156">
        <v>2148</v>
      </c>
      <c r="F156" s="3">
        <v>0.96330000000000005</v>
      </c>
      <c r="G156" s="3">
        <v>0.78900000000000003</v>
      </c>
      <c r="H156" s="3">
        <v>0.57599999999999996</v>
      </c>
      <c r="I1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0.77610000000000001</v>
      </c>
      <c r="J156" s="11">
        <f>Анализ_полноты_документооборота__поставщики[[#This Row],[Средний процент]]*Анализ_полноты_документооборота__поставщики[[#This Row],[ord_cnt]]</f>
        <v>2894.0769</v>
      </c>
    </row>
    <row r="157" spans="1:10" x14ac:dyDescent="0.25">
      <c r="A157" s="1" t="s">
        <v>1384</v>
      </c>
      <c r="B157">
        <v>5383</v>
      </c>
      <c r="C157">
        <v>3459</v>
      </c>
      <c r="D157">
        <v>2087</v>
      </c>
      <c r="E157">
        <v>3074</v>
      </c>
      <c r="F157" s="3">
        <v>0.64259999999999995</v>
      </c>
      <c r="G157" s="3">
        <v>0.38769999999999999</v>
      </c>
      <c r="H157" s="3">
        <v>0.57110000000000005</v>
      </c>
      <c r="I1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0.53379999999999994</v>
      </c>
      <c r="J157" s="11">
        <f>Анализ_полноты_документооборота__поставщики[[#This Row],[Средний процент]]*Анализ_полноты_документооборота__поставщики[[#This Row],[ord_cnt]]</f>
        <v>2873.4453999999996</v>
      </c>
    </row>
    <row r="158" spans="1:10" x14ac:dyDescent="0.25">
      <c r="A158" s="1" t="s">
        <v>1002</v>
      </c>
      <c r="B158">
        <v>5278</v>
      </c>
      <c r="C158">
        <v>0</v>
      </c>
      <c r="D158">
        <v>4282</v>
      </c>
      <c r="E158">
        <v>4260</v>
      </c>
      <c r="F158" s="3">
        <v>0</v>
      </c>
      <c r="G158" s="3">
        <v>0.81130000000000002</v>
      </c>
      <c r="H158" s="3">
        <v>0.80710000000000004</v>
      </c>
      <c r="I1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0.53946666666666665</v>
      </c>
      <c r="J158" s="11">
        <f>Анализ_полноты_документооборота__поставщики[[#This Row],[Средний процент]]*Анализ_полноты_документооборота__поставщики[[#This Row],[ord_cnt]]</f>
        <v>2847.3050666666668</v>
      </c>
    </row>
    <row r="159" spans="1:10" x14ac:dyDescent="0.25">
      <c r="A159" s="1" t="s">
        <v>799</v>
      </c>
      <c r="B159">
        <v>9132</v>
      </c>
      <c r="C159">
        <v>0</v>
      </c>
      <c r="D159">
        <v>354</v>
      </c>
      <c r="E159">
        <v>8163</v>
      </c>
      <c r="F159" s="3">
        <v>0</v>
      </c>
      <c r="G159" s="3">
        <v>3.8800000000000001E-2</v>
      </c>
      <c r="H159" s="3">
        <v>0.89390000000000003</v>
      </c>
      <c r="I1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0.31090000000000001</v>
      </c>
      <c r="J159" s="11">
        <f>Анализ_полноты_документооборота__поставщики[[#This Row],[Средний процент]]*Анализ_полноты_документооборота__поставщики[[#This Row],[ord_cnt]]</f>
        <v>2839.1388000000002</v>
      </c>
    </row>
    <row r="160" spans="1:10" x14ac:dyDescent="0.25">
      <c r="A160" s="1" t="s">
        <v>491</v>
      </c>
      <c r="B160">
        <v>4435</v>
      </c>
      <c r="C160">
        <v>0</v>
      </c>
      <c r="D160">
        <v>4108</v>
      </c>
      <c r="E160">
        <v>4380</v>
      </c>
      <c r="F160" s="3">
        <v>0</v>
      </c>
      <c r="G160" s="3">
        <v>0.92630000000000001</v>
      </c>
      <c r="H160" s="3">
        <v>0.98760000000000003</v>
      </c>
      <c r="I1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0.63796666666666668</v>
      </c>
      <c r="J160" s="11">
        <f>Анализ_полноты_документооборота__поставщики[[#This Row],[Средний процент]]*Анализ_полноты_документооборота__поставщики[[#This Row],[ord_cnt]]</f>
        <v>2829.3821666666668</v>
      </c>
    </row>
    <row r="161" spans="1:10" x14ac:dyDescent="0.25">
      <c r="A161" s="1" t="s">
        <v>1545</v>
      </c>
      <c r="B161">
        <v>9377</v>
      </c>
      <c r="C161">
        <v>0</v>
      </c>
      <c r="D161">
        <v>4180</v>
      </c>
      <c r="E161">
        <v>4258</v>
      </c>
      <c r="F161" s="3">
        <v>0</v>
      </c>
      <c r="G161" s="3">
        <v>0.44579999999999997</v>
      </c>
      <c r="H161" s="3">
        <v>0.4541</v>
      </c>
      <c r="I1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0.29996666666666666</v>
      </c>
      <c r="J161" s="11">
        <f>Анализ_полноты_документооборота__поставщики[[#This Row],[Средний процент]]*Анализ_полноты_документооборота__поставщики[[#This Row],[ord_cnt]]</f>
        <v>2812.7874333333334</v>
      </c>
    </row>
    <row r="162" spans="1:10" x14ac:dyDescent="0.25">
      <c r="A162" s="1" t="s">
        <v>932</v>
      </c>
      <c r="B162">
        <v>3091</v>
      </c>
      <c r="C162">
        <v>2854</v>
      </c>
      <c r="D162">
        <v>2969</v>
      </c>
      <c r="E162">
        <v>2595</v>
      </c>
      <c r="F162" s="3">
        <v>0.92330000000000001</v>
      </c>
      <c r="G162" s="3">
        <v>0.96050000000000002</v>
      </c>
      <c r="H162" s="3">
        <v>0.83950000000000002</v>
      </c>
      <c r="I1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0.90776666666666672</v>
      </c>
      <c r="J162" s="11">
        <f>Анализ_полноты_документооборота__поставщики[[#This Row],[Средний процент]]*Анализ_полноты_документооборота__поставщики[[#This Row],[ord_cnt]]</f>
        <v>2805.906766666667</v>
      </c>
    </row>
    <row r="163" spans="1:10" x14ac:dyDescent="0.25">
      <c r="A163" s="1" t="s">
        <v>571</v>
      </c>
      <c r="B163">
        <v>2872</v>
      </c>
      <c r="C163">
        <v>2836</v>
      </c>
      <c r="D163">
        <v>2808</v>
      </c>
      <c r="E163">
        <v>2765</v>
      </c>
      <c r="F163" s="3">
        <v>0.98750000000000004</v>
      </c>
      <c r="G163" s="3">
        <v>0.97770000000000001</v>
      </c>
      <c r="H163" s="3">
        <v>0.9627</v>
      </c>
      <c r="I1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0.97596666666666676</v>
      </c>
      <c r="J163" s="11">
        <f>Анализ_полноты_документооборота__поставщики[[#This Row],[Средний процент]]*Анализ_полноты_документооборота__поставщики[[#This Row],[ord_cnt]]</f>
        <v>2802.976266666667</v>
      </c>
    </row>
    <row r="164" spans="1:10" x14ac:dyDescent="0.25">
      <c r="A164" s="1" t="s">
        <v>2042</v>
      </c>
      <c r="B164">
        <v>4488</v>
      </c>
      <c r="C164">
        <v>4249</v>
      </c>
      <c r="D164">
        <v>4099</v>
      </c>
      <c r="E164">
        <v>0</v>
      </c>
      <c r="F164" s="3">
        <v>0.94669999999999999</v>
      </c>
      <c r="G164" s="3">
        <v>0.9133</v>
      </c>
      <c r="H164" s="3">
        <v>0</v>
      </c>
      <c r="I1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</v>
      </c>
      <c r="J164" s="11">
        <f>Анализ_полноты_документооборота__поставщики[[#This Row],[Средний процент]]*Анализ_полноты_документооборота__поставщики[[#This Row],[ord_cnt]]</f>
        <v>2782.56</v>
      </c>
    </row>
    <row r="165" spans="1:10" x14ac:dyDescent="0.25">
      <c r="A165" s="1" t="s">
        <v>872</v>
      </c>
      <c r="B165">
        <v>3054</v>
      </c>
      <c r="C165">
        <v>3013</v>
      </c>
      <c r="D165">
        <v>2657</v>
      </c>
      <c r="E165">
        <v>2637</v>
      </c>
      <c r="F165" s="3">
        <v>0.98660000000000003</v>
      </c>
      <c r="G165" s="3">
        <v>0.87</v>
      </c>
      <c r="H165" s="3">
        <v>0.86350000000000005</v>
      </c>
      <c r="I1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0.90669999999999995</v>
      </c>
      <c r="J165" s="11">
        <f>Анализ_полноты_документооборота__поставщики[[#This Row],[Средний процент]]*Анализ_полноты_документооборота__поставщики[[#This Row],[ord_cnt]]</f>
        <v>2769.0617999999999</v>
      </c>
    </row>
    <row r="166" spans="1:10" x14ac:dyDescent="0.25">
      <c r="A166" s="1" t="s">
        <v>1801</v>
      </c>
      <c r="B166">
        <v>6531</v>
      </c>
      <c r="C166">
        <v>3482</v>
      </c>
      <c r="D166">
        <v>3679</v>
      </c>
      <c r="E166">
        <v>1145</v>
      </c>
      <c r="F166" s="3">
        <v>0.53310000000000002</v>
      </c>
      <c r="G166" s="3">
        <v>0.56330000000000002</v>
      </c>
      <c r="H166" s="3">
        <v>0.17530000000000001</v>
      </c>
      <c r="I1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0.4239</v>
      </c>
      <c r="J166" s="11">
        <f>Анализ_полноты_документооборота__поставщики[[#This Row],[Средний процент]]*Анализ_полноты_документооборота__поставщики[[#This Row],[ord_cnt]]</f>
        <v>2768.4908999999998</v>
      </c>
    </row>
    <row r="167" spans="1:10" x14ac:dyDescent="0.25">
      <c r="A167" s="1" t="s">
        <v>1762</v>
      </c>
      <c r="B167">
        <v>18342</v>
      </c>
      <c r="C167">
        <v>0</v>
      </c>
      <c r="D167">
        <v>4146</v>
      </c>
      <c r="E167">
        <v>4158</v>
      </c>
      <c r="F167" s="3">
        <v>0</v>
      </c>
      <c r="G167" s="3">
        <v>0.22600000000000001</v>
      </c>
      <c r="H167" s="3">
        <v>0.22670000000000001</v>
      </c>
      <c r="I1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0.15090000000000001</v>
      </c>
      <c r="J167" s="11">
        <f>Анализ_полноты_документооборота__поставщики[[#This Row],[Средний процент]]*Анализ_полноты_документооборота__поставщики[[#This Row],[ord_cnt]]</f>
        <v>2767.8078</v>
      </c>
    </row>
    <row r="168" spans="1:10" x14ac:dyDescent="0.25">
      <c r="A168" s="1" t="s">
        <v>898</v>
      </c>
      <c r="B168">
        <v>4898</v>
      </c>
      <c r="C168">
        <v>7</v>
      </c>
      <c r="D168">
        <v>4019</v>
      </c>
      <c r="E168">
        <v>4190</v>
      </c>
      <c r="F168" s="3">
        <v>1.4E-3</v>
      </c>
      <c r="G168" s="3">
        <v>0.82050000000000001</v>
      </c>
      <c r="H168" s="3">
        <v>0.85550000000000004</v>
      </c>
      <c r="I1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0.55913333333333337</v>
      </c>
      <c r="J168" s="11">
        <f>Анализ_полноты_документооборота__поставщики[[#This Row],[Средний процент]]*Анализ_полноты_документооборота__поставщики[[#This Row],[ord_cnt]]</f>
        <v>2738.6350666666667</v>
      </c>
    </row>
    <row r="169" spans="1:10" x14ac:dyDescent="0.25">
      <c r="A169" s="1" t="s">
        <v>1159</v>
      </c>
      <c r="B169">
        <v>3596</v>
      </c>
      <c r="C169">
        <v>2323</v>
      </c>
      <c r="D169">
        <v>3261</v>
      </c>
      <c r="E169">
        <v>2575</v>
      </c>
      <c r="F169" s="3">
        <v>0.64600000000000002</v>
      </c>
      <c r="G169" s="3">
        <v>0.90680000000000005</v>
      </c>
      <c r="H169" s="3">
        <v>0.71609999999999996</v>
      </c>
      <c r="I1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0.75629999999999997</v>
      </c>
      <c r="J169" s="11">
        <f>Анализ_полноты_документооборота__поставщики[[#This Row],[Средний процент]]*Анализ_полноты_документооборота__поставщики[[#This Row],[ord_cnt]]</f>
        <v>2719.6547999999998</v>
      </c>
    </row>
    <row r="170" spans="1:10" x14ac:dyDescent="0.25">
      <c r="A170" s="1" t="s">
        <v>1202</v>
      </c>
      <c r="B170">
        <v>3066</v>
      </c>
      <c r="C170">
        <v>3001</v>
      </c>
      <c r="D170">
        <v>2924</v>
      </c>
      <c r="E170">
        <v>2137</v>
      </c>
      <c r="F170" s="3">
        <v>0.9788</v>
      </c>
      <c r="G170" s="3">
        <v>0.95369999999999999</v>
      </c>
      <c r="H170" s="3">
        <v>0.69699999999999995</v>
      </c>
      <c r="I1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0.87650000000000006</v>
      </c>
      <c r="J170" s="11">
        <f>Анализ_полноты_документооборота__поставщики[[#This Row],[Средний процент]]*Анализ_полноты_документооборота__поставщики[[#This Row],[ord_cnt]]</f>
        <v>2687.3490000000002</v>
      </c>
    </row>
    <row r="171" spans="1:10" x14ac:dyDescent="0.25">
      <c r="A171" s="1" t="s">
        <v>1898</v>
      </c>
      <c r="B171">
        <v>4112</v>
      </c>
      <c r="C171">
        <v>3901</v>
      </c>
      <c r="D171">
        <v>3880</v>
      </c>
      <c r="E171">
        <v>181</v>
      </c>
      <c r="F171" s="3">
        <v>0.94869999999999999</v>
      </c>
      <c r="G171" s="3">
        <v>0.94359999999999999</v>
      </c>
      <c r="H171" s="3">
        <v>4.3999999999999997E-2</v>
      </c>
      <c r="I1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0.64543333333333341</v>
      </c>
      <c r="J171" s="11">
        <f>Анализ_полноты_документооборота__поставщики[[#This Row],[Средний процент]]*Анализ_полноты_документооборота__поставщики[[#This Row],[ord_cnt]]</f>
        <v>2654.0218666666669</v>
      </c>
    </row>
    <row r="172" spans="1:10" x14ac:dyDescent="0.25">
      <c r="A172" s="1" t="s">
        <v>492</v>
      </c>
      <c r="B172">
        <v>2722</v>
      </c>
      <c r="C172">
        <v>2568</v>
      </c>
      <c r="D172">
        <v>2686</v>
      </c>
      <c r="E172">
        <v>2687</v>
      </c>
      <c r="F172" s="3">
        <v>0.94340000000000002</v>
      </c>
      <c r="G172" s="3">
        <v>0.98680000000000001</v>
      </c>
      <c r="H172" s="3">
        <v>0.98709999999999998</v>
      </c>
      <c r="I1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0.97243333333333337</v>
      </c>
      <c r="J172" s="11">
        <f>Анализ_полноты_документооборота__поставщики[[#This Row],[Средний процент]]*Анализ_полноты_документооборота__поставщики[[#This Row],[ord_cnt]]</f>
        <v>2646.9635333333335</v>
      </c>
    </row>
    <row r="173" spans="1:10" x14ac:dyDescent="0.25">
      <c r="A173" s="1" t="s">
        <v>545</v>
      </c>
      <c r="B173">
        <v>4071</v>
      </c>
      <c r="C173">
        <v>0</v>
      </c>
      <c r="D173">
        <v>3988</v>
      </c>
      <c r="E173">
        <v>3947</v>
      </c>
      <c r="F173" s="3">
        <v>0</v>
      </c>
      <c r="G173" s="3">
        <v>0.97960000000000003</v>
      </c>
      <c r="H173" s="3">
        <v>0.96950000000000003</v>
      </c>
      <c r="I1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0.64970000000000006</v>
      </c>
      <c r="J173" s="11">
        <f>Анализ_полноты_документооборота__поставщики[[#This Row],[Средний процент]]*Анализ_полноты_документооборота__поставщики[[#This Row],[ord_cnt]]</f>
        <v>2644.9287000000004</v>
      </c>
    </row>
    <row r="174" spans="1:10" x14ac:dyDescent="0.25">
      <c r="A174" s="1" t="s">
        <v>608</v>
      </c>
      <c r="B174">
        <v>3561</v>
      </c>
      <c r="C174">
        <v>1820</v>
      </c>
      <c r="D174">
        <v>2699</v>
      </c>
      <c r="E174">
        <v>3390</v>
      </c>
      <c r="F174" s="3">
        <v>0.5111</v>
      </c>
      <c r="G174" s="3">
        <v>0.75790000000000002</v>
      </c>
      <c r="H174" s="3">
        <v>0.95199999999999996</v>
      </c>
      <c r="I1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0.7403333333333334</v>
      </c>
      <c r="J174" s="11">
        <f>Анализ_полноты_документооборота__поставщики[[#This Row],[Средний процент]]*Анализ_полноты_документооборота__поставщики[[#This Row],[ord_cnt]]</f>
        <v>2636.3270000000002</v>
      </c>
    </row>
    <row r="175" spans="1:10" x14ac:dyDescent="0.25">
      <c r="A175" s="1" t="s">
        <v>70</v>
      </c>
      <c r="B175">
        <v>7804</v>
      </c>
      <c r="C175">
        <v>804</v>
      </c>
      <c r="D175">
        <v>2806</v>
      </c>
      <c r="E175">
        <v>4216</v>
      </c>
      <c r="F175" s="3">
        <v>0.10299999999999999</v>
      </c>
      <c r="G175" s="3">
        <v>0.35959999999999998</v>
      </c>
      <c r="H175" s="3">
        <v>0.54020000000000001</v>
      </c>
      <c r="I1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0.33426666666666666</v>
      </c>
      <c r="J175" s="11">
        <f>Анализ_полноты_документооборота__поставщики[[#This Row],[Средний процент]]*Анализ_полноты_документооборота__поставщики[[#This Row],[ord_cnt]]</f>
        <v>2608.6170666666667</v>
      </c>
    </row>
    <row r="176" spans="1:10" x14ac:dyDescent="0.25">
      <c r="A176" s="1" t="s">
        <v>1608</v>
      </c>
      <c r="B176">
        <v>18861</v>
      </c>
      <c r="C176">
        <v>0</v>
      </c>
      <c r="D176">
        <v>201</v>
      </c>
      <c r="E176">
        <v>7534</v>
      </c>
      <c r="F176" s="3">
        <v>0</v>
      </c>
      <c r="G176" s="3">
        <v>1.0699999999999999E-2</v>
      </c>
      <c r="H176" s="3">
        <v>0.39939999999999998</v>
      </c>
      <c r="I1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0.13669999999999999</v>
      </c>
      <c r="J176" s="11">
        <f>Анализ_полноты_документооборота__поставщики[[#This Row],[Средний процент]]*Анализ_полноты_документооборота__поставщики[[#This Row],[ord_cnt]]</f>
        <v>2578.2986999999998</v>
      </c>
    </row>
    <row r="177" spans="1:10" x14ac:dyDescent="0.25">
      <c r="A177" s="1" t="s">
        <v>513</v>
      </c>
      <c r="B177">
        <v>2606</v>
      </c>
      <c r="C177">
        <v>2522</v>
      </c>
      <c r="D177">
        <v>2532</v>
      </c>
      <c r="E177">
        <v>2557</v>
      </c>
      <c r="F177" s="3">
        <v>0.96779999999999999</v>
      </c>
      <c r="G177" s="3">
        <v>0.97160000000000002</v>
      </c>
      <c r="H177" s="3">
        <v>0.98119999999999996</v>
      </c>
      <c r="I1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0.97353333333333325</v>
      </c>
      <c r="J177" s="11">
        <f>Анализ_полноты_документооборота__поставщики[[#This Row],[Средний процент]]*Анализ_полноты_документооборота__поставщики[[#This Row],[ord_cnt]]</f>
        <v>2537.0278666666663</v>
      </c>
    </row>
    <row r="178" spans="1:10" x14ac:dyDescent="0.25">
      <c r="A178" s="1" t="s">
        <v>1354</v>
      </c>
      <c r="B178">
        <v>4410</v>
      </c>
      <c r="C178">
        <v>2064</v>
      </c>
      <c r="D178">
        <v>2624</v>
      </c>
      <c r="E178">
        <v>2640</v>
      </c>
      <c r="F178" s="3">
        <v>0.46800000000000003</v>
      </c>
      <c r="G178" s="3">
        <v>0.59499999999999997</v>
      </c>
      <c r="H178" s="3">
        <v>0.59860000000000002</v>
      </c>
      <c r="I1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0.55386666666666662</v>
      </c>
      <c r="J178" s="11">
        <f>Анализ_полноты_документооборота__поставщики[[#This Row],[Средний процент]]*Анализ_полноты_документооборота__поставщики[[#This Row],[ord_cnt]]</f>
        <v>2442.5519999999997</v>
      </c>
    </row>
    <row r="179" spans="1:10" x14ac:dyDescent="0.25">
      <c r="A179" s="1" t="s">
        <v>1554</v>
      </c>
      <c r="B179">
        <v>3652</v>
      </c>
      <c r="C179">
        <v>3608</v>
      </c>
      <c r="D179">
        <v>1970</v>
      </c>
      <c r="E179">
        <v>1635</v>
      </c>
      <c r="F179" s="3">
        <v>0.98799999999999999</v>
      </c>
      <c r="G179" s="3">
        <v>0.53939999999999999</v>
      </c>
      <c r="H179" s="3">
        <v>0.44769999999999999</v>
      </c>
      <c r="I1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0.65836666666666666</v>
      </c>
      <c r="J179" s="11">
        <f>Анализ_полноты_документооборота__поставщики[[#This Row],[Средний процент]]*Анализ_полноты_документооборота__поставщики[[#This Row],[ord_cnt]]</f>
        <v>2404.3550666666665</v>
      </c>
    </row>
    <row r="180" spans="1:10" x14ac:dyDescent="0.25">
      <c r="A180" s="1" t="s">
        <v>1612</v>
      </c>
      <c r="B180">
        <v>7884</v>
      </c>
      <c r="C180">
        <v>30</v>
      </c>
      <c r="D180">
        <v>4070</v>
      </c>
      <c r="E180">
        <v>3110</v>
      </c>
      <c r="F180" s="3">
        <v>3.8E-3</v>
      </c>
      <c r="G180" s="3">
        <v>0.51619999999999999</v>
      </c>
      <c r="H180" s="3">
        <v>0.39450000000000002</v>
      </c>
      <c r="I1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0.30483333333333335</v>
      </c>
      <c r="J180" s="11">
        <f>Анализ_полноты_документооборота__поставщики[[#This Row],[Средний процент]]*Анализ_полноты_документооборота__поставщики[[#This Row],[ord_cnt]]</f>
        <v>2403.306</v>
      </c>
    </row>
    <row r="181" spans="1:10" x14ac:dyDescent="0.25">
      <c r="A181" s="1" t="s">
        <v>612</v>
      </c>
      <c r="B181">
        <v>2461</v>
      </c>
      <c r="C181">
        <v>2322</v>
      </c>
      <c r="D181">
        <v>2369</v>
      </c>
      <c r="E181">
        <v>2341</v>
      </c>
      <c r="F181" s="3">
        <v>0.94350000000000001</v>
      </c>
      <c r="G181" s="3">
        <v>0.96260000000000001</v>
      </c>
      <c r="H181" s="3">
        <v>0.95120000000000005</v>
      </c>
      <c r="I1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0.95243333333333335</v>
      </c>
      <c r="J181" s="11">
        <f>Анализ_полноты_документооборота__поставщики[[#This Row],[Средний процент]]*Анализ_полноты_документооборота__поставщики[[#This Row],[ord_cnt]]</f>
        <v>2343.9384333333333</v>
      </c>
    </row>
    <row r="182" spans="1:10" x14ac:dyDescent="0.25">
      <c r="A182" s="1" t="s">
        <v>1528</v>
      </c>
      <c r="B182">
        <v>3043</v>
      </c>
      <c r="C182">
        <v>2818</v>
      </c>
      <c r="D182">
        <v>2648</v>
      </c>
      <c r="E182">
        <v>1444</v>
      </c>
      <c r="F182" s="3">
        <v>0.92610000000000003</v>
      </c>
      <c r="G182" s="3">
        <v>0.87019999999999997</v>
      </c>
      <c r="H182" s="3">
        <v>0.47449999999999998</v>
      </c>
      <c r="I1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0.75693333333333335</v>
      </c>
      <c r="J182" s="11">
        <f>Анализ_полноты_документооборота__поставщики[[#This Row],[Средний процент]]*Анализ_полноты_документооборота__поставщики[[#This Row],[ord_cnt]]</f>
        <v>2303.3481333333334</v>
      </c>
    </row>
    <row r="183" spans="1:10" x14ac:dyDescent="0.25">
      <c r="A183" s="1" t="s">
        <v>886</v>
      </c>
      <c r="B183">
        <v>3966</v>
      </c>
      <c r="C183">
        <v>1794</v>
      </c>
      <c r="D183">
        <v>1696</v>
      </c>
      <c r="E183">
        <v>3401</v>
      </c>
      <c r="F183" s="3">
        <v>0.45229999999999998</v>
      </c>
      <c r="G183" s="3">
        <v>0.42759999999999998</v>
      </c>
      <c r="H183" s="3">
        <v>0.85750000000000004</v>
      </c>
      <c r="I1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0.57913333333333339</v>
      </c>
      <c r="J183" s="11">
        <f>Анализ_полноты_документооборота__поставщики[[#This Row],[Средний процент]]*Анализ_полноты_документооборота__поставщики[[#This Row],[ord_cnt]]</f>
        <v>2296.8428000000004</v>
      </c>
    </row>
    <row r="184" spans="1:10" x14ac:dyDescent="0.25">
      <c r="A184" s="1" t="s">
        <v>1797</v>
      </c>
      <c r="B184">
        <v>3201</v>
      </c>
      <c r="C184">
        <v>3135</v>
      </c>
      <c r="D184">
        <v>3152</v>
      </c>
      <c r="E184">
        <v>577</v>
      </c>
      <c r="F184" s="3">
        <v>0.97940000000000005</v>
      </c>
      <c r="G184" s="3">
        <v>0.98470000000000002</v>
      </c>
      <c r="H184" s="3">
        <v>0.18029999999999999</v>
      </c>
      <c r="I1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0.71479999999999999</v>
      </c>
      <c r="J184" s="11">
        <f>Анализ_полноты_документооборота__поставщики[[#This Row],[Средний процент]]*Анализ_полноты_документооборота__поставщики[[#This Row],[ord_cnt]]</f>
        <v>2288.0747999999999</v>
      </c>
    </row>
    <row r="185" spans="1:10" x14ac:dyDescent="0.25">
      <c r="A185" s="1" t="s">
        <v>1984</v>
      </c>
      <c r="B185">
        <v>3554</v>
      </c>
      <c r="C185">
        <v>3431</v>
      </c>
      <c r="D185">
        <v>3391</v>
      </c>
      <c r="E185">
        <v>0</v>
      </c>
      <c r="F185" s="3">
        <v>0.96540000000000004</v>
      </c>
      <c r="G185" s="3">
        <v>0.95409999999999995</v>
      </c>
      <c r="H185" s="3">
        <v>0</v>
      </c>
      <c r="I1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0.63983333333333337</v>
      </c>
      <c r="J185" s="11">
        <f>Анализ_полноты_документооборота__поставщики[[#This Row],[Средний процент]]*Анализ_полноты_документооборота__поставщики[[#This Row],[ord_cnt]]</f>
        <v>2273.9676666666669</v>
      </c>
    </row>
    <row r="186" spans="1:10" x14ac:dyDescent="0.25">
      <c r="A186" s="1" t="s">
        <v>1458</v>
      </c>
      <c r="B186">
        <v>3214</v>
      </c>
      <c r="C186">
        <v>2567</v>
      </c>
      <c r="D186">
        <v>2605</v>
      </c>
      <c r="E186">
        <v>1630</v>
      </c>
      <c r="F186" s="3">
        <v>0.79869999999999997</v>
      </c>
      <c r="G186" s="3">
        <v>0.8105</v>
      </c>
      <c r="H186" s="3">
        <v>0.50719999999999998</v>
      </c>
      <c r="I1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0.70546666666666669</v>
      </c>
      <c r="J186" s="11">
        <f>Анализ_полноты_документооборота__поставщики[[#This Row],[Средний процент]]*Анализ_полноты_документооборота__поставщики[[#This Row],[ord_cnt]]</f>
        <v>2267.3698666666669</v>
      </c>
    </row>
    <row r="187" spans="1:10" x14ac:dyDescent="0.25">
      <c r="A187" s="1" t="s">
        <v>1897</v>
      </c>
      <c r="B187">
        <v>5268</v>
      </c>
      <c r="C187">
        <v>3466</v>
      </c>
      <c r="D187">
        <v>3062</v>
      </c>
      <c r="E187">
        <v>240</v>
      </c>
      <c r="F187" s="3">
        <v>0.65790000000000004</v>
      </c>
      <c r="G187" s="3">
        <v>0.58120000000000005</v>
      </c>
      <c r="H187" s="3">
        <v>4.5600000000000002E-2</v>
      </c>
      <c r="I1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0.42823333333333341</v>
      </c>
      <c r="J187" s="11">
        <f>Анализ_полноты_документооборота__поставщики[[#This Row],[Средний процент]]*Анализ_полноты_документооборота__поставщики[[#This Row],[ord_cnt]]</f>
        <v>2255.9332000000004</v>
      </c>
    </row>
    <row r="188" spans="1:10" x14ac:dyDescent="0.25">
      <c r="A188" s="1" t="s">
        <v>1225</v>
      </c>
      <c r="B188">
        <v>8498</v>
      </c>
      <c r="C188">
        <v>0</v>
      </c>
      <c r="D188">
        <v>945</v>
      </c>
      <c r="E188">
        <v>5788</v>
      </c>
      <c r="F188" s="3">
        <v>0</v>
      </c>
      <c r="G188" s="3">
        <v>0.11119999999999999</v>
      </c>
      <c r="H188" s="3">
        <v>0.68110000000000004</v>
      </c>
      <c r="I1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0.2641</v>
      </c>
      <c r="J188" s="11">
        <f>Анализ_полноты_документооборота__поставщики[[#This Row],[Средний процент]]*Анализ_полноты_документооборота__поставщики[[#This Row],[ord_cnt]]</f>
        <v>2244.3218000000002</v>
      </c>
    </row>
    <row r="189" spans="1:10" x14ac:dyDescent="0.25">
      <c r="A189" s="1" t="s">
        <v>1668</v>
      </c>
      <c r="B189">
        <v>4223</v>
      </c>
      <c r="C189">
        <v>2360</v>
      </c>
      <c r="D189">
        <v>2939</v>
      </c>
      <c r="E189">
        <v>1414</v>
      </c>
      <c r="F189" s="3">
        <v>0.55879999999999996</v>
      </c>
      <c r="G189" s="3">
        <v>0.69599999999999995</v>
      </c>
      <c r="H189" s="3">
        <v>0.33479999999999999</v>
      </c>
      <c r="I1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0.5298666666666666</v>
      </c>
      <c r="J189" s="11">
        <f>Анализ_полноты_документооборота__поставщики[[#This Row],[Средний процент]]*Анализ_полноты_документооборота__поставщики[[#This Row],[ord_cnt]]</f>
        <v>2237.626933333333</v>
      </c>
    </row>
    <row r="190" spans="1:10" x14ac:dyDescent="0.25">
      <c r="A190" s="1" t="s">
        <v>2180</v>
      </c>
      <c r="B190">
        <v>6333</v>
      </c>
      <c r="C190">
        <v>6170</v>
      </c>
      <c r="D190">
        <v>505</v>
      </c>
      <c r="E190">
        <v>0</v>
      </c>
      <c r="F190" s="3">
        <v>0.97430000000000005</v>
      </c>
      <c r="G190" s="3">
        <v>7.9699999999999993E-2</v>
      </c>
      <c r="H190" s="3">
        <v>0</v>
      </c>
      <c r="I1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0.35133333333333333</v>
      </c>
      <c r="J190" s="11">
        <f>Анализ_полноты_документооборота__поставщики[[#This Row],[Средний процент]]*Анализ_полноты_документооборота__поставщики[[#This Row],[ord_cnt]]</f>
        <v>2224.9940000000001</v>
      </c>
    </row>
    <row r="191" spans="1:10" x14ac:dyDescent="0.25">
      <c r="A191" s="1" t="s">
        <v>2295</v>
      </c>
      <c r="B191">
        <v>4345</v>
      </c>
      <c r="C191">
        <v>3287</v>
      </c>
      <c r="D191">
        <v>3377</v>
      </c>
      <c r="E191">
        <v>0</v>
      </c>
      <c r="F191" s="3">
        <v>0.75649999999999995</v>
      </c>
      <c r="G191" s="3">
        <v>0.7772</v>
      </c>
      <c r="H191" s="3">
        <v>0</v>
      </c>
      <c r="I1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0.51123333333333332</v>
      </c>
      <c r="J191" s="11">
        <f>Анализ_полноты_документооборота__поставщики[[#This Row],[Средний процент]]*Анализ_полноты_документооборота__поставщики[[#This Row],[ord_cnt]]</f>
        <v>2221.308833333333</v>
      </c>
    </row>
    <row r="192" spans="1:10" x14ac:dyDescent="0.25">
      <c r="A192" s="1" t="s">
        <v>1722</v>
      </c>
      <c r="B192">
        <v>3381</v>
      </c>
      <c r="C192">
        <v>3110</v>
      </c>
      <c r="D192">
        <v>2615</v>
      </c>
      <c r="E192">
        <v>926</v>
      </c>
      <c r="F192" s="3">
        <v>0.91979999999999995</v>
      </c>
      <c r="G192" s="3">
        <v>0.77339999999999998</v>
      </c>
      <c r="H192" s="3">
        <v>0.27389999999999998</v>
      </c>
      <c r="I1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0.65570000000000006</v>
      </c>
      <c r="J192" s="11">
        <f>Анализ_полноты_документооборота__поставщики[[#This Row],[Средний процент]]*Анализ_полноты_документооборота__поставщики[[#This Row],[ord_cnt]]</f>
        <v>2216.9217000000003</v>
      </c>
    </row>
    <row r="193" spans="1:10" x14ac:dyDescent="0.25">
      <c r="A193" s="1" t="s">
        <v>691</v>
      </c>
      <c r="B193">
        <v>2305</v>
      </c>
      <c r="C193">
        <v>2246</v>
      </c>
      <c r="D193">
        <v>2224</v>
      </c>
      <c r="E193">
        <v>2137</v>
      </c>
      <c r="F193" s="3">
        <v>0.97440000000000004</v>
      </c>
      <c r="G193" s="3">
        <v>0.96489999999999998</v>
      </c>
      <c r="H193" s="3">
        <v>0.92710000000000004</v>
      </c>
      <c r="I1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0.95546666666666669</v>
      </c>
      <c r="J193" s="11">
        <f>Анализ_полноты_документооборота__поставщики[[#This Row],[Средний процент]]*Анализ_полноты_документооборота__поставщики[[#This Row],[ord_cnt]]</f>
        <v>2202.3506666666667</v>
      </c>
    </row>
    <row r="194" spans="1:10" x14ac:dyDescent="0.25">
      <c r="A194" s="1" t="s">
        <v>1390</v>
      </c>
      <c r="B194">
        <v>4920</v>
      </c>
      <c r="C194">
        <v>990</v>
      </c>
      <c r="D194">
        <v>2779</v>
      </c>
      <c r="E194">
        <v>2764</v>
      </c>
      <c r="F194" s="3">
        <v>0.20119999999999999</v>
      </c>
      <c r="G194" s="3">
        <v>0.56479999999999997</v>
      </c>
      <c r="H194" s="3">
        <v>0.56179999999999997</v>
      </c>
      <c r="I1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0.44259999999999994</v>
      </c>
      <c r="J194" s="11">
        <f>Анализ_полноты_документооборота__поставщики[[#This Row],[Средний процент]]*Анализ_полноты_документооборота__поставщики[[#This Row],[ord_cnt]]</f>
        <v>2177.5919999999996</v>
      </c>
    </row>
    <row r="195" spans="1:10" x14ac:dyDescent="0.25">
      <c r="A195" s="1" t="s">
        <v>915</v>
      </c>
      <c r="B195">
        <v>2490</v>
      </c>
      <c r="C195">
        <v>2077</v>
      </c>
      <c r="D195">
        <v>2107</v>
      </c>
      <c r="E195">
        <v>2115</v>
      </c>
      <c r="F195" s="3">
        <v>0.83409999999999995</v>
      </c>
      <c r="G195" s="3">
        <v>0.84619999999999995</v>
      </c>
      <c r="H195" s="3">
        <v>0.84940000000000004</v>
      </c>
      <c r="I1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0.84323333333333339</v>
      </c>
      <c r="J195" s="11">
        <f>Анализ_полноты_документооборота__поставщики[[#This Row],[Средний процент]]*Анализ_полноты_документооборота__поставщики[[#This Row],[ord_cnt]]</f>
        <v>2099.6510000000003</v>
      </c>
    </row>
    <row r="196" spans="1:10" x14ac:dyDescent="0.25">
      <c r="A196" s="1" t="s">
        <v>1538</v>
      </c>
      <c r="B196">
        <v>5821</v>
      </c>
      <c r="C196">
        <v>1507</v>
      </c>
      <c r="D196">
        <v>2105</v>
      </c>
      <c r="E196">
        <v>2685</v>
      </c>
      <c r="F196" s="3">
        <v>0.25890000000000002</v>
      </c>
      <c r="G196" s="3">
        <v>0.36159999999999998</v>
      </c>
      <c r="H196" s="3">
        <v>0.46129999999999999</v>
      </c>
      <c r="I1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0.36060000000000003</v>
      </c>
      <c r="J196" s="11">
        <f>Анализ_полноты_документооборота__поставщики[[#This Row],[Средний процент]]*Анализ_полноты_документооборота__поставщики[[#This Row],[ord_cnt]]</f>
        <v>2099.0526</v>
      </c>
    </row>
    <row r="197" spans="1:10" x14ac:dyDescent="0.25">
      <c r="A197" s="1" t="s">
        <v>1220</v>
      </c>
      <c r="B197">
        <v>3688</v>
      </c>
      <c r="C197">
        <v>1317</v>
      </c>
      <c r="D197">
        <v>2433</v>
      </c>
      <c r="E197">
        <v>2517</v>
      </c>
      <c r="F197" s="3">
        <v>0.35709999999999997</v>
      </c>
      <c r="G197" s="3">
        <v>0.65969999999999995</v>
      </c>
      <c r="H197" s="3">
        <v>0.6825</v>
      </c>
      <c r="I1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0.56643333333333334</v>
      </c>
      <c r="J197" s="11">
        <f>Анализ_полноты_документооборота__поставщики[[#This Row],[Средний процент]]*Анализ_полноты_документооборота__поставщики[[#This Row],[ord_cnt]]</f>
        <v>2089.0061333333333</v>
      </c>
    </row>
    <row r="198" spans="1:10" x14ac:dyDescent="0.25">
      <c r="A198" s="1" t="s">
        <v>1340</v>
      </c>
      <c r="B198">
        <v>2378</v>
      </c>
      <c r="C198">
        <v>2374</v>
      </c>
      <c r="D198">
        <v>2375</v>
      </c>
      <c r="E198">
        <v>1453</v>
      </c>
      <c r="F198" s="3">
        <v>0.99829999999999997</v>
      </c>
      <c r="G198" s="3">
        <v>0.99870000000000003</v>
      </c>
      <c r="H198" s="3">
        <v>0.61099999999999999</v>
      </c>
      <c r="I1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0.86933333333333318</v>
      </c>
      <c r="J198" s="11">
        <f>Анализ_полноты_документооборота__поставщики[[#This Row],[Средний процент]]*Анализ_полноты_документооборота__поставщики[[#This Row],[ord_cnt]]</f>
        <v>2067.2746666666662</v>
      </c>
    </row>
    <row r="199" spans="1:10" x14ac:dyDescent="0.25">
      <c r="A199" s="1" t="s">
        <v>1579</v>
      </c>
      <c r="B199">
        <v>5427</v>
      </c>
      <c r="C199">
        <v>1665</v>
      </c>
      <c r="D199">
        <v>2196</v>
      </c>
      <c r="E199">
        <v>2303</v>
      </c>
      <c r="F199" s="3">
        <v>0.30680000000000002</v>
      </c>
      <c r="G199" s="3">
        <v>0.40460000000000002</v>
      </c>
      <c r="H199" s="3">
        <v>0.4244</v>
      </c>
      <c r="I1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0.37860000000000005</v>
      </c>
      <c r="J199" s="11">
        <f>Анализ_полноты_документооборота__поставщики[[#This Row],[Средний процент]]*Анализ_полноты_документооборота__поставщики[[#This Row],[ord_cnt]]</f>
        <v>2054.6622000000002</v>
      </c>
    </row>
    <row r="200" spans="1:10" x14ac:dyDescent="0.25">
      <c r="A200" s="1" t="s">
        <v>1067</v>
      </c>
      <c r="B200">
        <v>3730</v>
      </c>
      <c r="C200">
        <v>130</v>
      </c>
      <c r="D200">
        <v>3099</v>
      </c>
      <c r="E200">
        <v>2862</v>
      </c>
      <c r="F200" s="3">
        <v>3.49E-2</v>
      </c>
      <c r="G200" s="3">
        <v>0.83079999999999998</v>
      </c>
      <c r="H200" s="3">
        <v>0.76729999999999998</v>
      </c>
      <c r="I2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0.54433333333333334</v>
      </c>
      <c r="J200" s="11">
        <f>Анализ_полноты_документооборота__поставщики[[#This Row],[Средний процент]]*Анализ_полноты_документооборота__поставщики[[#This Row],[ord_cnt]]</f>
        <v>2030.3633333333332</v>
      </c>
    </row>
    <row r="201" spans="1:10" x14ac:dyDescent="0.25">
      <c r="A201" s="1" t="s">
        <v>1356</v>
      </c>
      <c r="B201">
        <v>5881</v>
      </c>
      <c r="C201">
        <v>47</v>
      </c>
      <c r="D201">
        <v>2528</v>
      </c>
      <c r="E201">
        <v>3512</v>
      </c>
      <c r="F201" s="3">
        <v>8.0000000000000002E-3</v>
      </c>
      <c r="G201" s="3">
        <v>0.4299</v>
      </c>
      <c r="H201" s="3">
        <v>0.59719999999999995</v>
      </c>
      <c r="I2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0.3450333333333333</v>
      </c>
      <c r="J201" s="11">
        <f>Анализ_полноты_документооборота__поставщики[[#This Row],[Средний процент]]*Анализ_полноты_документооборота__поставщики[[#This Row],[ord_cnt]]</f>
        <v>2029.1410333333331</v>
      </c>
    </row>
    <row r="202" spans="1:10" x14ac:dyDescent="0.25">
      <c r="A202" s="1" t="s">
        <v>1447</v>
      </c>
      <c r="B202">
        <v>2796</v>
      </c>
      <c r="C202">
        <v>1974</v>
      </c>
      <c r="D202">
        <v>2591</v>
      </c>
      <c r="E202">
        <v>1444</v>
      </c>
      <c r="F202" s="3">
        <v>0.70599999999999996</v>
      </c>
      <c r="G202" s="3">
        <v>0.92669999999999997</v>
      </c>
      <c r="H202" s="3">
        <v>0.51649999999999996</v>
      </c>
      <c r="I2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0.71639999999999981</v>
      </c>
      <c r="J202" s="11">
        <f>Анализ_полноты_документооборота__поставщики[[#This Row],[Средний процент]]*Анализ_полноты_документооборота__поставщики[[#This Row],[ord_cnt]]</f>
        <v>2003.0543999999995</v>
      </c>
    </row>
    <row r="203" spans="1:10" x14ac:dyDescent="0.25">
      <c r="A203" s="1" t="s">
        <v>484</v>
      </c>
      <c r="B203">
        <v>1938</v>
      </c>
      <c r="C203">
        <v>1927</v>
      </c>
      <c r="D203">
        <v>1927</v>
      </c>
      <c r="E203">
        <v>1918</v>
      </c>
      <c r="F203" s="3">
        <v>0.99429999999999996</v>
      </c>
      <c r="G203" s="3">
        <v>0.99429999999999996</v>
      </c>
      <c r="H203" s="3">
        <v>0.98970000000000002</v>
      </c>
      <c r="I2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0.99276666666666669</v>
      </c>
      <c r="J203" s="11">
        <f>Анализ_полноты_документооборота__поставщики[[#This Row],[Средний процент]]*Анализ_полноты_документооборота__поставщики[[#This Row],[ord_cnt]]</f>
        <v>1923.9818</v>
      </c>
    </row>
    <row r="204" spans="1:10" x14ac:dyDescent="0.25">
      <c r="A204" s="1" t="s">
        <v>1291</v>
      </c>
      <c r="B204">
        <v>4964</v>
      </c>
      <c r="C204">
        <v>817</v>
      </c>
      <c r="D204">
        <v>1712</v>
      </c>
      <c r="E204">
        <v>3211</v>
      </c>
      <c r="F204" s="3">
        <v>0.1646</v>
      </c>
      <c r="G204" s="3">
        <v>0.34489999999999998</v>
      </c>
      <c r="H204" s="3">
        <v>0.64690000000000003</v>
      </c>
      <c r="I2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0.38546666666666668</v>
      </c>
      <c r="J204" s="11">
        <f>Анализ_полноты_документооборота__поставщики[[#This Row],[Средний процент]]*Анализ_полноты_документооборота__поставщики[[#This Row],[ord_cnt]]</f>
        <v>1913.4565333333335</v>
      </c>
    </row>
    <row r="205" spans="1:10" x14ac:dyDescent="0.25">
      <c r="A205" s="1" t="s">
        <v>1367</v>
      </c>
      <c r="B205">
        <v>3868</v>
      </c>
      <c r="C205">
        <v>1654</v>
      </c>
      <c r="D205">
        <v>1746</v>
      </c>
      <c r="E205">
        <v>2271</v>
      </c>
      <c r="F205" s="3">
        <v>0.42759999999999998</v>
      </c>
      <c r="G205" s="3">
        <v>0.45140000000000002</v>
      </c>
      <c r="H205" s="3">
        <v>0.58709999999999996</v>
      </c>
      <c r="I2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0.48869999999999997</v>
      </c>
      <c r="J205" s="11">
        <f>Анализ_полноты_документооборота__поставщики[[#This Row],[Средний процент]]*Анализ_полноты_документооборота__поставщики[[#This Row],[ord_cnt]]</f>
        <v>1890.2915999999998</v>
      </c>
    </row>
    <row r="206" spans="1:10" x14ac:dyDescent="0.25">
      <c r="A206" s="1" t="s">
        <v>683</v>
      </c>
      <c r="B206">
        <v>6026</v>
      </c>
      <c r="C206">
        <v>0</v>
      </c>
      <c r="D206">
        <v>0</v>
      </c>
      <c r="E206">
        <v>5606</v>
      </c>
      <c r="F206" s="3">
        <v>0</v>
      </c>
      <c r="G206" s="3">
        <v>0</v>
      </c>
      <c r="H206" s="3">
        <v>0.93030000000000002</v>
      </c>
      <c r="I2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0.31009999999999999</v>
      </c>
      <c r="J206" s="11">
        <f>Анализ_полноты_документооборота__поставщики[[#This Row],[Средний процент]]*Анализ_полноты_документооборота__поставщики[[#This Row],[ord_cnt]]</f>
        <v>1868.6625999999999</v>
      </c>
    </row>
    <row r="207" spans="1:10" x14ac:dyDescent="0.25">
      <c r="A207" s="1" t="s">
        <v>623</v>
      </c>
      <c r="B207">
        <v>2037</v>
      </c>
      <c r="C207">
        <v>1935</v>
      </c>
      <c r="D207">
        <v>1729</v>
      </c>
      <c r="E207">
        <v>1932</v>
      </c>
      <c r="F207" s="3">
        <v>0.94989999999999997</v>
      </c>
      <c r="G207" s="3">
        <v>0.8488</v>
      </c>
      <c r="H207" s="3">
        <v>0.94850000000000001</v>
      </c>
      <c r="I2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0.91573333333333329</v>
      </c>
      <c r="J207" s="11">
        <f>Анализ_полноты_документооборота__поставщики[[#This Row],[Средний процент]]*Анализ_полноты_документооборота__поставщики[[#This Row],[ord_cnt]]</f>
        <v>1865.3488</v>
      </c>
    </row>
    <row r="208" spans="1:10" x14ac:dyDescent="0.25">
      <c r="A208" s="1" t="s">
        <v>1937</v>
      </c>
      <c r="B208">
        <v>2843</v>
      </c>
      <c r="C208">
        <v>2764</v>
      </c>
      <c r="D208">
        <v>2758</v>
      </c>
      <c r="E208">
        <v>16</v>
      </c>
      <c r="F208" s="3">
        <v>0.97219999999999995</v>
      </c>
      <c r="G208" s="3">
        <v>0.97009999999999996</v>
      </c>
      <c r="H208" s="3">
        <v>5.5999999999999999E-3</v>
      </c>
      <c r="I2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0.64929999999999999</v>
      </c>
      <c r="J208" s="11">
        <f>Анализ_полноты_документооборота__поставщики[[#This Row],[Средний процент]]*Анализ_полноты_документооборота__поставщики[[#This Row],[ord_cnt]]</f>
        <v>1845.9599000000001</v>
      </c>
    </row>
    <row r="209" spans="1:10" x14ac:dyDescent="0.25">
      <c r="A209" s="1" t="s">
        <v>1730</v>
      </c>
      <c r="B209">
        <v>5652</v>
      </c>
      <c r="C209">
        <v>0</v>
      </c>
      <c r="D209">
        <v>3942</v>
      </c>
      <c r="E209">
        <v>1477</v>
      </c>
      <c r="F209" s="3">
        <v>0</v>
      </c>
      <c r="G209" s="3">
        <v>0.69750000000000001</v>
      </c>
      <c r="H209" s="3">
        <v>0.26129999999999998</v>
      </c>
      <c r="I2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0.3196</v>
      </c>
      <c r="J209" s="11">
        <f>Анализ_полноты_документооборота__поставщики[[#This Row],[Средний процент]]*Анализ_полноты_документооборота__поставщики[[#This Row],[ord_cnt]]</f>
        <v>1806.3792000000001</v>
      </c>
    </row>
    <row r="210" spans="1:10" x14ac:dyDescent="0.25">
      <c r="A210" s="1" t="s">
        <v>1572</v>
      </c>
      <c r="B210">
        <v>2741</v>
      </c>
      <c r="C210">
        <v>1890</v>
      </c>
      <c r="D210">
        <v>2290</v>
      </c>
      <c r="E210">
        <v>1180</v>
      </c>
      <c r="F210" s="3">
        <v>0.6895</v>
      </c>
      <c r="G210" s="3">
        <v>0.83550000000000002</v>
      </c>
      <c r="H210" s="3">
        <v>0.43049999999999999</v>
      </c>
      <c r="I2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0.65183333333333326</v>
      </c>
      <c r="J210" s="11">
        <f>Анализ_полноты_документооборота__поставщики[[#This Row],[Средний процент]]*Анализ_полноты_документооборота__поставщики[[#This Row],[ord_cnt]]</f>
        <v>1786.6751666666664</v>
      </c>
    </row>
    <row r="211" spans="1:10" x14ac:dyDescent="0.25">
      <c r="A211" s="1" t="s">
        <v>1391</v>
      </c>
      <c r="B211">
        <v>3342</v>
      </c>
      <c r="C211">
        <v>3022</v>
      </c>
      <c r="D211">
        <v>431</v>
      </c>
      <c r="E211">
        <v>1874</v>
      </c>
      <c r="F211" s="3">
        <v>0.9042</v>
      </c>
      <c r="G211" s="3">
        <v>0.129</v>
      </c>
      <c r="H211" s="3">
        <v>0.56069999999999998</v>
      </c>
      <c r="I2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0.53129999999999999</v>
      </c>
      <c r="J211" s="11">
        <f>Анализ_полноты_документооборота__поставщики[[#This Row],[Средний процент]]*Анализ_полноты_документооборота__поставщики[[#This Row],[ord_cnt]]</f>
        <v>1775.6045999999999</v>
      </c>
    </row>
    <row r="212" spans="1:10" x14ac:dyDescent="0.25">
      <c r="A212" s="1" t="s">
        <v>1056</v>
      </c>
      <c r="B212">
        <v>2177</v>
      </c>
      <c r="C212">
        <v>1803</v>
      </c>
      <c r="D212">
        <v>1805</v>
      </c>
      <c r="E212">
        <v>1692</v>
      </c>
      <c r="F212" s="3">
        <v>0.82820000000000005</v>
      </c>
      <c r="G212" s="3">
        <v>0.82909999999999995</v>
      </c>
      <c r="H212" s="3">
        <v>0.7772</v>
      </c>
      <c r="I2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0.8115</v>
      </c>
      <c r="J212" s="11">
        <f>Анализ_полноты_документооборота__поставщики[[#This Row],[Средний процент]]*Анализ_полноты_документооборота__поставщики[[#This Row],[ord_cnt]]</f>
        <v>1766.6355000000001</v>
      </c>
    </row>
    <row r="213" spans="1:10" x14ac:dyDescent="0.25">
      <c r="A213" s="1" t="s">
        <v>1556</v>
      </c>
      <c r="B213">
        <v>3565</v>
      </c>
      <c r="C213">
        <v>3529</v>
      </c>
      <c r="D213">
        <v>60</v>
      </c>
      <c r="E213">
        <v>1588</v>
      </c>
      <c r="F213" s="3">
        <v>0.9899</v>
      </c>
      <c r="G213" s="3">
        <v>1.6799999999999999E-2</v>
      </c>
      <c r="H213" s="3">
        <v>0.44540000000000002</v>
      </c>
      <c r="I2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0.48403333333333332</v>
      </c>
      <c r="J213" s="11">
        <f>Анализ_полноты_документооборота__поставщики[[#This Row],[Средний процент]]*Анализ_полноты_документооборота__поставщики[[#This Row],[ord_cnt]]</f>
        <v>1725.5788333333333</v>
      </c>
    </row>
    <row r="214" spans="1:10" x14ac:dyDescent="0.25">
      <c r="A214" s="1" t="s">
        <v>514</v>
      </c>
      <c r="B214">
        <v>1988</v>
      </c>
      <c r="C214">
        <v>1349</v>
      </c>
      <c r="D214">
        <v>1860</v>
      </c>
      <c r="E214">
        <v>1950</v>
      </c>
      <c r="F214" s="3">
        <v>0.67859999999999998</v>
      </c>
      <c r="G214" s="3">
        <v>0.93559999999999999</v>
      </c>
      <c r="H214" s="3">
        <v>0.98089999999999999</v>
      </c>
      <c r="I2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0.86503333333333332</v>
      </c>
      <c r="J214" s="11">
        <f>Анализ_полноты_документооборота__поставщики[[#This Row],[Средний процент]]*Анализ_полноты_документооборота__поставщики[[#This Row],[ord_cnt]]</f>
        <v>1719.6862666666666</v>
      </c>
    </row>
    <row r="215" spans="1:10" x14ac:dyDescent="0.25">
      <c r="A215" s="1" t="s">
        <v>632</v>
      </c>
      <c r="B215">
        <v>1848</v>
      </c>
      <c r="C215">
        <v>1628</v>
      </c>
      <c r="D215">
        <v>1742</v>
      </c>
      <c r="E215">
        <v>1748</v>
      </c>
      <c r="F215" s="3">
        <v>0.88100000000000001</v>
      </c>
      <c r="G215" s="3">
        <v>0.94259999999999999</v>
      </c>
      <c r="H215" s="3">
        <v>0.94589999999999996</v>
      </c>
      <c r="I2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0.92316666666666658</v>
      </c>
      <c r="J215" s="11">
        <f>Анализ_полноты_документооборота__поставщики[[#This Row],[Средний процент]]*Анализ_полноты_документооборота__поставщики[[#This Row],[ord_cnt]]</f>
        <v>1706.0119999999999</v>
      </c>
    </row>
    <row r="216" spans="1:10" x14ac:dyDescent="0.25">
      <c r="A216" s="1" t="s">
        <v>693</v>
      </c>
      <c r="B216">
        <v>2105</v>
      </c>
      <c r="C216">
        <v>1212</v>
      </c>
      <c r="D216">
        <v>1950</v>
      </c>
      <c r="E216">
        <v>1951</v>
      </c>
      <c r="F216" s="3">
        <v>0.57579999999999998</v>
      </c>
      <c r="G216" s="3">
        <v>0.9264</v>
      </c>
      <c r="H216" s="3">
        <v>0.92679999999999996</v>
      </c>
      <c r="I2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0.80966666666666665</v>
      </c>
      <c r="J216" s="11">
        <f>Анализ_полноты_документооборота__поставщики[[#This Row],[Средний процент]]*Анализ_полноты_документооборота__поставщики[[#This Row],[ord_cnt]]</f>
        <v>1704.3483333333334</v>
      </c>
    </row>
    <row r="217" spans="1:10" x14ac:dyDescent="0.25">
      <c r="A217" s="1" t="s">
        <v>880</v>
      </c>
      <c r="B217">
        <v>2656</v>
      </c>
      <c r="C217">
        <v>463</v>
      </c>
      <c r="D217">
        <v>2361</v>
      </c>
      <c r="E217">
        <v>2282</v>
      </c>
      <c r="F217" s="3">
        <v>0.17430000000000001</v>
      </c>
      <c r="G217" s="3">
        <v>0.88890000000000002</v>
      </c>
      <c r="H217" s="3">
        <v>0.85919999999999996</v>
      </c>
      <c r="I2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0.64080000000000004</v>
      </c>
      <c r="J217" s="11">
        <f>Анализ_полноты_документооборота__поставщики[[#This Row],[Средний процент]]*Анализ_полноты_документооборота__поставщики[[#This Row],[ord_cnt]]</f>
        <v>1701.9648000000002</v>
      </c>
    </row>
    <row r="218" spans="1:10" x14ac:dyDescent="0.25">
      <c r="A218" s="1" t="s">
        <v>720</v>
      </c>
      <c r="B218">
        <v>1760</v>
      </c>
      <c r="C218">
        <v>1686</v>
      </c>
      <c r="D218">
        <v>1705</v>
      </c>
      <c r="E218">
        <v>1619</v>
      </c>
      <c r="F218" s="3">
        <v>0.95799999999999996</v>
      </c>
      <c r="G218" s="3">
        <v>0.96879999999999999</v>
      </c>
      <c r="H218" s="3">
        <v>0.91990000000000005</v>
      </c>
      <c r="I2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0.94890000000000008</v>
      </c>
      <c r="J218" s="11">
        <f>Анализ_полноты_документооборота__поставщики[[#This Row],[Средний процент]]*Анализ_полноты_документооборота__поставщики[[#This Row],[ord_cnt]]</f>
        <v>1670.0640000000001</v>
      </c>
    </row>
    <row r="219" spans="1:10" x14ac:dyDescent="0.25">
      <c r="A219" s="1" t="s">
        <v>833</v>
      </c>
      <c r="B219">
        <v>2045</v>
      </c>
      <c r="C219">
        <v>1149</v>
      </c>
      <c r="D219">
        <v>2023</v>
      </c>
      <c r="E219">
        <v>1795</v>
      </c>
      <c r="F219" s="3">
        <v>0.56189999999999996</v>
      </c>
      <c r="G219" s="3">
        <v>0.98919999999999997</v>
      </c>
      <c r="H219" s="3">
        <v>0.87780000000000002</v>
      </c>
      <c r="I2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0.80963333333333332</v>
      </c>
      <c r="J219" s="11">
        <f>Анализ_полноты_документооборота__поставщики[[#This Row],[Средний процент]]*Анализ_полноты_документооборота__поставщики[[#This Row],[ord_cnt]]</f>
        <v>1655.7001666666665</v>
      </c>
    </row>
    <row r="220" spans="1:10" x14ac:dyDescent="0.25">
      <c r="A220" s="1" t="s">
        <v>1406</v>
      </c>
      <c r="B220">
        <v>2773</v>
      </c>
      <c r="C220">
        <v>988</v>
      </c>
      <c r="D220">
        <v>2469</v>
      </c>
      <c r="E220">
        <v>1510</v>
      </c>
      <c r="F220" s="3">
        <v>0.35630000000000001</v>
      </c>
      <c r="G220" s="3">
        <v>0.89039999999999997</v>
      </c>
      <c r="H220" s="3">
        <v>0.54449999999999998</v>
      </c>
      <c r="I2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0.59706666666666663</v>
      </c>
      <c r="J220" s="11">
        <f>Анализ_полноты_документооборота__поставщики[[#This Row],[Средний процент]]*Анализ_полноты_документооборота__поставщики[[#This Row],[ord_cnt]]</f>
        <v>1655.6658666666665</v>
      </c>
    </row>
    <row r="221" spans="1:10" x14ac:dyDescent="0.25">
      <c r="A221" s="1" t="s">
        <v>1935</v>
      </c>
      <c r="B221">
        <v>4914</v>
      </c>
      <c r="C221">
        <v>4882</v>
      </c>
      <c r="D221">
        <v>28</v>
      </c>
      <c r="E221">
        <v>28</v>
      </c>
      <c r="F221" s="3">
        <v>0.99350000000000005</v>
      </c>
      <c r="G221" s="3">
        <v>5.7000000000000002E-3</v>
      </c>
      <c r="H221" s="3">
        <v>5.7000000000000002E-3</v>
      </c>
      <c r="I2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0.33496666666666669</v>
      </c>
      <c r="J221" s="11">
        <f>Анализ_полноты_документооборота__поставщики[[#This Row],[Средний процент]]*Анализ_полноты_документооборота__поставщики[[#This Row],[ord_cnt]]</f>
        <v>1646.0262</v>
      </c>
    </row>
    <row r="222" spans="1:10" x14ac:dyDescent="0.25">
      <c r="A222" s="1" t="s">
        <v>155</v>
      </c>
      <c r="B222">
        <v>3967</v>
      </c>
      <c r="C222">
        <v>155</v>
      </c>
      <c r="D222">
        <v>3461</v>
      </c>
      <c r="E222">
        <v>1320</v>
      </c>
      <c r="F222" s="3">
        <v>3.9100000000000003E-2</v>
      </c>
      <c r="G222" s="3">
        <v>0.87239999999999995</v>
      </c>
      <c r="H222" s="3">
        <v>0.3327</v>
      </c>
      <c r="I2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0.41473333333333334</v>
      </c>
      <c r="J222" s="11">
        <f>Анализ_полноты_документооборота__поставщики[[#This Row],[Средний процент]]*Анализ_полноты_документооборота__поставщики[[#This Row],[ord_cnt]]</f>
        <v>1645.2471333333333</v>
      </c>
    </row>
    <row r="223" spans="1:10" x14ac:dyDescent="0.25">
      <c r="A223" s="1" t="s">
        <v>1353</v>
      </c>
      <c r="B223">
        <v>3065</v>
      </c>
      <c r="C223">
        <v>88</v>
      </c>
      <c r="D223">
        <v>2946</v>
      </c>
      <c r="E223">
        <v>1837</v>
      </c>
      <c r="F223" s="3">
        <v>2.87E-2</v>
      </c>
      <c r="G223" s="3">
        <v>0.96120000000000005</v>
      </c>
      <c r="H223" s="3">
        <v>0.59930000000000005</v>
      </c>
      <c r="I2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0.52973333333333328</v>
      </c>
      <c r="J223" s="11">
        <f>Анализ_полноты_документооборота__поставщики[[#This Row],[Средний процент]]*Анализ_полноты_документооборота__поставщики[[#This Row],[ord_cnt]]</f>
        <v>1623.6326666666664</v>
      </c>
    </row>
    <row r="224" spans="1:10" x14ac:dyDescent="0.25">
      <c r="A224" s="1" t="s">
        <v>1212</v>
      </c>
      <c r="B224">
        <v>5049</v>
      </c>
      <c r="C224">
        <v>955</v>
      </c>
      <c r="D224">
        <v>395</v>
      </c>
      <c r="E224">
        <v>3489</v>
      </c>
      <c r="F224" s="3">
        <v>0.18909999999999999</v>
      </c>
      <c r="G224" s="3">
        <v>7.8200000000000006E-2</v>
      </c>
      <c r="H224" s="3">
        <v>0.69099999999999995</v>
      </c>
      <c r="I2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0.31943333333333329</v>
      </c>
      <c r="J224" s="11">
        <f>Анализ_полноты_документооборота__поставщики[[#This Row],[Средний процент]]*Анализ_полноты_документооборота__поставщики[[#This Row],[ord_cnt]]</f>
        <v>1612.8188999999998</v>
      </c>
    </row>
    <row r="225" spans="1:10" x14ac:dyDescent="0.25">
      <c r="A225" s="1" t="s">
        <v>784</v>
      </c>
      <c r="B225">
        <v>2328</v>
      </c>
      <c r="C225">
        <v>425</v>
      </c>
      <c r="D225">
        <v>2249</v>
      </c>
      <c r="E225">
        <v>2092</v>
      </c>
      <c r="F225" s="3">
        <v>0.18260000000000001</v>
      </c>
      <c r="G225" s="3">
        <v>0.96609999999999996</v>
      </c>
      <c r="H225" s="3">
        <v>0.89859999999999995</v>
      </c>
      <c r="I2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0.68243333333333334</v>
      </c>
      <c r="J225" s="11">
        <f>Анализ_полноты_документооборота__поставщики[[#This Row],[Средний процент]]*Анализ_полноты_документооборота__поставщики[[#This Row],[ord_cnt]]</f>
        <v>1588.7048</v>
      </c>
    </row>
    <row r="226" spans="1:10" x14ac:dyDescent="0.25">
      <c r="A226" s="1" t="s">
        <v>1725</v>
      </c>
      <c r="B226">
        <v>2400</v>
      </c>
      <c r="C226">
        <v>2040</v>
      </c>
      <c r="D226">
        <v>2039</v>
      </c>
      <c r="E226">
        <v>641</v>
      </c>
      <c r="F226" s="3">
        <v>0.85</v>
      </c>
      <c r="G226" s="3">
        <v>0.84960000000000002</v>
      </c>
      <c r="H226" s="3">
        <v>0.2671</v>
      </c>
      <c r="I2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0.65556666666666663</v>
      </c>
      <c r="J226" s="11">
        <f>Анализ_полноты_документооборота__поставщики[[#This Row],[Средний процент]]*Анализ_полноты_документооборота__поставщики[[#This Row],[ord_cnt]]</f>
        <v>1573.36</v>
      </c>
    </row>
    <row r="227" spans="1:10" x14ac:dyDescent="0.25">
      <c r="A227" s="1" t="s">
        <v>897</v>
      </c>
      <c r="B227">
        <v>4744</v>
      </c>
      <c r="C227">
        <v>162</v>
      </c>
      <c r="D227">
        <v>445</v>
      </c>
      <c r="E227">
        <v>4061</v>
      </c>
      <c r="F227" s="3">
        <v>3.4099999999999998E-2</v>
      </c>
      <c r="G227" s="3">
        <v>9.3799999999999994E-2</v>
      </c>
      <c r="H227" s="3">
        <v>0.85599999999999998</v>
      </c>
      <c r="I2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0.32796666666666668</v>
      </c>
      <c r="J227" s="11">
        <f>Анализ_полноты_документооборота__поставщики[[#This Row],[Средний процент]]*Анализ_полноты_документооборота__поставщики[[#This Row],[ord_cnt]]</f>
        <v>1555.8738666666668</v>
      </c>
    </row>
    <row r="228" spans="1:10" x14ac:dyDescent="0.25">
      <c r="A228" s="1" t="s">
        <v>678</v>
      </c>
      <c r="B228">
        <v>2541</v>
      </c>
      <c r="C228">
        <v>0</v>
      </c>
      <c r="D228">
        <v>2297</v>
      </c>
      <c r="E228">
        <v>2368</v>
      </c>
      <c r="F228" s="3">
        <v>0</v>
      </c>
      <c r="G228" s="3">
        <v>0.90400000000000003</v>
      </c>
      <c r="H228" s="3">
        <v>0.93189999999999995</v>
      </c>
      <c r="I2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0.61196666666666666</v>
      </c>
      <c r="J228" s="11">
        <f>Анализ_полноты_документооборота__поставщики[[#This Row],[Средний процент]]*Анализ_полноты_документооборота__поставщики[[#This Row],[ord_cnt]]</f>
        <v>1555.0073</v>
      </c>
    </row>
    <row r="229" spans="1:10" x14ac:dyDescent="0.25">
      <c r="A229" s="1" t="s">
        <v>968</v>
      </c>
      <c r="B229">
        <v>2830</v>
      </c>
      <c r="C229">
        <v>0</v>
      </c>
      <c r="D229">
        <v>2295</v>
      </c>
      <c r="E229">
        <v>2340</v>
      </c>
      <c r="F229" s="3">
        <v>0</v>
      </c>
      <c r="G229" s="3">
        <v>0.81100000000000005</v>
      </c>
      <c r="H229" s="3">
        <v>0.82689999999999997</v>
      </c>
      <c r="I2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0.54596666666666671</v>
      </c>
      <c r="J229" s="11">
        <f>Анализ_полноты_документооборота__поставщики[[#This Row],[Средний процент]]*Анализ_полноты_документооборота__поставщики[[#This Row],[ord_cnt]]</f>
        <v>1545.0856666666668</v>
      </c>
    </row>
    <row r="230" spans="1:10" x14ac:dyDescent="0.25">
      <c r="A230" s="1" t="s">
        <v>606</v>
      </c>
      <c r="B230">
        <v>2058</v>
      </c>
      <c r="C230">
        <v>686</v>
      </c>
      <c r="D230">
        <v>1894</v>
      </c>
      <c r="E230">
        <v>1960</v>
      </c>
      <c r="F230" s="3">
        <v>0.33329999999999999</v>
      </c>
      <c r="G230" s="3">
        <v>0.92030000000000001</v>
      </c>
      <c r="H230" s="3">
        <v>0.95240000000000002</v>
      </c>
      <c r="I2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0.73533333333333328</v>
      </c>
      <c r="J230" s="11">
        <f>Анализ_полноты_документооборота__поставщики[[#This Row],[Средний процент]]*Анализ_полноты_документооборота__поставщики[[#This Row],[ord_cnt]]</f>
        <v>1513.3159999999998</v>
      </c>
    </row>
    <row r="231" spans="1:10" x14ac:dyDescent="0.25">
      <c r="A231" s="1" t="s">
        <v>931</v>
      </c>
      <c r="B231">
        <v>1715</v>
      </c>
      <c r="C231">
        <v>1523</v>
      </c>
      <c r="D231">
        <v>1523</v>
      </c>
      <c r="E231">
        <v>1440</v>
      </c>
      <c r="F231" s="3">
        <v>0.88800000000000001</v>
      </c>
      <c r="G231" s="3">
        <v>0.88800000000000001</v>
      </c>
      <c r="H231" s="3">
        <v>0.8397</v>
      </c>
      <c r="I2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0.87190000000000001</v>
      </c>
      <c r="J231" s="11">
        <f>Анализ_полноты_документооборота__поставщики[[#This Row],[Средний процент]]*Анализ_полноты_документооборота__поставщики[[#This Row],[ord_cnt]]</f>
        <v>1495.3085000000001</v>
      </c>
    </row>
    <row r="232" spans="1:10" x14ac:dyDescent="0.25">
      <c r="A232" s="1" t="s">
        <v>1113</v>
      </c>
      <c r="B232">
        <v>1896</v>
      </c>
      <c r="C232">
        <v>1550</v>
      </c>
      <c r="D232">
        <v>1486</v>
      </c>
      <c r="E232">
        <v>1412</v>
      </c>
      <c r="F232" s="3">
        <v>0.8175</v>
      </c>
      <c r="G232" s="3">
        <v>0.78380000000000005</v>
      </c>
      <c r="H232" s="3">
        <v>0.74470000000000003</v>
      </c>
      <c r="I2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0.78200000000000003</v>
      </c>
      <c r="J232" s="11">
        <f>Анализ_полноты_документооборота__поставщики[[#This Row],[Средний процент]]*Анализ_полноты_документооборота__поставщики[[#This Row],[ord_cnt]]</f>
        <v>1482.672</v>
      </c>
    </row>
    <row r="233" spans="1:10" x14ac:dyDescent="0.25">
      <c r="A233" s="1" t="s">
        <v>1599</v>
      </c>
      <c r="B233">
        <v>6228</v>
      </c>
      <c r="C233">
        <v>23</v>
      </c>
      <c r="D233">
        <v>1833</v>
      </c>
      <c r="E233">
        <v>2505</v>
      </c>
      <c r="F233" s="3">
        <v>3.7000000000000002E-3</v>
      </c>
      <c r="G233" s="3">
        <v>0.29430000000000001</v>
      </c>
      <c r="H233" s="3">
        <v>0.4022</v>
      </c>
      <c r="I2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0.23339999999999997</v>
      </c>
      <c r="J233" s="11">
        <f>Анализ_полноты_документооборота__поставщики[[#This Row],[Средний процент]]*Анализ_полноты_документооборота__поставщики[[#This Row],[ord_cnt]]</f>
        <v>1453.6151999999997</v>
      </c>
    </row>
    <row r="234" spans="1:10" x14ac:dyDescent="0.25">
      <c r="A234" s="1" t="s">
        <v>875</v>
      </c>
      <c r="B234">
        <v>1610</v>
      </c>
      <c r="C234">
        <v>1449</v>
      </c>
      <c r="D234">
        <v>1434</v>
      </c>
      <c r="E234">
        <v>1388</v>
      </c>
      <c r="F234" s="3">
        <v>0.9</v>
      </c>
      <c r="G234" s="3">
        <v>0.89070000000000005</v>
      </c>
      <c r="H234" s="3">
        <v>0.86209999999999998</v>
      </c>
      <c r="I2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0.88426666666666665</v>
      </c>
      <c r="J234" s="11">
        <f>Анализ_полноты_документооборота__поставщики[[#This Row],[Средний процент]]*Анализ_полноты_документооборота__поставщики[[#This Row],[ord_cnt]]</f>
        <v>1423.6693333333333</v>
      </c>
    </row>
    <row r="235" spans="1:10" x14ac:dyDescent="0.25">
      <c r="A235" s="1" t="s">
        <v>1229</v>
      </c>
      <c r="B235">
        <v>1661</v>
      </c>
      <c r="C235">
        <v>1552</v>
      </c>
      <c r="D235">
        <v>1551</v>
      </c>
      <c r="E235">
        <v>1125</v>
      </c>
      <c r="F235" s="3">
        <v>0.93440000000000001</v>
      </c>
      <c r="G235" s="3">
        <v>0.93379999999999996</v>
      </c>
      <c r="H235" s="3">
        <v>0.67730000000000001</v>
      </c>
      <c r="I2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0.84849999999999992</v>
      </c>
      <c r="J235" s="11">
        <f>Анализ_полноты_документооборота__поставщики[[#This Row],[Средний процент]]*Анализ_полноты_документооборота__поставщики[[#This Row],[ord_cnt]]</f>
        <v>1409.3584999999998</v>
      </c>
    </row>
    <row r="236" spans="1:10" x14ac:dyDescent="0.25">
      <c r="A236" s="1" t="s">
        <v>694</v>
      </c>
      <c r="B236">
        <v>1985</v>
      </c>
      <c r="C236">
        <v>1240</v>
      </c>
      <c r="D236">
        <v>1125</v>
      </c>
      <c r="E236">
        <v>1839</v>
      </c>
      <c r="F236" s="3">
        <v>0.62470000000000003</v>
      </c>
      <c r="G236" s="3">
        <v>0.56679999999999997</v>
      </c>
      <c r="H236" s="3">
        <v>0.9264</v>
      </c>
      <c r="I2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0.70596666666666674</v>
      </c>
      <c r="J236" s="11">
        <f>Анализ_полноты_документооборота__поставщики[[#This Row],[Средний процент]]*Анализ_полноты_документооборота__поставщики[[#This Row],[ord_cnt]]</f>
        <v>1401.3438333333336</v>
      </c>
    </row>
    <row r="237" spans="1:10" x14ac:dyDescent="0.25">
      <c r="A237" s="1" t="s">
        <v>1626</v>
      </c>
      <c r="B237">
        <v>3198</v>
      </c>
      <c r="C237">
        <v>0</v>
      </c>
      <c r="D237">
        <v>2933</v>
      </c>
      <c r="E237">
        <v>1232</v>
      </c>
      <c r="F237" s="3">
        <v>0</v>
      </c>
      <c r="G237" s="3">
        <v>0.91710000000000003</v>
      </c>
      <c r="H237" s="3">
        <v>0.38519999999999999</v>
      </c>
      <c r="I2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0.43409999999999999</v>
      </c>
      <c r="J237" s="11">
        <f>Анализ_полноты_документооборота__поставщики[[#This Row],[Средний процент]]*Анализ_полноты_документооборота__поставщики[[#This Row],[ord_cnt]]</f>
        <v>1388.2518</v>
      </c>
    </row>
    <row r="238" spans="1:10" x14ac:dyDescent="0.25">
      <c r="A238" s="1" t="s">
        <v>922</v>
      </c>
      <c r="B238">
        <v>1788</v>
      </c>
      <c r="C238">
        <v>924</v>
      </c>
      <c r="D238">
        <v>1729</v>
      </c>
      <c r="E238">
        <v>1509</v>
      </c>
      <c r="F238" s="3">
        <v>0.51680000000000004</v>
      </c>
      <c r="G238" s="3">
        <v>0.96699999999999997</v>
      </c>
      <c r="H238" s="3">
        <v>0.84399999999999997</v>
      </c>
      <c r="I2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0.77593333333333325</v>
      </c>
      <c r="J238" s="11">
        <f>Анализ_полноты_документооборота__поставщики[[#This Row],[Средний процент]]*Анализ_полноты_документооборота__поставщики[[#This Row],[ord_cnt]]</f>
        <v>1387.3688</v>
      </c>
    </row>
    <row r="239" spans="1:10" x14ac:dyDescent="0.25">
      <c r="A239" s="1" t="s">
        <v>1577</v>
      </c>
      <c r="B239">
        <v>2134</v>
      </c>
      <c r="C239">
        <v>1202</v>
      </c>
      <c r="D239">
        <v>2051</v>
      </c>
      <c r="E239">
        <v>908</v>
      </c>
      <c r="F239" s="3">
        <v>0.56330000000000002</v>
      </c>
      <c r="G239" s="3">
        <v>0.96109999999999995</v>
      </c>
      <c r="H239" s="3">
        <v>0.42549999999999999</v>
      </c>
      <c r="I2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0.64996666666666669</v>
      </c>
      <c r="J239" s="11">
        <f>Анализ_полноты_документооборота__поставщики[[#This Row],[Средний процент]]*Анализ_полноты_документооборота__поставщики[[#This Row],[ord_cnt]]</f>
        <v>1387.0288666666668</v>
      </c>
    </row>
    <row r="240" spans="1:10" x14ac:dyDescent="0.25">
      <c r="A240" s="1" t="s">
        <v>1381</v>
      </c>
      <c r="B240">
        <v>2078</v>
      </c>
      <c r="C240">
        <v>1432</v>
      </c>
      <c r="D240">
        <v>1480</v>
      </c>
      <c r="E240">
        <v>1188</v>
      </c>
      <c r="F240" s="3">
        <v>0.68910000000000005</v>
      </c>
      <c r="G240" s="3">
        <v>0.71220000000000006</v>
      </c>
      <c r="H240" s="3">
        <v>0.57169999999999999</v>
      </c>
      <c r="I2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0.65766666666666662</v>
      </c>
      <c r="J240" s="11">
        <f>Анализ_полноты_документооборота__поставщики[[#This Row],[Средний процент]]*Анализ_полноты_документооборота__поставщики[[#This Row],[ord_cnt]]</f>
        <v>1366.6313333333333</v>
      </c>
    </row>
    <row r="241" spans="1:10" x14ac:dyDescent="0.25">
      <c r="A241" s="1" t="s">
        <v>820</v>
      </c>
      <c r="B241">
        <v>1727</v>
      </c>
      <c r="C241">
        <v>1225</v>
      </c>
      <c r="D241">
        <v>1239</v>
      </c>
      <c r="E241">
        <v>1528</v>
      </c>
      <c r="F241" s="3">
        <v>0.70930000000000004</v>
      </c>
      <c r="G241" s="3">
        <v>0.71740000000000004</v>
      </c>
      <c r="H241" s="3">
        <v>0.88480000000000003</v>
      </c>
      <c r="I2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0.77050000000000007</v>
      </c>
      <c r="J241" s="11">
        <f>Анализ_полноты_документооборота__поставщики[[#This Row],[Средний процент]]*Анализ_полноты_документооборота__поставщики[[#This Row],[ord_cnt]]</f>
        <v>1330.6535000000001</v>
      </c>
    </row>
    <row r="242" spans="1:10" x14ac:dyDescent="0.25">
      <c r="A242" s="1" t="s">
        <v>2150</v>
      </c>
      <c r="B242">
        <v>1970</v>
      </c>
      <c r="C242">
        <v>1970</v>
      </c>
      <c r="D242">
        <v>1960</v>
      </c>
      <c r="E242">
        <v>0</v>
      </c>
      <c r="F242" s="3">
        <v>1</v>
      </c>
      <c r="G242" s="3">
        <v>0.99490000000000001</v>
      </c>
      <c r="H242" s="3">
        <v>0</v>
      </c>
      <c r="I2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0.66496666666666659</v>
      </c>
      <c r="J242" s="11">
        <f>Анализ_полноты_документооборота__поставщики[[#This Row],[Средний процент]]*Анализ_полноты_документооборота__поставщики[[#This Row],[ord_cnt]]</f>
        <v>1309.9843333333331</v>
      </c>
    </row>
    <row r="243" spans="1:10" x14ac:dyDescent="0.25">
      <c r="A243" s="1" t="s">
        <v>992</v>
      </c>
      <c r="B243">
        <v>1623</v>
      </c>
      <c r="C243">
        <v>1582</v>
      </c>
      <c r="D243">
        <v>984</v>
      </c>
      <c r="E243">
        <v>1323</v>
      </c>
      <c r="F243" s="3">
        <v>0.97470000000000001</v>
      </c>
      <c r="G243" s="3">
        <v>0.60629999999999995</v>
      </c>
      <c r="H243" s="3">
        <v>0.81520000000000004</v>
      </c>
      <c r="I2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0.7987333333333333</v>
      </c>
      <c r="J243" s="11">
        <f>Анализ_полноты_документооборота__поставщики[[#This Row],[Средний процент]]*Анализ_полноты_документооборота__поставщики[[#This Row],[ord_cnt]]</f>
        <v>1296.3442</v>
      </c>
    </row>
    <row r="244" spans="1:10" x14ac:dyDescent="0.25">
      <c r="A244" s="1" t="s">
        <v>1090</v>
      </c>
      <c r="B244">
        <v>1619</v>
      </c>
      <c r="C244">
        <v>1389</v>
      </c>
      <c r="D244">
        <v>1278</v>
      </c>
      <c r="E244">
        <v>1219</v>
      </c>
      <c r="F244" s="3">
        <v>0.8579</v>
      </c>
      <c r="G244" s="3">
        <v>0.78939999999999999</v>
      </c>
      <c r="H244" s="3">
        <v>0.75290000000000001</v>
      </c>
      <c r="I2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0.80006666666666659</v>
      </c>
      <c r="J244" s="11">
        <f>Анализ_полноты_документооборота__поставщики[[#This Row],[Средний процент]]*Анализ_полноты_документооборота__поставщики[[#This Row],[ord_cnt]]</f>
        <v>1295.3079333333333</v>
      </c>
    </row>
    <row r="245" spans="1:10" x14ac:dyDescent="0.25">
      <c r="A245" s="1" t="s">
        <v>2034</v>
      </c>
      <c r="B245">
        <v>1986</v>
      </c>
      <c r="C245">
        <v>1935</v>
      </c>
      <c r="D245">
        <v>1935</v>
      </c>
      <c r="E245">
        <v>0</v>
      </c>
      <c r="F245" s="3">
        <v>0.97430000000000005</v>
      </c>
      <c r="G245" s="3">
        <v>0.97430000000000005</v>
      </c>
      <c r="H245" s="3">
        <v>0</v>
      </c>
      <c r="I2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0.64953333333333341</v>
      </c>
      <c r="J245" s="11">
        <f>Анализ_полноты_документооборота__поставщики[[#This Row],[Средний процент]]*Анализ_полноты_документооборота__поставщики[[#This Row],[ord_cnt]]</f>
        <v>1289.9732000000001</v>
      </c>
    </row>
    <row r="246" spans="1:10" x14ac:dyDescent="0.25">
      <c r="A246" s="1" t="s">
        <v>2228</v>
      </c>
      <c r="B246">
        <v>1934</v>
      </c>
      <c r="C246">
        <v>1934</v>
      </c>
      <c r="D246">
        <v>1934</v>
      </c>
      <c r="E246">
        <v>0</v>
      </c>
      <c r="F246" s="3">
        <v>1</v>
      </c>
      <c r="G246" s="3">
        <v>1</v>
      </c>
      <c r="H246" s="3">
        <v>0</v>
      </c>
      <c r="I2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246" s="11">
        <f>Анализ_полноты_документооборота__поставщики[[#This Row],[Средний процент]]*Анализ_полноты_документооборота__поставщики[[#This Row],[ord_cnt]]</f>
        <v>1289.3333333333333</v>
      </c>
    </row>
    <row r="247" spans="1:10" x14ac:dyDescent="0.25">
      <c r="A247" s="1" t="s">
        <v>1455</v>
      </c>
      <c r="B247">
        <v>4058</v>
      </c>
      <c r="C247">
        <v>0</v>
      </c>
      <c r="D247">
        <v>1779</v>
      </c>
      <c r="E247">
        <v>2071</v>
      </c>
      <c r="F247" s="3">
        <v>0</v>
      </c>
      <c r="G247" s="3">
        <v>0.43840000000000001</v>
      </c>
      <c r="H247" s="3">
        <v>0.51029999999999998</v>
      </c>
      <c r="I2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0.31623333333333331</v>
      </c>
      <c r="J247" s="11">
        <f>Анализ_полноты_документооборота__поставщики[[#This Row],[Средний процент]]*Анализ_полноты_документооборота__поставщики[[#This Row],[ord_cnt]]</f>
        <v>1283.2748666666666</v>
      </c>
    </row>
    <row r="248" spans="1:10" x14ac:dyDescent="0.25">
      <c r="A248" s="1" t="s">
        <v>163</v>
      </c>
      <c r="B248">
        <v>3098</v>
      </c>
      <c r="C248">
        <v>44</v>
      </c>
      <c r="D248">
        <v>1683</v>
      </c>
      <c r="E248">
        <v>2122</v>
      </c>
      <c r="F248" s="3">
        <v>1.4200000000000001E-2</v>
      </c>
      <c r="G248" s="3">
        <v>0.54330000000000001</v>
      </c>
      <c r="H248" s="3">
        <v>0.68500000000000005</v>
      </c>
      <c r="I2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0.41416666666666674</v>
      </c>
      <c r="J248" s="11">
        <f>Анализ_полноты_документооборота__поставщики[[#This Row],[Средний процент]]*Анализ_полноты_документооборота__поставщики[[#This Row],[ord_cnt]]</f>
        <v>1283.0883333333336</v>
      </c>
    </row>
    <row r="249" spans="1:10" x14ac:dyDescent="0.25">
      <c r="A249" s="1" t="s">
        <v>1124</v>
      </c>
      <c r="B249">
        <v>2494</v>
      </c>
      <c r="C249">
        <v>0</v>
      </c>
      <c r="D249">
        <v>1991</v>
      </c>
      <c r="E249">
        <v>1846</v>
      </c>
      <c r="F249" s="3">
        <v>0</v>
      </c>
      <c r="G249" s="3">
        <v>0.79830000000000001</v>
      </c>
      <c r="H249" s="3">
        <v>0.74019999999999997</v>
      </c>
      <c r="I2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0.51283333333333336</v>
      </c>
      <c r="J249" s="11">
        <f>Анализ_полноты_документооборота__поставщики[[#This Row],[Средний процент]]*Анализ_полноты_документооборота__поставщики[[#This Row],[ord_cnt]]</f>
        <v>1279.0063333333335</v>
      </c>
    </row>
    <row r="250" spans="1:10" x14ac:dyDescent="0.25">
      <c r="A250" s="1" t="s">
        <v>1360</v>
      </c>
      <c r="B250">
        <v>6105</v>
      </c>
      <c r="C250">
        <v>0</v>
      </c>
      <c r="D250">
        <v>90</v>
      </c>
      <c r="E250">
        <v>3625</v>
      </c>
      <c r="F250" s="3">
        <v>0</v>
      </c>
      <c r="G250" s="3">
        <v>1.47E-2</v>
      </c>
      <c r="H250" s="3">
        <v>0.59379999999999999</v>
      </c>
      <c r="I2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0.20283333333333334</v>
      </c>
      <c r="J250" s="11">
        <f>Анализ_полноты_документооборота__поставщики[[#This Row],[Средний процент]]*Анализ_полноты_документооборота__поставщики[[#This Row],[ord_cnt]]</f>
        <v>1238.2975000000001</v>
      </c>
    </row>
    <row r="251" spans="1:10" x14ac:dyDescent="0.25">
      <c r="A251" s="1" t="s">
        <v>635</v>
      </c>
      <c r="B251">
        <v>1647</v>
      </c>
      <c r="C251">
        <v>926</v>
      </c>
      <c r="D251">
        <v>1221</v>
      </c>
      <c r="E251">
        <v>1556</v>
      </c>
      <c r="F251" s="3">
        <v>0.56220000000000003</v>
      </c>
      <c r="G251" s="3">
        <v>0.74129999999999996</v>
      </c>
      <c r="H251" s="3">
        <v>0.94469999999999998</v>
      </c>
      <c r="I2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0.74940000000000007</v>
      </c>
      <c r="J251" s="11">
        <f>Анализ_полноты_документооборота__поставщики[[#This Row],[Средний процент]]*Анализ_полноты_документооборота__поставщики[[#This Row],[ord_cnt]]</f>
        <v>1234.2618000000002</v>
      </c>
    </row>
    <row r="252" spans="1:10" x14ac:dyDescent="0.25">
      <c r="A252" s="1" t="s">
        <v>1899</v>
      </c>
      <c r="B252">
        <v>1878</v>
      </c>
      <c r="C252">
        <v>1807</v>
      </c>
      <c r="D252">
        <v>1812</v>
      </c>
      <c r="E252">
        <v>82</v>
      </c>
      <c r="F252" s="3">
        <v>0.96220000000000006</v>
      </c>
      <c r="G252" s="3">
        <v>0.96489999999999998</v>
      </c>
      <c r="H252" s="3">
        <v>4.3700000000000003E-2</v>
      </c>
      <c r="I2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0.65693333333333337</v>
      </c>
      <c r="J252" s="11">
        <f>Анализ_полноты_документооборота__поставщики[[#This Row],[Средний процент]]*Анализ_полноты_документооборота__поставщики[[#This Row],[ord_cnt]]</f>
        <v>1233.7208000000001</v>
      </c>
    </row>
    <row r="253" spans="1:10" x14ac:dyDescent="0.25">
      <c r="A253" s="1" t="s">
        <v>2005</v>
      </c>
      <c r="B253">
        <v>3079</v>
      </c>
      <c r="C253">
        <v>3048</v>
      </c>
      <c r="D253">
        <v>600</v>
      </c>
      <c r="E253">
        <v>0</v>
      </c>
      <c r="F253" s="3">
        <v>0.9899</v>
      </c>
      <c r="G253" s="3">
        <v>0.19489999999999999</v>
      </c>
      <c r="H253" s="3">
        <v>0</v>
      </c>
      <c r="I2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0.39493333333333336</v>
      </c>
      <c r="J253" s="11">
        <f>Анализ_полноты_документооборота__поставщики[[#This Row],[Средний процент]]*Анализ_полноты_документооборота__поставщики[[#This Row],[ord_cnt]]</f>
        <v>1215.9997333333333</v>
      </c>
    </row>
    <row r="254" spans="1:10" x14ac:dyDescent="0.25">
      <c r="A254" s="1" t="s">
        <v>1578</v>
      </c>
      <c r="B254">
        <v>8551</v>
      </c>
      <c r="C254">
        <v>0</v>
      </c>
      <c r="D254">
        <v>0</v>
      </c>
      <c r="E254">
        <v>3633</v>
      </c>
      <c r="F254" s="3">
        <v>0</v>
      </c>
      <c r="G254" s="3">
        <v>0</v>
      </c>
      <c r="H254" s="3">
        <v>0.4249</v>
      </c>
      <c r="I2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0.14163333333333333</v>
      </c>
      <c r="J254" s="11">
        <f>Анализ_полноты_документооборота__поставщики[[#This Row],[Средний процент]]*Анализ_полноты_документооборота__поставщики[[#This Row],[ord_cnt]]</f>
        <v>1211.1066333333333</v>
      </c>
    </row>
    <row r="255" spans="1:10" x14ac:dyDescent="0.25">
      <c r="A255" s="1" t="s">
        <v>1584</v>
      </c>
      <c r="B255">
        <v>1694</v>
      </c>
      <c r="C255">
        <v>1485</v>
      </c>
      <c r="D255">
        <v>1420</v>
      </c>
      <c r="E255">
        <v>708</v>
      </c>
      <c r="F255" s="3">
        <v>0.87660000000000005</v>
      </c>
      <c r="G255" s="3">
        <v>0.83830000000000005</v>
      </c>
      <c r="H255" s="3">
        <v>0.41789999999999999</v>
      </c>
      <c r="I2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0.71093333333333331</v>
      </c>
      <c r="J255" s="11">
        <f>Анализ_полноты_документооборота__поставщики[[#This Row],[Средний процент]]*Анализ_полноты_документооборота__поставщики[[#This Row],[ord_cnt]]</f>
        <v>1204.3210666666666</v>
      </c>
    </row>
    <row r="256" spans="1:10" x14ac:dyDescent="0.25">
      <c r="A256" s="1" t="s">
        <v>1704</v>
      </c>
      <c r="B256">
        <v>2681</v>
      </c>
      <c r="C256">
        <v>1984</v>
      </c>
      <c r="D256">
        <v>821</v>
      </c>
      <c r="E256">
        <v>785</v>
      </c>
      <c r="F256" s="3">
        <v>0.74</v>
      </c>
      <c r="G256" s="3">
        <v>0.30620000000000003</v>
      </c>
      <c r="H256" s="3">
        <v>0.2928</v>
      </c>
      <c r="I2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0.4463333333333333</v>
      </c>
      <c r="J256" s="11">
        <f>Анализ_полноты_документооборота__поставщики[[#This Row],[Средний процент]]*Анализ_полноты_документооборота__поставщики[[#This Row],[ord_cnt]]</f>
        <v>1196.6196666666665</v>
      </c>
    </row>
    <row r="257" spans="1:10" x14ac:dyDescent="0.25">
      <c r="A257" s="1" t="s">
        <v>1345</v>
      </c>
      <c r="B257">
        <v>2092</v>
      </c>
      <c r="C257">
        <v>1084</v>
      </c>
      <c r="D257">
        <v>1234</v>
      </c>
      <c r="E257">
        <v>1258</v>
      </c>
      <c r="F257" s="3">
        <v>0.51819999999999999</v>
      </c>
      <c r="G257" s="3">
        <v>0.58989999999999998</v>
      </c>
      <c r="H257" s="3">
        <v>0.60129999999999995</v>
      </c>
      <c r="I2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0.56979999999999997</v>
      </c>
      <c r="J257" s="11">
        <f>Анализ_полноты_документооборота__поставщики[[#This Row],[Средний процент]]*Анализ_полноты_документооборота__поставщики[[#This Row],[ord_cnt]]</f>
        <v>1192.0216</v>
      </c>
    </row>
    <row r="258" spans="1:10" x14ac:dyDescent="0.25">
      <c r="A258" s="1" t="s">
        <v>851</v>
      </c>
      <c r="B258">
        <v>1985</v>
      </c>
      <c r="C258">
        <v>0</v>
      </c>
      <c r="D258">
        <v>1803</v>
      </c>
      <c r="E258">
        <v>1734</v>
      </c>
      <c r="F258" s="3">
        <v>0</v>
      </c>
      <c r="G258" s="3">
        <v>0.9083</v>
      </c>
      <c r="H258" s="3">
        <v>0.87360000000000004</v>
      </c>
      <c r="I2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0.59396666666666664</v>
      </c>
      <c r="J258" s="11">
        <f>Анализ_полноты_документооборота__поставщики[[#This Row],[Средний процент]]*Анализ_полноты_документооборота__поставщики[[#This Row],[ord_cnt]]</f>
        <v>1179.0238333333332</v>
      </c>
    </row>
    <row r="259" spans="1:10" x14ac:dyDescent="0.25">
      <c r="A259" s="1" t="s">
        <v>1290</v>
      </c>
      <c r="B259">
        <v>4796</v>
      </c>
      <c r="C259">
        <v>420</v>
      </c>
      <c r="D259">
        <v>0</v>
      </c>
      <c r="E259">
        <v>3108</v>
      </c>
      <c r="F259" s="3">
        <v>8.7599999999999997E-2</v>
      </c>
      <c r="G259" s="3">
        <v>0</v>
      </c>
      <c r="H259" s="3">
        <v>0.64800000000000002</v>
      </c>
      <c r="I2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0.2452</v>
      </c>
      <c r="J259" s="11">
        <f>Анализ_полноты_документооборота__поставщики[[#This Row],[Средний процент]]*Анализ_полноты_документооборота__поставщики[[#This Row],[ord_cnt]]</f>
        <v>1175.9792</v>
      </c>
    </row>
    <row r="260" spans="1:10" x14ac:dyDescent="0.25">
      <c r="A260" s="1" t="s">
        <v>1905</v>
      </c>
      <c r="B260">
        <v>2080</v>
      </c>
      <c r="C260">
        <v>1726</v>
      </c>
      <c r="D260">
        <v>1725</v>
      </c>
      <c r="E260">
        <v>71</v>
      </c>
      <c r="F260" s="3">
        <v>0.82979999999999998</v>
      </c>
      <c r="G260" s="3">
        <v>0.82930000000000004</v>
      </c>
      <c r="H260" s="3">
        <v>3.4099999999999998E-2</v>
      </c>
      <c r="I2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0.56440000000000001</v>
      </c>
      <c r="J260" s="11">
        <f>Анализ_полноты_документооборота__поставщики[[#This Row],[Средний процент]]*Анализ_полноты_документооборота__поставщики[[#This Row],[ord_cnt]]</f>
        <v>1173.952</v>
      </c>
    </row>
    <row r="261" spans="1:10" x14ac:dyDescent="0.25">
      <c r="A261" s="1" t="s">
        <v>1380</v>
      </c>
      <c r="B261">
        <v>5498</v>
      </c>
      <c r="C261">
        <v>163</v>
      </c>
      <c r="D261">
        <v>162</v>
      </c>
      <c r="E261">
        <v>3166</v>
      </c>
      <c r="F261" s="3">
        <v>2.9600000000000001E-2</v>
      </c>
      <c r="G261" s="3">
        <v>2.9499999999999998E-2</v>
      </c>
      <c r="H261" s="3">
        <v>0.57579999999999998</v>
      </c>
      <c r="I2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0.21163333333333334</v>
      </c>
      <c r="J261" s="11">
        <f>Анализ_полноты_документооборота__поставщики[[#This Row],[Средний процент]]*Анализ_полноты_документооборота__поставщики[[#This Row],[ord_cnt]]</f>
        <v>1163.5600666666667</v>
      </c>
    </row>
    <row r="262" spans="1:10" x14ac:dyDescent="0.25">
      <c r="A262" s="1" t="s">
        <v>779</v>
      </c>
      <c r="B262">
        <v>1284</v>
      </c>
      <c r="C262">
        <v>1156</v>
      </c>
      <c r="D262">
        <v>1154</v>
      </c>
      <c r="E262">
        <v>1155</v>
      </c>
      <c r="F262" s="3">
        <v>0.90029999999999999</v>
      </c>
      <c r="G262" s="3">
        <v>0.89880000000000004</v>
      </c>
      <c r="H262" s="3">
        <v>0.89949999999999997</v>
      </c>
      <c r="I2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0.8995333333333333</v>
      </c>
      <c r="J262" s="11">
        <f>Анализ_полноты_документооборота__поставщики[[#This Row],[Средний процент]]*Анализ_полноты_документооборота__поставщики[[#This Row],[ord_cnt]]</f>
        <v>1155.0008</v>
      </c>
    </row>
    <row r="263" spans="1:10" x14ac:dyDescent="0.25">
      <c r="A263" s="1" t="s">
        <v>2291</v>
      </c>
      <c r="B263">
        <v>1731</v>
      </c>
      <c r="C263">
        <v>1730</v>
      </c>
      <c r="D263">
        <v>1730</v>
      </c>
      <c r="E263">
        <v>0</v>
      </c>
      <c r="F263" s="3">
        <v>0.99939999999999996</v>
      </c>
      <c r="G263" s="3">
        <v>0.99939999999999996</v>
      </c>
      <c r="H263" s="3">
        <v>0</v>
      </c>
      <c r="I2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0.66626666666666667</v>
      </c>
      <c r="J263" s="11">
        <f>Анализ_полноты_документооборота__поставщики[[#This Row],[Средний процент]]*Анализ_полноты_документооборота__поставщики[[#This Row],[ord_cnt]]</f>
        <v>1153.3076000000001</v>
      </c>
    </row>
    <row r="264" spans="1:10" x14ac:dyDescent="0.25">
      <c r="A264" s="1" t="s">
        <v>638</v>
      </c>
      <c r="B264">
        <v>1252</v>
      </c>
      <c r="C264">
        <v>1143</v>
      </c>
      <c r="D264">
        <v>1136</v>
      </c>
      <c r="E264">
        <v>1181</v>
      </c>
      <c r="F264" s="3">
        <v>0.91290000000000004</v>
      </c>
      <c r="G264" s="3">
        <v>0.9073</v>
      </c>
      <c r="H264" s="3">
        <v>0.94330000000000003</v>
      </c>
      <c r="I2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0.92116666666666669</v>
      </c>
      <c r="J264" s="11">
        <f>Анализ_полноты_документооборота__поставщики[[#This Row],[Средний процент]]*Анализ_полноты_документооборота__поставщики[[#This Row],[ord_cnt]]</f>
        <v>1153.3006666666668</v>
      </c>
    </row>
    <row r="265" spans="1:10" x14ac:dyDescent="0.25">
      <c r="A265" s="1" t="s">
        <v>1910</v>
      </c>
      <c r="B265">
        <v>79293</v>
      </c>
      <c r="C265">
        <v>1</v>
      </c>
      <c r="D265">
        <v>1156</v>
      </c>
      <c r="E265">
        <v>2228</v>
      </c>
      <c r="F265" s="3">
        <v>0</v>
      </c>
      <c r="G265" s="3">
        <v>1.46E-2</v>
      </c>
      <c r="H265" s="3">
        <v>2.81E-2</v>
      </c>
      <c r="I2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1.4233333333333334E-2</v>
      </c>
      <c r="J265" s="11">
        <f>Анализ_полноты_документооборота__поставщики[[#This Row],[Средний процент]]*Анализ_полноты_документооборота__поставщики[[#This Row],[ord_cnt]]</f>
        <v>1128.6037000000001</v>
      </c>
    </row>
    <row r="266" spans="1:10" x14ac:dyDescent="0.25">
      <c r="A266" s="1" t="s">
        <v>1530</v>
      </c>
      <c r="B266">
        <v>3453</v>
      </c>
      <c r="C266">
        <v>1652</v>
      </c>
      <c r="D266">
        <v>67</v>
      </c>
      <c r="E266">
        <v>1638</v>
      </c>
      <c r="F266" s="3">
        <v>0.47839999999999999</v>
      </c>
      <c r="G266" s="3">
        <v>1.9400000000000001E-2</v>
      </c>
      <c r="H266" s="3">
        <v>0.47439999999999999</v>
      </c>
      <c r="I2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0.32406666666666667</v>
      </c>
      <c r="J266" s="11">
        <f>Анализ_полноты_документооборота__поставщики[[#This Row],[Средний процент]]*Анализ_полноты_документооборота__поставщики[[#This Row],[ord_cnt]]</f>
        <v>1119.0021999999999</v>
      </c>
    </row>
    <row r="267" spans="1:10" x14ac:dyDescent="0.25">
      <c r="A267" s="1" t="s">
        <v>98</v>
      </c>
      <c r="B267">
        <v>4671</v>
      </c>
      <c r="C267">
        <v>0</v>
      </c>
      <c r="D267">
        <v>0</v>
      </c>
      <c r="E267">
        <v>3344</v>
      </c>
      <c r="F267" s="3">
        <v>0</v>
      </c>
      <c r="G267" s="3">
        <v>0</v>
      </c>
      <c r="H267" s="3">
        <v>0.71589999999999998</v>
      </c>
      <c r="I2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0.23863333333333334</v>
      </c>
      <c r="J267" s="11">
        <f>Анализ_полноты_документооборота__поставщики[[#This Row],[Средний процент]]*Анализ_полноты_документооборота__поставщики[[#This Row],[ord_cnt]]</f>
        <v>1114.6563000000001</v>
      </c>
    </row>
    <row r="268" spans="1:10" x14ac:dyDescent="0.25">
      <c r="A268" s="1" t="s">
        <v>1439</v>
      </c>
      <c r="B268">
        <v>3142</v>
      </c>
      <c r="C268">
        <v>0</v>
      </c>
      <c r="D268">
        <v>1687</v>
      </c>
      <c r="E268">
        <v>1641</v>
      </c>
      <c r="F268" s="3">
        <v>0</v>
      </c>
      <c r="G268" s="3">
        <v>0.53690000000000004</v>
      </c>
      <c r="H268" s="3">
        <v>0.52229999999999999</v>
      </c>
      <c r="I2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0.3530666666666667</v>
      </c>
      <c r="J268" s="11">
        <f>Анализ_полноты_документооборота__поставщики[[#This Row],[Средний процент]]*Анализ_полноты_документооборота__поставщики[[#This Row],[ord_cnt]]</f>
        <v>1109.3354666666667</v>
      </c>
    </row>
    <row r="269" spans="1:10" x14ac:dyDescent="0.25">
      <c r="A269" s="1" t="s">
        <v>1625</v>
      </c>
      <c r="B269">
        <v>1381</v>
      </c>
      <c r="C269">
        <v>1381</v>
      </c>
      <c r="D269">
        <v>1377</v>
      </c>
      <c r="E269">
        <v>533</v>
      </c>
      <c r="F269" s="3">
        <v>1</v>
      </c>
      <c r="G269" s="3">
        <v>0.99709999999999999</v>
      </c>
      <c r="H269" s="3">
        <v>0.38600000000000001</v>
      </c>
      <c r="I2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0.79436666666666678</v>
      </c>
      <c r="J269" s="11">
        <f>Анализ_полноты_документооборота__поставщики[[#This Row],[Средний процент]]*Анализ_полноты_документооборота__поставщики[[#This Row],[ord_cnt]]</f>
        <v>1097.0203666666669</v>
      </c>
    </row>
    <row r="270" spans="1:10" x14ac:dyDescent="0.25">
      <c r="A270" s="1" t="s">
        <v>982</v>
      </c>
      <c r="B270">
        <v>1361</v>
      </c>
      <c r="C270">
        <v>1032</v>
      </c>
      <c r="D270">
        <v>1139</v>
      </c>
      <c r="E270">
        <v>1113</v>
      </c>
      <c r="F270" s="3">
        <v>0.75829999999999997</v>
      </c>
      <c r="G270" s="3">
        <v>0.83689999999999998</v>
      </c>
      <c r="H270" s="3">
        <v>0.81779999999999997</v>
      </c>
      <c r="I2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0.80433333333333323</v>
      </c>
      <c r="J270" s="11">
        <f>Анализ_полноты_документооборота__поставщики[[#This Row],[Средний процент]]*Анализ_полноты_документооборота__поставщики[[#This Row],[ord_cnt]]</f>
        <v>1094.6976666666665</v>
      </c>
    </row>
    <row r="271" spans="1:10" x14ac:dyDescent="0.25">
      <c r="A271" s="1" t="s">
        <v>1610</v>
      </c>
      <c r="B271">
        <v>3199</v>
      </c>
      <c r="C271">
        <v>469</v>
      </c>
      <c r="D271">
        <v>1539</v>
      </c>
      <c r="E271">
        <v>1273</v>
      </c>
      <c r="F271" s="3">
        <v>0.14660000000000001</v>
      </c>
      <c r="G271" s="3">
        <v>0.48110000000000003</v>
      </c>
      <c r="H271" s="3">
        <v>0.39789999999999998</v>
      </c>
      <c r="I2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0.34186666666666671</v>
      </c>
      <c r="J271" s="11">
        <f>Анализ_полноты_документооборота__поставщики[[#This Row],[Средний процент]]*Анализ_полноты_документооборота__поставщики[[#This Row],[ord_cnt]]</f>
        <v>1093.6314666666667</v>
      </c>
    </row>
    <row r="272" spans="1:10" x14ac:dyDescent="0.25">
      <c r="A272" s="1" t="s">
        <v>1751</v>
      </c>
      <c r="B272">
        <v>2532</v>
      </c>
      <c r="C272">
        <v>2033</v>
      </c>
      <c r="D272">
        <v>593</v>
      </c>
      <c r="E272">
        <v>611</v>
      </c>
      <c r="F272" s="3">
        <v>0.80289999999999995</v>
      </c>
      <c r="G272" s="3">
        <v>0.23419999999999999</v>
      </c>
      <c r="H272" s="3">
        <v>0.24129999999999999</v>
      </c>
      <c r="I2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0.42613333333333331</v>
      </c>
      <c r="J272" s="11">
        <f>Анализ_полноты_документооборота__поставщики[[#This Row],[Средний процент]]*Анализ_полноты_документооборота__поставщики[[#This Row],[ord_cnt]]</f>
        <v>1078.9695999999999</v>
      </c>
    </row>
    <row r="273" spans="1:10" x14ac:dyDescent="0.25">
      <c r="A273" s="1" t="s">
        <v>1498</v>
      </c>
      <c r="B273">
        <v>1492</v>
      </c>
      <c r="C273">
        <v>1281</v>
      </c>
      <c r="D273">
        <v>1207</v>
      </c>
      <c r="E273">
        <v>736</v>
      </c>
      <c r="F273" s="3">
        <v>0.85860000000000003</v>
      </c>
      <c r="G273" s="3">
        <v>0.80900000000000005</v>
      </c>
      <c r="H273" s="3">
        <v>0.49330000000000002</v>
      </c>
      <c r="I2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0.72030000000000005</v>
      </c>
      <c r="J273" s="11">
        <f>Анализ_полноты_документооборота__поставщики[[#This Row],[Средний процент]]*Анализ_полноты_документооборота__поставщики[[#This Row],[ord_cnt]]</f>
        <v>1074.6876</v>
      </c>
    </row>
    <row r="274" spans="1:10" x14ac:dyDescent="0.25">
      <c r="A274" s="1" t="s">
        <v>979</v>
      </c>
      <c r="B274">
        <v>1808</v>
      </c>
      <c r="C274">
        <v>0</v>
      </c>
      <c r="D274">
        <v>1715</v>
      </c>
      <c r="E274">
        <v>1481</v>
      </c>
      <c r="F274" s="3">
        <v>0</v>
      </c>
      <c r="G274" s="3">
        <v>0.9486</v>
      </c>
      <c r="H274" s="3">
        <v>0.81910000000000005</v>
      </c>
      <c r="I2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0.58923333333333339</v>
      </c>
      <c r="J274" s="11">
        <f>Анализ_полноты_документооборота__поставщики[[#This Row],[Средний процент]]*Анализ_полноты_документооборота__поставщики[[#This Row],[ord_cnt]]</f>
        <v>1065.3338666666668</v>
      </c>
    </row>
    <row r="275" spans="1:10" x14ac:dyDescent="0.25">
      <c r="A275" s="1" t="s">
        <v>1841</v>
      </c>
      <c r="B275">
        <v>3084</v>
      </c>
      <c r="C275">
        <v>0</v>
      </c>
      <c r="D275">
        <v>2800</v>
      </c>
      <c r="E275">
        <v>373</v>
      </c>
      <c r="F275" s="3">
        <v>0</v>
      </c>
      <c r="G275" s="3">
        <v>0.90790000000000004</v>
      </c>
      <c r="H275" s="3">
        <v>0.12089999999999999</v>
      </c>
      <c r="I2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0.34293333333333331</v>
      </c>
      <c r="J275" s="11">
        <f>Анализ_полноты_документооборота__поставщики[[#This Row],[Средний процент]]*Анализ_полноты_документооборота__поставщики[[#This Row],[ord_cnt]]</f>
        <v>1057.6063999999999</v>
      </c>
    </row>
    <row r="276" spans="1:10" x14ac:dyDescent="0.25">
      <c r="A276" s="1" t="s">
        <v>722</v>
      </c>
      <c r="B276">
        <v>2172</v>
      </c>
      <c r="C276">
        <v>8</v>
      </c>
      <c r="D276">
        <v>1156</v>
      </c>
      <c r="E276">
        <v>1997</v>
      </c>
      <c r="F276" s="3">
        <v>3.7000000000000002E-3</v>
      </c>
      <c r="G276" s="3">
        <v>0.53220000000000001</v>
      </c>
      <c r="H276" s="3">
        <v>0.9194</v>
      </c>
      <c r="I2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0.48510000000000003</v>
      </c>
      <c r="J276" s="11">
        <f>Анализ_полноты_документооборота__поставщики[[#This Row],[Средний процент]]*Анализ_полноты_документооборота__поставщики[[#This Row],[ord_cnt]]</f>
        <v>1053.6372000000001</v>
      </c>
    </row>
    <row r="277" spans="1:10" x14ac:dyDescent="0.25">
      <c r="A277" s="1" t="s">
        <v>1647</v>
      </c>
      <c r="B277">
        <v>3027</v>
      </c>
      <c r="C277">
        <v>1012</v>
      </c>
      <c r="D277">
        <v>1025</v>
      </c>
      <c r="E277">
        <v>1089</v>
      </c>
      <c r="F277" s="3">
        <v>0.33429999999999999</v>
      </c>
      <c r="G277" s="3">
        <v>0.33860000000000001</v>
      </c>
      <c r="H277" s="3">
        <v>0.35980000000000001</v>
      </c>
      <c r="I2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0.34423333333333339</v>
      </c>
      <c r="J277" s="11">
        <f>Анализ_полноты_документооборота__поставщики[[#This Row],[Средний процент]]*Анализ_полноты_документооборота__поставщики[[#This Row],[ord_cnt]]</f>
        <v>1041.9943000000001</v>
      </c>
    </row>
    <row r="278" spans="1:10" x14ac:dyDescent="0.25">
      <c r="A278" s="1" t="s">
        <v>1514</v>
      </c>
      <c r="B278">
        <v>1761</v>
      </c>
      <c r="C278">
        <v>878</v>
      </c>
      <c r="D278">
        <v>1396</v>
      </c>
      <c r="E278">
        <v>849</v>
      </c>
      <c r="F278" s="3">
        <v>0.49859999999999999</v>
      </c>
      <c r="G278" s="3">
        <v>0.79269999999999996</v>
      </c>
      <c r="H278" s="3">
        <v>0.48209999999999997</v>
      </c>
      <c r="I2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0.59113333333333329</v>
      </c>
      <c r="J278" s="11">
        <f>Анализ_полноты_документооборота__поставщики[[#This Row],[Средний процент]]*Анализ_полноты_документооборота__поставщики[[#This Row],[ord_cnt]]</f>
        <v>1040.9857999999999</v>
      </c>
    </row>
    <row r="279" spans="1:10" x14ac:dyDescent="0.25">
      <c r="A279" s="1" t="s">
        <v>1748</v>
      </c>
      <c r="B279">
        <v>1413</v>
      </c>
      <c r="C279">
        <v>1385</v>
      </c>
      <c r="D279">
        <v>1385</v>
      </c>
      <c r="E279">
        <v>345</v>
      </c>
      <c r="F279" s="3">
        <v>0.98019999999999996</v>
      </c>
      <c r="G279" s="3">
        <v>0.98019999999999996</v>
      </c>
      <c r="H279" s="3">
        <v>0.2442</v>
      </c>
      <c r="I2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0.73486666666666667</v>
      </c>
      <c r="J279" s="11">
        <f>Анализ_полноты_документооборота__поставщики[[#This Row],[Средний процент]]*Анализ_полноты_документооборота__поставщики[[#This Row],[ord_cnt]]</f>
        <v>1038.3666000000001</v>
      </c>
    </row>
    <row r="280" spans="1:10" x14ac:dyDescent="0.25">
      <c r="A280" s="1" t="s">
        <v>824</v>
      </c>
      <c r="B280">
        <v>2229</v>
      </c>
      <c r="C280">
        <v>275</v>
      </c>
      <c r="D280">
        <v>870</v>
      </c>
      <c r="E280">
        <v>1967</v>
      </c>
      <c r="F280" s="3">
        <v>0.1234</v>
      </c>
      <c r="G280" s="3">
        <v>0.39029999999999998</v>
      </c>
      <c r="H280" s="3">
        <v>0.88249999999999995</v>
      </c>
      <c r="I2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0.46539999999999998</v>
      </c>
      <c r="J280" s="11">
        <f>Анализ_полноты_документооборота__поставщики[[#This Row],[Средний процент]]*Анализ_полноты_документооборота__поставщики[[#This Row],[ord_cnt]]</f>
        <v>1037.3766000000001</v>
      </c>
    </row>
    <row r="281" spans="1:10" x14ac:dyDescent="0.25">
      <c r="A281" s="1" t="s">
        <v>546</v>
      </c>
      <c r="B281">
        <v>1525</v>
      </c>
      <c r="C281">
        <v>118</v>
      </c>
      <c r="D281">
        <v>1515</v>
      </c>
      <c r="E281">
        <v>1478</v>
      </c>
      <c r="F281" s="3">
        <v>7.7399999999999997E-2</v>
      </c>
      <c r="G281" s="3">
        <v>0.99339999999999995</v>
      </c>
      <c r="H281" s="3">
        <v>0.96919999999999995</v>
      </c>
      <c r="I2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</v>
      </c>
      <c r="J281" s="11">
        <f>Анализ_полноты_документооборота__поставщики[[#This Row],[Средний процент]]*Анализ_полноты_документооборота__поставщики[[#This Row],[ord_cnt]]</f>
        <v>1037</v>
      </c>
    </row>
    <row r="282" spans="1:10" x14ac:dyDescent="0.25">
      <c r="A282" s="1" t="s">
        <v>1605</v>
      </c>
      <c r="B282">
        <v>1325</v>
      </c>
      <c r="C282">
        <v>1283</v>
      </c>
      <c r="D282">
        <v>1283</v>
      </c>
      <c r="E282">
        <v>530</v>
      </c>
      <c r="F282" s="3">
        <v>0.96830000000000005</v>
      </c>
      <c r="G282" s="3">
        <v>0.96830000000000005</v>
      </c>
      <c r="H282" s="3">
        <v>0.4</v>
      </c>
      <c r="I2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0.77886666666666671</v>
      </c>
      <c r="J282" s="11">
        <f>Анализ_полноты_документооборота__поставщики[[#This Row],[Средний процент]]*Анализ_полноты_документооборота__поставщики[[#This Row],[ord_cnt]]</f>
        <v>1031.9983333333334</v>
      </c>
    </row>
    <row r="283" spans="1:10" x14ac:dyDescent="0.25">
      <c r="A283" s="1" t="s">
        <v>145</v>
      </c>
      <c r="B283">
        <v>1732</v>
      </c>
      <c r="C283">
        <v>1038</v>
      </c>
      <c r="D283">
        <v>1140</v>
      </c>
      <c r="E283">
        <v>913</v>
      </c>
      <c r="F283" s="3">
        <v>0.59930000000000005</v>
      </c>
      <c r="G283" s="3">
        <v>0.65820000000000001</v>
      </c>
      <c r="H283" s="3">
        <v>0.52710000000000001</v>
      </c>
      <c r="I2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0.59486666666666677</v>
      </c>
      <c r="J283" s="11">
        <f>Анализ_полноты_документооборота__поставщики[[#This Row],[Средний процент]]*Анализ_полноты_документооборота__поставщики[[#This Row],[ord_cnt]]</f>
        <v>1030.3090666666669</v>
      </c>
    </row>
    <row r="284" spans="1:10" x14ac:dyDescent="0.25">
      <c r="A284" s="1" t="s">
        <v>1662</v>
      </c>
      <c r="B284">
        <v>1401</v>
      </c>
      <c r="C284">
        <v>1395</v>
      </c>
      <c r="D284">
        <v>1203</v>
      </c>
      <c r="E284">
        <v>482</v>
      </c>
      <c r="F284" s="3">
        <v>0.99570000000000003</v>
      </c>
      <c r="G284" s="3">
        <v>0.85870000000000002</v>
      </c>
      <c r="H284" s="3">
        <v>0.34399999999999997</v>
      </c>
      <c r="I2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0.73280000000000001</v>
      </c>
      <c r="J284" s="11">
        <f>Анализ_полноты_документооборота__поставщики[[#This Row],[Средний процент]]*Анализ_полноты_документооборота__поставщики[[#This Row],[ord_cnt]]</f>
        <v>1026.6528000000001</v>
      </c>
    </row>
    <row r="285" spans="1:10" x14ac:dyDescent="0.25">
      <c r="A285" s="1" t="s">
        <v>672</v>
      </c>
      <c r="B285">
        <v>1098</v>
      </c>
      <c r="C285">
        <v>1017</v>
      </c>
      <c r="D285">
        <v>1007</v>
      </c>
      <c r="E285">
        <v>1025</v>
      </c>
      <c r="F285" s="3">
        <v>0.92620000000000002</v>
      </c>
      <c r="G285" s="3">
        <v>0.91710000000000003</v>
      </c>
      <c r="H285" s="3">
        <v>0.9335</v>
      </c>
      <c r="I2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0.92560000000000009</v>
      </c>
      <c r="J285" s="11">
        <f>Анализ_полноты_документооборота__поставщики[[#This Row],[Средний процент]]*Анализ_полноты_документооборота__поставщики[[#This Row],[ord_cnt]]</f>
        <v>1016.3088000000001</v>
      </c>
    </row>
    <row r="286" spans="1:10" x14ac:dyDescent="0.25">
      <c r="A286" s="1" t="s">
        <v>1698</v>
      </c>
      <c r="B286">
        <v>3753</v>
      </c>
      <c r="C286">
        <v>896</v>
      </c>
      <c r="D286">
        <v>1008</v>
      </c>
      <c r="E286">
        <v>1136</v>
      </c>
      <c r="F286" s="3">
        <v>0.2387</v>
      </c>
      <c r="G286" s="3">
        <v>0.26860000000000001</v>
      </c>
      <c r="H286" s="3">
        <v>0.30270000000000002</v>
      </c>
      <c r="I2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</v>
      </c>
      <c r="J286" s="11">
        <f>Анализ_полноты_документооборота__поставщики[[#This Row],[Средний процент]]*Анализ_полноты_документооборота__поставщики[[#This Row],[ord_cnt]]</f>
        <v>1013.3100000000001</v>
      </c>
    </row>
    <row r="287" spans="1:10" x14ac:dyDescent="0.25">
      <c r="A287" s="1" t="s">
        <v>704</v>
      </c>
      <c r="B287">
        <v>1625</v>
      </c>
      <c r="C287">
        <v>118</v>
      </c>
      <c r="D287">
        <v>1416</v>
      </c>
      <c r="E287">
        <v>1501</v>
      </c>
      <c r="F287" s="3">
        <v>7.2599999999999998E-2</v>
      </c>
      <c r="G287" s="3">
        <v>0.87139999999999995</v>
      </c>
      <c r="H287" s="3">
        <v>0.92369999999999997</v>
      </c>
      <c r="I2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0.6225666666666666</v>
      </c>
      <c r="J287" s="11">
        <f>Анализ_полноты_документооборота__поставщики[[#This Row],[Средний процент]]*Анализ_полноты_документооборота__поставщики[[#This Row],[ord_cnt]]</f>
        <v>1011.6708333333332</v>
      </c>
    </row>
    <row r="288" spans="1:10" x14ac:dyDescent="0.25">
      <c r="A288" s="1" t="s">
        <v>94</v>
      </c>
      <c r="B288">
        <v>1155</v>
      </c>
      <c r="C288">
        <v>1069</v>
      </c>
      <c r="D288">
        <v>1022</v>
      </c>
      <c r="E288">
        <v>941</v>
      </c>
      <c r="F288" s="3">
        <v>0.92549999999999999</v>
      </c>
      <c r="G288" s="3">
        <v>0.88480000000000003</v>
      </c>
      <c r="H288" s="3">
        <v>0.81469999999999998</v>
      </c>
      <c r="I2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0.875</v>
      </c>
      <c r="J288" s="11">
        <f>Анализ_полноты_документооборота__поставщики[[#This Row],[Средний процент]]*Анализ_полноты_документооборота__поставщики[[#This Row],[ord_cnt]]</f>
        <v>1010.625</v>
      </c>
    </row>
    <row r="289" spans="1:10" x14ac:dyDescent="0.25">
      <c r="A289" s="1" t="s">
        <v>1914</v>
      </c>
      <c r="B289">
        <v>3021</v>
      </c>
      <c r="C289">
        <v>1533</v>
      </c>
      <c r="D289">
        <v>1381</v>
      </c>
      <c r="E289">
        <v>74</v>
      </c>
      <c r="F289" s="3">
        <v>0.50739999999999996</v>
      </c>
      <c r="G289" s="3">
        <v>0.45710000000000001</v>
      </c>
      <c r="H289" s="3">
        <v>2.4500000000000001E-2</v>
      </c>
      <c r="I2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0.32966666666666661</v>
      </c>
      <c r="J289" s="11">
        <f>Анализ_полноты_документооборота__поставщики[[#This Row],[Средний процент]]*Анализ_полноты_документооборота__поставщики[[#This Row],[ord_cnt]]</f>
        <v>995.92299999999977</v>
      </c>
    </row>
    <row r="290" spans="1:10" x14ac:dyDescent="0.25">
      <c r="A290" s="1" t="s">
        <v>1334</v>
      </c>
      <c r="B290">
        <v>1894</v>
      </c>
      <c r="C290">
        <v>0</v>
      </c>
      <c r="D290">
        <v>1814</v>
      </c>
      <c r="E290">
        <v>1162</v>
      </c>
      <c r="F290" s="3">
        <v>0</v>
      </c>
      <c r="G290" s="3">
        <v>0.95779999999999998</v>
      </c>
      <c r="H290" s="3">
        <v>0.61350000000000005</v>
      </c>
      <c r="I2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0.5237666666666666</v>
      </c>
      <c r="J290" s="11">
        <f>Анализ_полноты_документооборота__поставщики[[#This Row],[Средний процент]]*Анализ_полноты_документооборота__поставщики[[#This Row],[ord_cnt]]</f>
        <v>992.01406666666651</v>
      </c>
    </row>
    <row r="291" spans="1:10" x14ac:dyDescent="0.25">
      <c r="A291" s="1" t="s">
        <v>1060</v>
      </c>
      <c r="B291">
        <v>1251</v>
      </c>
      <c r="C291">
        <v>818</v>
      </c>
      <c r="D291">
        <v>1175</v>
      </c>
      <c r="E291">
        <v>969</v>
      </c>
      <c r="F291" s="3">
        <v>0.65390000000000004</v>
      </c>
      <c r="G291" s="3">
        <v>0.93920000000000003</v>
      </c>
      <c r="H291" s="3">
        <v>0.77459999999999996</v>
      </c>
      <c r="I2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0.78923333333333334</v>
      </c>
      <c r="J291" s="11">
        <f>Анализ_полноты_документооборота__поставщики[[#This Row],[Средний процент]]*Анализ_полноты_документооборота__поставщики[[#This Row],[ord_cnt]]</f>
        <v>987.33090000000004</v>
      </c>
    </row>
    <row r="292" spans="1:10" x14ac:dyDescent="0.25">
      <c r="A292" s="1" t="s">
        <v>1540</v>
      </c>
      <c r="B292">
        <v>1365</v>
      </c>
      <c r="C292">
        <v>1263</v>
      </c>
      <c r="D292">
        <v>966</v>
      </c>
      <c r="E292">
        <v>626</v>
      </c>
      <c r="F292" s="3">
        <v>0.92530000000000001</v>
      </c>
      <c r="G292" s="3">
        <v>0.7077</v>
      </c>
      <c r="H292" s="3">
        <v>0.45860000000000001</v>
      </c>
      <c r="I2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0.69720000000000004</v>
      </c>
      <c r="J292" s="11">
        <f>Анализ_полноты_документооборота__поставщики[[#This Row],[Средний процент]]*Анализ_полноты_документооборота__поставщики[[#This Row],[ord_cnt]]</f>
        <v>951.67800000000011</v>
      </c>
    </row>
    <row r="293" spans="1:10" x14ac:dyDescent="0.25">
      <c r="A293" s="1" t="s">
        <v>657</v>
      </c>
      <c r="B293">
        <v>994</v>
      </c>
      <c r="C293">
        <v>984</v>
      </c>
      <c r="D293">
        <v>934</v>
      </c>
      <c r="E293">
        <v>932</v>
      </c>
      <c r="F293" s="3">
        <v>0.9899</v>
      </c>
      <c r="G293" s="3">
        <v>0.93959999999999999</v>
      </c>
      <c r="H293" s="3">
        <v>0.93759999999999999</v>
      </c>
      <c r="I2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0.95569999999999988</v>
      </c>
      <c r="J293" s="11">
        <f>Анализ_полноты_документооборота__поставщики[[#This Row],[Средний процент]]*Анализ_полноты_документооборота__поставщики[[#This Row],[ord_cnt]]</f>
        <v>949.96579999999983</v>
      </c>
    </row>
    <row r="294" spans="1:10" x14ac:dyDescent="0.25">
      <c r="A294" s="1" t="s">
        <v>939</v>
      </c>
      <c r="B294">
        <v>1172</v>
      </c>
      <c r="C294">
        <v>703</v>
      </c>
      <c r="D294">
        <v>1140</v>
      </c>
      <c r="E294">
        <v>977</v>
      </c>
      <c r="F294" s="3">
        <v>0.5998</v>
      </c>
      <c r="G294" s="3">
        <v>0.97270000000000001</v>
      </c>
      <c r="H294" s="3">
        <v>0.83360000000000001</v>
      </c>
      <c r="I2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0.80203333333333326</v>
      </c>
      <c r="J294" s="11">
        <f>Анализ_полноты_документооборота__поставщики[[#This Row],[Средний процент]]*Анализ_полноты_документооборота__поставщики[[#This Row],[ord_cnt]]</f>
        <v>939.98306666666656</v>
      </c>
    </row>
    <row r="295" spans="1:10" x14ac:dyDescent="0.25">
      <c r="A295" s="1" t="s">
        <v>1591</v>
      </c>
      <c r="B295">
        <v>6324</v>
      </c>
      <c r="C295">
        <v>0</v>
      </c>
      <c r="D295">
        <v>195</v>
      </c>
      <c r="E295">
        <v>2600</v>
      </c>
      <c r="F295" s="3">
        <v>0</v>
      </c>
      <c r="G295" s="3">
        <v>3.0800000000000001E-2</v>
      </c>
      <c r="H295" s="3">
        <v>0.41110000000000002</v>
      </c>
      <c r="I2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0.14730000000000001</v>
      </c>
      <c r="J295" s="11">
        <f>Анализ_полноты_документооборота__поставщики[[#This Row],[Средний процент]]*Анализ_полноты_документооборота__поставщики[[#This Row],[ord_cnt]]</f>
        <v>931.52520000000004</v>
      </c>
    </row>
    <row r="296" spans="1:10" x14ac:dyDescent="0.25">
      <c r="A296" s="1" t="s">
        <v>958</v>
      </c>
      <c r="B296">
        <v>2231</v>
      </c>
      <c r="C296">
        <v>287</v>
      </c>
      <c r="D296">
        <v>651</v>
      </c>
      <c r="E296">
        <v>1852</v>
      </c>
      <c r="F296" s="3">
        <v>0.12859999999999999</v>
      </c>
      <c r="G296" s="3">
        <v>0.2918</v>
      </c>
      <c r="H296" s="3">
        <v>0.83009999999999995</v>
      </c>
      <c r="I2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0.41683333333333333</v>
      </c>
      <c r="J296" s="11">
        <f>Анализ_полноты_документооборота__поставщики[[#This Row],[Средний процент]]*Анализ_полноты_документооборота__поставщики[[#This Row],[ord_cnt]]</f>
        <v>929.95516666666663</v>
      </c>
    </row>
    <row r="297" spans="1:10" x14ac:dyDescent="0.25">
      <c r="A297" s="1" t="s">
        <v>1378</v>
      </c>
      <c r="B297">
        <v>2038</v>
      </c>
      <c r="C297">
        <v>971</v>
      </c>
      <c r="D297">
        <v>628</v>
      </c>
      <c r="E297">
        <v>1177</v>
      </c>
      <c r="F297" s="3">
        <v>0.47639999999999999</v>
      </c>
      <c r="G297" s="3">
        <v>0.30809999999999998</v>
      </c>
      <c r="H297" s="3">
        <v>0.57750000000000001</v>
      </c>
      <c r="I2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0.45400000000000001</v>
      </c>
      <c r="J297" s="11">
        <f>Анализ_полноты_документооборота__поставщики[[#This Row],[Средний процент]]*Анализ_полноты_документооборота__поставщики[[#This Row],[ord_cnt]]</f>
        <v>925.25200000000007</v>
      </c>
    </row>
    <row r="298" spans="1:10" x14ac:dyDescent="0.25">
      <c r="A298" s="1" t="s">
        <v>1709</v>
      </c>
      <c r="B298">
        <v>3087</v>
      </c>
      <c r="C298">
        <v>777</v>
      </c>
      <c r="D298">
        <v>1093</v>
      </c>
      <c r="E298">
        <v>898</v>
      </c>
      <c r="F298" s="3">
        <v>0.25169999999999998</v>
      </c>
      <c r="G298" s="3">
        <v>0.35410000000000003</v>
      </c>
      <c r="H298" s="3">
        <v>0.29089999999999999</v>
      </c>
      <c r="I2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0.2989</v>
      </c>
      <c r="J298" s="11">
        <f>Анализ_полноты_документооборота__поставщики[[#This Row],[Средний процент]]*Анализ_полноты_документооборота__поставщики[[#This Row],[ord_cnt]]</f>
        <v>922.70429999999999</v>
      </c>
    </row>
    <row r="299" spans="1:10" x14ac:dyDescent="0.25">
      <c r="A299" s="1" t="s">
        <v>867</v>
      </c>
      <c r="B299">
        <v>1857</v>
      </c>
      <c r="C299">
        <v>394</v>
      </c>
      <c r="D299">
        <v>763</v>
      </c>
      <c r="E299">
        <v>1608</v>
      </c>
      <c r="F299" s="3">
        <v>0.2122</v>
      </c>
      <c r="G299" s="3">
        <v>0.41089999999999999</v>
      </c>
      <c r="H299" s="3">
        <v>0.8659</v>
      </c>
      <c r="I2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0.49633333333333329</v>
      </c>
      <c r="J299" s="11">
        <f>Анализ_полноты_документооборота__поставщики[[#This Row],[Средний процент]]*Анализ_полноты_документооборота__поставщики[[#This Row],[ord_cnt]]</f>
        <v>921.69099999999992</v>
      </c>
    </row>
    <row r="300" spans="1:10" x14ac:dyDescent="0.25">
      <c r="A300" s="1" t="s">
        <v>782</v>
      </c>
      <c r="B300">
        <v>967</v>
      </c>
      <c r="C300">
        <v>940</v>
      </c>
      <c r="D300">
        <v>954</v>
      </c>
      <c r="E300">
        <v>869</v>
      </c>
      <c r="F300" s="3">
        <v>0.97209999999999996</v>
      </c>
      <c r="G300" s="3">
        <v>0.98660000000000003</v>
      </c>
      <c r="H300" s="3">
        <v>0.89870000000000005</v>
      </c>
      <c r="I3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0.95246666666666668</v>
      </c>
      <c r="J300" s="11">
        <f>Анализ_полноты_документооборота__поставщики[[#This Row],[Средний процент]]*Анализ_полноты_документооборота__поставщики[[#This Row],[ord_cnt]]</f>
        <v>921.03526666666664</v>
      </c>
    </row>
    <row r="301" spans="1:10" x14ac:dyDescent="0.25">
      <c r="A301" s="1" t="s">
        <v>2199</v>
      </c>
      <c r="B301">
        <v>2715</v>
      </c>
      <c r="C301">
        <v>2715</v>
      </c>
      <c r="D301">
        <v>0</v>
      </c>
      <c r="E301">
        <v>0</v>
      </c>
      <c r="F301" s="3">
        <v>1</v>
      </c>
      <c r="G301" s="3">
        <v>0</v>
      </c>
      <c r="H301" s="3">
        <v>0</v>
      </c>
      <c r="I3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301" s="11">
        <f>Анализ_полноты_документооборота__поставщики[[#This Row],[Средний процент]]*Анализ_полноты_документооборота__поставщики[[#This Row],[ord_cnt]]</f>
        <v>905</v>
      </c>
    </row>
    <row r="302" spans="1:10" x14ac:dyDescent="0.25">
      <c r="A302" s="1" t="s">
        <v>1653</v>
      </c>
      <c r="B302">
        <v>7447</v>
      </c>
      <c r="C302">
        <v>0</v>
      </c>
      <c r="D302">
        <v>0</v>
      </c>
      <c r="E302">
        <v>2643</v>
      </c>
      <c r="F302" s="3">
        <v>0</v>
      </c>
      <c r="G302" s="3">
        <v>0</v>
      </c>
      <c r="H302" s="3">
        <v>0.35489999999999999</v>
      </c>
      <c r="I3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0.1183</v>
      </c>
      <c r="J302" s="11">
        <f>Анализ_полноты_документооборота__поставщики[[#This Row],[Средний процент]]*Анализ_полноты_документооборота__поставщики[[#This Row],[ord_cnt]]</f>
        <v>880.98009999999999</v>
      </c>
    </row>
    <row r="303" spans="1:10" x14ac:dyDescent="0.25">
      <c r="A303" s="1" t="s">
        <v>537</v>
      </c>
      <c r="B303">
        <v>897</v>
      </c>
      <c r="C303">
        <v>886</v>
      </c>
      <c r="D303">
        <v>873</v>
      </c>
      <c r="E303">
        <v>872</v>
      </c>
      <c r="F303" s="3">
        <v>0.98770000000000002</v>
      </c>
      <c r="G303" s="3">
        <v>0.97319999999999995</v>
      </c>
      <c r="H303" s="3">
        <v>0.97209999999999996</v>
      </c>
      <c r="I3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0.97766666666666657</v>
      </c>
      <c r="J303" s="11">
        <f>Анализ_полноты_документооборота__поставщики[[#This Row],[Средний процент]]*Анализ_полноты_документооборота__поставщики[[#This Row],[ord_cnt]]</f>
        <v>876.96699999999987</v>
      </c>
    </row>
    <row r="304" spans="1:10" x14ac:dyDescent="0.25">
      <c r="A304" s="1" t="s">
        <v>980</v>
      </c>
      <c r="B304">
        <v>1492</v>
      </c>
      <c r="C304">
        <v>0</v>
      </c>
      <c r="D304">
        <v>1406</v>
      </c>
      <c r="E304">
        <v>1222</v>
      </c>
      <c r="F304" s="3">
        <v>0</v>
      </c>
      <c r="G304" s="3">
        <v>0.94240000000000002</v>
      </c>
      <c r="H304" s="3">
        <v>0.81899999999999995</v>
      </c>
      <c r="I3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0.5871333333333334</v>
      </c>
      <c r="J304" s="11">
        <f>Анализ_полноты_документооборота__поставщики[[#This Row],[Средний процент]]*Анализ_полноты_документооборота__поставщики[[#This Row],[ord_cnt]]</f>
        <v>876.00293333333343</v>
      </c>
    </row>
    <row r="305" spans="1:10" x14ac:dyDescent="0.25">
      <c r="A305" s="1" t="s">
        <v>1916</v>
      </c>
      <c r="B305">
        <v>1506</v>
      </c>
      <c r="C305">
        <v>1134</v>
      </c>
      <c r="D305">
        <v>1461</v>
      </c>
      <c r="E305">
        <v>33</v>
      </c>
      <c r="F305" s="3">
        <v>0.753</v>
      </c>
      <c r="G305" s="3">
        <v>0.97009999999999996</v>
      </c>
      <c r="H305" s="3">
        <v>2.1899999999999999E-2</v>
      </c>
      <c r="I3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0.58166666666666667</v>
      </c>
      <c r="J305" s="11">
        <f>Анализ_полноты_документооборота__поставщики[[#This Row],[Средний процент]]*Анализ_полноты_документооборота__поставщики[[#This Row],[ord_cnt]]</f>
        <v>875.99</v>
      </c>
    </row>
    <row r="306" spans="1:10" x14ac:dyDescent="0.25">
      <c r="A306" s="1" t="s">
        <v>836</v>
      </c>
      <c r="B306">
        <v>1034</v>
      </c>
      <c r="C306">
        <v>970</v>
      </c>
      <c r="D306">
        <v>745</v>
      </c>
      <c r="E306">
        <v>907</v>
      </c>
      <c r="F306" s="3">
        <v>0.93810000000000004</v>
      </c>
      <c r="G306" s="3">
        <v>0.72050000000000003</v>
      </c>
      <c r="H306" s="3">
        <v>0.87719999999999998</v>
      </c>
      <c r="I3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0.84526666666666672</v>
      </c>
      <c r="J306" s="11">
        <f>Анализ_полноты_документооборота__поставщики[[#This Row],[Средний процент]]*Анализ_полноты_документооборота__поставщики[[#This Row],[ord_cnt]]</f>
        <v>874.00573333333341</v>
      </c>
    </row>
    <row r="307" spans="1:10" x14ac:dyDescent="0.25">
      <c r="A307" s="1" t="s">
        <v>1982</v>
      </c>
      <c r="B307">
        <v>2301</v>
      </c>
      <c r="C307">
        <v>1306</v>
      </c>
      <c r="D307">
        <v>1301</v>
      </c>
      <c r="E307">
        <v>0</v>
      </c>
      <c r="F307" s="3">
        <v>0.56759999999999999</v>
      </c>
      <c r="G307" s="3">
        <v>0.56540000000000001</v>
      </c>
      <c r="H307" s="3">
        <v>0</v>
      </c>
      <c r="I3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0.37766666666666665</v>
      </c>
      <c r="J307" s="11">
        <f>Анализ_полноты_документооборота__поставщики[[#This Row],[Средний процент]]*Анализ_полноты_документооборота__поставщики[[#This Row],[ord_cnt]]</f>
        <v>869.01099999999997</v>
      </c>
    </row>
    <row r="308" spans="1:10" x14ac:dyDescent="0.25">
      <c r="A308" s="1" t="s">
        <v>1959</v>
      </c>
      <c r="B308">
        <v>1365</v>
      </c>
      <c r="C308">
        <v>1321</v>
      </c>
      <c r="D308">
        <v>1261</v>
      </c>
      <c r="E308">
        <v>0</v>
      </c>
      <c r="F308" s="3">
        <v>0.96779999999999999</v>
      </c>
      <c r="G308" s="3">
        <v>0.92379999999999995</v>
      </c>
      <c r="H308" s="3">
        <v>0</v>
      </c>
      <c r="I3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0.63053333333333328</v>
      </c>
      <c r="J308" s="11">
        <f>Анализ_полноты_документооборота__поставщики[[#This Row],[Средний процент]]*Анализ_полноты_документооборота__поставщики[[#This Row],[ord_cnt]]</f>
        <v>860.67799999999988</v>
      </c>
    </row>
    <row r="309" spans="1:10" x14ac:dyDescent="0.25">
      <c r="A309" s="1" t="s">
        <v>806</v>
      </c>
      <c r="B309">
        <v>1336</v>
      </c>
      <c r="C309">
        <v>280</v>
      </c>
      <c r="D309">
        <v>1107</v>
      </c>
      <c r="E309">
        <v>1191</v>
      </c>
      <c r="F309" s="3">
        <v>0.20960000000000001</v>
      </c>
      <c r="G309" s="3">
        <v>0.8286</v>
      </c>
      <c r="H309" s="3">
        <v>0.89149999999999996</v>
      </c>
      <c r="I3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0.64323333333333332</v>
      </c>
      <c r="J309" s="11">
        <f>Анализ_полноты_документооборота__поставщики[[#This Row],[Средний процент]]*Анализ_полноты_документооборота__поставщики[[#This Row],[ord_cnt]]</f>
        <v>859.35973333333334</v>
      </c>
    </row>
    <row r="310" spans="1:10" x14ac:dyDescent="0.25">
      <c r="A310" s="1" t="s">
        <v>1833</v>
      </c>
      <c r="B310">
        <v>1414</v>
      </c>
      <c r="C310">
        <v>1206</v>
      </c>
      <c r="D310">
        <v>1178</v>
      </c>
      <c r="E310">
        <v>187</v>
      </c>
      <c r="F310" s="3">
        <v>0.85289999999999999</v>
      </c>
      <c r="G310" s="3">
        <v>0.83309999999999995</v>
      </c>
      <c r="H310" s="3">
        <v>0.13220000000000001</v>
      </c>
      <c r="I3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0.60606666666666664</v>
      </c>
      <c r="J310" s="11">
        <f>Анализ_полноты_документооборота__поставщики[[#This Row],[Средний процент]]*Анализ_полноты_документооборота__поставщики[[#This Row],[ord_cnt]]</f>
        <v>856.97826666666663</v>
      </c>
    </row>
    <row r="311" spans="1:10" x14ac:dyDescent="0.25">
      <c r="A311" s="1" t="s">
        <v>1885</v>
      </c>
      <c r="B311">
        <v>2508</v>
      </c>
      <c r="C311">
        <v>2409</v>
      </c>
      <c r="D311">
        <v>0</v>
      </c>
      <c r="E311">
        <v>141</v>
      </c>
      <c r="F311" s="3">
        <v>0.96050000000000002</v>
      </c>
      <c r="G311" s="3">
        <v>0</v>
      </c>
      <c r="H311" s="3">
        <v>5.62E-2</v>
      </c>
      <c r="I3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0.33889999999999998</v>
      </c>
      <c r="J311" s="11">
        <f>Анализ_полноты_документооборота__поставщики[[#This Row],[Средний процент]]*Анализ_полноты_документооборота__поставщики[[#This Row],[ord_cnt]]</f>
        <v>849.96119999999996</v>
      </c>
    </row>
    <row r="312" spans="1:10" x14ac:dyDescent="0.25">
      <c r="A312" s="1" t="s">
        <v>1362</v>
      </c>
      <c r="B312">
        <v>1167</v>
      </c>
      <c r="C312">
        <v>999</v>
      </c>
      <c r="D312">
        <v>789</v>
      </c>
      <c r="E312">
        <v>690</v>
      </c>
      <c r="F312" s="3">
        <v>0.85599999999999998</v>
      </c>
      <c r="G312" s="3">
        <v>0.67610000000000003</v>
      </c>
      <c r="H312" s="3">
        <v>0.59130000000000005</v>
      </c>
      <c r="I3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0.7078000000000001</v>
      </c>
      <c r="J312" s="11">
        <f>Анализ_полноты_документооборота__поставщики[[#This Row],[Средний процент]]*Анализ_полноты_документооборота__поставщики[[#This Row],[ord_cnt]]</f>
        <v>826.00260000000014</v>
      </c>
    </row>
    <row r="313" spans="1:10" x14ac:dyDescent="0.25">
      <c r="A313" s="1" t="s">
        <v>1522</v>
      </c>
      <c r="B313">
        <v>1201</v>
      </c>
      <c r="C313">
        <v>746</v>
      </c>
      <c r="D313">
        <v>1118</v>
      </c>
      <c r="E313">
        <v>575</v>
      </c>
      <c r="F313" s="3">
        <v>0.62109999999999999</v>
      </c>
      <c r="G313" s="3">
        <v>0.93089999999999995</v>
      </c>
      <c r="H313" s="3">
        <v>0.4788</v>
      </c>
      <c r="I3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0.67693333333333339</v>
      </c>
      <c r="J313" s="11">
        <f>Анализ_полноты_документооборота__поставщики[[#This Row],[Средний процент]]*Анализ_полноты_документооборота__поставщики[[#This Row],[ord_cnt]]</f>
        <v>812.99693333333335</v>
      </c>
    </row>
    <row r="314" spans="1:10" x14ac:dyDescent="0.25">
      <c r="A314" s="1" t="s">
        <v>938</v>
      </c>
      <c r="B314">
        <v>926</v>
      </c>
      <c r="C314">
        <v>820</v>
      </c>
      <c r="D314">
        <v>837</v>
      </c>
      <c r="E314">
        <v>772</v>
      </c>
      <c r="F314" s="3">
        <v>0.88549999999999995</v>
      </c>
      <c r="G314" s="3">
        <v>0.90390000000000004</v>
      </c>
      <c r="H314" s="3">
        <v>0.8337</v>
      </c>
      <c r="I3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0.87436666666666663</v>
      </c>
      <c r="J314" s="11">
        <f>Анализ_полноты_документооборота__поставщики[[#This Row],[Средний процент]]*Анализ_полноты_документооборота__поставщики[[#This Row],[ord_cnt]]</f>
        <v>809.66353333333325</v>
      </c>
    </row>
    <row r="315" spans="1:10" x14ac:dyDescent="0.25">
      <c r="A315" s="1" t="s">
        <v>1706</v>
      </c>
      <c r="B315">
        <v>1161</v>
      </c>
      <c r="C315">
        <v>1027</v>
      </c>
      <c r="D315">
        <v>1027</v>
      </c>
      <c r="E315">
        <v>339</v>
      </c>
      <c r="F315" s="3">
        <v>0.88460000000000005</v>
      </c>
      <c r="G315" s="3">
        <v>0.88460000000000005</v>
      </c>
      <c r="H315" s="3">
        <v>0.29199999999999998</v>
      </c>
      <c r="I3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0.6870666666666666</v>
      </c>
      <c r="J315" s="11">
        <f>Анализ_полноты_документооборота__поставщики[[#This Row],[Средний процент]]*Анализ_полноты_документооборота__поставщики[[#This Row],[ord_cnt]]</f>
        <v>797.68439999999998</v>
      </c>
    </row>
    <row r="316" spans="1:10" x14ac:dyDescent="0.25">
      <c r="A316" s="1" t="s">
        <v>1088</v>
      </c>
      <c r="B316">
        <v>1415</v>
      </c>
      <c r="C316">
        <v>83</v>
      </c>
      <c r="D316">
        <v>1193</v>
      </c>
      <c r="E316">
        <v>1066</v>
      </c>
      <c r="F316" s="3">
        <v>5.8700000000000002E-2</v>
      </c>
      <c r="G316" s="3">
        <v>0.84309999999999996</v>
      </c>
      <c r="H316" s="3">
        <v>0.75339999999999996</v>
      </c>
      <c r="I3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0.5517333333333333</v>
      </c>
      <c r="J316" s="11">
        <f>Анализ_полноты_документооборота__поставщики[[#This Row],[Средний процент]]*Анализ_полноты_документооборота__поставщики[[#This Row],[ord_cnt]]</f>
        <v>780.70266666666657</v>
      </c>
    </row>
    <row r="317" spans="1:10" x14ac:dyDescent="0.25">
      <c r="A317" s="1" t="s">
        <v>573</v>
      </c>
      <c r="B317">
        <v>837</v>
      </c>
      <c r="C317">
        <v>733</v>
      </c>
      <c r="D317">
        <v>795</v>
      </c>
      <c r="E317">
        <v>805</v>
      </c>
      <c r="F317" s="3">
        <v>0.87570000000000003</v>
      </c>
      <c r="G317" s="3">
        <v>0.94979999999999998</v>
      </c>
      <c r="H317" s="3">
        <v>0.96179999999999999</v>
      </c>
      <c r="I3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0.92910000000000004</v>
      </c>
      <c r="J317" s="11">
        <f>Анализ_полноты_документооборота__поставщики[[#This Row],[Средний процент]]*Анализ_полноты_документооборота__поставщики[[#This Row],[ord_cnt]]</f>
        <v>777.6567</v>
      </c>
    </row>
    <row r="318" spans="1:10" x14ac:dyDescent="0.25">
      <c r="A318" s="1" t="s">
        <v>1028</v>
      </c>
      <c r="B318">
        <v>953</v>
      </c>
      <c r="C318">
        <v>767</v>
      </c>
      <c r="D318">
        <v>786</v>
      </c>
      <c r="E318">
        <v>757</v>
      </c>
      <c r="F318" s="3">
        <v>0.80479999999999996</v>
      </c>
      <c r="G318" s="3">
        <v>0.82479999999999998</v>
      </c>
      <c r="H318" s="3">
        <v>0.79430000000000001</v>
      </c>
      <c r="I3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0.80796666666666661</v>
      </c>
      <c r="J318" s="11">
        <f>Анализ_полноты_документооборота__поставщики[[#This Row],[Средний процент]]*Анализ_полноты_документооборота__поставщики[[#This Row],[ord_cnt]]</f>
        <v>769.99223333333327</v>
      </c>
    </row>
    <row r="319" spans="1:10" x14ac:dyDescent="0.25">
      <c r="A319" s="1" t="s">
        <v>1886</v>
      </c>
      <c r="B319">
        <v>1435</v>
      </c>
      <c r="C319">
        <v>961</v>
      </c>
      <c r="D319">
        <v>1232</v>
      </c>
      <c r="E319">
        <v>80</v>
      </c>
      <c r="F319" s="3">
        <v>0.66969999999999996</v>
      </c>
      <c r="G319" s="3">
        <v>0.85850000000000004</v>
      </c>
      <c r="H319" s="3">
        <v>5.57E-2</v>
      </c>
      <c r="I3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0.5279666666666667</v>
      </c>
      <c r="J319" s="11">
        <f>Анализ_полноты_документооборота__поставщики[[#This Row],[Средний процент]]*Анализ_полноты_документооборота__поставщики[[#This Row],[ord_cnt]]</f>
        <v>757.63216666666676</v>
      </c>
    </row>
    <row r="320" spans="1:10" x14ac:dyDescent="0.25">
      <c r="A320" s="1" t="s">
        <v>1449</v>
      </c>
      <c r="B320">
        <v>2183</v>
      </c>
      <c r="C320">
        <v>157</v>
      </c>
      <c r="D320">
        <v>976</v>
      </c>
      <c r="E320">
        <v>1126</v>
      </c>
      <c r="F320" s="3">
        <v>7.1900000000000006E-2</v>
      </c>
      <c r="G320" s="3">
        <v>0.4471</v>
      </c>
      <c r="H320" s="3">
        <v>0.51580000000000004</v>
      </c>
      <c r="I3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0.34493333333333337</v>
      </c>
      <c r="J320" s="11">
        <f>Анализ_полноты_документооборота__поставщики[[#This Row],[Средний процент]]*Анализ_полноты_документооборота__поставщики[[#This Row],[ord_cnt]]</f>
        <v>752.98946666666677</v>
      </c>
    </row>
    <row r="321" spans="1:10" x14ac:dyDescent="0.25">
      <c r="A321" s="1" t="s">
        <v>681</v>
      </c>
      <c r="B321">
        <v>792</v>
      </c>
      <c r="C321">
        <v>791</v>
      </c>
      <c r="D321">
        <v>730</v>
      </c>
      <c r="E321">
        <v>737</v>
      </c>
      <c r="F321" s="3">
        <v>0.99870000000000003</v>
      </c>
      <c r="G321" s="3">
        <v>0.92169999999999996</v>
      </c>
      <c r="H321" s="3">
        <v>0.93059999999999998</v>
      </c>
      <c r="I3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0.95033333333333336</v>
      </c>
      <c r="J321" s="11">
        <f>Анализ_полноты_документооборота__поставщики[[#This Row],[Средний процент]]*Анализ_полноты_документооборота__поставщики[[#This Row],[ord_cnt]]</f>
        <v>752.66399999999999</v>
      </c>
    </row>
    <row r="322" spans="1:10" x14ac:dyDescent="0.25">
      <c r="A322" s="1" t="s">
        <v>839</v>
      </c>
      <c r="B322">
        <v>2347</v>
      </c>
      <c r="C322">
        <v>68</v>
      </c>
      <c r="D322">
        <v>95</v>
      </c>
      <c r="E322">
        <v>2057</v>
      </c>
      <c r="F322" s="3">
        <v>2.9000000000000001E-2</v>
      </c>
      <c r="G322" s="3">
        <v>4.0500000000000001E-2</v>
      </c>
      <c r="H322" s="3">
        <v>0.87639999999999996</v>
      </c>
      <c r="I3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0.31529999999999997</v>
      </c>
      <c r="J322" s="11">
        <f>Анализ_полноты_документооборота__поставщики[[#This Row],[Средний процент]]*Анализ_полноты_документооборота__поставщики[[#This Row],[ord_cnt]]</f>
        <v>740.00909999999988</v>
      </c>
    </row>
    <row r="323" spans="1:10" x14ac:dyDescent="0.25">
      <c r="A323" s="1" t="s">
        <v>1861</v>
      </c>
      <c r="B323">
        <v>2105</v>
      </c>
      <c r="C323">
        <v>198</v>
      </c>
      <c r="D323">
        <v>1830</v>
      </c>
      <c r="E323">
        <v>181</v>
      </c>
      <c r="F323" s="3">
        <v>9.4100000000000003E-2</v>
      </c>
      <c r="G323" s="3">
        <v>0.86939999999999995</v>
      </c>
      <c r="H323" s="3">
        <v>8.5999999999999993E-2</v>
      </c>
      <c r="I3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0.34983333333333327</v>
      </c>
      <c r="J323" s="11">
        <f>Анализ_полноты_документооборота__поставщики[[#This Row],[Средний процент]]*Анализ_полноты_документооборота__поставщики[[#This Row],[ord_cnt]]</f>
        <v>736.39916666666659</v>
      </c>
    </row>
    <row r="324" spans="1:10" x14ac:dyDescent="0.25">
      <c r="A324" s="1" t="s">
        <v>1622</v>
      </c>
      <c r="B324">
        <v>1373</v>
      </c>
      <c r="C324">
        <v>1164</v>
      </c>
      <c r="D324">
        <v>512</v>
      </c>
      <c r="E324">
        <v>531</v>
      </c>
      <c r="F324" s="3">
        <v>0.8478</v>
      </c>
      <c r="G324" s="3">
        <v>0.37290000000000001</v>
      </c>
      <c r="H324" s="3">
        <v>0.38669999999999999</v>
      </c>
      <c r="I3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0.53579999999999994</v>
      </c>
      <c r="J324" s="11">
        <f>Анализ_полноты_документооборота__поставщики[[#This Row],[Средний процент]]*Анализ_полноты_документооборота__поставщики[[#This Row],[ord_cnt]]</f>
        <v>735.65339999999992</v>
      </c>
    </row>
    <row r="325" spans="1:10" x14ac:dyDescent="0.25">
      <c r="A325" s="1" t="s">
        <v>1924</v>
      </c>
      <c r="B325">
        <v>1167</v>
      </c>
      <c r="C325">
        <v>1118</v>
      </c>
      <c r="D325">
        <v>1051</v>
      </c>
      <c r="E325">
        <v>15</v>
      </c>
      <c r="F325" s="3">
        <v>0.95799999999999996</v>
      </c>
      <c r="G325" s="3">
        <v>0.90059999999999996</v>
      </c>
      <c r="H325" s="3">
        <v>1.29E-2</v>
      </c>
      <c r="I3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0.62383333333333335</v>
      </c>
      <c r="J325" s="11">
        <f>Анализ_полноты_документооборота__поставщики[[#This Row],[Средний процент]]*Анализ_полноты_документооборота__поставщики[[#This Row],[ord_cnt]]</f>
        <v>728.01350000000002</v>
      </c>
    </row>
    <row r="326" spans="1:10" x14ac:dyDescent="0.25">
      <c r="A326" s="1" t="s">
        <v>1790</v>
      </c>
      <c r="B326">
        <v>1222</v>
      </c>
      <c r="C326">
        <v>919</v>
      </c>
      <c r="D326">
        <v>1019</v>
      </c>
      <c r="E326">
        <v>237</v>
      </c>
      <c r="F326" s="3">
        <v>0.752</v>
      </c>
      <c r="G326" s="3">
        <v>0.83389999999999997</v>
      </c>
      <c r="H326" s="3">
        <v>0.19389999999999999</v>
      </c>
      <c r="I3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0.59326666666666672</v>
      </c>
      <c r="J326" s="11">
        <f>Анализ_полноты_документооборота__поставщики[[#This Row],[Средний процент]]*Анализ_полноты_документооборота__поставщики[[#This Row],[ord_cnt]]</f>
        <v>724.97186666666676</v>
      </c>
    </row>
    <row r="327" spans="1:10" x14ac:dyDescent="0.25">
      <c r="A327" s="1" t="s">
        <v>2378</v>
      </c>
      <c r="B327">
        <v>2317</v>
      </c>
      <c r="C327">
        <v>2166</v>
      </c>
      <c r="D327">
        <v>0</v>
      </c>
      <c r="E327">
        <v>0</v>
      </c>
      <c r="F327" s="3">
        <v>0.93479999999999996</v>
      </c>
      <c r="G327" s="3">
        <v>0</v>
      </c>
      <c r="H327" s="3">
        <v>0</v>
      </c>
      <c r="I3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0.31159999999999999</v>
      </c>
      <c r="J327" s="11">
        <f>Анализ_полноты_документооборота__поставщики[[#This Row],[Средний процент]]*Анализ_полноты_документооборота__поставщики[[#This Row],[ord_cnt]]</f>
        <v>721.97719999999993</v>
      </c>
    </row>
    <row r="328" spans="1:10" x14ac:dyDescent="0.25">
      <c r="A328" s="1" t="s">
        <v>1830</v>
      </c>
      <c r="B328">
        <v>1066</v>
      </c>
      <c r="C328">
        <v>966</v>
      </c>
      <c r="D328">
        <v>1052</v>
      </c>
      <c r="E328">
        <v>146</v>
      </c>
      <c r="F328" s="3">
        <v>0.90620000000000001</v>
      </c>
      <c r="G328" s="3">
        <v>0.9869</v>
      </c>
      <c r="H328" s="3">
        <v>0.13700000000000001</v>
      </c>
      <c r="I3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0.67669999999999997</v>
      </c>
      <c r="J328" s="11">
        <f>Анализ_полноты_документооборота__поставщики[[#This Row],[Средний процент]]*Анализ_полноты_документооборота__поставщики[[#This Row],[ord_cnt]]</f>
        <v>721.36219999999992</v>
      </c>
    </row>
    <row r="329" spans="1:10" x14ac:dyDescent="0.25">
      <c r="A329" s="1" t="s">
        <v>468</v>
      </c>
      <c r="B329">
        <v>1072</v>
      </c>
      <c r="C329">
        <v>11</v>
      </c>
      <c r="D329">
        <v>1071</v>
      </c>
      <c r="E329">
        <v>1069</v>
      </c>
      <c r="F329" s="3">
        <v>1.03E-2</v>
      </c>
      <c r="G329" s="3">
        <v>0.99909999999999999</v>
      </c>
      <c r="H329" s="3">
        <v>0.99719999999999998</v>
      </c>
      <c r="I3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0.66886666666666672</v>
      </c>
      <c r="J329" s="11">
        <f>Анализ_полноты_документооборота__поставщики[[#This Row],[Средний процент]]*Анализ_полноты_документооборота__поставщики[[#This Row],[ord_cnt]]</f>
        <v>717.0250666666667</v>
      </c>
    </row>
    <row r="330" spans="1:10" x14ac:dyDescent="0.25">
      <c r="A330" s="1" t="s">
        <v>690</v>
      </c>
      <c r="B330">
        <v>1119</v>
      </c>
      <c r="C330">
        <v>0</v>
      </c>
      <c r="D330">
        <v>1109</v>
      </c>
      <c r="E330">
        <v>1038</v>
      </c>
      <c r="F330" s="3">
        <v>0</v>
      </c>
      <c r="G330" s="3">
        <v>0.99109999999999998</v>
      </c>
      <c r="H330" s="3">
        <v>0.92759999999999998</v>
      </c>
      <c r="I3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0.63956666666666662</v>
      </c>
      <c r="J330" s="11">
        <f>Анализ_полноты_документооборота__поставщики[[#This Row],[Средний процент]]*Анализ_полноты_документооборота__поставщики[[#This Row],[ord_cnt]]</f>
        <v>715.67509999999993</v>
      </c>
    </row>
    <row r="331" spans="1:10" x14ac:dyDescent="0.25">
      <c r="A331" s="1" t="s">
        <v>2101</v>
      </c>
      <c r="B331">
        <v>1068</v>
      </c>
      <c r="C331">
        <v>1067</v>
      </c>
      <c r="D331">
        <v>1067</v>
      </c>
      <c r="E331">
        <v>0</v>
      </c>
      <c r="F331" s="3">
        <v>0.99909999999999999</v>
      </c>
      <c r="G331" s="3">
        <v>0.99909999999999999</v>
      </c>
      <c r="H331" s="3">
        <v>0</v>
      </c>
      <c r="I3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0.6660666666666667</v>
      </c>
      <c r="J331" s="11">
        <f>Анализ_полноты_документооборота__поставщики[[#This Row],[Средний процент]]*Анализ_полноты_документооборота__поставщики[[#This Row],[ord_cnt]]</f>
        <v>711.35919999999999</v>
      </c>
    </row>
    <row r="332" spans="1:10" x14ac:dyDescent="0.25">
      <c r="A332" s="1" t="s">
        <v>874</v>
      </c>
      <c r="B332">
        <v>1231</v>
      </c>
      <c r="C332">
        <v>2</v>
      </c>
      <c r="D332">
        <v>1065</v>
      </c>
      <c r="E332">
        <v>1062</v>
      </c>
      <c r="F332" s="3">
        <v>1.6000000000000001E-3</v>
      </c>
      <c r="G332" s="3">
        <v>0.86519999999999997</v>
      </c>
      <c r="H332" s="3">
        <v>0.86270000000000002</v>
      </c>
      <c r="I3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0.57650000000000001</v>
      </c>
      <c r="J332" s="11">
        <f>Анализ_полноты_документооборота__поставщики[[#This Row],[Средний процент]]*Анализ_полноты_документооборота__поставщики[[#This Row],[ord_cnt]]</f>
        <v>709.67150000000004</v>
      </c>
    </row>
    <row r="333" spans="1:10" x14ac:dyDescent="0.25">
      <c r="A333" s="1" t="s">
        <v>1459</v>
      </c>
      <c r="B333">
        <v>859</v>
      </c>
      <c r="C333">
        <v>839</v>
      </c>
      <c r="D333">
        <v>839</v>
      </c>
      <c r="E333">
        <v>433</v>
      </c>
      <c r="F333" s="3">
        <v>0.97670000000000001</v>
      </c>
      <c r="G333" s="3">
        <v>0.97670000000000001</v>
      </c>
      <c r="H333" s="3">
        <v>0.50409999999999999</v>
      </c>
      <c r="I3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0.81916666666666671</v>
      </c>
      <c r="J333" s="11">
        <f>Анализ_полноты_документооборота__поставщики[[#This Row],[Средний процент]]*Анализ_полноты_документооборота__поставщики[[#This Row],[ord_cnt]]</f>
        <v>703.66416666666669</v>
      </c>
    </row>
    <row r="334" spans="1:10" x14ac:dyDescent="0.25">
      <c r="A334" s="1" t="s">
        <v>502</v>
      </c>
      <c r="B334">
        <v>1947</v>
      </c>
      <c r="C334">
        <v>0</v>
      </c>
      <c r="D334">
        <v>171</v>
      </c>
      <c r="E334">
        <v>1915</v>
      </c>
      <c r="F334" s="3">
        <v>0</v>
      </c>
      <c r="G334" s="3">
        <v>8.7800000000000003E-2</v>
      </c>
      <c r="H334" s="3">
        <v>0.98360000000000003</v>
      </c>
      <c r="I3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0.35713333333333336</v>
      </c>
      <c r="J334" s="11">
        <f>Анализ_полноты_документооборота__поставщики[[#This Row],[Средний процент]]*Анализ_полноты_документооборота__поставщики[[#This Row],[ord_cnt]]</f>
        <v>695.33860000000004</v>
      </c>
    </row>
    <row r="335" spans="1:10" x14ac:dyDescent="0.25">
      <c r="A335" s="1" t="s">
        <v>969</v>
      </c>
      <c r="B335">
        <v>1744</v>
      </c>
      <c r="C335">
        <v>297</v>
      </c>
      <c r="D335">
        <v>347</v>
      </c>
      <c r="E335">
        <v>1441</v>
      </c>
      <c r="F335" s="3">
        <v>0.17030000000000001</v>
      </c>
      <c r="G335" s="3">
        <v>0.19900000000000001</v>
      </c>
      <c r="H335" s="3">
        <v>0.82630000000000003</v>
      </c>
      <c r="I3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0.39853333333333335</v>
      </c>
      <c r="J335" s="11">
        <f>Анализ_полноты_документооборота__поставщики[[#This Row],[Средний процент]]*Анализ_полноты_документооборота__поставщики[[#This Row],[ord_cnt]]</f>
        <v>695.04213333333337</v>
      </c>
    </row>
    <row r="336" spans="1:10" x14ac:dyDescent="0.25">
      <c r="A336" s="1" t="s">
        <v>1641</v>
      </c>
      <c r="B336">
        <v>1153</v>
      </c>
      <c r="C336">
        <v>614</v>
      </c>
      <c r="D336">
        <v>1045</v>
      </c>
      <c r="E336">
        <v>425</v>
      </c>
      <c r="F336" s="3">
        <v>0.53249999999999997</v>
      </c>
      <c r="G336" s="3">
        <v>0.90629999999999999</v>
      </c>
      <c r="H336" s="3">
        <v>0.36859999999999998</v>
      </c>
      <c r="I3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0.60246666666666671</v>
      </c>
      <c r="J336" s="11">
        <f>Анализ_полноты_документооборота__поставщики[[#This Row],[Средний процент]]*Анализ_полноты_документооборота__поставщики[[#This Row],[ord_cnt]]</f>
        <v>694.64406666666673</v>
      </c>
    </row>
    <row r="337" spans="1:10" x14ac:dyDescent="0.25">
      <c r="A337" s="1" t="s">
        <v>740</v>
      </c>
      <c r="B337">
        <v>1029</v>
      </c>
      <c r="C337">
        <v>1029</v>
      </c>
      <c r="D337">
        <v>95</v>
      </c>
      <c r="E337">
        <v>941</v>
      </c>
      <c r="F337" s="3">
        <v>1</v>
      </c>
      <c r="G337" s="3">
        <v>9.2299999999999993E-2</v>
      </c>
      <c r="H337" s="3">
        <v>0.91449999999999998</v>
      </c>
      <c r="I3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0.66893333333333338</v>
      </c>
      <c r="J337" s="11">
        <f>Анализ_полноты_документооборота__поставщики[[#This Row],[Средний процент]]*Анализ_полноты_документооборота__поставщики[[#This Row],[ord_cnt]]</f>
        <v>688.33240000000001</v>
      </c>
    </row>
    <row r="338" spans="1:10" x14ac:dyDescent="0.25">
      <c r="A338" s="1" t="s">
        <v>2114</v>
      </c>
      <c r="B338">
        <v>1034</v>
      </c>
      <c r="C338">
        <v>1009</v>
      </c>
      <c r="D338">
        <v>1008</v>
      </c>
      <c r="E338">
        <v>0</v>
      </c>
      <c r="F338" s="3">
        <v>0.9758</v>
      </c>
      <c r="G338" s="3">
        <v>0.97489999999999999</v>
      </c>
      <c r="H338" s="3">
        <v>0</v>
      </c>
      <c r="I3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0.65023333333333333</v>
      </c>
      <c r="J338" s="11">
        <f>Анализ_полноты_документооборота__поставщики[[#This Row],[Средний процент]]*Анализ_полноты_документооборота__поставщики[[#This Row],[ord_cnt]]</f>
        <v>672.34126666666668</v>
      </c>
    </row>
    <row r="339" spans="1:10" x14ac:dyDescent="0.25">
      <c r="A339" s="1" t="s">
        <v>1385</v>
      </c>
      <c r="B339">
        <v>1952</v>
      </c>
      <c r="C339">
        <v>896</v>
      </c>
      <c r="D339">
        <v>0</v>
      </c>
      <c r="E339">
        <v>1114</v>
      </c>
      <c r="F339" s="3">
        <v>0.45900000000000002</v>
      </c>
      <c r="G339" s="3">
        <v>0</v>
      </c>
      <c r="H339" s="3">
        <v>0.57069999999999999</v>
      </c>
      <c r="I3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0.34323333333333333</v>
      </c>
      <c r="J339" s="11">
        <f>Анализ_полноты_документооборота__поставщики[[#This Row],[Средний процент]]*Анализ_полноты_документооборота__поставщики[[#This Row],[ord_cnt]]</f>
        <v>669.99146666666672</v>
      </c>
    </row>
    <row r="340" spans="1:10" x14ac:dyDescent="0.25">
      <c r="A340" s="1" t="s">
        <v>2388</v>
      </c>
      <c r="B340">
        <v>2019</v>
      </c>
      <c r="C340">
        <v>2008</v>
      </c>
      <c r="D340">
        <v>0</v>
      </c>
      <c r="E340">
        <v>0</v>
      </c>
      <c r="F340" s="3">
        <v>0.99460000000000004</v>
      </c>
      <c r="G340" s="3">
        <v>0</v>
      </c>
      <c r="H340" s="3">
        <v>0</v>
      </c>
      <c r="I3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0.33153333333333335</v>
      </c>
      <c r="J340" s="11">
        <f>Анализ_полноты_документооборота__поставщики[[#This Row],[Средний процент]]*Анализ_полноты_документооборота__поставщики[[#This Row],[ord_cnt]]</f>
        <v>669.36580000000004</v>
      </c>
    </row>
    <row r="341" spans="1:10" x14ac:dyDescent="0.25">
      <c r="A341" s="1" t="s">
        <v>2386</v>
      </c>
      <c r="B341">
        <v>1048</v>
      </c>
      <c r="C341">
        <v>1012</v>
      </c>
      <c r="D341">
        <v>990</v>
      </c>
      <c r="E341">
        <v>0</v>
      </c>
      <c r="F341" s="3">
        <v>0.96560000000000001</v>
      </c>
      <c r="G341" s="3">
        <v>0.94469999999999998</v>
      </c>
      <c r="H341" s="3">
        <v>0</v>
      </c>
      <c r="I3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0.63676666666666659</v>
      </c>
      <c r="J341" s="11">
        <f>Анализ_полноты_документооборота__поставщики[[#This Row],[Средний процент]]*Анализ_полноты_документооборота__поставщики[[#This Row],[ord_cnt]]</f>
        <v>667.33146666666664</v>
      </c>
    </row>
    <row r="342" spans="1:10" x14ac:dyDescent="0.25">
      <c r="A342" s="1" t="s">
        <v>1267</v>
      </c>
      <c r="B342">
        <v>1220</v>
      </c>
      <c r="C342">
        <v>0</v>
      </c>
      <c r="D342">
        <v>1160</v>
      </c>
      <c r="E342">
        <v>804</v>
      </c>
      <c r="F342" s="3">
        <v>0</v>
      </c>
      <c r="G342" s="3">
        <v>0.95079999999999998</v>
      </c>
      <c r="H342" s="3">
        <v>0.65900000000000003</v>
      </c>
      <c r="I3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0.53659999999999997</v>
      </c>
      <c r="J342" s="11">
        <f>Анализ_полноты_документооборота__поставщики[[#This Row],[Средний процент]]*Анализ_полноты_документооборота__поставщики[[#This Row],[ord_cnt]]</f>
        <v>654.65199999999993</v>
      </c>
    </row>
    <row r="343" spans="1:10" x14ac:dyDescent="0.25">
      <c r="A343" s="1" t="s">
        <v>1027</v>
      </c>
      <c r="B343">
        <v>1001</v>
      </c>
      <c r="C343">
        <v>451</v>
      </c>
      <c r="D343">
        <v>713</v>
      </c>
      <c r="E343">
        <v>796</v>
      </c>
      <c r="F343" s="3">
        <v>0.45050000000000001</v>
      </c>
      <c r="G343" s="3">
        <v>0.71230000000000004</v>
      </c>
      <c r="H343" s="3">
        <v>0.79520000000000002</v>
      </c>
      <c r="I3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0.65266666666666673</v>
      </c>
      <c r="J343" s="11">
        <f>Анализ_полноты_документооборота__поставщики[[#This Row],[Средний процент]]*Анализ_полноты_документооборота__поставщики[[#This Row],[ord_cnt]]</f>
        <v>653.31933333333336</v>
      </c>
    </row>
    <row r="344" spans="1:10" x14ac:dyDescent="0.25">
      <c r="A344" s="1" t="s">
        <v>1877</v>
      </c>
      <c r="B344">
        <v>9475</v>
      </c>
      <c r="C344">
        <v>1196</v>
      </c>
      <c r="D344">
        <v>149</v>
      </c>
      <c r="E344">
        <v>585</v>
      </c>
      <c r="F344" s="3">
        <v>0.12620000000000001</v>
      </c>
      <c r="G344" s="3">
        <v>1.5699999999999999E-2</v>
      </c>
      <c r="H344" s="3">
        <v>6.1699999999999998E-2</v>
      </c>
      <c r="I3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6.7866666666666672E-2</v>
      </c>
      <c r="J344" s="11">
        <f>Анализ_полноты_документооборота__поставщики[[#This Row],[Средний процент]]*Анализ_полноты_документооборота__поставщики[[#This Row],[ord_cnt]]</f>
        <v>643.03666666666675</v>
      </c>
    </row>
    <row r="345" spans="1:10" x14ac:dyDescent="0.25">
      <c r="A345" s="1" t="s">
        <v>529</v>
      </c>
      <c r="B345">
        <v>646</v>
      </c>
      <c r="C345">
        <v>632</v>
      </c>
      <c r="D345">
        <v>629</v>
      </c>
      <c r="E345">
        <v>629</v>
      </c>
      <c r="F345" s="3">
        <v>0.97829999999999995</v>
      </c>
      <c r="G345" s="3">
        <v>0.97370000000000001</v>
      </c>
      <c r="H345" s="3">
        <v>0.97370000000000001</v>
      </c>
      <c r="I3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0.97523333333333329</v>
      </c>
      <c r="J345" s="11">
        <f>Анализ_полноты_документооборота__поставщики[[#This Row],[Средний процент]]*Анализ_полноты_документооборота__поставщики[[#This Row],[ord_cnt]]</f>
        <v>630.0007333333333</v>
      </c>
    </row>
    <row r="346" spans="1:10" x14ac:dyDescent="0.25">
      <c r="A346" s="1" t="s">
        <v>1315</v>
      </c>
      <c r="B346">
        <v>1388</v>
      </c>
      <c r="C346">
        <v>72</v>
      </c>
      <c r="D346">
        <v>926</v>
      </c>
      <c r="E346">
        <v>874</v>
      </c>
      <c r="F346" s="3">
        <v>5.1900000000000002E-2</v>
      </c>
      <c r="G346" s="3">
        <v>0.66710000000000003</v>
      </c>
      <c r="H346" s="3">
        <v>0.62970000000000004</v>
      </c>
      <c r="I3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0.44956666666666667</v>
      </c>
      <c r="J346" s="11">
        <f>Анализ_полноты_документооборота__поставщики[[#This Row],[Средний процент]]*Анализ_полноты_документооборота__поставщики[[#This Row],[ord_cnt]]</f>
        <v>623.99853333333328</v>
      </c>
    </row>
    <row r="347" spans="1:10" x14ac:dyDescent="0.25">
      <c r="A347" s="1" t="s">
        <v>469</v>
      </c>
      <c r="B347">
        <v>931</v>
      </c>
      <c r="C347">
        <v>127</v>
      </c>
      <c r="D347">
        <v>809</v>
      </c>
      <c r="E347">
        <v>928</v>
      </c>
      <c r="F347" s="3">
        <v>0.13639999999999999</v>
      </c>
      <c r="G347" s="3">
        <v>0.86899999999999999</v>
      </c>
      <c r="H347" s="3">
        <v>0.99680000000000002</v>
      </c>
      <c r="I3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0.6674000000000001</v>
      </c>
      <c r="J347" s="11">
        <f>Анализ_полноты_документооборота__поставщики[[#This Row],[Средний процент]]*Анализ_полноты_документооборота__поставщики[[#This Row],[ord_cnt]]</f>
        <v>621.34940000000006</v>
      </c>
    </row>
    <row r="348" spans="1:10" x14ac:dyDescent="0.25">
      <c r="A348" s="1" t="s">
        <v>1811</v>
      </c>
      <c r="B348">
        <v>1980</v>
      </c>
      <c r="C348">
        <v>317</v>
      </c>
      <c r="D348">
        <v>1208</v>
      </c>
      <c r="E348">
        <v>321</v>
      </c>
      <c r="F348" s="3">
        <v>0.16009999999999999</v>
      </c>
      <c r="G348" s="3">
        <v>0.61009999999999998</v>
      </c>
      <c r="H348" s="3">
        <v>0.16209999999999999</v>
      </c>
      <c r="I3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0.31076666666666669</v>
      </c>
      <c r="J348" s="11">
        <f>Анализ_полноты_документооборота__поставщики[[#This Row],[Средний процент]]*Анализ_полноты_документооборота__поставщики[[#This Row],[ord_cnt]]</f>
        <v>615.3180000000001</v>
      </c>
    </row>
    <row r="349" spans="1:10" x14ac:dyDescent="0.25">
      <c r="A349" s="1" t="s">
        <v>1364</v>
      </c>
      <c r="B349">
        <v>1097</v>
      </c>
      <c r="C349">
        <v>597</v>
      </c>
      <c r="D349">
        <v>597</v>
      </c>
      <c r="E349">
        <v>647</v>
      </c>
      <c r="F349" s="3">
        <v>0.54420000000000002</v>
      </c>
      <c r="G349" s="3">
        <v>0.54420000000000002</v>
      </c>
      <c r="H349" s="3">
        <v>0.58979999999999999</v>
      </c>
      <c r="I3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0.55940000000000001</v>
      </c>
      <c r="J349" s="11">
        <f>Анализ_полноты_документооборота__поставщики[[#This Row],[Средний процент]]*Анализ_полноты_документооборота__поставщики[[#This Row],[ord_cnt]]</f>
        <v>613.66179999999997</v>
      </c>
    </row>
    <row r="350" spans="1:10" x14ac:dyDescent="0.25">
      <c r="A350" s="1" t="s">
        <v>1794</v>
      </c>
      <c r="B350">
        <v>882</v>
      </c>
      <c r="C350">
        <v>836</v>
      </c>
      <c r="D350">
        <v>836</v>
      </c>
      <c r="E350">
        <v>166</v>
      </c>
      <c r="F350" s="3">
        <v>0.94779999999999998</v>
      </c>
      <c r="G350" s="3">
        <v>0.94779999999999998</v>
      </c>
      <c r="H350" s="3">
        <v>0.18820000000000001</v>
      </c>
      <c r="I3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0.6946</v>
      </c>
      <c r="J350" s="11">
        <f>Анализ_полноты_документооборота__поставщики[[#This Row],[Средний процент]]*Анализ_полноты_документооборота__поставщики[[#This Row],[ord_cnt]]</f>
        <v>612.63720000000001</v>
      </c>
    </row>
    <row r="351" spans="1:10" x14ac:dyDescent="0.25">
      <c r="A351" s="1" t="s">
        <v>684</v>
      </c>
      <c r="B351">
        <v>646</v>
      </c>
      <c r="C351">
        <v>615</v>
      </c>
      <c r="D351">
        <v>601</v>
      </c>
      <c r="E351">
        <v>601</v>
      </c>
      <c r="F351" s="3">
        <v>0.95199999999999996</v>
      </c>
      <c r="G351" s="3">
        <v>0.93030000000000002</v>
      </c>
      <c r="H351" s="3">
        <v>0.93030000000000002</v>
      </c>
      <c r="I3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0.93753333333333322</v>
      </c>
      <c r="J351" s="11">
        <f>Анализ_полноты_документооборота__поставщики[[#This Row],[Средний процент]]*Анализ_полноты_документооборота__поставщики[[#This Row],[ord_cnt]]</f>
        <v>605.64653333333331</v>
      </c>
    </row>
    <row r="352" spans="1:10" x14ac:dyDescent="0.25">
      <c r="A352" s="1" t="s">
        <v>756</v>
      </c>
      <c r="B352">
        <v>978</v>
      </c>
      <c r="C352">
        <v>617</v>
      </c>
      <c r="D352">
        <v>305</v>
      </c>
      <c r="E352">
        <v>888</v>
      </c>
      <c r="F352" s="3">
        <v>0.63090000000000002</v>
      </c>
      <c r="G352" s="3">
        <v>0.31190000000000001</v>
      </c>
      <c r="H352" s="3">
        <v>0.90800000000000003</v>
      </c>
      <c r="I3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0.61693333333333333</v>
      </c>
      <c r="J352" s="11">
        <f>Анализ_полноты_документооборота__поставщики[[#This Row],[Средний процент]]*Анализ_полноты_документооборота__поставщики[[#This Row],[ord_cnt]]</f>
        <v>603.36080000000004</v>
      </c>
    </row>
    <row r="353" spans="1:10" x14ac:dyDescent="0.25">
      <c r="A353" s="1" t="s">
        <v>577</v>
      </c>
      <c r="B353">
        <v>937</v>
      </c>
      <c r="C353">
        <v>908</v>
      </c>
      <c r="D353">
        <v>0</v>
      </c>
      <c r="E353">
        <v>900</v>
      </c>
      <c r="F353" s="3">
        <v>0.96909999999999996</v>
      </c>
      <c r="G353" s="3">
        <v>0</v>
      </c>
      <c r="H353" s="3">
        <v>0.96050000000000002</v>
      </c>
      <c r="I3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0.64319999999999999</v>
      </c>
      <c r="J353" s="11">
        <f>Анализ_полноты_документооборота__поставщики[[#This Row],[Средний процент]]*Анализ_полноты_документооборота__поставщики[[#This Row],[ord_cnt]]</f>
        <v>602.67840000000001</v>
      </c>
    </row>
    <row r="354" spans="1:10" x14ac:dyDescent="0.25">
      <c r="A354" s="1" t="s">
        <v>930</v>
      </c>
      <c r="B354">
        <v>2042</v>
      </c>
      <c r="C354">
        <v>1</v>
      </c>
      <c r="D354">
        <v>61</v>
      </c>
      <c r="E354">
        <v>1715</v>
      </c>
      <c r="F354" s="3">
        <v>5.0000000000000001E-4</v>
      </c>
      <c r="G354" s="3">
        <v>2.9899999999999999E-2</v>
      </c>
      <c r="H354" s="3">
        <v>0.83989999999999998</v>
      </c>
      <c r="I3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0.29009999999999997</v>
      </c>
      <c r="J354" s="11">
        <f>Анализ_полноты_документооборота__поставщики[[#This Row],[Средний процент]]*Анализ_полноты_документооборота__поставщики[[#This Row],[ord_cnt]]</f>
        <v>592.38419999999996</v>
      </c>
    </row>
    <row r="355" spans="1:10" x14ac:dyDescent="0.25">
      <c r="A355" s="1" t="s">
        <v>1150</v>
      </c>
      <c r="B355">
        <v>1549</v>
      </c>
      <c r="C355">
        <v>219</v>
      </c>
      <c r="D355">
        <v>430</v>
      </c>
      <c r="E355">
        <v>1119</v>
      </c>
      <c r="F355" s="3">
        <v>0.1414</v>
      </c>
      <c r="G355" s="3">
        <v>0.27760000000000001</v>
      </c>
      <c r="H355" s="3">
        <v>0.72240000000000004</v>
      </c>
      <c r="I3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0.38046666666666668</v>
      </c>
      <c r="J355" s="11">
        <f>Анализ_полноты_документооборота__поставщики[[#This Row],[Средний процент]]*Анализ_полноты_документооборота__поставщики[[#This Row],[ord_cnt]]</f>
        <v>589.34286666666662</v>
      </c>
    </row>
    <row r="356" spans="1:10" x14ac:dyDescent="0.25">
      <c r="A356" s="1" t="s">
        <v>1926</v>
      </c>
      <c r="B356">
        <v>1885</v>
      </c>
      <c r="C356">
        <v>84</v>
      </c>
      <c r="D356">
        <v>1662</v>
      </c>
      <c r="E356">
        <v>21</v>
      </c>
      <c r="F356" s="3">
        <v>4.4600000000000001E-2</v>
      </c>
      <c r="G356" s="3">
        <v>0.88170000000000004</v>
      </c>
      <c r="H356" s="3">
        <v>1.11E-2</v>
      </c>
      <c r="I3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0.31246666666666667</v>
      </c>
      <c r="J356" s="11">
        <f>Анализ_полноты_документооборота__поставщики[[#This Row],[Средний процент]]*Анализ_полноты_документооборота__поставщики[[#This Row],[ord_cnt]]</f>
        <v>588.99966666666671</v>
      </c>
    </row>
    <row r="357" spans="1:10" x14ac:dyDescent="0.25">
      <c r="A357" s="1" t="s">
        <v>1776</v>
      </c>
      <c r="B357">
        <v>2919</v>
      </c>
      <c r="C357">
        <v>765</v>
      </c>
      <c r="D357">
        <v>388</v>
      </c>
      <c r="E357">
        <v>612</v>
      </c>
      <c r="F357" s="3">
        <v>0.2621</v>
      </c>
      <c r="G357" s="3">
        <v>0.13289999999999999</v>
      </c>
      <c r="H357" s="3">
        <v>0.2097</v>
      </c>
      <c r="I3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0.20156666666666667</v>
      </c>
      <c r="J357" s="11">
        <f>Анализ_полноты_документооборота__поставщики[[#This Row],[Средний процент]]*Анализ_полноты_документооборота__поставщики[[#This Row],[ord_cnt]]</f>
        <v>588.37310000000002</v>
      </c>
    </row>
    <row r="358" spans="1:10" x14ac:dyDescent="0.25">
      <c r="A358" s="1" t="s">
        <v>668</v>
      </c>
      <c r="B358">
        <v>600</v>
      </c>
      <c r="C358">
        <v>597</v>
      </c>
      <c r="D358">
        <v>591</v>
      </c>
      <c r="E358">
        <v>561</v>
      </c>
      <c r="F358" s="3">
        <v>0.995</v>
      </c>
      <c r="G358" s="3">
        <v>0.98499999999999999</v>
      </c>
      <c r="H358" s="3">
        <v>0.93500000000000005</v>
      </c>
      <c r="I3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0.97166666666666668</v>
      </c>
      <c r="J358" s="11">
        <f>Анализ_полноты_документооборота__поставщики[[#This Row],[Средний процент]]*Анализ_полноты_документооборота__поставщики[[#This Row],[ord_cnt]]</f>
        <v>583</v>
      </c>
    </row>
    <row r="359" spans="1:10" x14ac:dyDescent="0.25">
      <c r="A359" s="1" t="s">
        <v>1114</v>
      </c>
      <c r="B359">
        <v>822</v>
      </c>
      <c r="C359">
        <v>499</v>
      </c>
      <c r="D359">
        <v>629</v>
      </c>
      <c r="E359">
        <v>612</v>
      </c>
      <c r="F359" s="3">
        <v>0.60709999999999997</v>
      </c>
      <c r="G359" s="3">
        <v>0.76519999999999999</v>
      </c>
      <c r="H359" s="3">
        <v>0.74450000000000005</v>
      </c>
      <c r="I3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0.7056</v>
      </c>
      <c r="J359" s="11">
        <f>Анализ_полноты_документооборота__поставщики[[#This Row],[Средний процент]]*Анализ_полноты_документооборота__поставщики[[#This Row],[ord_cnt]]</f>
        <v>580.00319999999999</v>
      </c>
    </row>
    <row r="360" spans="1:10" x14ac:dyDescent="0.25">
      <c r="A360" s="1" t="s">
        <v>1560</v>
      </c>
      <c r="B360">
        <v>1152</v>
      </c>
      <c r="C360">
        <v>334</v>
      </c>
      <c r="D360">
        <v>879</v>
      </c>
      <c r="E360">
        <v>510</v>
      </c>
      <c r="F360" s="3">
        <v>0.28989999999999999</v>
      </c>
      <c r="G360" s="3">
        <v>0.76300000000000001</v>
      </c>
      <c r="H360" s="3">
        <v>0.44269999999999998</v>
      </c>
      <c r="I3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0.49853333333333333</v>
      </c>
      <c r="J360" s="11">
        <f>Анализ_полноты_документооборота__поставщики[[#This Row],[Средний процент]]*Анализ_полноты_документооборота__поставщики[[#This Row],[ord_cnt]]</f>
        <v>574.31039999999996</v>
      </c>
    </row>
    <row r="361" spans="1:10" x14ac:dyDescent="0.25">
      <c r="A361" s="1" t="s">
        <v>1702</v>
      </c>
      <c r="B361">
        <v>887</v>
      </c>
      <c r="C361">
        <v>743</v>
      </c>
      <c r="D361">
        <v>718</v>
      </c>
      <c r="E361">
        <v>261</v>
      </c>
      <c r="F361" s="3">
        <v>0.8377</v>
      </c>
      <c r="G361" s="3">
        <v>0.8095</v>
      </c>
      <c r="H361" s="3">
        <v>0.29430000000000001</v>
      </c>
      <c r="I3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0.64716666666666667</v>
      </c>
      <c r="J361" s="11">
        <f>Анализ_полноты_документооборота__поставщики[[#This Row],[Средний процент]]*Анализ_полноты_документооборота__поставщики[[#This Row],[ord_cnt]]</f>
        <v>574.03683333333333</v>
      </c>
    </row>
    <row r="362" spans="1:10" x14ac:dyDescent="0.25">
      <c r="A362" s="1" t="s">
        <v>1764</v>
      </c>
      <c r="B362">
        <v>2569</v>
      </c>
      <c r="C362">
        <v>536</v>
      </c>
      <c r="D362">
        <v>606</v>
      </c>
      <c r="E362">
        <v>576</v>
      </c>
      <c r="F362" s="3">
        <v>0.20860000000000001</v>
      </c>
      <c r="G362" s="3">
        <v>0.2359</v>
      </c>
      <c r="H362" s="3">
        <v>0.22420000000000001</v>
      </c>
      <c r="I3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0.22290000000000001</v>
      </c>
      <c r="J362" s="11">
        <f>Анализ_полноты_документооборота__поставщики[[#This Row],[Средний процент]]*Анализ_полноты_документооборота__поставщики[[#This Row],[ord_cnt]]</f>
        <v>572.63010000000008</v>
      </c>
    </row>
    <row r="363" spans="1:10" x14ac:dyDescent="0.25">
      <c r="A363" s="1" t="s">
        <v>1448</v>
      </c>
      <c r="B363">
        <v>794</v>
      </c>
      <c r="C363">
        <v>621</v>
      </c>
      <c r="D363">
        <v>685</v>
      </c>
      <c r="E363">
        <v>410</v>
      </c>
      <c r="F363" s="3">
        <v>0.78210000000000002</v>
      </c>
      <c r="G363" s="3">
        <v>0.86270000000000002</v>
      </c>
      <c r="H363" s="3">
        <v>0.51639999999999997</v>
      </c>
      <c r="I3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0.72040000000000004</v>
      </c>
      <c r="J363" s="11">
        <f>Анализ_полноты_документооборота__поставщики[[#This Row],[Средний процент]]*Анализ_полноты_документооборота__поставщики[[#This Row],[ord_cnt]]</f>
        <v>571.99760000000003</v>
      </c>
    </row>
    <row r="364" spans="1:10" x14ac:dyDescent="0.25">
      <c r="A364" s="1" t="s">
        <v>760</v>
      </c>
      <c r="B364">
        <v>622</v>
      </c>
      <c r="C364">
        <v>573</v>
      </c>
      <c r="D364">
        <v>567</v>
      </c>
      <c r="E364">
        <v>562</v>
      </c>
      <c r="F364" s="3">
        <v>0.92120000000000002</v>
      </c>
      <c r="G364" s="3">
        <v>0.91159999999999997</v>
      </c>
      <c r="H364" s="3">
        <v>0.90349999999999997</v>
      </c>
      <c r="I3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0.91210000000000002</v>
      </c>
      <c r="J364" s="11">
        <f>Анализ_полноты_документооборота__поставщики[[#This Row],[Средний процент]]*Анализ_полноты_документооборота__поставщики[[#This Row],[ord_cnt]]</f>
        <v>567.32619999999997</v>
      </c>
    </row>
    <row r="365" spans="1:10" x14ac:dyDescent="0.25">
      <c r="A365" s="1" t="s">
        <v>834</v>
      </c>
      <c r="B365">
        <v>843</v>
      </c>
      <c r="C365">
        <v>202</v>
      </c>
      <c r="D365">
        <v>753</v>
      </c>
      <c r="E365">
        <v>740</v>
      </c>
      <c r="F365" s="3">
        <v>0.23960000000000001</v>
      </c>
      <c r="G365" s="3">
        <v>0.89319999999999999</v>
      </c>
      <c r="H365" s="3">
        <v>0.87780000000000002</v>
      </c>
      <c r="I3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0.67020000000000002</v>
      </c>
      <c r="J365" s="11">
        <f>Анализ_полноты_документооборота__поставщики[[#This Row],[Средний процент]]*Анализ_полноты_документооборота__поставщики[[#This Row],[ord_cnt]]</f>
        <v>564.97860000000003</v>
      </c>
    </row>
    <row r="366" spans="1:10" x14ac:dyDescent="0.25">
      <c r="A366" s="1" t="s">
        <v>474</v>
      </c>
      <c r="B366">
        <v>573</v>
      </c>
      <c r="C366">
        <v>549</v>
      </c>
      <c r="D366">
        <v>568</v>
      </c>
      <c r="E366">
        <v>569</v>
      </c>
      <c r="F366" s="3">
        <v>0.95809999999999995</v>
      </c>
      <c r="G366" s="3">
        <v>0.99129999999999996</v>
      </c>
      <c r="H366" s="3">
        <v>0.99299999999999999</v>
      </c>
      <c r="I3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0.98079999999999989</v>
      </c>
      <c r="J366" s="11">
        <f>Анализ_полноты_документооборота__поставщики[[#This Row],[Средний процент]]*Анализ_полноты_документооборота__поставщики[[#This Row],[ord_cnt]]</f>
        <v>561.99839999999995</v>
      </c>
    </row>
    <row r="367" spans="1:10" x14ac:dyDescent="0.25">
      <c r="A367" s="1" t="s">
        <v>1819</v>
      </c>
      <c r="B367">
        <v>801</v>
      </c>
      <c r="C367">
        <v>780</v>
      </c>
      <c r="D367">
        <v>779</v>
      </c>
      <c r="E367">
        <v>118</v>
      </c>
      <c r="F367" s="3">
        <v>0.9738</v>
      </c>
      <c r="G367" s="3">
        <v>0.97250000000000003</v>
      </c>
      <c r="H367" s="3">
        <v>0.14729999999999999</v>
      </c>
      <c r="I3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0.69786666666666664</v>
      </c>
      <c r="J367" s="11">
        <f>Анализ_полноты_документооборота__поставщики[[#This Row],[Средний процент]]*Анализ_полноты_документооборота__поставщики[[#This Row],[ord_cnt]]</f>
        <v>558.99119999999994</v>
      </c>
    </row>
    <row r="368" spans="1:10" x14ac:dyDescent="0.25">
      <c r="A368" s="1" t="s">
        <v>600</v>
      </c>
      <c r="B368">
        <v>805</v>
      </c>
      <c r="C368">
        <v>723</v>
      </c>
      <c r="D368">
        <v>179</v>
      </c>
      <c r="E368">
        <v>767</v>
      </c>
      <c r="F368" s="3">
        <v>0.89810000000000001</v>
      </c>
      <c r="G368" s="3">
        <v>0.22239999999999999</v>
      </c>
      <c r="H368" s="3">
        <v>0.95279999999999998</v>
      </c>
      <c r="I3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0.69110000000000005</v>
      </c>
      <c r="J368" s="11">
        <f>Анализ_полноты_документооборота__поставщики[[#This Row],[Средний процент]]*Анализ_полноты_документооборота__поставщики[[#This Row],[ord_cnt]]</f>
        <v>556.33550000000002</v>
      </c>
    </row>
    <row r="369" spans="1:10" x14ac:dyDescent="0.25">
      <c r="A369" s="1" t="s">
        <v>1917</v>
      </c>
      <c r="B369">
        <v>1635</v>
      </c>
      <c r="C369">
        <v>862</v>
      </c>
      <c r="D369">
        <v>749</v>
      </c>
      <c r="E369">
        <v>35</v>
      </c>
      <c r="F369" s="3">
        <v>0.5272</v>
      </c>
      <c r="G369" s="3">
        <v>0.45810000000000001</v>
      </c>
      <c r="H369" s="3">
        <v>2.1399999999999999E-2</v>
      </c>
      <c r="I3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0.33556666666666674</v>
      </c>
      <c r="J369" s="11">
        <f>Анализ_полноты_документооборота__поставщики[[#This Row],[Средний процент]]*Анализ_полноты_документооборота__поставщики[[#This Row],[ord_cnt]]</f>
        <v>548.65150000000006</v>
      </c>
    </row>
    <row r="370" spans="1:10" x14ac:dyDescent="0.25">
      <c r="A370" s="1" t="s">
        <v>512</v>
      </c>
      <c r="B370">
        <v>584</v>
      </c>
      <c r="C370">
        <v>490</v>
      </c>
      <c r="D370">
        <v>575</v>
      </c>
      <c r="E370">
        <v>573</v>
      </c>
      <c r="F370" s="3">
        <v>0.83899999999999997</v>
      </c>
      <c r="G370" s="3">
        <v>0.98460000000000003</v>
      </c>
      <c r="H370" s="3">
        <v>0.98119999999999996</v>
      </c>
      <c r="I3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0.93493333333333328</v>
      </c>
      <c r="J370" s="11">
        <f>Анализ_полноты_документооборота__поставщики[[#This Row],[Средний процент]]*Анализ_полноты_документооборота__поставщики[[#This Row],[ord_cnt]]</f>
        <v>546.00106666666659</v>
      </c>
    </row>
    <row r="371" spans="1:10" x14ac:dyDescent="0.25">
      <c r="A371" s="1" t="s">
        <v>920</v>
      </c>
      <c r="B371">
        <v>625</v>
      </c>
      <c r="C371">
        <v>589</v>
      </c>
      <c r="D371">
        <v>508</v>
      </c>
      <c r="E371">
        <v>529</v>
      </c>
      <c r="F371" s="3">
        <v>0.94240000000000002</v>
      </c>
      <c r="G371" s="3">
        <v>0.81279999999999997</v>
      </c>
      <c r="H371" s="3">
        <v>0.84640000000000004</v>
      </c>
      <c r="I3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0.86719999999999997</v>
      </c>
      <c r="J371" s="11">
        <f>Анализ_полноты_документооборота__поставщики[[#This Row],[Средний процент]]*Анализ_полноты_документооборота__поставщики[[#This Row],[ord_cnt]]</f>
        <v>542</v>
      </c>
    </row>
    <row r="372" spans="1:10" x14ac:dyDescent="0.25">
      <c r="A372" s="1" t="s">
        <v>1539</v>
      </c>
      <c r="B372">
        <v>1107</v>
      </c>
      <c r="C372">
        <v>90</v>
      </c>
      <c r="D372">
        <v>1023</v>
      </c>
      <c r="E372">
        <v>508</v>
      </c>
      <c r="F372" s="3">
        <v>8.1299999999999997E-2</v>
      </c>
      <c r="G372" s="3">
        <v>0.92410000000000003</v>
      </c>
      <c r="H372" s="3">
        <v>0.45889999999999997</v>
      </c>
      <c r="I3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0.48810000000000003</v>
      </c>
      <c r="J372" s="11">
        <f>Анализ_полноты_документооборота__поставщики[[#This Row],[Средний процент]]*Анализ_полноты_документооборота__поставщики[[#This Row],[ord_cnt]]</f>
        <v>540.32670000000007</v>
      </c>
    </row>
    <row r="373" spans="1:10" x14ac:dyDescent="0.25">
      <c r="A373" s="1" t="s">
        <v>654</v>
      </c>
      <c r="B373">
        <v>636</v>
      </c>
      <c r="C373">
        <v>419</v>
      </c>
      <c r="D373">
        <v>583</v>
      </c>
      <c r="E373">
        <v>597</v>
      </c>
      <c r="F373" s="3">
        <v>0.65880000000000005</v>
      </c>
      <c r="G373" s="3">
        <v>0.91669999999999996</v>
      </c>
      <c r="H373" s="3">
        <v>0.93869999999999998</v>
      </c>
      <c r="I3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0.83806666666666663</v>
      </c>
      <c r="J373" s="11">
        <f>Анализ_полноты_документооборота__поставщики[[#This Row],[Средний процент]]*Анализ_полноты_документооборота__поставщики[[#This Row],[ord_cnt]]</f>
        <v>533.0104</v>
      </c>
    </row>
    <row r="374" spans="1:10" x14ac:dyDescent="0.25">
      <c r="A374" s="1" t="s">
        <v>713</v>
      </c>
      <c r="B374">
        <v>844</v>
      </c>
      <c r="C374">
        <v>42</v>
      </c>
      <c r="D374">
        <v>777</v>
      </c>
      <c r="E374">
        <v>779</v>
      </c>
      <c r="F374" s="3">
        <v>4.9799999999999997E-2</v>
      </c>
      <c r="G374" s="3">
        <v>0.92059999999999997</v>
      </c>
      <c r="H374" s="3">
        <v>0.92300000000000004</v>
      </c>
      <c r="I3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0.63113333333333332</v>
      </c>
      <c r="J374" s="11">
        <f>Анализ_полноты_документооборота__поставщики[[#This Row],[Средний процент]]*Анализ_полноты_документооборота__поставщики[[#This Row],[ord_cnt]]</f>
        <v>532.67653333333328</v>
      </c>
    </row>
    <row r="375" spans="1:10" x14ac:dyDescent="0.25">
      <c r="A375" s="1" t="s">
        <v>1689</v>
      </c>
      <c r="B375">
        <v>971</v>
      </c>
      <c r="C375">
        <v>399</v>
      </c>
      <c r="D375">
        <v>871</v>
      </c>
      <c r="E375">
        <v>304</v>
      </c>
      <c r="F375" s="3">
        <v>0.41089999999999999</v>
      </c>
      <c r="G375" s="3">
        <v>0.89700000000000002</v>
      </c>
      <c r="H375" s="3">
        <v>0.31309999999999999</v>
      </c>
      <c r="I3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0.54033333333333333</v>
      </c>
      <c r="J375" s="11">
        <f>Анализ_полноты_документооборота__поставщики[[#This Row],[Средний процент]]*Анализ_полноты_документооборота__поставщики[[#This Row],[ord_cnt]]</f>
        <v>524.6636666666667</v>
      </c>
    </row>
    <row r="376" spans="1:10" x14ac:dyDescent="0.25">
      <c r="A376" s="1" t="s">
        <v>952</v>
      </c>
      <c r="B376">
        <v>621</v>
      </c>
      <c r="C376">
        <v>504</v>
      </c>
      <c r="D376">
        <v>548</v>
      </c>
      <c r="E376">
        <v>517</v>
      </c>
      <c r="F376" s="3">
        <v>0.81159999999999999</v>
      </c>
      <c r="G376" s="3">
        <v>0.88239999999999996</v>
      </c>
      <c r="H376" s="3">
        <v>0.83250000000000002</v>
      </c>
      <c r="I3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0.84216666666666662</v>
      </c>
      <c r="J376" s="11">
        <f>Анализ_полноты_документооборота__поставщики[[#This Row],[Средний процент]]*Анализ_полноты_документооборота__поставщики[[#This Row],[ord_cnt]]</f>
        <v>522.9855</v>
      </c>
    </row>
    <row r="377" spans="1:10" x14ac:dyDescent="0.25">
      <c r="A377" s="1" t="s">
        <v>508</v>
      </c>
      <c r="B377">
        <v>792</v>
      </c>
      <c r="C377">
        <v>0</v>
      </c>
      <c r="D377">
        <v>780</v>
      </c>
      <c r="E377">
        <v>778</v>
      </c>
      <c r="F377" s="3">
        <v>0</v>
      </c>
      <c r="G377" s="3">
        <v>0.98480000000000001</v>
      </c>
      <c r="H377" s="3">
        <v>0.98229999999999995</v>
      </c>
      <c r="I3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0.65569999999999995</v>
      </c>
      <c r="J377" s="11">
        <f>Анализ_полноты_документооборота__поставщики[[#This Row],[Средний процент]]*Анализ_полноты_документооборота__поставщики[[#This Row],[ord_cnt]]</f>
        <v>519.31439999999998</v>
      </c>
    </row>
    <row r="378" spans="1:10" x14ac:dyDescent="0.25">
      <c r="A378" s="1" t="s">
        <v>1943</v>
      </c>
      <c r="B378">
        <v>868</v>
      </c>
      <c r="C378">
        <v>782</v>
      </c>
      <c r="D378">
        <v>772</v>
      </c>
      <c r="E378">
        <v>0</v>
      </c>
      <c r="F378" s="3">
        <v>0.90090000000000003</v>
      </c>
      <c r="G378" s="3">
        <v>0.88939999999999997</v>
      </c>
      <c r="H378" s="3">
        <v>0</v>
      </c>
      <c r="I3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0.59676666666666667</v>
      </c>
      <c r="J378" s="11">
        <f>Анализ_полноты_документооборота__поставщики[[#This Row],[Средний процент]]*Анализ_полноты_документооборота__поставщики[[#This Row],[ord_cnt]]</f>
        <v>517.99346666666668</v>
      </c>
    </row>
    <row r="379" spans="1:10" x14ac:dyDescent="0.25">
      <c r="A379" s="1" t="s">
        <v>1421</v>
      </c>
      <c r="B379">
        <v>801</v>
      </c>
      <c r="C379">
        <v>619</v>
      </c>
      <c r="D379">
        <v>465</v>
      </c>
      <c r="E379">
        <v>427</v>
      </c>
      <c r="F379" s="3">
        <v>0.77280000000000004</v>
      </c>
      <c r="G379" s="3">
        <v>0.58050000000000002</v>
      </c>
      <c r="H379" s="3">
        <v>0.53310000000000002</v>
      </c>
      <c r="I3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0.62880000000000003</v>
      </c>
      <c r="J379" s="11">
        <f>Анализ_полноты_документооборота__поставщики[[#This Row],[Средний процент]]*Анализ_полноты_документооборота__поставщики[[#This Row],[ord_cnt]]</f>
        <v>503.66880000000003</v>
      </c>
    </row>
    <row r="380" spans="1:10" x14ac:dyDescent="0.25">
      <c r="A380" s="1" t="s">
        <v>664</v>
      </c>
      <c r="B380">
        <v>518</v>
      </c>
      <c r="C380">
        <v>506</v>
      </c>
      <c r="D380">
        <v>512</v>
      </c>
      <c r="E380">
        <v>485</v>
      </c>
      <c r="F380" s="3">
        <v>0.9768</v>
      </c>
      <c r="G380" s="3">
        <v>0.98839999999999995</v>
      </c>
      <c r="H380" s="3">
        <v>0.93630000000000002</v>
      </c>
      <c r="I3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0.96716666666666662</v>
      </c>
      <c r="J380" s="11">
        <f>Анализ_полноты_документооборота__поставщики[[#This Row],[Средний процент]]*Анализ_полноты_документооборота__поставщики[[#This Row],[ord_cnt]]</f>
        <v>500.99233333333331</v>
      </c>
    </row>
    <row r="381" spans="1:10" x14ac:dyDescent="0.25">
      <c r="A381" s="1" t="s">
        <v>1718</v>
      </c>
      <c r="B381">
        <v>1500</v>
      </c>
      <c r="C381">
        <v>17</v>
      </c>
      <c r="D381">
        <v>1067</v>
      </c>
      <c r="E381">
        <v>414</v>
      </c>
      <c r="F381" s="3">
        <v>1.1299999999999999E-2</v>
      </c>
      <c r="G381" s="3">
        <v>0.71130000000000004</v>
      </c>
      <c r="H381" s="3">
        <v>0.27600000000000002</v>
      </c>
      <c r="I3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0.3328666666666667</v>
      </c>
      <c r="J381" s="11">
        <f>Анализ_полноты_документооборота__поставщики[[#This Row],[Средний процент]]*Анализ_полноты_документооборота__поставщики[[#This Row],[ord_cnt]]</f>
        <v>499.30000000000007</v>
      </c>
    </row>
    <row r="382" spans="1:10" x14ac:dyDescent="0.25">
      <c r="A382" s="1" t="s">
        <v>1972</v>
      </c>
      <c r="B382">
        <v>1627</v>
      </c>
      <c r="C382">
        <v>0</v>
      </c>
      <c r="D382">
        <v>1490</v>
      </c>
      <c r="E382">
        <v>0</v>
      </c>
      <c r="F382" s="3">
        <v>0</v>
      </c>
      <c r="G382" s="3">
        <v>0.91579999999999995</v>
      </c>
      <c r="H382" s="3">
        <v>0</v>
      </c>
      <c r="I3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0.30526666666666663</v>
      </c>
      <c r="J382" s="11">
        <f>Анализ_полноты_документооборота__поставщики[[#This Row],[Средний процент]]*Анализ_полноты_документооборота__поставщики[[#This Row],[ord_cnt]]</f>
        <v>496.66886666666659</v>
      </c>
    </row>
    <row r="383" spans="1:10" x14ac:dyDescent="0.25">
      <c r="A383" s="1" t="s">
        <v>1627</v>
      </c>
      <c r="B383">
        <v>2509</v>
      </c>
      <c r="C383">
        <v>0</v>
      </c>
      <c r="D383">
        <v>507</v>
      </c>
      <c r="E383">
        <v>966</v>
      </c>
      <c r="F383" s="3">
        <v>0</v>
      </c>
      <c r="G383" s="3">
        <v>0.2021</v>
      </c>
      <c r="H383" s="3">
        <v>0.38500000000000001</v>
      </c>
      <c r="I3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0.19569999999999999</v>
      </c>
      <c r="J383" s="11">
        <f>Анализ_полноты_документооборота__поставщики[[#This Row],[Средний процент]]*Анализ_полноты_документооборота__поставщики[[#This Row],[ord_cnt]]</f>
        <v>491.01129999999995</v>
      </c>
    </row>
    <row r="384" spans="1:10" x14ac:dyDescent="0.25">
      <c r="A384" s="1" t="s">
        <v>615</v>
      </c>
      <c r="B384">
        <v>502</v>
      </c>
      <c r="C384">
        <v>502</v>
      </c>
      <c r="D384">
        <v>489</v>
      </c>
      <c r="E384">
        <v>477</v>
      </c>
      <c r="F384" s="3">
        <v>1</v>
      </c>
      <c r="G384" s="3">
        <v>0.97409999999999997</v>
      </c>
      <c r="H384" s="3">
        <v>0.95020000000000004</v>
      </c>
      <c r="I3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0.97476666666666667</v>
      </c>
      <c r="J384" s="11">
        <f>Анализ_полноты_документооборота__поставщики[[#This Row],[Средний процент]]*Анализ_полноты_документооборота__поставщики[[#This Row],[ord_cnt]]</f>
        <v>489.33286666666669</v>
      </c>
    </row>
    <row r="385" spans="1:10" x14ac:dyDescent="0.25">
      <c r="A385" s="1" t="s">
        <v>2371</v>
      </c>
      <c r="B385">
        <v>1497</v>
      </c>
      <c r="C385">
        <v>1448</v>
      </c>
      <c r="D385">
        <v>8</v>
      </c>
      <c r="E385">
        <v>0</v>
      </c>
      <c r="F385" s="3">
        <v>0.96730000000000005</v>
      </c>
      <c r="G385" s="3">
        <v>5.3E-3</v>
      </c>
      <c r="H385" s="3">
        <v>0</v>
      </c>
      <c r="I3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0.32419999999999999</v>
      </c>
      <c r="J385" s="11">
        <f>Анализ_полноты_документооборота__поставщики[[#This Row],[Средний процент]]*Анализ_полноты_документооборота__поставщики[[#This Row],[ord_cnt]]</f>
        <v>485.32739999999995</v>
      </c>
    </row>
    <row r="386" spans="1:10" x14ac:dyDescent="0.25">
      <c r="A386" s="1" t="s">
        <v>1684</v>
      </c>
      <c r="B386">
        <v>1303</v>
      </c>
      <c r="C386">
        <v>849</v>
      </c>
      <c r="D386">
        <v>181</v>
      </c>
      <c r="E386">
        <v>422</v>
      </c>
      <c r="F386" s="3">
        <v>0.65159999999999996</v>
      </c>
      <c r="G386" s="3">
        <v>0.1389</v>
      </c>
      <c r="H386" s="3">
        <v>0.32390000000000002</v>
      </c>
      <c r="I3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0.37146666666666667</v>
      </c>
      <c r="J386" s="11">
        <f>Анализ_полноты_документооборота__поставщики[[#This Row],[Средний процент]]*Анализ_полноты_документооборота__поставщики[[#This Row],[ord_cnt]]</f>
        <v>484.02106666666668</v>
      </c>
    </row>
    <row r="387" spans="1:10" x14ac:dyDescent="0.25">
      <c r="A387" s="1" t="s">
        <v>1357</v>
      </c>
      <c r="B387">
        <v>759</v>
      </c>
      <c r="C387">
        <v>439</v>
      </c>
      <c r="D387">
        <v>558</v>
      </c>
      <c r="E387">
        <v>452</v>
      </c>
      <c r="F387" s="3">
        <v>0.57840000000000003</v>
      </c>
      <c r="G387" s="3">
        <v>0.73519999999999996</v>
      </c>
      <c r="H387" s="3">
        <v>0.59550000000000003</v>
      </c>
      <c r="I3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0.63636666666666664</v>
      </c>
      <c r="J387" s="11">
        <f>Анализ_полноты_документооборота__поставщики[[#This Row],[Средний процент]]*Анализ_полноты_документооборота__поставщики[[#This Row],[ord_cnt]]</f>
        <v>483.00229999999999</v>
      </c>
    </row>
    <row r="388" spans="1:10" x14ac:dyDescent="0.25">
      <c r="A388" s="1" t="s">
        <v>1281</v>
      </c>
      <c r="B388">
        <v>1073</v>
      </c>
      <c r="C388">
        <v>50</v>
      </c>
      <c r="D388">
        <v>699</v>
      </c>
      <c r="E388">
        <v>699</v>
      </c>
      <c r="F388" s="3">
        <v>4.6600000000000003E-2</v>
      </c>
      <c r="G388" s="3">
        <v>0.65139999999999998</v>
      </c>
      <c r="H388" s="3">
        <v>0.65139999999999998</v>
      </c>
      <c r="I3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0.44979999999999998</v>
      </c>
      <c r="J388" s="11">
        <f>Анализ_полноты_документооборота__поставщики[[#This Row],[Средний процент]]*Анализ_полноты_документооборота__поставщики[[#This Row],[ord_cnt]]</f>
        <v>482.6354</v>
      </c>
    </row>
    <row r="389" spans="1:10" x14ac:dyDescent="0.25">
      <c r="A389" s="1" t="s">
        <v>1929</v>
      </c>
      <c r="B389">
        <v>725</v>
      </c>
      <c r="C389">
        <v>716</v>
      </c>
      <c r="D389">
        <v>722</v>
      </c>
      <c r="E389">
        <v>7</v>
      </c>
      <c r="F389" s="3">
        <v>0.98760000000000003</v>
      </c>
      <c r="G389" s="3">
        <v>0.99590000000000001</v>
      </c>
      <c r="H389" s="3">
        <v>9.7000000000000003E-3</v>
      </c>
      <c r="I3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0.66439999999999999</v>
      </c>
      <c r="J389" s="11">
        <f>Анализ_полноты_документооборота__поставщики[[#This Row],[Средний процент]]*Анализ_полноты_документооборота__поставщики[[#This Row],[ord_cnt]]</f>
        <v>481.69</v>
      </c>
    </row>
    <row r="390" spans="1:10" x14ac:dyDescent="0.25">
      <c r="A390" s="1" t="s">
        <v>567</v>
      </c>
      <c r="B390">
        <v>684</v>
      </c>
      <c r="C390">
        <v>235</v>
      </c>
      <c r="D390">
        <v>527</v>
      </c>
      <c r="E390">
        <v>659</v>
      </c>
      <c r="F390" s="3">
        <v>0.34360000000000002</v>
      </c>
      <c r="G390" s="3">
        <v>0.77049999999999996</v>
      </c>
      <c r="H390" s="3">
        <v>0.96350000000000002</v>
      </c>
      <c r="I3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0.69253333333333345</v>
      </c>
      <c r="J390" s="11">
        <f>Анализ_полноты_документооборота__поставщики[[#This Row],[Средний процент]]*Анализ_полноты_документооборота__поставщики[[#This Row],[ord_cnt]]</f>
        <v>473.69280000000009</v>
      </c>
    </row>
    <row r="391" spans="1:10" x14ac:dyDescent="0.25">
      <c r="A391" s="1" t="s">
        <v>1445</v>
      </c>
      <c r="B391">
        <v>936</v>
      </c>
      <c r="C391">
        <v>0</v>
      </c>
      <c r="D391">
        <v>920</v>
      </c>
      <c r="E391">
        <v>484</v>
      </c>
      <c r="F391" s="3">
        <v>0</v>
      </c>
      <c r="G391" s="3">
        <v>0.9829</v>
      </c>
      <c r="H391" s="3">
        <v>0.5171</v>
      </c>
      <c r="I3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391" s="11">
        <f>Анализ_полноты_документооборота__поставщики[[#This Row],[Средний процент]]*Анализ_полноты_документооборота__поставщики[[#This Row],[ord_cnt]]</f>
        <v>468</v>
      </c>
    </row>
    <row r="392" spans="1:10" x14ac:dyDescent="0.25">
      <c r="A392" s="1" t="s">
        <v>1211</v>
      </c>
      <c r="B392">
        <v>635</v>
      </c>
      <c r="C392">
        <v>352</v>
      </c>
      <c r="D392">
        <v>609</v>
      </c>
      <c r="E392">
        <v>439</v>
      </c>
      <c r="F392" s="3">
        <v>0.55430000000000001</v>
      </c>
      <c r="G392" s="3">
        <v>0.95909999999999995</v>
      </c>
      <c r="H392" s="3">
        <v>0.69130000000000003</v>
      </c>
      <c r="I3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0.7349</v>
      </c>
      <c r="J392" s="11">
        <f>Анализ_полноты_документооборота__поставщики[[#This Row],[Средний процент]]*Анализ_полноты_документооборота__поставщики[[#This Row],[ord_cnt]]</f>
        <v>466.66149999999999</v>
      </c>
    </row>
    <row r="393" spans="1:10" x14ac:dyDescent="0.25">
      <c r="A393" s="1" t="s">
        <v>1752</v>
      </c>
      <c r="B393">
        <v>652</v>
      </c>
      <c r="C393">
        <v>628</v>
      </c>
      <c r="D393">
        <v>612</v>
      </c>
      <c r="E393">
        <v>156</v>
      </c>
      <c r="F393" s="3">
        <v>0.96319999999999995</v>
      </c>
      <c r="G393" s="3">
        <v>0.93869999999999998</v>
      </c>
      <c r="H393" s="3">
        <v>0.23930000000000001</v>
      </c>
      <c r="I3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0.71373333333333333</v>
      </c>
      <c r="J393" s="11">
        <f>Анализ_полноты_документооборота__поставщики[[#This Row],[Средний процент]]*Анализ_полноты_документооборота__поставщики[[#This Row],[ord_cnt]]</f>
        <v>465.35413333333332</v>
      </c>
    </row>
    <row r="394" spans="1:10" x14ac:dyDescent="0.25">
      <c r="A394" s="1" t="s">
        <v>1690</v>
      </c>
      <c r="B394">
        <v>2211</v>
      </c>
      <c r="C394">
        <v>0</v>
      </c>
      <c r="D394">
        <v>699</v>
      </c>
      <c r="E394">
        <v>685</v>
      </c>
      <c r="F394" s="3">
        <v>0</v>
      </c>
      <c r="G394" s="3">
        <v>0.31609999999999999</v>
      </c>
      <c r="H394" s="3">
        <v>0.30980000000000002</v>
      </c>
      <c r="I3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0.20863333333333334</v>
      </c>
      <c r="J394" s="11">
        <f>Анализ_полноты_документооборота__поставщики[[#This Row],[Средний процент]]*Анализ_полноты_документооборота__поставщики[[#This Row],[ord_cnt]]</f>
        <v>461.28829999999999</v>
      </c>
    </row>
    <row r="395" spans="1:10" x14ac:dyDescent="0.25">
      <c r="A395" s="1" t="s">
        <v>983</v>
      </c>
      <c r="B395">
        <v>707</v>
      </c>
      <c r="C395">
        <v>98</v>
      </c>
      <c r="D395">
        <v>691</v>
      </c>
      <c r="E395">
        <v>578</v>
      </c>
      <c r="F395" s="3">
        <v>0.1386</v>
      </c>
      <c r="G395" s="3">
        <v>0.97740000000000005</v>
      </c>
      <c r="H395" s="3">
        <v>0.8175</v>
      </c>
      <c r="I3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0.64449999999999996</v>
      </c>
      <c r="J395" s="11">
        <f>Анализ_полноты_документооборота__поставщики[[#This Row],[Средний процент]]*Анализ_полноты_документооборота__поставщики[[#This Row],[ord_cnt]]</f>
        <v>455.66149999999999</v>
      </c>
    </row>
    <row r="396" spans="1:10" x14ac:dyDescent="0.25">
      <c r="A396" s="1" t="s">
        <v>1413</v>
      </c>
      <c r="B396">
        <v>895</v>
      </c>
      <c r="C396">
        <v>0</v>
      </c>
      <c r="D396">
        <v>884</v>
      </c>
      <c r="E396">
        <v>482</v>
      </c>
      <c r="F396" s="3">
        <v>0</v>
      </c>
      <c r="G396" s="3">
        <v>0.98770000000000002</v>
      </c>
      <c r="H396" s="3">
        <v>0.53849999999999998</v>
      </c>
      <c r="I3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0.50873333333333337</v>
      </c>
      <c r="J396" s="11">
        <f>Анализ_полноты_документооборота__поставщики[[#This Row],[Средний процент]]*Анализ_полноты_документооборота__поставщики[[#This Row],[ord_cnt]]</f>
        <v>455.31633333333338</v>
      </c>
    </row>
    <row r="397" spans="1:10" x14ac:dyDescent="0.25">
      <c r="A397" s="1" t="s">
        <v>637</v>
      </c>
      <c r="B397">
        <v>476</v>
      </c>
      <c r="C397">
        <v>459</v>
      </c>
      <c r="D397">
        <v>450</v>
      </c>
      <c r="E397">
        <v>449</v>
      </c>
      <c r="F397" s="3">
        <v>0.96430000000000005</v>
      </c>
      <c r="G397" s="3">
        <v>0.94540000000000002</v>
      </c>
      <c r="H397" s="3">
        <v>0.94330000000000003</v>
      </c>
      <c r="I3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0.95099999999999996</v>
      </c>
      <c r="J397" s="11">
        <f>Анализ_полноты_документооборота__поставщики[[#This Row],[Средний процент]]*Анализ_полноты_документооборота__поставщики[[#This Row],[ord_cnt]]</f>
        <v>452.67599999999999</v>
      </c>
    </row>
    <row r="398" spans="1:10" x14ac:dyDescent="0.25">
      <c r="A398" s="1" t="s">
        <v>1435</v>
      </c>
      <c r="B398">
        <v>1133</v>
      </c>
      <c r="C398">
        <v>361</v>
      </c>
      <c r="D398">
        <v>377</v>
      </c>
      <c r="E398">
        <v>596</v>
      </c>
      <c r="F398" s="3">
        <v>0.31859999999999999</v>
      </c>
      <c r="G398" s="3">
        <v>0.3327</v>
      </c>
      <c r="H398" s="3">
        <v>0.52600000000000002</v>
      </c>
      <c r="I3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0.39243333333333336</v>
      </c>
      <c r="J398" s="11">
        <f>Анализ_полноты_документооборота__поставщики[[#This Row],[Средний процент]]*Анализ_полноты_документооборота__поставщики[[#This Row],[ord_cnt]]</f>
        <v>444.6269666666667</v>
      </c>
    </row>
    <row r="399" spans="1:10" x14ac:dyDescent="0.25">
      <c r="A399" s="1" t="s">
        <v>467</v>
      </c>
      <c r="B399">
        <v>442</v>
      </c>
      <c r="C399">
        <v>441</v>
      </c>
      <c r="D399">
        <v>441</v>
      </c>
      <c r="E399">
        <v>441</v>
      </c>
      <c r="F399" s="3">
        <v>0.99770000000000003</v>
      </c>
      <c r="G399" s="3">
        <v>0.99770000000000003</v>
      </c>
      <c r="H399" s="3">
        <v>0.99770000000000003</v>
      </c>
      <c r="I3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0.99770000000000003</v>
      </c>
      <c r="J399" s="11">
        <f>Анализ_полноты_документооборота__поставщики[[#This Row],[Средний процент]]*Анализ_полноты_документооборота__поставщики[[#This Row],[ord_cnt]]</f>
        <v>440.98340000000002</v>
      </c>
    </row>
    <row r="400" spans="1:10" x14ac:dyDescent="0.25">
      <c r="A400" s="1" t="s">
        <v>1580</v>
      </c>
      <c r="B400">
        <v>588</v>
      </c>
      <c r="C400">
        <v>500</v>
      </c>
      <c r="D400">
        <v>573</v>
      </c>
      <c r="E400">
        <v>248</v>
      </c>
      <c r="F400" s="3">
        <v>0.85029999999999994</v>
      </c>
      <c r="G400" s="3">
        <v>0.97450000000000003</v>
      </c>
      <c r="H400" s="3">
        <v>0.42180000000000001</v>
      </c>
      <c r="I4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0.74886666666666668</v>
      </c>
      <c r="J400" s="11">
        <f>Анализ_полноты_документооборота__поставщики[[#This Row],[Средний процент]]*Анализ_полноты_документооборота__поставщики[[#This Row],[ord_cnt]]</f>
        <v>440.33359999999999</v>
      </c>
    </row>
    <row r="401" spans="1:10" x14ac:dyDescent="0.25">
      <c r="A401" s="1" t="s">
        <v>1078</v>
      </c>
      <c r="B401">
        <v>926</v>
      </c>
      <c r="C401">
        <v>3</v>
      </c>
      <c r="D401">
        <v>612</v>
      </c>
      <c r="E401">
        <v>704</v>
      </c>
      <c r="F401" s="3">
        <v>3.2000000000000002E-3</v>
      </c>
      <c r="G401" s="3">
        <v>0.66090000000000004</v>
      </c>
      <c r="H401" s="3">
        <v>0.76029999999999998</v>
      </c>
      <c r="I4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0.47479999999999994</v>
      </c>
      <c r="J401" s="11">
        <f>Анализ_полноты_документооборота__поставщики[[#This Row],[Средний процент]]*Анализ_полноты_документооборота__поставщики[[#This Row],[ord_cnt]]</f>
        <v>439.66479999999996</v>
      </c>
    </row>
    <row r="402" spans="1:10" x14ac:dyDescent="0.25">
      <c r="A402" s="1" t="s">
        <v>549</v>
      </c>
      <c r="B402">
        <v>446</v>
      </c>
      <c r="C402">
        <v>445</v>
      </c>
      <c r="D402">
        <v>434</v>
      </c>
      <c r="E402">
        <v>432</v>
      </c>
      <c r="F402" s="3">
        <v>0.99780000000000002</v>
      </c>
      <c r="G402" s="3">
        <v>0.97309999999999997</v>
      </c>
      <c r="H402" s="3">
        <v>0.96860000000000002</v>
      </c>
      <c r="I4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0.97983333333333322</v>
      </c>
      <c r="J402" s="11">
        <f>Анализ_полноты_документооборота__поставщики[[#This Row],[Средний процент]]*Анализ_полноты_документооборота__поставщики[[#This Row],[ord_cnt]]</f>
        <v>437.00566666666663</v>
      </c>
    </row>
    <row r="403" spans="1:10" x14ac:dyDescent="0.25">
      <c r="A403" s="1" t="s">
        <v>1219</v>
      </c>
      <c r="B403">
        <v>637</v>
      </c>
      <c r="C403">
        <v>444</v>
      </c>
      <c r="D403">
        <v>431</v>
      </c>
      <c r="E403">
        <v>435</v>
      </c>
      <c r="F403" s="3">
        <v>0.69699999999999995</v>
      </c>
      <c r="G403" s="3">
        <v>0.67659999999999998</v>
      </c>
      <c r="H403" s="3">
        <v>0.68289999999999995</v>
      </c>
      <c r="I4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0.68549999999999989</v>
      </c>
      <c r="J403" s="11">
        <f>Анализ_полноты_документооборота__поставщики[[#This Row],[Средний процент]]*Анализ_полноты_документооборота__поставщики[[#This Row],[ord_cnt]]</f>
        <v>436.66349999999994</v>
      </c>
    </row>
    <row r="404" spans="1:10" x14ac:dyDescent="0.25">
      <c r="A404" s="1" t="s">
        <v>2182</v>
      </c>
      <c r="B404">
        <v>1462</v>
      </c>
      <c r="C404">
        <v>1307</v>
      </c>
      <c r="D404">
        <v>0</v>
      </c>
      <c r="E404">
        <v>0</v>
      </c>
      <c r="F404" s="3">
        <v>0.89400000000000002</v>
      </c>
      <c r="G404" s="3">
        <v>0</v>
      </c>
      <c r="H404" s="3">
        <v>0</v>
      </c>
      <c r="I4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0.29799999999999999</v>
      </c>
      <c r="J404" s="11">
        <f>Анализ_полноты_документооборота__поставщики[[#This Row],[Средний процент]]*Анализ_полноты_документооборота__поставщики[[#This Row],[ord_cnt]]</f>
        <v>435.67599999999999</v>
      </c>
    </row>
    <row r="405" spans="1:10" x14ac:dyDescent="0.25">
      <c r="A405" s="1" t="s">
        <v>988</v>
      </c>
      <c r="B405">
        <v>505</v>
      </c>
      <c r="C405">
        <v>421</v>
      </c>
      <c r="D405">
        <v>473</v>
      </c>
      <c r="E405">
        <v>412</v>
      </c>
      <c r="F405" s="3">
        <v>0.8337</v>
      </c>
      <c r="G405" s="3">
        <v>0.93659999999999999</v>
      </c>
      <c r="H405" s="3">
        <v>0.81579999999999997</v>
      </c>
      <c r="I4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0.86203333333333332</v>
      </c>
      <c r="J405" s="11">
        <f>Анализ_полноты_документооборота__поставщики[[#This Row],[Средний процент]]*Анализ_полноты_документооборота__поставщики[[#This Row],[ord_cnt]]</f>
        <v>435.3268333333333</v>
      </c>
    </row>
    <row r="406" spans="1:10" x14ac:dyDescent="0.25">
      <c r="A406" s="1" t="s">
        <v>50</v>
      </c>
      <c r="B406">
        <v>695</v>
      </c>
      <c r="C406">
        <v>695</v>
      </c>
      <c r="D406">
        <v>588</v>
      </c>
      <c r="E406">
        <v>16</v>
      </c>
      <c r="F406" s="3">
        <v>1</v>
      </c>
      <c r="G406" s="3">
        <v>0.84599999999999997</v>
      </c>
      <c r="H406" s="3">
        <v>2.3E-2</v>
      </c>
      <c r="I4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</v>
      </c>
      <c r="J406" s="11">
        <f>Анализ_полноты_документооборота__поставщики[[#This Row],[Средний процент]]*Анализ_полноты_документооборота__поставщики[[#This Row],[ord_cnt]]</f>
        <v>432.98500000000001</v>
      </c>
    </row>
    <row r="407" spans="1:10" x14ac:dyDescent="0.25">
      <c r="A407" s="1" t="s">
        <v>864</v>
      </c>
      <c r="B407">
        <v>466</v>
      </c>
      <c r="C407">
        <v>466</v>
      </c>
      <c r="D407">
        <v>411</v>
      </c>
      <c r="E407">
        <v>404</v>
      </c>
      <c r="F407" s="3">
        <v>1</v>
      </c>
      <c r="G407" s="3">
        <v>0.88200000000000001</v>
      </c>
      <c r="H407" s="3">
        <v>0.86699999999999999</v>
      </c>
      <c r="I4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0.91633333333333333</v>
      </c>
      <c r="J407" s="11">
        <f>Анализ_полноты_документооборота__поставщики[[#This Row],[Средний процент]]*Анализ_полноты_документооборота__поставщики[[#This Row],[ord_cnt]]</f>
        <v>427.01133333333331</v>
      </c>
    </row>
    <row r="408" spans="1:10" x14ac:dyDescent="0.25">
      <c r="A408" s="1" t="s">
        <v>534</v>
      </c>
      <c r="B408">
        <v>433</v>
      </c>
      <c r="C408">
        <v>426</v>
      </c>
      <c r="D408">
        <v>425</v>
      </c>
      <c r="E408">
        <v>421</v>
      </c>
      <c r="F408" s="3">
        <v>0.98380000000000001</v>
      </c>
      <c r="G408" s="3">
        <v>0.98150000000000004</v>
      </c>
      <c r="H408" s="3">
        <v>0.97230000000000005</v>
      </c>
      <c r="I4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0.97920000000000007</v>
      </c>
      <c r="J408" s="11">
        <f>Анализ_полноты_документооборота__поставщики[[#This Row],[Средний процент]]*Анализ_полноты_документооборота__поставщики[[#This Row],[ord_cnt]]</f>
        <v>423.99360000000001</v>
      </c>
    </row>
    <row r="409" spans="1:10" x14ac:dyDescent="0.25">
      <c r="A409" s="1" t="s">
        <v>1426</v>
      </c>
      <c r="B409">
        <v>727</v>
      </c>
      <c r="C409">
        <v>458</v>
      </c>
      <c r="D409">
        <v>426</v>
      </c>
      <c r="E409">
        <v>386</v>
      </c>
      <c r="F409" s="3">
        <v>0.63</v>
      </c>
      <c r="G409" s="3">
        <v>0.58599999999999997</v>
      </c>
      <c r="H409" s="3">
        <v>0.53090000000000004</v>
      </c>
      <c r="I4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0.58230000000000004</v>
      </c>
      <c r="J409" s="11">
        <f>Анализ_полноты_документооборота__поставщики[[#This Row],[Средний процент]]*Анализ_полноты_документооборота__поставщики[[#This Row],[ord_cnt]]</f>
        <v>423.33210000000003</v>
      </c>
    </row>
    <row r="410" spans="1:10" x14ac:dyDescent="0.25">
      <c r="A410" s="1" t="s">
        <v>1438</v>
      </c>
      <c r="B410">
        <v>1000</v>
      </c>
      <c r="C410">
        <v>206</v>
      </c>
      <c r="D410">
        <v>540</v>
      </c>
      <c r="E410">
        <v>523</v>
      </c>
      <c r="F410" s="3">
        <v>0.20599999999999999</v>
      </c>
      <c r="G410" s="3">
        <v>0.54</v>
      </c>
      <c r="H410" s="3">
        <v>0.52300000000000002</v>
      </c>
      <c r="I4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0.42300000000000004</v>
      </c>
      <c r="J410" s="11">
        <f>Анализ_полноты_документооборота__поставщики[[#This Row],[Средний процент]]*Анализ_полноты_документооборота__поставщики[[#This Row],[ord_cnt]]</f>
        <v>423.00000000000006</v>
      </c>
    </row>
    <row r="411" spans="1:10" x14ac:dyDescent="0.25">
      <c r="A411" s="1" t="s">
        <v>1648</v>
      </c>
      <c r="B411">
        <v>1707</v>
      </c>
      <c r="C411">
        <v>28</v>
      </c>
      <c r="D411">
        <v>627</v>
      </c>
      <c r="E411">
        <v>614</v>
      </c>
      <c r="F411" s="3">
        <v>1.6400000000000001E-2</v>
      </c>
      <c r="G411" s="3">
        <v>0.36730000000000002</v>
      </c>
      <c r="H411" s="3">
        <v>0.35970000000000002</v>
      </c>
      <c r="I4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0.24780000000000002</v>
      </c>
      <c r="J411" s="11">
        <f>Анализ_полноты_документооборота__поставщики[[#This Row],[Средний процент]]*Анализ_полноты_документооборота__поставщики[[#This Row],[ord_cnt]]</f>
        <v>422.99460000000005</v>
      </c>
    </row>
    <row r="412" spans="1:10" x14ac:dyDescent="0.25">
      <c r="A412" s="1" t="s">
        <v>1283</v>
      </c>
      <c r="B412">
        <v>604</v>
      </c>
      <c r="C412">
        <v>536</v>
      </c>
      <c r="D412">
        <v>333</v>
      </c>
      <c r="E412">
        <v>393</v>
      </c>
      <c r="F412" s="3">
        <v>0.88739999999999997</v>
      </c>
      <c r="G412" s="3">
        <v>0.55130000000000001</v>
      </c>
      <c r="H412" s="3">
        <v>0.65069999999999995</v>
      </c>
      <c r="I4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0.69646666666666668</v>
      </c>
      <c r="J412" s="11">
        <f>Анализ_полноты_документооборота__поставщики[[#This Row],[Средний процент]]*Анализ_полноты_документооборота__поставщики[[#This Row],[ord_cnt]]</f>
        <v>420.66586666666666</v>
      </c>
    </row>
    <row r="413" spans="1:10" x14ac:dyDescent="0.25">
      <c r="A413" s="1" t="s">
        <v>2031</v>
      </c>
      <c r="B413">
        <v>629</v>
      </c>
      <c r="C413">
        <v>628</v>
      </c>
      <c r="D413">
        <v>628</v>
      </c>
      <c r="E413">
        <v>0</v>
      </c>
      <c r="F413" s="3">
        <v>0.99839999999999995</v>
      </c>
      <c r="G413" s="3">
        <v>0.99839999999999995</v>
      </c>
      <c r="H413" s="3">
        <v>0</v>
      </c>
      <c r="I4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0.66559999999999997</v>
      </c>
      <c r="J413" s="11">
        <f>Анализ_полноты_документооборота__поставщики[[#This Row],[Средний процент]]*Анализ_полноты_документооборота__поставщики[[#This Row],[ord_cnt]]</f>
        <v>418.66239999999999</v>
      </c>
    </row>
    <row r="414" spans="1:10" x14ac:dyDescent="0.25">
      <c r="A414" s="1" t="s">
        <v>1427</v>
      </c>
      <c r="B414">
        <v>803</v>
      </c>
      <c r="C414">
        <v>414</v>
      </c>
      <c r="D414">
        <v>412</v>
      </c>
      <c r="E414">
        <v>426</v>
      </c>
      <c r="F414" s="3">
        <v>0.51559999999999995</v>
      </c>
      <c r="G414" s="3">
        <v>0.5131</v>
      </c>
      <c r="H414" s="3">
        <v>0.53049999999999997</v>
      </c>
      <c r="I4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0.51973333333333327</v>
      </c>
      <c r="J414" s="11">
        <f>Анализ_полноты_документооборота__поставщики[[#This Row],[Средний процент]]*Анализ_полноты_документооборота__поставщики[[#This Row],[ord_cnt]]</f>
        <v>417.34586666666661</v>
      </c>
    </row>
    <row r="415" spans="1:10" x14ac:dyDescent="0.25">
      <c r="A415" s="1" t="s">
        <v>1713</v>
      </c>
      <c r="B415">
        <v>870</v>
      </c>
      <c r="C415">
        <v>133</v>
      </c>
      <c r="D415">
        <v>863</v>
      </c>
      <c r="E415">
        <v>247</v>
      </c>
      <c r="F415" s="3">
        <v>0.15290000000000001</v>
      </c>
      <c r="G415" s="3">
        <v>0.99199999999999999</v>
      </c>
      <c r="H415" s="3">
        <v>0.28389999999999999</v>
      </c>
      <c r="I4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0.47626666666666667</v>
      </c>
      <c r="J415" s="11">
        <f>Анализ_полноты_документооборота__поставщики[[#This Row],[Средний процент]]*Анализ_полноты_документооборота__поставщики[[#This Row],[ord_cnt]]</f>
        <v>414.35200000000003</v>
      </c>
    </row>
    <row r="416" spans="1:10" x14ac:dyDescent="0.25">
      <c r="A416" s="1" t="s">
        <v>1745</v>
      </c>
      <c r="B416">
        <v>2936</v>
      </c>
      <c r="C416">
        <v>316</v>
      </c>
      <c r="D416">
        <v>200</v>
      </c>
      <c r="E416">
        <v>727</v>
      </c>
      <c r="F416" s="3">
        <v>0.1076</v>
      </c>
      <c r="G416" s="3">
        <v>6.8099999999999994E-2</v>
      </c>
      <c r="H416" s="3">
        <v>0.24759999999999999</v>
      </c>
      <c r="I4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0.1411</v>
      </c>
      <c r="J416" s="11">
        <f>Анализ_полноты_документооборота__поставщики[[#This Row],[Средний процент]]*Анализ_полноты_документооборота__поставщики[[#This Row],[ord_cnt]]</f>
        <v>414.26960000000003</v>
      </c>
    </row>
    <row r="417" spans="1:10" x14ac:dyDescent="0.25">
      <c r="A417" s="1" t="s">
        <v>1325</v>
      </c>
      <c r="B417">
        <v>514</v>
      </c>
      <c r="C417">
        <v>452</v>
      </c>
      <c r="D417">
        <v>465</v>
      </c>
      <c r="E417">
        <v>320</v>
      </c>
      <c r="F417" s="3">
        <v>0.87939999999999996</v>
      </c>
      <c r="G417" s="3">
        <v>0.90469999999999995</v>
      </c>
      <c r="H417" s="3">
        <v>0.62260000000000004</v>
      </c>
      <c r="I4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0.80223333333333324</v>
      </c>
      <c r="J417" s="11">
        <f>Анализ_полноты_документооборота__поставщики[[#This Row],[Средний процент]]*Анализ_полноты_документооборота__поставщики[[#This Row],[ord_cnt]]</f>
        <v>412.34793333333329</v>
      </c>
    </row>
    <row r="418" spans="1:10" x14ac:dyDescent="0.25">
      <c r="A418" s="1" t="s">
        <v>490</v>
      </c>
      <c r="B418">
        <v>412</v>
      </c>
      <c r="C418">
        <v>412</v>
      </c>
      <c r="D418">
        <v>412</v>
      </c>
      <c r="E418">
        <v>407</v>
      </c>
      <c r="F418" s="3">
        <v>1</v>
      </c>
      <c r="G418" s="3">
        <v>1</v>
      </c>
      <c r="H418" s="3">
        <v>0.9879</v>
      </c>
      <c r="I4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0.99596666666666656</v>
      </c>
      <c r="J418" s="11">
        <f>Анализ_полноты_документооборота__поставщики[[#This Row],[Средний процент]]*Анализ_полноты_документооборота__поставщики[[#This Row],[ord_cnt]]</f>
        <v>410.33826666666664</v>
      </c>
    </row>
    <row r="419" spans="1:10" x14ac:dyDescent="0.25">
      <c r="A419" s="1" t="s">
        <v>790</v>
      </c>
      <c r="B419">
        <v>440</v>
      </c>
      <c r="C419">
        <v>412</v>
      </c>
      <c r="D419">
        <v>414</v>
      </c>
      <c r="E419">
        <v>394</v>
      </c>
      <c r="F419" s="3">
        <v>0.93640000000000001</v>
      </c>
      <c r="G419" s="3">
        <v>0.94089999999999996</v>
      </c>
      <c r="H419" s="3">
        <v>0.89549999999999996</v>
      </c>
      <c r="I4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0.92426666666666668</v>
      </c>
      <c r="J419" s="11">
        <f>Анализ_полноты_документооборота__поставщики[[#This Row],[Средний процент]]*Анализ_полноты_документооборота__поставщики[[#This Row],[ord_cnt]]</f>
        <v>406.67733333333337</v>
      </c>
    </row>
    <row r="420" spans="1:10" x14ac:dyDescent="0.25">
      <c r="A420" s="1" t="s">
        <v>250</v>
      </c>
      <c r="B420">
        <v>411</v>
      </c>
      <c r="C420">
        <v>411</v>
      </c>
      <c r="D420">
        <v>389</v>
      </c>
      <c r="E420">
        <v>411</v>
      </c>
      <c r="F420" s="3">
        <v>1</v>
      </c>
      <c r="G420" s="3">
        <v>0.94650000000000001</v>
      </c>
      <c r="H420" s="3">
        <v>1</v>
      </c>
      <c r="I4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0.98216666666666663</v>
      </c>
      <c r="J420" s="11">
        <f>Анализ_полноты_документооборота__поставщики[[#This Row],[Средний процент]]*Анализ_полноты_документооборота__поставщики[[#This Row],[ord_cnt]]</f>
        <v>403.6705</v>
      </c>
    </row>
    <row r="421" spans="1:10" x14ac:dyDescent="0.25">
      <c r="A421" s="1" t="s">
        <v>2081</v>
      </c>
      <c r="B421">
        <v>1740</v>
      </c>
      <c r="C421">
        <v>1204</v>
      </c>
      <c r="D421">
        <v>0</v>
      </c>
      <c r="E421">
        <v>0</v>
      </c>
      <c r="F421" s="3">
        <v>0.69199999999999995</v>
      </c>
      <c r="G421" s="3">
        <v>0</v>
      </c>
      <c r="H421" s="3">
        <v>0</v>
      </c>
      <c r="I4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0.23066666666666666</v>
      </c>
      <c r="J421" s="11">
        <f>Анализ_полноты_документооборота__поставщики[[#This Row],[Средний процент]]*Анализ_полноты_документооборота__поставщики[[#This Row],[ord_cnt]]</f>
        <v>401.36</v>
      </c>
    </row>
    <row r="422" spans="1:10" x14ac:dyDescent="0.25">
      <c r="A422" s="1" t="s">
        <v>1738</v>
      </c>
      <c r="B422">
        <v>1150</v>
      </c>
      <c r="C422">
        <v>646</v>
      </c>
      <c r="D422">
        <v>265</v>
      </c>
      <c r="E422">
        <v>291</v>
      </c>
      <c r="F422" s="3">
        <v>0.56169999999999998</v>
      </c>
      <c r="G422" s="3">
        <v>0.23039999999999999</v>
      </c>
      <c r="H422" s="3">
        <v>0.253</v>
      </c>
      <c r="I4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0.34836666666666671</v>
      </c>
      <c r="J422" s="11">
        <f>Анализ_полноты_документооборота__поставщики[[#This Row],[Средний процент]]*Анализ_полноты_документооборота__поставщики[[#This Row],[ord_cnt]]</f>
        <v>400.62166666666673</v>
      </c>
    </row>
    <row r="423" spans="1:10" x14ac:dyDescent="0.25">
      <c r="A423" s="1" t="s">
        <v>1703</v>
      </c>
      <c r="B423">
        <v>726</v>
      </c>
      <c r="C423">
        <v>725</v>
      </c>
      <c r="D423">
        <v>248</v>
      </c>
      <c r="E423">
        <v>213</v>
      </c>
      <c r="F423" s="3">
        <v>0.99860000000000004</v>
      </c>
      <c r="G423" s="3">
        <v>0.34160000000000001</v>
      </c>
      <c r="H423" s="3">
        <v>0.29339999999999999</v>
      </c>
      <c r="I4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0.54453333333333331</v>
      </c>
      <c r="J423" s="11">
        <f>Анализ_полноты_документооборота__поставщики[[#This Row],[Средний процент]]*Анализ_полноты_документооборота__поставщики[[#This Row],[ord_cnt]]</f>
        <v>395.33119999999997</v>
      </c>
    </row>
    <row r="424" spans="1:10" x14ac:dyDescent="0.25">
      <c r="A424" s="1" t="s">
        <v>966</v>
      </c>
      <c r="B424">
        <v>592</v>
      </c>
      <c r="C424">
        <v>107</v>
      </c>
      <c r="D424">
        <v>587</v>
      </c>
      <c r="E424">
        <v>490</v>
      </c>
      <c r="F424" s="3">
        <v>0.1807</v>
      </c>
      <c r="G424" s="3">
        <v>0.99160000000000004</v>
      </c>
      <c r="H424" s="3">
        <v>0.82769999999999999</v>
      </c>
      <c r="I4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424" s="11">
        <f>Анализ_полноты_документооборота__поставщики[[#This Row],[Средний процент]]*Анализ_полноты_документооборота__поставщики[[#This Row],[ord_cnt]]</f>
        <v>394.66666666666663</v>
      </c>
    </row>
    <row r="425" spans="1:10" x14ac:dyDescent="0.25">
      <c r="A425" s="1" t="s">
        <v>1803</v>
      </c>
      <c r="B425">
        <v>1113</v>
      </c>
      <c r="C425">
        <v>0</v>
      </c>
      <c r="D425">
        <v>988</v>
      </c>
      <c r="E425">
        <v>191</v>
      </c>
      <c r="F425" s="3">
        <v>0</v>
      </c>
      <c r="G425" s="3">
        <v>0.88770000000000004</v>
      </c>
      <c r="H425" s="3">
        <v>0.1716</v>
      </c>
      <c r="I4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0.35310000000000002</v>
      </c>
      <c r="J425" s="11">
        <f>Анализ_полноты_документооборота__поставщики[[#This Row],[Средний процент]]*Анализ_полноты_документооборота__поставщики[[#This Row],[ord_cnt]]</f>
        <v>393.00030000000004</v>
      </c>
    </row>
    <row r="426" spans="1:10" x14ac:dyDescent="0.25">
      <c r="A426" s="1" t="s">
        <v>675</v>
      </c>
      <c r="B426">
        <v>623</v>
      </c>
      <c r="C426">
        <v>6</v>
      </c>
      <c r="D426">
        <v>586</v>
      </c>
      <c r="E426">
        <v>581</v>
      </c>
      <c r="F426" s="3">
        <v>9.5999999999999992E-3</v>
      </c>
      <c r="G426" s="3">
        <v>0.94059999999999999</v>
      </c>
      <c r="H426" s="3">
        <v>0.93259999999999998</v>
      </c>
      <c r="I4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0.62760000000000005</v>
      </c>
      <c r="J426" s="11">
        <f>Анализ_полноты_документооборота__поставщики[[#This Row],[Средний процент]]*Анализ_полноты_документооборота__поставщики[[#This Row],[ord_cnt]]</f>
        <v>390.99480000000005</v>
      </c>
    </row>
    <row r="427" spans="1:10" x14ac:dyDescent="0.25">
      <c r="A427" s="1" t="s">
        <v>1768</v>
      </c>
      <c r="B427">
        <v>523</v>
      </c>
      <c r="C427">
        <v>521</v>
      </c>
      <c r="D427">
        <v>518</v>
      </c>
      <c r="E427">
        <v>114</v>
      </c>
      <c r="F427" s="3">
        <v>0.99619999999999997</v>
      </c>
      <c r="G427" s="3">
        <v>0.99039999999999995</v>
      </c>
      <c r="H427" s="3">
        <v>0.218</v>
      </c>
      <c r="I4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0.73486666666666667</v>
      </c>
      <c r="J427" s="11">
        <f>Анализ_полноты_документооборота__поставщики[[#This Row],[Средний процент]]*Анализ_полноты_документооборота__поставщики[[#This Row],[ord_cnt]]</f>
        <v>384.33526666666666</v>
      </c>
    </row>
    <row r="428" spans="1:10" x14ac:dyDescent="0.25">
      <c r="A428" s="1" t="s">
        <v>785</v>
      </c>
      <c r="B428">
        <v>895</v>
      </c>
      <c r="C428">
        <v>194</v>
      </c>
      <c r="D428">
        <v>146</v>
      </c>
      <c r="E428">
        <v>804</v>
      </c>
      <c r="F428" s="3">
        <v>0.21679999999999999</v>
      </c>
      <c r="G428" s="3">
        <v>0.16309999999999999</v>
      </c>
      <c r="H428" s="3">
        <v>0.89829999999999999</v>
      </c>
      <c r="I4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0.42606666666666665</v>
      </c>
      <c r="J428" s="11">
        <f>Анализ_полноты_документооборота__поставщики[[#This Row],[Средний процент]]*Анализ_полноты_документооборота__поставщики[[#This Row],[ord_cnt]]</f>
        <v>381.32966666666664</v>
      </c>
    </row>
    <row r="429" spans="1:10" x14ac:dyDescent="0.25">
      <c r="A429" s="1" t="s">
        <v>630</v>
      </c>
      <c r="B429">
        <v>601</v>
      </c>
      <c r="C429">
        <v>39</v>
      </c>
      <c r="D429">
        <v>528</v>
      </c>
      <c r="E429">
        <v>569</v>
      </c>
      <c r="F429" s="3">
        <v>6.4899999999999999E-2</v>
      </c>
      <c r="G429" s="3">
        <v>0.87849999999999995</v>
      </c>
      <c r="H429" s="3">
        <v>0.94679999999999997</v>
      </c>
      <c r="I4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0.63006666666666666</v>
      </c>
      <c r="J429" s="11">
        <f>Анализ_полноты_документооборота__поставщики[[#This Row],[Средний процент]]*Анализ_полноты_документооборота__поставщики[[#This Row],[ord_cnt]]</f>
        <v>378.67006666666668</v>
      </c>
    </row>
    <row r="430" spans="1:10" x14ac:dyDescent="0.25">
      <c r="A430" s="1" t="s">
        <v>9</v>
      </c>
      <c r="B430">
        <v>723</v>
      </c>
      <c r="C430">
        <v>0</v>
      </c>
      <c r="D430">
        <v>578</v>
      </c>
      <c r="E430">
        <v>556</v>
      </c>
      <c r="F430" s="3">
        <v>0</v>
      </c>
      <c r="G430" s="3">
        <v>0.7994</v>
      </c>
      <c r="H430" s="3">
        <v>0.76900000000000002</v>
      </c>
      <c r="I4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0.52280000000000004</v>
      </c>
      <c r="J430" s="11">
        <f>Анализ_полноты_документооборота__поставщики[[#This Row],[Средний процент]]*Анализ_полноты_документооборота__поставщики[[#This Row],[ord_cnt]]</f>
        <v>377.98440000000005</v>
      </c>
    </row>
    <row r="431" spans="1:10" x14ac:dyDescent="0.25">
      <c r="A431" s="1" t="s">
        <v>1268</v>
      </c>
      <c r="B431">
        <v>603</v>
      </c>
      <c r="C431">
        <v>212</v>
      </c>
      <c r="D431">
        <v>523</v>
      </c>
      <c r="E431">
        <v>397</v>
      </c>
      <c r="F431" s="3">
        <v>0.35160000000000002</v>
      </c>
      <c r="G431" s="3">
        <v>0.86729999999999996</v>
      </c>
      <c r="H431" s="3">
        <v>0.65839999999999999</v>
      </c>
      <c r="I4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0.62576666666666669</v>
      </c>
      <c r="J431" s="11">
        <f>Анализ_полноты_документооборота__поставщики[[#This Row],[Средний процент]]*Анализ_полноты_документооборота__поставщики[[#This Row],[ord_cnt]]</f>
        <v>377.33730000000003</v>
      </c>
    </row>
    <row r="432" spans="1:10" x14ac:dyDescent="0.25">
      <c r="A432" s="1" t="s">
        <v>819</v>
      </c>
      <c r="B432">
        <v>591</v>
      </c>
      <c r="C432">
        <v>246</v>
      </c>
      <c r="D432">
        <v>362</v>
      </c>
      <c r="E432">
        <v>523</v>
      </c>
      <c r="F432" s="3">
        <v>0.41620000000000001</v>
      </c>
      <c r="G432" s="3">
        <v>0.61250000000000004</v>
      </c>
      <c r="H432" s="3">
        <v>0.88490000000000002</v>
      </c>
      <c r="I4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0.63786666666666669</v>
      </c>
      <c r="J432" s="11">
        <f>Анализ_полноты_документооборота__поставщики[[#This Row],[Средний процент]]*Анализ_полноты_документооборота__поставщики[[#This Row],[ord_cnt]]</f>
        <v>376.97919999999999</v>
      </c>
    </row>
    <row r="433" spans="1:10" x14ac:dyDescent="0.25">
      <c r="A433" s="1" t="s">
        <v>1452</v>
      </c>
      <c r="B433">
        <v>464</v>
      </c>
      <c r="C433">
        <v>447</v>
      </c>
      <c r="D433">
        <v>444</v>
      </c>
      <c r="E433">
        <v>238</v>
      </c>
      <c r="F433" s="3">
        <v>0.96340000000000003</v>
      </c>
      <c r="G433" s="3">
        <v>0.95689999999999997</v>
      </c>
      <c r="H433" s="3">
        <v>0.51290000000000002</v>
      </c>
      <c r="I4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0.81106666666666671</v>
      </c>
      <c r="J433" s="11">
        <f>Анализ_полноты_документооборота__поставщики[[#This Row],[Средний процент]]*Анализ_полноты_документооборота__поставщики[[#This Row],[ord_cnt]]</f>
        <v>376.33493333333337</v>
      </c>
    </row>
    <row r="434" spans="1:10" x14ac:dyDescent="0.25">
      <c r="A434" s="1" t="s">
        <v>1093</v>
      </c>
      <c r="B434">
        <v>579</v>
      </c>
      <c r="C434">
        <v>191</v>
      </c>
      <c r="D434">
        <v>503</v>
      </c>
      <c r="E434">
        <v>435</v>
      </c>
      <c r="F434" s="3">
        <v>0.32990000000000003</v>
      </c>
      <c r="G434" s="3">
        <v>0.86870000000000003</v>
      </c>
      <c r="H434" s="3">
        <v>0.75129999999999997</v>
      </c>
      <c r="I4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0.64996666666666669</v>
      </c>
      <c r="J434" s="11">
        <f>Анализ_полноты_документооборота__поставщики[[#This Row],[Средний процент]]*Анализ_полноты_документооборота__поставщики[[#This Row],[ord_cnt]]</f>
        <v>376.33070000000004</v>
      </c>
    </row>
    <row r="435" spans="1:10" x14ac:dyDescent="0.25">
      <c r="A435" s="1" t="s">
        <v>929</v>
      </c>
      <c r="B435">
        <v>420</v>
      </c>
      <c r="C435">
        <v>411</v>
      </c>
      <c r="D435">
        <v>357</v>
      </c>
      <c r="E435">
        <v>353</v>
      </c>
      <c r="F435" s="3">
        <v>0.97860000000000003</v>
      </c>
      <c r="G435" s="3">
        <v>0.85</v>
      </c>
      <c r="H435" s="3">
        <v>0.84050000000000002</v>
      </c>
      <c r="I4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0.88970000000000005</v>
      </c>
      <c r="J435" s="11">
        <f>Анализ_полноты_документооборота__поставщики[[#This Row],[Средний процент]]*Анализ_полноты_документооборота__поставщики[[#This Row],[ord_cnt]]</f>
        <v>373.67400000000004</v>
      </c>
    </row>
    <row r="436" spans="1:10" x14ac:dyDescent="0.25">
      <c r="A436" s="1" t="s">
        <v>991</v>
      </c>
      <c r="B436">
        <v>547</v>
      </c>
      <c r="C436">
        <v>245</v>
      </c>
      <c r="D436">
        <v>426</v>
      </c>
      <c r="E436">
        <v>446</v>
      </c>
      <c r="F436" s="3">
        <v>0.44790000000000002</v>
      </c>
      <c r="G436" s="3">
        <v>0.77880000000000005</v>
      </c>
      <c r="H436" s="3">
        <v>0.81540000000000001</v>
      </c>
      <c r="I4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0.68069999999999997</v>
      </c>
      <c r="J436" s="11">
        <f>Анализ_полноты_документооборота__поставщики[[#This Row],[Средний процент]]*Анализ_полноты_документооборота__поставщики[[#This Row],[ord_cnt]]</f>
        <v>372.34289999999999</v>
      </c>
    </row>
    <row r="437" spans="1:10" x14ac:dyDescent="0.25">
      <c r="A437" s="1" t="s">
        <v>1138</v>
      </c>
      <c r="B437">
        <v>733</v>
      </c>
      <c r="C437">
        <v>3</v>
      </c>
      <c r="D437">
        <v>578</v>
      </c>
      <c r="E437">
        <v>535</v>
      </c>
      <c r="F437" s="3">
        <v>4.1000000000000003E-3</v>
      </c>
      <c r="G437" s="3">
        <v>0.78849999999999998</v>
      </c>
      <c r="H437" s="3">
        <v>0.72989999999999999</v>
      </c>
      <c r="I4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0.50749999999999995</v>
      </c>
      <c r="J437" s="11">
        <f>Анализ_полноты_документооборота__поставщики[[#This Row],[Средний процент]]*Анализ_полноты_документооборота__поставщики[[#This Row],[ord_cnt]]</f>
        <v>371.99749999999995</v>
      </c>
    </row>
    <row r="438" spans="1:10" x14ac:dyDescent="0.25">
      <c r="A438" s="1" t="s">
        <v>1026</v>
      </c>
      <c r="B438">
        <v>416</v>
      </c>
      <c r="C438">
        <v>397</v>
      </c>
      <c r="D438">
        <v>380</v>
      </c>
      <c r="E438">
        <v>331</v>
      </c>
      <c r="F438" s="3">
        <v>0.95430000000000004</v>
      </c>
      <c r="G438" s="3">
        <v>0.91349999999999998</v>
      </c>
      <c r="H438" s="3">
        <v>0.79569999999999996</v>
      </c>
      <c r="I4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0.88783333333333336</v>
      </c>
      <c r="J438" s="11">
        <f>Анализ_полноты_документооборота__поставщики[[#This Row],[Средний процент]]*Анализ_полноты_документооборота__поставщики[[#This Row],[ord_cnt]]</f>
        <v>369.33866666666665</v>
      </c>
    </row>
    <row r="439" spans="1:10" x14ac:dyDescent="0.25">
      <c r="A439" s="1" t="s">
        <v>1187</v>
      </c>
      <c r="B439">
        <v>560</v>
      </c>
      <c r="C439">
        <v>316</v>
      </c>
      <c r="D439">
        <v>394</v>
      </c>
      <c r="E439">
        <v>395</v>
      </c>
      <c r="F439" s="3">
        <v>0.56430000000000002</v>
      </c>
      <c r="G439" s="3">
        <v>0.7036</v>
      </c>
      <c r="H439" s="3">
        <v>0.70540000000000003</v>
      </c>
      <c r="I4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0.65776666666666672</v>
      </c>
      <c r="J439" s="11">
        <f>Анализ_полноты_документооборота__поставщики[[#This Row],[Средний процент]]*Анализ_полноты_документооборота__поставщики[[#This Row],[ord_cnt]]</f>
        <v>368.34933333333339</v>
      </c>
    </row>
    <row r="440" spans="1:10" x14ac:dyDescent="0.25">
      <c r="A440" s="1" t="s">
        <v>1140</v>
      </c>
      <c r="B440">
        <v>639</v>
      </c>
      <c r="C440">
        <v>0</v>
      </c>
      <c r="D440">
        <v>629</v>
      </c>
      <c r="E440">
        <v>466</v>
      </c>
      <c r="F440" s="3">
        <v>0</v>
      </c>
      <c r="G440" s="3">
        <v>0.98440000000000005</v>
      </c>
      <c r="H440" s="3">
        <v>0.72929999999999995</v>
      </c>
      <c r="I4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0.57123333333333337</v>
      </c>
      <c r="J440" s="11">
        <f>Анализ_полноты_документооборота__поставщики[[#This Row],[Средний процент]]*Анализ_полноты_документооборота__поставщики[[#This Row],[ord_cnt]]</f>
        <v>365.0181</v>
      </c>
    </row>
    <row r="441" spans="1:10" x14ac:dyDescent="0.25">
      <c r="A441" s="1" t="s">
        <v>716</v>
      </c>
      <c r="B441">
        <v>589</v>
      </c>
      <c r="C441">
        <v>552</v>
      </c>
      <c r="D441">
        <v>0</v>
      </c>
      <c r="E441">
        <v>543</v>
      </c>
      <c r="F441" s="3">
        <v>0.93720000000000003</v>
      </c>
      <c r="G441" s="3">
        <v>0</v>
      </c>
      <c r="H441" s="3">
        <v>0.92190000000000005</v>
      </c>
      <c r="I4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0.61970000000000003</v>
      </c>
      <c r="J441" s="11">
        <f>Анализ_полноты_документооборота__поставщики[[#This Row],[Средний процент]]*Анализ_полноты_документооборота__поставщики[[#This Row],[ord_cnt]]</f>
        <v>365.00330000000002</v>
      </c>
    </row>
    <row r="442" spans="1:10" x14ac:dyDescent="0.25">
      <c r="A442" s="1" t="s">
        <v>552</v>
      </c>
      <c r="B442">
        <v>626</v>
      </c>
      <c r="C442">
        <v>0</v>
      </c>
      <c r="D442">
        <v>476</v>
      </c>
      <c r="E442">
        <v>606</v>
      </c>
      <c r="F442" s="3">
        <v>0</v>
      </c>
      <c r="G442" s="3">
        <v>0.76039999999999996</v>
      </c>
      <c r="H442" s="3">
        <v>0.96809999999999996</v>
      </c>
      <c r="I4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0.5761666666666666</v>
      </c>
      <c r="J442" s="11">
        <f>Анализ_полноты_документооборота__поставщики[[#This Row],[Средний процент]]*Анализ_полноты_документооборота__поставщики[[#This Row],[ord_cnt]]</f>
        <v>360.68033333333329</v>
      </c>
    </row>
    <row r="443" spans="1:10" x14ac:dyDescent="0.25">
      <c r="A443" s="1" t="s">
        <v>1094</v>
      </c>
      <c r="B443">
        <v>509</v>
      </c>
      <c r="C443">
        <v>338</v>
      </c>
      <c r="D443">
        <v>362</v>
      </c>
      <c r="E443">
        <v>382</v>
      </c>
      <c r="F443" s="3">
        <v>0.66400000000000003</v>
      </c>
      <c r="G443" s="3">
        <v>0.71120000000000005</v>
      </c>
      <c r="H443" s="3">
        <v>0.75049999999999994</v>
      </c>
      <c r="I4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0.70856666666666668</v>
      </c>
      <c r="J443" s="11">
        <f>Анализ_полноты_документооборота__поставщики[[#This Row],[Средний процент]]*Анализ_полноты_документооборота__поставщики[[#This Row],[ord_cnt]]</f>
        <v>360.66043333333334</v>
      </c>
    </row>
    <row r="444" spans="1:10" x14ac:dyDescent="0.25">
      <c r="A444" s="1" t="s">
        <v>1068</v>
      </c>
      <c r="B444">
        <v>1270</v>
      </c>
      <c r="C444">
        <v>24</v>
      </c>
      <c r="D444">
        <v>75</v>
      </c>
      <c r="E444">
        <v>974</v>
      </c>
      <c r="F444" s="3">
        <v>1.89E-2</v>
      </c>
      <c r="G444" s="3">
        <v>5.91E-2</v>
      </c>
      <c r="H444" s="3">
        <v>0.76690000000000003</v>
      </c>
      <c r="I4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0.28163333333333335</v>
      </c>
      <c r="J444" s="11">
        <f>Анализ_полноты_документооборота__поставщики[[#This Row],[Средний процент]]*Анализ_полноты_документооборота__поставщики[[#This Row],[ord_cnt]]</f>
        <v>357.67433333333332</v>
      </c>
    </row>
    <row r="445" spans="1:10" x14ac:dyDescent="0.25">
      <c r="A445" s="1" t="s">
        <v>1081</v>
      </c>
      <c r="B445">
        <v>546</v>
      </c>
      <c r="C445">
        <v>299</v>
      </c>
      <c r="D445">
        <v>350</v>
      </c>
      <c r="E445">
        <v>414</v>
      </c>
      <c r="F445" s="3">
        <v>0.54759999999999998</v>
      </c>
      <c r="G445" s="3">
        <v>0.64100000000000001</v>
      </c>
      <c r="H445" s="3">
        <v>0.75819999999999999</v>
      </c>
      <c r="I4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0.64893333333333336</v>
      </c>
      <c r="J445" s="11">
        <f>Анализ_полноты_документооборота__поставщики[[#This Row],[Средний процент]]*Анализ_полноты_документооборота__поставщики[[#This Row],[ord_cnt]]</f>
        <v>354.31760000000003</v>
      </c>
    </row>
    <row r="446" spans="1:10" x14ac:dyDescent="0.25">
      <c r="A446" s="1" t="s">
        <v>152</v>
      </c>
      <c r="B446">
        <v>896</v>
      </c>
      <c r="C446">
        <v>35</v>
      </c>
      <c r="D446">
        <v>486</v>
      </c>
      <c r="E446">
        <v>540</v>
      </c>
      <c r="F446" s="3">
        <v>3.9100000000000003E-2</v>
      </c>
      <c r="G446" s="3">
        <v>0.54239999999999999</v>
      </c>
      <c r="H446" s="3">
        <v>0.60270000000000001</v>
      </c>
      <c r="I4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0.39473333333333338</v>
      </c>
      <c r="J446" s="11">
        <f>Анализ_полноты_документооборота__поставщики[[#This Row],[Средний процент]]*Анализ_полноты_документооборота__поставщики[[#This Row],[ord_cnt]]</f>
        <v>353.68106666666671</v>
      </c>
    </row>
    <row r="447" spans="1:10" x14ac:dyDescent="0.25">
      <c r="A447" s="1" t="s">
        <v>1793</v>
      </c>
      <c r="B447">
        <v>492</v>
      </c>
      <c r="C447">
        <v>490</v>
      </c>
      <c r="D447">
        <v>476</v>
      </c>
      <c r="E447">
        <v>93</v>
      </c>
      <c r="F447" s="3">
        <v>0.99590000000000001</v>
      </c>
      <c r="G447" s="3">
        <v>0.96750000000000003</v>
      </c>
      <c r="H447" s="3">
        <v>0.189</v>
      </c>
      <c r="I4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0.7174666666666667</v>
      </c>
      <c r="J447" s="11">
        <f>Анализ_полноты_документооборота__поставщики[[#This Row],[Средний процент]]*Анализ_полноты_документооборота__поставщики[[#This Row],[ord_cnt]]</f>
        <v>352.99360000000001</v>
      </c>
    </row>
    <row r="448" spans="1:10" x14ac:dyDescent="0.25">
      <c r="A448" s="1" t="s">
        <v>706</v>
      </c>
      <c r="B448">
        <v>405</v>
      </c>
      <c r="C448">
        <v>331</v>
      </c>
      <c r="D448">
        <v>347</v>
      </c>
      <c r="E448">
        <v>374</v>
      </c>
      <c r="F448" s="3">
        <v>0.81730000000000003</v>
      </c>
      <c r="G448" s="3">
        <v>0.85680000000000001</v>
      </c>
      <c r="H448" s="3">
        <v>0.92349999999999999</v>
      </c>
      <c r="I4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0.86586666666666667</v>
      </c>
      <c r="J448" s="11">
        <f>Анализ_полноты_документооборота__поставщики[[#This Row],[Средний процент]]*Анализ_полноты_документооборота__поставщики[[#This Row],[ord_cnt]]</f>
        <v>350.67599999999999</v>
      </c>
    </row>
    <row r="449" spans="1:10" x14ac:dyDescent="0.25">
      <c r="A449" s="1" t="s">
        <v>1583</v>
      </c>
      <c r="B449">
        <v>637</v>
      </c>
      <c r="C449">
        <v>378</v>
      </c>
      <c r="D449">
        <v>405</v>
      </c>
      <c r="E449">
        <v>267</v>
      </c>
      <c r="F449" s="3">
        <v>0.59340000000000004</v>
      </c>
      <c r="G449" s="3">
        <v>0.63580000000000003</v>
      </c>
      <c r="H449" s="3">
        <v>0.41920000000000002</v>
      </c>
      <c r="I4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0.54946666666666666</v>
      </c>
      <c r="J449" s="11">
        <f>Анализ_полноты_документооборота__поставщики[[#This Row],[Средний процент]]*Анализ_полноты_документооборота__поставщики[[#This Row],[ord_cnt]]</f>
        <v>350.01026666666667</v>
      </c>
    </row>
    <row r="450" spans="1:10" x14ac:dyDescent="0.25">
      <c r="A450" s="1" t="s">
        <v>1571</v>
      </c>
      <c r="B450">
        <v>1073</v>
      </c>
      <c r="C450">
        <v>22</v>
      </c>
      <c r="D450">
        <v>564</v>
      </c>
      <c r="E450">
        <v>464</v>
      </c>
      <c r="F450" s="3">
        <v>2.0500000000000001E-2</v>
      </c>
      <c r="G450" s="3">
        <v>0.52559999999999996</v>
      </c>
      <c r="H450" s="3">
        <v>0.43240000000000001</v>
      </c>
      <c r="I4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0.32616666666666666</v>
      </c>
      <c r="J450" s="11">
        <f>Анализ_полноты_документооборота__поставщики[[#This Row],[Средний процент]]*Анализ_полноты_документооборота__поставщики[[#This Row],[ord_cnt]]</f>
        <v>349.97683333333333</v>
      </c>
    </row>
    <row r="451" spans="1:10" x14ac:dyDescent="0.25">
      <c r="A451" s="1" t="s">
        <v>1115</v>
      </c>
      <c r="B451">
        <v>446</v>
      </c>
      <c r="C451">
        <v>329</v>
      </c>
      <c r="D451">
        <v>387</v>
      </c>
      <c r="E451">
        <v>332</v>
      </c>
      <c r="F451" s="3">
        <v>0.73770000000000002</v>
      </c>
      <c r="G451" s="3">
        <v>0.86770000000000003</v>
      </c>
      <c r="H451" s="3">
        <v>0.74439999999999995</v>
      </c>
      <c r="I4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0.78326666666666667</v>
      </c>
      <c r="J451" s="11">
        <f>Анализ_полноты_документооборота__поставщики[[#This Row],[Средний процент]]*Анализ_полноты_документооборота__поставщики[[#This Row],[ord_cnt]]</f>
        <v>349.33693333333332</v>
      </c>
    </row>
    <row r="452" spans="1:10" x14ac:dyDescent="0.25">
      <c r="A452" s="1" t="s">
        <v>854</v>
      </c>
      <c r="B452">
        <v>367</v>
      </c>
      <c r="C452">
        <v>363</v>
      </c>
      <c r="D452">
        <v>359</v>
      </c>
      <c r="E452">
        <v>320</v>
      </c>
      <c r="F452" s="3">
        <v>0.98909999999999998</v>
      </c>
      <c r="G452" s="3">
        <v>0.97819999999999996</v>
      </c>
      <c r="H452" s="3">
        <v>0.87190000000000001</v>
      </c>
      <c r="I4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0.94640000000000002</v>
      </c>
      <c r="J452" s="11">
        <f>Анализ_полноты_документооборота__поставщики[[#This Row],[Средний процент]]*Анализ_полноты_документооборота__поставщики[[#This Row],[ord_cnt]]</f>
        <v>347.3288</v>
      </c>
    </row>
    <row r="453" spans="1:10" x14ac:dyDescent="0.25">
      <c r="A453" s="1" t="s">
        <v>1761</v>
      </c>
      <c r="B453">
        <v>4575</v>
      </c>
      <c r="C453">
        <v>0</v>
      </c>
      <c r="D453">
        <v>0</v>
      </c>
      <c r="E453">
        <v>1038</v>
      </c>
      <c r="F453" s="3">
        <v>0</v>
      </c>
      <c r="G453" s="3">
        <v>0</v>
      </c>
      <c r="H453" s="3">
        <v>0.22689999999999999</v>
      </c>
      <c r="I4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7.563333333333333E-2</v>
      </c>
      <c r="J453" s="11">
        <f>Анализ_полноты_документооборота__поставщики[[#This Row],[Средний процент]]*Анализ_полноты_документооборота__поставщики[[#This Row],[ord_cnt]]</f>
        <v>346.02249999999998</v>
      </c>
    </row>
    <row r="454" spans="1:10" x14ac:dyDescent="0.25">
      <c r="A454" s="1" t="s">
        <v>1889</v>
      </c>
      <c r="B454">
        <v>515</v>
      </c>
      <c r="C454">
        <v>501</v>
      </c>
      <c r="D454">
        <v>505</v>
      </c>
      <c r="E454">
        <v>27</v>
      </c>
      <c r="F454" s="3">
        <v>0.9728</v>
      </c>
      <c r="G454" s="3">
        <v>0.98060000000000003</v>
      </c>
      <c r="H454" s="3">
        <v>5.2400000000000002E-2</v>
      </c>
      <c r="I4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0.66859999999999997</v>
      </c>
      <c r="J454" s="11">
        <f>Анализ_полноты_документооборота__поставщики[[#This Row],[Средний процент]]*Анализ_полноты_документооборота__поставщики[[#This Row],[ord_cnt]]</f>
        <v>344.32900000000001</v>
      </c>
    </row>
    <row r="455" spans="1:10" x14ac:dyDescent="0.25">
      <c r="A455" s="1" t="s">
        <v>1728</v>
      </c>
      <c r="B455">
        <v>477</v>
      </c>
      <c r="C455">
        <v>468</v>
      </c>
      <c r="D455">
        <v>426</v>
      </c>
      <c r="E455">
        <v>126</v>
      </c>
      <c r="F455" s="3">
        <v>0.98109999999999997</v>
      </c>
      <c r="G455" s="3">
        <v>0.8931</v>
      </c>
      <c r="H455" s="3">
        <v>0.26419999999999999</v>
      </c>
      <c r="I4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0.71279999999999999</v>
      </c>
      <c r="J455" s="11">
        <f>Анализ_полноты_документооборота__поставщики[[#This Row],[Средний процент]]*Анализ_полноты_документооборота__поставщики[[#This Row],[ord_cnt]]</f>
        <v>340.00560000000002</v>
      </c>
    </row>
    <row r="456" spans="1:10" x14ac:dyDescent="0.25">
      <c r="A456" s="1" t="s">
        <v>1238</v>
      </c>
      <c r="B456">
        <v>716</v>
      </c>
      <c r="C456">
        <v>0</v>
      </c>
      <c r="D456">
        <v>538</v>
      </c>
      <c r="E456">
        <v>481</v>
      </c>
      <c r="F456" s="3">
        <v>0</v>
      </c>
      <c r="G456" s="3">
        <v>0.75139999999999996</v>
      </c>
      <c r="H456" s="3">
        <v>0.67179999999999995</v>
      </c>
      <c r="I4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0.47439999999999999</v>
      </c>
      <c r="J456" s="11">
        <f>Анализ_полноты_документооборота__поставщики[[#This Row],[Средний процент]]*Анализ_полноты_документооборота__поставщики[[#This Row],[ord_cnt]]</f>
        <v>339.67039999999997</v>
      </c>
    </row>
    <row r="457" spans="1:10" x14ac:dyDescent="0.25">
      <c r="A457" s="1" t="s">
        <v>2134</v>
      </c>
      <c r="B457">
        <v>2383</v>
      </c>
      <c r="C457">
        <v>605</v>
      </c>
      <c r="D457">
        <v>410</v>
      </c>
      <c r="E457">
        <v>0</v>
      </c>
      <c r="F457" s="3">
        <v>0.25390000000000001</v>
      </c>
      <c r="G457" s="3">
        <v>0.1721</v>
      </c>
      <c r="H457" s="3">
        <v>0</v>
      </c>
      <c r="I4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0.14200000000000002</v>
      </c>
      <c r="J457" s="11">
        <f>Анализ_полноты_документооборота__поставщики[[#This Row],[Средний процент]]*Анализ_полноты_документооборота__поставщики[[#This Row],[ord_cnt]]</f>
        <v>338.38600000000002</v>
      </c>
    </row>
    <row r="458" spans="1:10" x14ac:dyDescent="0.25">
      <c r="A458" s="1" t="s">
        <v>1082</v>
      </c>
      <c r="B458">
        <v>655</v>
      </c>
      <c r="C458">
        <v>12</v>
      </c>
      <c r="D458">
        <v>501</v>
      </c>
      <c r="E458">
        <v>496</v>
      </c>
      <c r="F458" s="3">
        <v>1.83E-2</v>
      </c>
      <c r="G458" s="3">
        <v>0.76490000000000002</v>
      </c>
      <c r="H458" s="3">
        <v>0.75729999999999997</v>
      </c>
      <c r="I4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0.51349999999999996</v>
      </c>
      <c r="J458" s="11">
        <f>Анализ_полноты_документооборота__поставщики[[#This Row],[Средний процент]]*Анализ_полноты_документооборота__поставщики[[#This Row],[ord_cnt]]</f>
        <v>336.34249999999997</v>
      </c>
    </row>
    <row r="459" spans="1:10" x14ac:dyDescent="0.25">
      <c r="A459" s="1" t="s">
        <v>1691</v>
      </c>
      <c r="B459">
        <v>708</v>
      </c>
      <c r="C459">
        <v>392</v>
      </c>
      <c r="D459">
        <v>391</v>
      </c>
      <c r="E459">
        <v>218</v>
      </c>
      <c r="F459" s="3">
        <v>0.55369999999999997</v>
      </c>
      <c r="G459" s="3">
        <v>0.55230000000000001</v>
      </c>
      <c r="H459" s="3">
        <v>0.30790000000000001</v>
      </c>
      <c r="I4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0.4713</v>
      </c>
      <c r="J459" s="11">
        <f>Анализ_полноты_документооборота__поставщики[[#This Row],[Средний процент]]*Анализ_полноты_документооборота__поставщики[[#This Row],[ord_cnt]]</f>
        <v>333.68040000000002</v>
      </c>
    </row>
    <row r="460" spans="1:10" x14ac:dyDescent="0.25">
      <c r="A460" s="1" t="s">
        <v>594</v>
      </c>
      <c r="B460">
        <v>344</v>
      </c>
      <c r="C460">
        <v>328</v>
      </c>
      <c r="D460">
        <v>328</v>
      </c>
      <c r="E460">
        <v>328</v>
      </c>
      <c r="F460" s="3">
        <v>0.95350000000000001</v>
      </c>
      <c r="G460" s="3">
        <v>0.95350000000000001</v>
      </c>
      <c r="H460" s="3">
        <v>0.95350000000000001</v>
      </c>
      <c r="I4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0.95350000000000001</v>
      </c>
      <c r="J460" s="11">
        <f>Анализ_полноты_документооборота__поставщики[[#This Row],[Средний процент]]*Анализ_полноты_документооборота__поставщики[[#This Row],[ord_cnt]]</f>
        <v>328.00400000000002</v>
      </c>
    </row>
    <row r="461" spans="1:10" x14ac:dyDescent="0.25">
      <c r="A461" s="1" t="s">
        <v>1884</v>
      </c>
      <c r="B461">
        <v>509</v>
      </c>
      <c r="C461">
        <v>481</v>
      </c>
      <c r="D461">
        <v>471</v>
      </c>
      <c r="E461">
        <v>29</v>
      </c>
      <c r="F461" s="3">
        <v>0.94499999999999995</v>
      </c>
      <c r="G461" s="3">
        <v>0.92530000000000001</v>
      </c>
      <c r="H461" s="3">
        <v>5.7000000000000002E-2</v>
      </c>
      <c r="I4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0.6424333333333333</v>
      </c>
      <c r="J461" s="11">
        <f>Анализ_полноты_документооборота__поставщики[[#This Row],[Средний процент]]*Анализ_полноты_документооборота__поставщики[[#This Row],[ord_cnt]]</f>
        <v>326.99856666666665</v>
      </c>
    </row>
    <row r="462" spans="1:10" x14ac:dyDescent="0.25">
      <c r="A462" s="1" t="s">
        <v>1951</v>
      </c>
      <c r="B462">
        <v>984</v>
      </c>
      <c r="C462">
        <v>0</v>
      </c>
      <c r="D462">
        <v>980</v>
      </c>
      <c r="E462">
        <v>0</v>
      </c>
      <c r="F462" s="3">
        <v>0</v>
      </c>
      <c r="G462" s="3">
        <v>0.99590000000000001</v>
      </c>
      <c r="H462" s="3">
        <v>0</v>
      </c>
      <c r="I4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0.33196666666666669</v>
      </c>
      <c r="J462" s="11">
        <f>Анализ_полноты_документооборота__поставщики[[#This Row],[Средний процент]]*Анализ_полноты_документооборота__поставщики[[#This Row],[ord_cnt]]</f>
        <v>326.65520000000004</v>
      </c>
    </row>
    <row r="463" spans="1:10" x14ac:dyDescent="0.25">
      <c r="A463" s="1" t="s">
        <v>639</v>
      </c>
      <c r="B463">
        <v>545</v>
      </c>
      <c r="C463">
        <v>25</v>
      </c>
      <c r="D463">
        <v>439</v>
      </c>
      <c r="E463">
        <v>514</v>
      </c>
      <c r="F463" s="3">
        <v>4.5900000000000003E-2</v>
      </c>
      <c r="G463" s="3">
        <v>0.80549999999999999</v>
      </c>
      <c r="H463" s="3">
        <v>0.94310000000000005</v>
      </c>
      <c r="I4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0.59816666666666674</v>
      </c>
      <c r="J463" s="11">
        <f>Анализ_полноты_документооборота__поставщики[[#This Row],[Средний процент]]*Анализ_полноты_документооборота__поставщики[[#This Row],[ord_cnt]]</f>
        <v>326.00083333333339</v>
      </c>
    </row>
    <row r="464" spans="1:10" x14ac:dyDescent="0.25">
      <c r="A464" s="1" t="s">
        <v>918</v>
      </c>
      <c r="B464">
        <v>618</v>
      </c>
      <c r="C464">
        <v>236</v>
      </c>
      <c r="D464">
        <v>216</v>
      </c>
      <c r="E464">
        <v>524</v>
      </c>
      <c r="F464" s="3">
        <v>0.38190000000000002</v>
      </c>
      <c r="G464" s="3">
        <v>0.34949999999999998</v>
      </c>
      <c r="H464" s="3">
        <v>0.84789999999999999</v>
      </c>
      <c r="I4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0.52643333333333331</v>
      </c>
      <c r="J464" s="11">
        <f>Анализ_полноты_документооборота__поставщики[[#This Row],[Средний процент]]*Анализ_полноты_документооборота__поставщики[[#This Row],[ord_cnt]]</f>
        <v>325.33580000000001</v>
      </c>
    </row>
    <row r="465" spans="1:10" x14ac:dyDescent="0.25">
      <c r="A465" s="1" t="s">
        <v>1221</v>
      </c>
      <c r="B465">
        <v>592</v>
      </c>
      <c r="C465">
        <v>173</v>
      </c>
      <c r="D465">
        <v>397</v>
      </c>
      <c r="E465">
        <v>404</v>
      </c>
      <c r="F465" s="3">
        <v>0.29220000000000002</v>
      </c>
      <c r="G465" s="3">
        <v>0.67059999999999997</v>
      </c>
      <c r="H465" s="3">
        <v>0.68240000000000001</v>
      </c>
      <c r="I4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0.5484</v>
      </c>
      <c r="J465" s="11">
        <f>Анализ_полноты_документооборота__поставщики[[#This Row],[Средний процент]]*Анализ_полноты_документооборота__поставщики[[#This Row],[ord_cnt]]</f>
        <v>324.65280000000001</v>
      </c>
    </row>
    <row r="466" spans="1:10" x14ac:dyDescent="0.25">
      <c r="A466" s="1" t="s">
        <v>1436</v>
      </c>
      <c r="B466">
        <v>682</v>
      </c>
      <c r="C466">
        <v>239</v>
      </c>
      <c r="D466">
        <v>375</v>
      </c>
      <c r="E466">
        <v>358</v>
      </c>
      <c r="F466" s="3">
        <v>0.35039999999999999</v>
      </c>
      <c r="G466" s="3">
        <v>0.54990000000000006</v>
      </c>
      <c r="H466" s="3">
        <v>0.52490000000000003</v>
      </c>
      <c r="I4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0.47506666666666675</v>
      </c>
      <c r="J466" s="11">
        <f>Анализ_полноты_документооборота__поставщики[[#This Row],[Средний процент]]*Анализ_полноты_документооборота__поставщики[[#This Row],[ord_cnt]]</f>
        <v>323.99546666666674</v>
      </c>
    </row>
    <row r="467" spans="1:10" x14ac:dyDescent="0.25">
      <c r="A467" s="1" t="s">
        <v>479</v>
      </c>
      <c r="B467">
        <v>323</v>
      </c>
      <c r="C467">
        <v>321</v>
      </c>
      <c r="D467">
        <v>318</v>
      </c>
      <c r="E467">
        <v>320</v>
      </c>
      <c r="F467" s="3">
        <v>0.99380000000000002</v>
      </c>
      <c r="G467" s="3">
        <v>0.98450000000000004</v>
      </c>
      <c r="H467" s="3">
        <v>0.99070000000000003</v>
      </c>
      <c r="I4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0.98966666666666658</v>
      </c>
      <c r="J467" s="11">
        <f>Анализ_полноты_документооборота__поставщики[[#This Row],[Средний процент]]*Анализ_полноты_документооборота__поставщики[[#This Row],[ord_cnt]]</f>
        <v>319.66233333333332</v>
      </c>
    </row>
    <row r="468" spans="1:10" x14ac:dyDescent="0.25">
      <c r="A468" s="1" t="s">
        <v>1304</v>
      </c>
      <c r="B468">
        <v>793</v>
      </c>
      <c r="C468">
        <v>442</v>
      </c>
      <c r="D468">
        <v>10</v>
      </c>
      <c r="E468">
        <v>507</v>
      </c>
      <c r="F468" s="3">
        <v>0.55740000000000001</v>
      </c>
      <c r="G468" s="3">
        <v>1.26E-2</v>
      </c>
      <c r="H468" s="3">
        <v>0.63929999999999998</v>
      </c>
      <c r="I4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0.40310000000000001</v>
      </c>
      <c r="J468" s="11">
        <f>Анализ_полноты_документооборота__поставщики[[#This Row],[Средний процент]]*Анализ_полноты_документооборота__поставщики[[#This Row],[ord_cnt]]</f>
        <v>319.6583</v>
      </c>
    </row>
    <row r="469" spans="1:10" x14ac:dyDescent="0.25">
      <c r="A469" s="1" t="s">
        <v>558</v>
      </c>
      <c r="B469">
        <v>331</v>
      </c>
      <c r="C469">
        <v>319</v>
      </c>
      <c r="D469">
        <v>319</v>
      </c>
      <c r="E469">
        <v>320</v>
      </c>
      <c r="F469" s="3">
        <v>0.9637</v>
      </c>
      <c r="G469" s="3">
        <v>0.9637</v>
      </c>
      <c r="H469" s="3">
        <v>0.96679999999999999</v>
      </c>
      <c r="I4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0.96473333333333333</v>
      </c>
      <c r="J469" s="11">
        <f>Анализ_полноты_документооборота__поставщики[[#This Row],[Средний процент]]*Анализ_полноты_документооборота__поставщики[[#This Row],[ord_cnt]]</f>
        <v>319.32673333333332</v>
      </c>
    </row>
    <row r="470" spans="1:10" x14ac:dyDescent="0.25">
      <c r="A470" s="1" t="s">
        <v>629</v>
      </c>
      <c r="B470">
        <v>490</v>
      </c>
      <c r="C470">
        <v>24</v>
      </c>
      <c r="D470">
        <v>457</v>
      </c>
      <c r="E470">
        <v>464</v>
      </c>
      <c r="F470" s="3">
        <v>4.9000000000000002E-2</v>
      </c>
      <c r="G470" s="3">
        <v>0.93269999999999997</v>
      </c>
      <c r="H470" s="3">
        <v>0.94689999999999996</v>
      </c>
      <c r="I4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0.64286666666666659</v>
      </c>
      <c r="J470" s="11">
        <f>Анализ_полноты_документооборота__поставщики[[#This Row],[Средний процент]]*Анализ_полноты_документооборота__поставщики[[#This Row],[ord_cnt]]</f>
        <v>315.00466666666665</v>
      </c>
    </row>
    <row r="471" spans="1:10" x14ac:dyDescent="0.25">
      <c r="A471" s="1" t="s">
        <v>1265</v>
      </c>
      <c r="B471">
        <v>777</v>
      </c>
      <c r="C471">
        <v>314</v>
      </c>
      <c r="D471">
        <v>115</v>
      </c>
      <c r="E471">
        <v>515</v>
      </c>
      <c r="F471" s="3">
        <v>0.40410000000000001</v>
      </c>
      <c r="G471" s="3">
        <v>0.14799999999999999</v>
      </c>
      <c r="H471" s="3">
        <v>0.66279999999999994</v>
      </c>
      <c r="I4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0.4049666666666667</v>
      </c>
      <c r="J471" s="11">
        <f>Анализ_полноты_документооборота__поставщики[[#This Row],[Средний процент]]*Анализ_полноты_документооборота__поставщики[[#This Row],[ord_cnt]]</f>
        <v>314.65910000000002</v>
      </c>
    </row>
    <row r="472" spans="1:10" x14ac:dyDescent="0.25">
      <c r="A472" s="1" t="s">
        <v>1021</v>
      </c>
      <c r="B472">
        <v>371</v>
      </c>
      <c r="C472">
        <v>314</v>
      </c>
      <c r="D472">
        <v>333</v>
      </c>
      <c r="E472">
        <v>296</v>
      </c>
      <c r="F472" s="3">
        <v>0.84640000000000004</v>
      </c>
      <c r="G472" s="3">
        <v>0.89759999999999995</v>
      </c>
      <c r="H472" s="3">
        <v>0.79779999999999995</v>
      </c>
      <c r="I4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0.84726666666666661</v>
      </c>
      <c r="J472" s="11">
        <f>Анализ_полноты_документооборота__поставщики[[#This Row],[Средний процент]]*Анализ_полноты_документооборота__поставщики[[#This Row],[ord_cnt]]</f>
        <v>314.33593333333329</v>
      </c>
    </row>
    <row r="473" spans="1:10" x14ac:dyDescent="0.25">
      <c r="A473" s="1" t="s">
        <v>585</v>
      </c>
      <c r="B473">
        <v>850</v>
      </c>
      <c r="C473">
        <v>1</v>
      </c>
      <c r="D473">
        <v>123</v>
      </c>
      <c r="E473">
        <v>815</v>
      </c>
      <c r="F473" s="3">
        <v>1.1999999999999999E-3</v>
      </c>
      <c r="G473" s="3">
        <v>0.1447</v>
      </c>
      <c r="H473" s="3">
        <v>0.95879999999999999</v>
      </c>
      <c r="I4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0.36823333333333336</v>
      </c>
      <c r="J473" s="11">
        <f>Анализ_полноты_документооборота__поставщики[[#This Row],[Средний процент]]*Анализ_полноты_документооборота__поставщики[[#This Row],[ord_cnt]]</f>
        <v>312.99833333333333</v>
      </c>
    </row>
    <row r="474" spans="1:10" x14ac:dyDescent="0.25">
      <c r="A474" s="1" t="s">
        <v>815</v>
      </c>
      <c r="B474">
        <v>346</v>
      </c>
      <c r="C474">
        <v>312</v>
      </c>
      <c r="D474">
        <v>312</v>
      </c>
      <c r="E474">
        <v>307</v>
      </c>
      <c r="F474" s="3">
        <v>0.90169999999999995</v>
      </c>
      <c r="G474" s="3">
        <v>0.90169999999999995</v>
      </c>
      <c r="H474" s="3">
        <v>0.88729999999999998</v>
      </c>
      <c r="I4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0.89689999999999992</v>
      </c>
      <c r="J474" s="11">
        <f>Анализ_полноты_документооборота__поставщики[[#This Row],[Средний процент]]*Анализ_полноты_документооборота__поставщики[[#This Row],[ord_cnt]]</f>
        <v>310.32739999999995</v>
      </c>
    </row>
    <row r="475" spans="1:10" x14ac:dyDescent="0.25">
      <c r="A475" s="1" t="s">
        <v>1655</v>
      </c>
      <c r="B475">
        <v>542</v>
      </c>
      <c r="C475">
        <v>219</v>
      </c>
      <c r="D475">
        <v>515</v>
      </c>
      <c r="E475">
        <v>192</v>
      </c>
      <c r="F475" s="3">
        <v>0.40410000000000001</v>
      </c>
      <c r="G475" s="3">
        <v>0.95020000000000004</v>
      </c>
      <c r="H475" s="3">
        <v>0.35420000000000001</v>
      </c>
      <c r="I4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0.56950000000000001</v>
      </c>
      <c r="J475" s="11">
        <f>Анализ_полноты_документооборота__поставщики[[#This Row],[Средний процент]]*Анализ_полноты_документооборота__поставщики[[#This Row],[ord_cnt]]</f>
        <v>308.66899999999998</v>
      </c>
    </row>
    <row r="476" spans="1:10" x14ac:dyDescent="0.25">
      <c r="A476" s="1" t="s">
        <v>1275</v>
      </c>
      <c r="B476">
        <v>947</v>
      </c>
      <c r="C476">
        <v>0</v>
      </c>
      <c r="D476">
        <v>303</v>
      </c>
      <c r="E476">
        <v>620</v>
      </c>
      <c r="F476" s="3">
        <v>0</v>
      </c>
      <c r="G476" s="3">
        <v>0.32</v>
      </c>
      <c r="H476" s="3">
        <v>0.65469999999999995</v>
      </c>
      <c r="I4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0.32489999999999997</v>
      </c>
      <c r="J476" s="11">
        <f>Анализ_полноты_документооборота__поставщики[[#This Row],[Средний процент]]*Анализ_полноты_документооборота__поставщики[[#This Row],[ord_cnt]]</f>
        <v>307.68029999999999</v>
      </c>
    </row>
    <row r="477" spans="1:10" x14ac:dyDescent="0.25">
      <c r="A477" s="1" t="s">
        <v>1089</v>
      </c>
      <c r="B477">
        <v>539</v>
      </c>
      <c r="C477">
        <v>251</v>
      </c>
      <c r="D477">
        <v>266</v>
      </c>
      <c r="E477">
        <v>406</v>
      </c>
      <c r="F477" s="3">
        <v>0.4657</v>
      </c>
      <c r="G477" s="3">
        <v>0.49349999999999999</v>
      </c>
      <c r="H477" s="3">
        <v>0.75319999999999998</v>
      </c>
      <c r="I4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0.57080000000000009</v>
      </c>
      <c r="J477" s="11">
        <f>Анализ_полноты_документооборота__поставщики[[#This Row],[Средний процент]]*Анализ_полноты_документооборота__поставщики[[#This Row],[ord_cnt]]</f>
        <v>307.66120000000006</v>
      </c>
    </row>
    <row r="478" spans="1:10" x14ac:dyDescent="0.25">
      <c r="A478" s="1" t="s">
        <v>882</v>
      </c>
      <c r="B478">
        <v>425</v>
      </c>
      <c r="C478">
        <v>304</v>
      </c>
      <c r="D478">
        <v>254</v>
      </c>
      <c r="E478">
        <v>365</v>
      </c>
      <c r="F478" s="3">
        <v>0.71530000000000005</v>
      </c>
      <c r="G478" s="3">
        <v>0.59760000000000002</v>
      </c>
      <c r="H478" s="3">
        <v>0.85880000000000001</v>
      </c>
      <c r="I4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0.72389999999999999</v>
      </c>
      <c r="J478" s="11">
        <f>Анализ_полноты_документооборота__поставщики[[#This Row],[Средний процент]]*Анализ_полноты_документооборота__поставщики[[#This Row],[ord_cnt]]</f>
        <v>307.65749999999997</v>
      </c>
    </row>
    <row r="479" spans="1:10" x14ac:dyDescent="0.25">
      <c r="A479" s="1" t="s">
        <v>1460</v>
      </c>
      <c r="B479">
        <v>545</v>
      </c>
      <c r="C479">
        <v>331</v>
      </c>
      <c r="D479">
        <v>315</v>
      </c>
      <c r="E479">
        <v>274</v>
      </c>
      <c r="F479" s="3">
        <v>0.60729999999999995</v>
      </c>
      <c r="G479" s="3">
        <v>0.57799999999999996</v>
      </c>
      <c r="H479" s="3">
        <v>0.50280000000000002</v>
      </c>
      <c r="I4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0.56269999999999998</v>
      </c>
      <c r="J479" s="11">
        <f>Анализ_полноты_документооборота__поставщики[[#This Row],[Средний процент]]*Анализ_полноты_документооборота__поставщики[[#This Row],[ord_cnt]]</f>
        <v>306.67149999999998</v>
      </c>
    </row>
    <row r="480" spans="1:10" x14ac:dyDescent="0.25">
      <c r="A480" s="1" t="s">
        <v>1500</v>
      </c>
      <c r="B480">
        <v>745</v>
      </c>
      <c r="C480">
        <v>155</v>
      </c>
      <c r="D480">
        <v>395</v>
      </c>
      <c r="E480">
        <v>367</v>
      </c>
      <c r="F480" s="3">
        <v>0.20810000000000001</v>
      </c>
      <c r="G480" s="3">
        <v>0.5302</v>
      </c>
      <c r="H480" s="3">
        <v>0.49259999999999998</v>
      </c>
      <c r="I4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0.41029999999999994</v>
      </c>
      <c r="J480" s="11">
        <f>Анализ_полноты_документооборота__поставщики[[#This Row],[Средний процент]]*Анализ_полноты_документооборота__поставщики[[#This Row],[ord_cnt]]</f>
        <v>305.67349999999993</v>
      </c>
    </row>
    <row r="481" spans="1:10" x14ac:dyDescent="0.25">
      <c r="A481" s="1" t="s">
        <v>1386</v>
      </c>
      <c r="B481">
        <v>469</v>
      </c>
      <c r="C481">
        <v>330</v>
      </c>
      <c r="D481">
        <v>320</v>
      </c>
      <c r="E481">
        <v>267</v>
      </c>
      <c r="F481" s="3">
        <v>0.7036</v>
      </c>
      <c r="G481" s="3">
        <v>0.68230000000000002</v>
      </c>
      <c r="H481" s="3">
        <v>0.56930000000000003</v>
      </c>
      <c r="I4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0.65173333333333339</v>
      </c>
      <c r="J481" s="11">
        <f>Анализ_полноты_документооборота__поставщики[[#This Row],[Средний процент]]*Анализ_полноты_документооборота__поставщики[[#This Row],[ord_cnt]]</f>
        <v>305.66293333333334</v>
      </c>
    </row>
    <row r="482" spans="1:10" x14ac:dyDescent="0.25">
      <c r="A482" s="1" t="s">
        <v>570</v>
      </c>
      <c r="B482">
        <v>540</v>
      </c>
      <c r="C482">
        <v>195</v>
      </c>
      <c r="D482">
        <v>195</v>
      </c>
      <c r="E482">
        <v>520</v>
      </c>
      <c r="F482" s="3">
        <v>0.36109999999999998</v>
      </c>
      <c r="G482" s="3">
        <v>0.36109999999999998</v>
      </c>
      <c r="H482" s="3">
        <v>0.96299999999999997</v>
      </c>
      <c r="I4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0.56173333333333331</v>
      </c>
      <c r="J482" s="11">
        <f>Анализ_полноты_документооборота__поставщики[[#This Row],[Средний процент]]*Анализ_полноты_документооборота__поставщики[[#This Row],[ord_cnt]]</f>
        <v>303.33600000000001</v>
      </c>
    </row>
    <row r="483" spans="1:10" x14ac:dyDescent="0.25">
      <c r="A483" s="1" t="s">
        <v>488</v>
      </c>
      <c r="B483">
        <v>446</v>
      </c>
      <c r="C483">
        <v>23</v>
      </c>
      <c r="D483">
        <v>441</v>
      </c>
      <c r="E483">
        <v>441</v>
      </c>
      <c r="F483" s="3">
        <v>5.16E-2</v>
      </c>
      <c r="G483" s="3">
        <v>0.98880000000000001</v>
      </c>
      <c r="H483" s="3">
        <v>0.98880000000000001</v>
      </c>
      <c r="I4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0.6764</v>
      </c>
      <c r="J483" s="11">
        <f>Анализ_полноты_документооборота__поставщики[[#This Row],[Средний процент]]*Анализ_полноты_документооборота__поставщики[[#This Row],[ord_cnt]]</f>
        <v>301.67439999999999</v>
      </c>
    </row>
    <row r="484" spans="1:10" x14ac:dyDescent="0.25">
      <c r="A484" s="1" t="s">
        <v>1517</v>
      </c>
      <c r="B484">
        <v>379</v>
      </c>
      <c r="C484">
        <v>358</v>
      </c>
      <c r="D484">
        <v>363</v>
      </c>
      <c r="E484">
        <v>182</v>
      </c>
      <c r="F484" s="3">
        <v>0.9446</v>
      </c>
      <c r="G484" s="3">
        <v>0.95779999999999998</v>
      </c>
      <c r="H484" s="3">
        <v>0.48020000000000002</v>
      </c>
      <c r="I4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0.79420000000000002</v>
      </c>
      <c r="J484" s="11">
        <f>Анализ_полноты_документооборота__поставщики[[#This Row],[Средний процент]]*Анализ_полноты_документооборота__поставщики[[#This Row],[ord_cnt]]</f>
        <v>301.0018</v>
      </c>
    </row>
    <row r="485" spans="1:10" x14ac:dyDescent="0.25">
      <c r="A485" s="1" t="s">
        <v>642</v>
      </c>
      <c r="B485">
        <v>329</v>
      </c>
      <c r="C485">
        <v>279</v>
      </c>
      <c r="D485">
        <v>309</v>
      </c>
      <c r="E485">
        <v>310</v>
      </c>
      <c r="F485" s="3">
        <v>0.84799999999999998</v>
      </c>
      <c r="G485" s="3">
        <v>0.93920000000000003</v>
      </c>
      <c r="H485" s="3">
        <v>0.94220000000000004</v>
      </c>
      <c r="I4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0.90980000000000005</v>
      </c>
      <c r="J485" s="11">
        <f>Анализ_полноты_документооборота__поставщики[[#This Row],[Средний процент]]*Анализ_полноты_документооборота__поставщики[[#This Row],[ord_cnt]]</f>
        <v>299.32420000000002</v>
      </c>
    </row>
    <row r="486" spans="1:10" x14ac:dyDescent="0.25">
      <c r="A486" s="1" t="s">
        <v>933</v>
      </c>
      <c r="B486">
        <v>701</v>
      </c>
      <c r="C486">
        <v>107</v>
      </c>
      <c r="D486">
        <v>201</v>
      </c>
      <c r="E486">
        <v>587</v>
      </c>
      <c r="F486" s="3">
        <v>0.15260000000000001</v>
      </c>
      <c r="G486" s="3">
        <v>0.28670000000000001</v>
      </c>
      <c r="H486" s="3">
        <v>0.83740000000000003</v>
      </c>
      <c r="I4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0.42556666666666665</v>
      </c>
      <c r="J486" s="11">
        <f>Анализ_полноты_документооборота__поставщики[[#This Row],[Средний процент]]*Анализ_полноты_документооборота__поставщики[[#This Row],[ord_cnt]]</f>
        <v>298.32223333333332</v>
      </c>
    </row>
    <row r="487" spans="1:10" x14ac:dyDescent="0.25">
      <c r="A487" s="1" t="s">
        <v>861</v>
      </c>
      <c r="B487">
        <v>482</v>
      </c>
      <c r="C487">
        <v>0</v>
      </c>
      <c r="D487">
        <v>471</v>
      </c>
      <c r="E487">
        <v>419</v>
      </c>
      <c r="F487" s="3">
        <v>0</v>
      </c>
      <c r="G487" s="3">
        <v>0.97719999999999996</v>
      </c>
      <c r="H487" s="3">
        <v>0.86929999999999996</v>
      </c>
      <c r="I4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0.61549999999999994</v>
      </c>
      <c r="J487" s="11">
        <f>Анализ_полноты_документооборота__поставщики[[#This Row],[Средний процент]]*Анализ_полноты_документооборота__поставщики[[#This Row],[ord_cnt]]</f>
        <v>296.67099999999999</v>
      </c>
    </row>
    <row r="488" spans="1:10" x14ac:dyDescent="0.25">
      <c r="A488" s="1" t="s">
        <v>1033</v>
      </c>
      <c r="B488">
        <v>369</v>
      </c>
      <c r="C488">
        <v>284</v>
      </c>
      <c r="D488">
        <v>314</v>
      </c>
      <c r="E488">
        <v>292</v>
      </c>
      <c r="F488" s="3">
        <v>0.76959999999999995</v>
      </c>
      <c r="G488" s="3">
        <v>0.85089999999999999</v>
      </c>
      <c r="H488" s="3">
        <v>0.7913</v>
      </c>
      <c r="I4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0.80393333333333328</v>
      </c>
      <c r="J488" s="11">
        <f>Анализ_полноты_документооборота__поставщики[[#This Row],[Средний процент]]*Анализ_полноты_документооборота__поставщики[[#This Row],[ord_cnt]]</f>
        <v>296.65139999999997</v>
      </c>
    </row>
    <row r="489" spans="1:10" x14ac:dyDescent="0.25">
      <c r="A489" s="1" t="s">
        <v>921</v>
      </c>
      <c r="B489">
        <v>606</v>
      </c>
      <c r="C489">
        <v>4</v>
      </c>
      <c r="D489">
        <v>370</v>
      </c>
      <c r="E489">
        <v>512</v>
      </c>
      <c r="F489" s="3">
        <v>6.6E-3</v>
      </c>
      <c r="G489" s="3">
        <v>0.61060000000000003</v>
      </c>
      <c r="H489" s="3">
        <v>0.84489999999999998</v>
      </c>
      <c r="I4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0.48736666666666667</v>
      </c>
      <c r="J489" s="11">
        <f>Анализ_полноты_документооборота__поставщики[[#This Row],[Средний процент]]*Анализ_полноты_документооборота__поставщики[[#This Row],[ord_cnt]]</f>
        <v>295.3442</v>
      </c>
    </row>
    <row r="490" spans="1:10" x14ac:dyDescent="0.25">
      <c r="A490" s="1" t="s">
        <v>1019</v>
      </c>
      <c r="B490">
        <v>464</v>
      </c>
      <c r="C490">
        <v>100</v>
      </c>
      <c r="D490">
        <v>414</v>
      </c>
      <c r="E490">
        <v>371</v>
      </c>
      <c r="F490" s="3">
        <v>0.2155</v>
      </c>
      <c r="G490" s="3">
        <v>0.89219999999999999</v>
      </c>
      <c r="H490" s="3">
        <v>0.79959999999999998</v>
      </c>
      <c r="I4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0.63576666666666659</v>
      </c>
      <c r="J490" s="11">
        <f>Анализ_полноты_документооборота__поставщики[[#This Row],[Средний процент]]*Анализ_полноты_документооборота__поставщики[[#This Row],[ord_cnt]]</f>
        <v>294.99573333333331</v>
      </c>
    </row>
    <row r="491" spans="1:10" x14ac:dyDescent="0.25">
      <c r="A491" s="1" t="s">
        <v>1975</v>
      </c>
      <c r="B491">
        <v>2535</v>
      </c>
      <c r="C491">
        <v>884</v>
      </c>
      <c r="D491">
        <v>0</v>
      </c>
      <c r="E491">
        <v>0</v>
      </c>
      <c r="F491" s="3">
        <v>0.34870000000000001</v>
      </c>
      <c r="G491" s="3">
        <v>0</v>
      </c>
      <c r="H491" s="3">
        <v>0</v>
      </c>
      <c r="I4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0.11623333333333334</v>
      </c>
      <c r="J491" s="11">
        <f>Анализ_полноты_документооборота__поставщики[[#This Row],[Средний процент]]*Анализ_полноты_документооборота__поставщики[[#This Row],[ord_cnt]]</f>
        <v>294.6515</v>
      </c>
    </row>
    <row r="492" spans="1:10" x14ac:dyDescent="0.25">
      <c r="A492" s="1" t="s">
        <v>596</v>
      </c>
      <c r="B492">
        <v>514</v>
      </c>
      <c r="C492">
        <v>3</v>
      </c>
      <c r="D492">
        <v>388</v>
      </c>
      <c r="E492">
        <v>490</v>
      </c>
      <c r="F492" s="3">
        <v>5.7999999999999996E-3</v>
      </c>
      <c r="G492" s="3">
        <v>0.75490000000000002</v>
      </c>
      <c r="H492" s="3">
        <v>0.95330000000000004</v>
      </c>
      <c r="I4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0.57133333333333336</v>
      </c>
      <c r="J492" s="11">
        <f>Анализ_полноты_документооборота__поставщики[[#This Row],[Средний процент]]*Анализ_полноты_документооборота__поставщики[[#This Row],[ord_cnt]]</f>
        <v>293.66533333333336</v>
      </c>
    </row>
    <row r="493" spans="1:10" x14ac:dyDescent="0.25">
      <c r="A493" s="1" t="s">
        <v>1437</v>
      </c>
      <c r="B493">
        <v>809</v>
      </c>
      <c r="C493">
        <v>17</v>
      </c>
      <c r="D493">
        <v>439</v>
      </c>
      <c r="E493">
        <v>424</v>
      </c>
      <c r="F493" s="3">
        <v>2.1000000000000001E-2</v>
      </c>
      <c r="G493" s="3">
        <v>0.54259999999999997</v>
      </c>
      <c r="H493" s="3">
        <v>0.52410000000000001</v>
      </c>
      <c r="I4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0.36256666666666665</v>
      </c>
      <c r="J493" s="11">
        <f>Анализ_полноты_документооборота__поставщики[[#This Row],[Средний процент]]*Анализ_полноты_документооборота__поставщики[[#This Row],[ord_cnt]]</f>
        <v>293.31643333333329</v>
      </c>
    </row>
    <row r="494" spans="1:10" x14ac:dyDescent="0.25">
      <c r="A494" s="1" t="s">
        <v>597</v>
      </c>
      <c r="B494">
        <v>299</v>
      </c>
      <c r="C494">
        <v>298</v>
      </c>
      <c r="D494">
        <v>290</v>
      </c>
      <c r="E494">
        <v>285</v>
      </c>
      <c r="F494" s="3">
        <v>0.99670000000000003</v>
      </c>
      <c r="G494" s="3">
        <v>0.96989999999999998</v>
      </c>
      <c r="H494" s="3">
        <v>0.95320000000000005</v>
      </c>
      <c r="I4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0.97326666666666684</v>
      </c>
      <c r="J494" s="11">
        <f>Анализ_полноты_документооборота__поставщики[[#This Row],[Средний процент]]*Анализ_полноты_документооборота__поставщики[[#This Row],[ord_cnt]]</f>
        <v>291.00673333333339</v>
      </c>
    </row>
    <row r="495" spans="1:10" x14ac:dyDescent="0.25">
      <c r="A495" s="1" t="s">
        <v>1266</v>
      </c>
      <c r="B495">
        <v>720</v>
      </c>
      <c r="C495">
        <v>0</v>
      </c>
      <c r="D495">
        <v>395</v>
      </c>
      <c r="E495">
        <v>477</v>
      </c>
      <c r="F495" s="3">
        <v>0</v>
      </c>
      <c r="G495" s="3">
        <v>0.54859999999999998</v>
      </c>
      <c r="H495" s="3">
        <v>0.66249999999999998</v>
      </c>
      <c r="I4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0.4037</v>
      </c>
      <c r="J495" s="11">
        <f>Анализ_полноты_документооборота__поставщики[[#This Row],[Средний процент]]*Анализ_полноты_документооборота__поставщики[[#This Row],[ord_cnt]]</f>
        <v>290.66399999999999</v>
      </c>
    </row>
    <row r="496" spans="1:10" x14ac:dyDescent="0.25">
      <c r="A496" s="1" t="s">
        <v>1170</v>
      </c>
      <c r="B496">
        <v>454</v>
      </c>
      <c r="C496">
        <v>347</v>
      </c>
      <c r="D496">
        <v>198</v>
      </c>
      <c r="E496">
        <v>324</v>
      </c>
      <c r="F496" s="3">
        <v>0.76429999999999998</v>
      </c>
      <c r="G496" s="3">
        <v>0.43609999999999999</v>
      </c>
      <c r="H496" s="3">
        <v>0.7137</v>
      </c>
      <c r="I4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0.63803333333333334</v>
      </c>
      <c r="J496" s="11">
        <f>Анализ_полноты_документооборота__поставщики[[#This Row],[Средний процент]]*Анализ_полноты_документооборота__поставщики[[#This Row],[ord_cnt]]</f>
        <v>289.66713333333331</v>
      </c>
    </row>
    <row r="497" spans="1:10" x14ac:dyDescent="0.25">
      <c r="A497" s="1" t="s">
        <v>961</v>
      </c>
      <c r="B497">
        <v>528</v>
      </c>
      <c r="C497">
        <v>0</v>
      </c>
      <c r="D497">
        <v>428</v>
      </c>
      <c r="E497">
        <v>438</v>
      </c>
      <c r="F497" s="3">
        <v>0</v>
      </c>
      <c r="G497" s="3">
        <v>0.81059999999999999</v>
      </c>
      <c r="H497" s="3">
        <v>0.82950000000000002</v>
      </c>
      <c r="I4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0.54669999999999996</v>
      </c>
      <c r="J497" s="11">
        <f>Анализ_полноты_документооборота__поставщики[[#This Row],[Средний процент]]*Анализ_полноты_документооборота__поставщики[[#This Row],[ord_cnt]]</f>
        <v>288.6576</v>
      </c>
    </row>
    <row r="498" spans="1:10" x14ac:dyDescent="0.25">
      <c r="A498" s="1" t="s">
        <v>1201</v>
      </c>
      <c r="B498">
        <v>426</v>
      </c>
      <c r="C498">
        <v>263</v>
      </c>
      <c r="D498">
        <v>304</v>
      </c>
      <c r="E498">
        <v>297</v>
      </c>
      <c r="F498" s="3">
        <v>0.61739999999999995</v>
      </c>
      <c r="G498" s="3">
        <v>0.71360000000000001</v>
      </c>
      <c r="H498" s="3">
        <v>0.69720000000000004</v>
      </c>
      <c r="I4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0.6760666666666667</v>
      </c>
      <c r="J498" s="11">
        <f>Анализ_полноты_документооборота__поставщики[[#This Row],[Средний процент]]*Анализ_полноты_документооборота__поставщики[[#This Row],[ord_cnt]]</f>
        <v>288.00440000000003</v>
      </c>
    </row>
    <row r="499" spans="1:10" x14ac:dyDescent="0.25">
      <c r="A499" s="1" t="s">
        <v>1293</v>
      </c>
      <c r="B499">
        <v>671</v>
      </c>
      <c r="C499">
        <v>35</v>
      </c>
      <c r="D499">
        <v>395</v>
      </c>
      <c r="E499">
        <v>433</v>
      </c>
      <c r="F499" s="3">
        <v>5.2200000000000003E-2</v>
      </c>
      <c r="G499" s="3">
        <v>0.5887</v>
      </c>
      <c r="H499" s="3">
        <v>0.64529999999999998</v>
      </c>
      <c r="I4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0.42873333333333336</v>
      </c>
      <c r="J499" s="11">
        <f>Анализ_полноты_документооборота__поставщики[[#This Row],[Средний процент]]*Анализ_полноты_документооборота__поставщики[[#This Row],[ord_cnt]]</f>
        <v>287.68006666666668</v>
      </c>
    </row>
    <row r="500" spans="1:10" x14ac:dyDescent="0.25">
      <c r="A500" s="1" t="s">
        <v>1826</v>
      </c>
      <c r="B500">
        <v>765</v>
      </c>
      <c r="C500">
        <v>604</v>
      </c>
      <c r="D500">
        <v>140</v>
      </c>
      <c r="E500">
        <v>109</v>
      </c>
      <c r="F500" s="3">
        <v>0.78949999999999998</v>
      </c>
      <c r="G500" s="3">
        <v>0.183</v>
      </c>
      <c r="H500" s="3">
        <v>0.14249999999999999</v>
      </c>
      <c r="I5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0.37166666666666665</v>
      </c>
      <c r="J500" s="11">
        <f>Анализ_полноты_документооборота__поставщики[[#This Row],[Средний процент]]*Анализ_полноты_документооборота__поставщики[[#This Row],[ord_cnt]]</f>
        <v>284.32499999999999</v>
      </c>
    </row>
    <row r="501" spans="1:10" x14ac:dyDescent="0.25">
      <c r="A501" s="1" t="s">
        <v>634</v>
      </c>
      <c r="B501">
        <v>295</v>
      </c>
      <c r="C501">
        <v>292</v>
      </c>
      <c r="D501">
        <v>279</v>
      </c>
      <c r="E501">
        <v>279</v>
      </c>
      <c r="F501" s="3">
        <v>0.98980000000000001</v>
      </c>
      <c r="G501" s="3">
        <v>0.94579999999999997</v>
      </c>
      <c r="H501" s="3">
        <v>0.94579999999999997</v>
      </c>
      <c r="I5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0.96046666666666669</v>
      </c>
      <c r="J501" s="11">
        <f>Анализ_полноты_документооборота__поставщики[[#This Row],[Средний процент]]*Анализ_полноты_документооборота__поставщики[[#This Row],[ord_cnt]]</f>
        <v>283.33766666666668</v>
      </c>
    </row>
    <row r="502" spans="1:10" x14ac:dyDescent="0.25">
      <c r="A502" s="1" t="s">
        <v>1446</v>
      </c>
      <c r="B502">
        <v>561</v>
      </c>
      <c r="C502">
        <v>273</v>
      </c>
      <c r="D502">
        <v>287</v>
      </c>
      <c r="E502">
        <v>290</v>
      </c>
      <c r="F502" s="3">
        <v>0.48659999999999998</v>
      </c>
      <c r="G502" s="3">
        <v>0.51160000000000005</v>
      </c>
      <c r="H502" s="3">
        <v>0.51690000000000003</v>
      </c>
      <c r="I5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0.50503333333333333</v>
      </c>
      <c r="J502" s="11">
        <f>Анализ_полноты_документооборота__поставщики[[#This Row],[Средний процент]]*Анализ_полноты_документооборота__поставщики[[#This Row],[ord_cnt]]</f>
        <v>283.32369999999997</v>
      </c>
    </row>
    <row r="503" spans="1:10" x14ac:dyDescent="0.25">
      <c r="A503" s="1" t="s">
        <v>937</v>
      </c>
      <c r="B503">
        <v>319</v>
      </c>
      <c r="C503">
        <v>315</v>
      </c>
      <c r="D503">
        <v>265</v>
      </c>
      <c r="E503">
        <v>266</v>
      </c>
      <c r="F503" s="3">
        <v>0.98750000000000004</v>
      </c>
      <c r="G503" s="3">
        <v>0.83069999999999999</v>
      </c>
      <c r="H503" s="3">
        <v>0.83389999999999997</v>
      </c>
      <c r="I5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0.88403333333333334</v>
      </c>
      <c r="J503" s="11">
        <f>Анализ_полноты_документооборота__поставщики[[#This Row],[Средний процент]]*Анализ_полноты_документооборота__поставщики[[#This Row],[ord_cnt]]</f>
        <v>282.00663333333335</v>
      </c>
    </row>
    <row r="504" spans="1:10" x14ac:dyDescent="0.25">
      <c r="A504" s="1" t="s">
        <v>1903</v>
      </c>
      <c r="B504">
        <v>458</v>
      </c>
      <c r="C504">
        <v>423</v>
      </c>
      <c r="D504">
        <v>405</v>
      </c>
      <c r="E504">
        <v>17</v>
      </c>
      <c r="F504" s="3">
        <v>0.92359999999999998</v>
      </c>
      <c r="G504" s="3">
        <v>0.88429999999999997</v>
      </c>
      <c r="H504" s="3">
        <v>3.7100000000000001E-2</v>
      </c>
      <c r="I5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0.61499999999999999</v>
      </c>
      <c r="J504" s="11">
        <f>Анализ_полноты_документооборота__поставщики[[#This Row],[Средний процент]]*Анализ_полноты_документооборота__поставщики[[#This Row],[ord_cnt]]</f>
        <v>281.67</v>
      </c>
    </row>
    <row r="505" spans="1:10" x14ac:dyDescent="0.25">
      <c r="A505" s="1" t="s">
        <v>526</v>
      </c>
      <c r="B505">
        <v>435</v>
      </c>
      <c r="C505">
        <v>0</v>
      </c>
      <c r="D505">
        <v>417</v>
      </c>
      <c r="E505">
        <v>424</v>
      </c>
      <c r="F505" s="3">
        <v>0</v>
      </c>
      <c r="G505" s="3">
        <v>0.95860000000000001</v>
      </c>
      <c r="H505" s="3">
        <v>0.97470000000000001</v>
      </c>
      <c r="I5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0.6444333333333333</v>
      </c>
      <c r="J505" s="11">
        <f>Анализ_полноты_документооборота__поставщики[[#This Row],[Средний процент]]*Анализ_полноты_документооборота__поставщики[[#This Row],[ord_cnt]]</f>
        <v>280.32849999999996</v>
      </c>
    </row>
    <row r="506" spans="1:10" x14ac:dyDescent="0.25">
      <c r="A506" s="1" t="s">
        <v>1906</v>
      </c>
      <c r="B506">
        <v>878</v>
      </c>
      <c r="C506">
        <v>780</v>
      </c>
      <c r="D506">
        <v>28</v>
      </c>
      <c r="E506">
        <v>28</v>
      </c>
      <c r="F506" s="3">
        <v>0.88839999999999997</v>
      </c>
      <c r="G506" s="3">
        <v>3.1899999999999998E-2</v>
      </c>
      <c r="H506" s="3">
        <v>3.1899999999999998E-2</v>
      </c>
      <c r="I5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0.31740000000000002</v>
      </c>
      <c r="J506" s="11">
        <f>Анализ_полноты_документооборота__поставщики[[#This Row],[Средний процент]]*Анализ_полноты_документооборота__поставщики[[#This Row],[ord_cnt]]</f>
        <v>278.67720000000003</v>
      </c>
    </row>
    <row r="507" spans="1:10" x14ac:dyDescent="0.25">
      <c r="A507" s="1" t="s">
        <v>493</v>
      </c>
      <c r="B507">
        <v>305</v>
      </c>
      <c r="C507">
        <v>238</v>
      </c>
      <c r="D507">
        <v>288</v>
      </c>
      <c r="E507">
        <v>301</v>
      </c>
      <c r="F507" s="3">
        <v>0.78029999999999999</v>
      </c>
      <c r="G507" s="3">
        <v>0.94430000000000003</v>
      </c>
      <c r="H507" s="3">
        <v>0.9869</v>
      </c>
      <c r="I5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0.90383333333333338</v>
      </c>
      <c r="J507" s="11">
        <f>Анализ_полноты_документооборота__поставщики[[#This Row],[Средний процент]]*Анализ_полноты_документооборота__поставщики[[#This Row],[ord_cnt]]</f>
        <v>275.66916666666668</v>
      </c>
    </row>
    <row r="508" spans="1:10" x14ac:dyDescent="0.25">
      <c r="A508" s="1" t="s">
        <v>80</v>
      </c>
      <c r="B508">
        <v>825</v>
      </c>
      <c r="C508">
        <v>10</v>
      </c>
      <c r="D508">
        <v>815</v>
      </c>
      <c r="E508">
        <v>2</v>
      </c>
      <c r="F508" s="3">
        <v>1.21E-2</v>
      </c>
      <c r="G508" s="3">
        <v>0.9879</v>
      </c>
      <c r="H508" s="3">
        <v>2.3999999999999998E-3</v>
      </c>
      <c r="I5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0.33413333333333334</v>
      </c>
      <c r="J508" s="11">
        <f>Анализ_полноты_документооборота__поставщики[[#This Row],[Средний процент]]*Анализ_полноты_документооборота__поставщики[[#This Row],[ord_cnt]]</f>
        <v>275.66000000000003</v>
      </c>
    </row>
    <row r="509" spans="1:10" x14ac:dyDescent="0.25">
      <c r="A509" s="1" t="s">
        <v>1576</v>
      </c>
      <c r="B509">
        <v>935</v>
      </c>
      <c r="C509">
        <v>346</v>
      </c>
      <c r="D509">
        <v>80</v>
      </c>
      <c r="E509">
        <v>399</v>
      </c>
      <c r="F509" s="3">
        <v>0.37009999999999998</v>
      </c>
      <c r="G509" s="3">
        <v>8.5599999999999996E-2</v>
      </c>
      <c r="H509" s="3">
        <v>0.42670000000000002</v>
      </c>
      <c r="I5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0.29413333333333336</v>
      </c>
      <c r="J509" s="11">
        <f>Анализ_полноты_документооборота__поставщики[[#This Row],[Средний процент]]*Анализ_полноты_документооборота__поставщики[[#This Row],[ord_cnt]]</f>
        <v>275.0146666666667</v>
      </c>
    </row>
    <row r="510" spans="1:10" x14ac:dyDescent="0.25">
      <c r="A510" s="1" t="s">
        <v>828</v>
      </c>
      <c r="B510">
        <v>937</v>
      </c>
      <c r="C510">
        <v>0</v>
      </c>
      <c r="D510">
        <v>0</v>
      </c>
      <c r="E510">
        <v>825</v>
      </c>
      <c r="F510" s="3">
        <v>0</v>
      </c>
      <c r="G510" s="3">
        <v>0</v>
      </c>
      <c r="H510" s="3">
        <v>0.88049999999999995</v>
      </c>
      <c r="I5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0.29349999999999998</v>
      </c>
      <c r="J510" s="11">
        <f>Анализ_полноты_документооборота__поставщики[[#This Row],[Средний процент]]*Анализ_полноты_документооборота__поставщики[[#This Row],[ord_cnt]]</f>
        <v>275.0095</v>
      </c>
    </row>
    <row r="511" spans="1:10" x14ac:dyDescent="0.25">
      <c r="A511" s="1" t="s">
        <v>610</v>
      </c>
      <c r="B511">
        <v>288</v>
      </c>
      <c r="C511">
        <v>278</v>
      </c>
      <c r="D511">
        <v>272</v>
      </c>
      <c r="E511">
        <v>274</v>
      </c>
      <c r="F511" s="3">
        <v>0.96530000000000005</v>
      </c>
      <c r="G511" s="3">
        <v>0.94440000000000002</v>
      </c>
      <c r="H511" s="3">
        <v>0.95140000000000002</v>
      </c>
      <c r="I5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0.95369999999999999</v>
      </c>
      <c r="J511" s="11">
        <f>Анализ_полноты_документооборота__поставщики[[#This Row],[Средний процент]]*Анализ_полноты_документооборота__поставщики[[#This Row],[ord_cnt]]</f>
        <v>274.66559999999998</v>
      </c>
    </row>
    <row r="512" spans="1:10" x14ac:dyDescent="0.25">
      <c r="A512" s="1" t="s">
        <v>1203</v>
      </c>
      <c r="B512">
        <v>569</v>
      </c>
      <c r="C512">
        <v>23</v>
      </c>
      <c r="D512">
        <v>402</v>
      </c>
      <c r="E512">
        <v>396</v>
      </c>
      <c r="F512" s="3">
        <v>4.0399999999999998E-2</v>
      </c>
      <c r="G512" s="3">
        <v>0.70650000000000002</v>
      </c>
      <c r="H512" s="3">
        <v>0.69599999999999995</v>
      </c>
      <c r="I5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0.4809666666666666</v>
      </c>
      <c r="J512" s="11">
        <f>Анализ_полноты_документооборота__поставщики[[#This Row],[Средний процент]]*Анализ_полноты_документооборота__поставщики[[#This Row],[ord_cnt]]</f>
        <v>273.67003333333332</v>
      </c>
    </row>
    <row r="513" spans="1:10" x14ac:dyDescent="0.25">
      <c r="A513" s="1" t="s">
        <v>935</v>
      </c>
      <c r="B513">
        <v>358</v>
      </c>
      <c r="C513">
        <v>245</v>
      </c>
      <c r="D513">
        <v>277</v>
      </c>
      <c r="E513">
        <v>299</v>
      </c>
      <c r="F513" s="3">
        <v>0.68440000000000001</v>
      </c>
      <c r="G513" s="3">
        <v>0.77370000000000005</v>
      </c>
      <c r="H513" s="3">
        <v>0.83520000000000005</v>
      </c>
      <c r="I5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0.7644333333333333</v>
      </c>
      <c r="J513" s="11">
        <f>Анализ_полноты_документооборота__поставщики[[#This Row],[Средний процент]]*Анализ_полноты_документооборота__поставщики[[#This Row],[ord_cnt]]</f>
        <v>273.66713333333331</v>
      </c>
    </row>
    <row r="514" spans="1:10" x14ac:dyDescent="0.25">
      <c r="A514" s="1" t="s">
        <v>1933</v>
      </c>
      <c r="B514">
        <v>1169</v>
      </c>
      <c r="C514">
        <v>0</v>
      </c>
      <c r="D514">
        <v>812</v>
      </c>
      <c r="E514">
        <v>7</v>
      </c>
      <c r="F514" s="3">
        <v>0</v>
      </c>
      <c r="G514" s="3">
        <v>0.6946</v>
      </c>
      <c r="H514" s="3">
        <v>6.0000000000000001E-3</v>
      </c>
      <c r="I5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0.23353333333333334</v>
      </c>
      <c r="J514" s="11">
        <f>Анализ_полноты_документооборота__поставщики[[#This Row],[Средний процент]]*Анализ_полноты_документооборота__поставщики[[#This Row],[ord_cnt]]</f>
        <v>273.00046666666668</v>
      </c>
    </row>
    <row r="515" spans="1:10" x14ac:dyDescent="0.25">
      <c r="A515" s="1" t="s">
        <v>1744</v>
      </c>
      <c r="B515">
        <v>897</v>
      </c>
      <c r="C515">
        <v>203</v>
      </c>
      <c r="D515">
        <v>391</v>
      </c>
      <c r="E515">
        <v>223</v>
      </c>
      <c r="F515" s="3">
        <v>0.2263</v>
      </c>
      <c r="G515" s="3">
        <v>0.43590000000000001</v>
      </c>
      <c r="H515" s="3">
        <v>0.24859999999999999</v>
      </c>
      <c r="I5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0.30360000000000004</v>
      </c>
      <c r="J515" s="11">
        <f>Анализ_полноты_документооборота__поставщики[[#This Row],[Средний процент]]*Анализ_полноты_документооборота__поставщики[[#This Row],[ord_cnt]]</f>
        <v>272.32920000000001</v>
      </c>
    </row>
    <row r="516" spans="1:10" x14ac:dyDescent="0.25">
      <c r="A516" s="1" t="s">
        <v>523</v>
      </c>
      <c r="B516">
        <v>836</v>
      </c>
      <c r="C516">
        <v>0</v>
      </c>
      <c r="D516">
        <v>0</v>
      </c>
      <c r="E516">
        <v>816</v>
      </c>
      <c r="F516" s="3">
        <v>0</v>
      </c>
      <c r="G516" s="3">
        <v>0</v>
      </c>
      <c r="H516" s="3">
        <v>0.97609999999999997</v>
      </c>
      <c r="I5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0.32536666666666664</v>
      </c>
      <c r="J516" s="11">
        <f>Анализ_полноты_документооборота__поставщики[[#This Row],[Средний процент]]*Анализ_полноты_документооборота__поставщики[[#This Row],[ord_cnt]]</f>
        <v>272.00653333333332</v>
      </c>
    </row>
    <row r="517" spans="1:10" x14ac:dyDescent="0.25">
      <c r="A517" s="1" t="s">
        <v>653</v>
      </c>
      <c r="B517">
        <v>284</v>
      </c>
      <c r="C517">
        <v>284</v>
      </c>
      <c r="D517">
        <v>264</v>
      </c>
      <c r="E517">
        <v>267</v>
      </c>
      <c r="F517" s="3">
        <v>1</v>
      </c>
      <c r="G517" s="3">
        <v>0.92959999999999998</v>
      </c>
      <c r="H517" s="3">
        <v>0.94010000000000005</v>
      </c>
      <c r="I5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0.95656666666666668</v>
      </c>
      <c r="J517" s="11">
        <f>Анализ_полноты_документооборота__поставщики[[#This Row],[Средний процент]]*Анализ_полноты_документооборота__поставщики[[#This Row],[ord_cnt]]</f>
        <v>271.66493333333335</v>
      </c>
    </row>
    <row r="518" spans="1:10" x14ac:dyDescent="0.25">
      <c r="A518" s="1" t="s">
        <v>1845</v>
      </c>
      <c r="B518">
        <v>433</v>
      </c>
      <c r="C518">
        <v>383</v>
      </c>
      <c r="D518">
        <v>381</v>
      </c>
      <c r="E518">
        <v>50</v>
      </c>
      <c r="F518" s="3">
        <v>0.88449999999999995</v>
      </c>
      <c r="G518" s="3">
        <v>0.87990000000000002</v>
      </c>
      <c r="H518" s="3">
        <v>0.11550000000000001</v>
      </c>
      <c r="I5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0.62663333333333326</v>
      </c>
      <c r="J518" s="11">
        <f>Анализ_полноты_документооборота__поставщики[[#This Row],[Средний процент]]*Анализ_полноты_документооборота__поставщики[[#This Row],[ord_cnt]]</f>
        <v>271.33223333333331</v>
      </c>
    </row>
    <row r="519" spans="1:10" x14ac:dyDescent="0.25">
      <c r="A519" s="1" t="s">
        <v>476</v>
      </c>
      <c r="B519">
        <v>273</v>
      </c>
      <c r="C519">
        <v>271</v>
      </c>
      <c r="D519">
        <v>271</v>
      </c>
      <c r="E519">
        <v>271</v>
      </c>
      <c r="F519" s="3">
        <v>0.99270000000000003</v>
      </c>
      <c r="G519" s="3">
        <v>0.99270000000000003</v>
      </c>
      <c r="H519" s="3">
        <v>0.99270000000000003</v>
      </c>
      <c r="I5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0.99270000000000003</v>
      </c>
      <c r="J519" s="11">
        <f>Анализ_полноты_документооборота__поставщики[[#This Row],[Средний процент]]*Анализ_полноты_документооборота__поставщики[[#This Row],[ord_cnt]]</f>
        <v>271.00709999999998</v>
      </c>
    </row>
    <row r="520" spans="1:10" x14ac:dyDescent="0.25">
      <c r="A520" s="1" t="s">
        <v>1057</v>
      </c>
      <c r="B520">
        <v>1009</v>
      </c>
      <c r="C520">
        <v>0</v>
      </c>
      <c r="D520">
        <v>11</v>
      </c>
      <c r="E520">
        <v>784</v>
      </c>
      <c r="F520" s="3">
        <v>0</v>
      </c>
      <c r="G520" s="3">
        <v>1.09E-2</v>
      </c>
      <c r="H520" s="3">
        <v>0.77700000000000002</v>
      </c>
      <c r="I5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0.26263333333333333</v>
      </c>
      <c r="J520" s="11">
        <f>Анализ_полноты_документооборота__поставщики[[#This Row],[Средний процент]]*Анализ_полноты_документооборота__поставщики[[#This Row],[ord_cnt]]</f>
        <v>264.99703333333332</v>
      </c>
    </row>
    <row r="521" spans="1:10" x14ac:dyDescent="0.25">
      <c r="A521" s="1" t="s">
        <v>1873</v>
      </c>
      <c r="B521">
        <v>810</v>
      </c>
      <c r="C521">
        <v>0</v>
      </c>
      <c r="D521">
        <v>739</v>
      </c>
      <c r="E521">
        <v>54</v>
      </c>
      <c r="F521" s="3">
        <v>0</v>
      </c>
      <c r="G521" s="3">
        <v>0.9123</v>
      </c>
      <c r="H521" s="3">
        <v>6.6699999999999995E-2</v>
      </c>
      <c r="I5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0.32633333333333331</v>
      </c>
      <c r="J521" s="11">
        <f>Анализ_полноты_документооборота__поставщики[[#This Row],[Средний процент]]*Анализ_полноты_документооборота__поставщики[[#This Row],[ord_cnt]]</f>
        <v>264.33</v>
      </c>
    </row>
    <row r="522" spans="1:10" x14ac:dyDescent="0.25">
      <c r="A522" s="1" t="s">
        <v>1616</v>
      </c>
      <c r="B522">
        <v>1554</v>
      </c>
      <c r="C522">
        <v>105</v>
      </c>
      <c r="D522">
        <v>75</v>
      </c>
      <c r="E522">
        <v>608</v>
      </c>
      <c r="F522" s="3">
        <v>6.7599999999999993E-2</v>
      </c>
      <c r="G522" s="3">
        <v>4.8300000000000003E-2</v>
      </c>
      <c r="H522" s="3">
        <v>0.39119999999999999</v>
      </c>
      <c r="I5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0.16903333333333334</v>
      </c>
      <c r="J522" s="11">
        <f>Анализ_полноты_документооборота__поставщики[[#This Row],[Средний процент]]*Анализ_полноты_документооборота__поставщики[[#This Row],[ord_cnt]]</f>
        <v>262.67779999999999</v>
      </c>
    </row>
    <row r="523" spans="1:10" x14ac:dyDescent="0.25">
      <c r="A523" s="1" t="s">
        <v>951</v>
      </c>
      <c r="B523">
        <v>467</v>
      </c>
      <c r="C523">
        <v>0</v>
      </c>
      <c r="D523">
        <v>396</v>
      </c>
      <c r="E523">
        <v>389</v>
      </c>
      <c r="F523" s="3">
        <v>0</v>
      </c>
      <c r="G523" s="3">
        <v>0.84799999999999998</v>
      </c>
      <c r="H523" s="3">
        <v>0.83299999999999996</v>
      </c>
      <c r="I5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0.56033333333333335</v>
      </c>
      <c r="J523" s="11">
        <f>Анализ_полноты_документооборота__поставщики[[#This Row],[Средний процент]]*Анализ_полноты_документооборота__поставщики[[#This Row],[ord_cnt]]</f>
        <v>261.6756666666667</v>
      </c>
    </row>
    <row r="524" spans="1:10" x14ac:dyDescent="0.25">
      <c r="A524" s="1" t="s">
        <v>997</v>
      </c>
      <c r="B524">
        <v>565</v>
      </c>
      <c r="C524">
        <v>147</v>
      </c>
      <c r="D524">
        <v>176</v>
      </c>
      <c r="E524">
        <v>459</v>
      </c>
      <c r="F524" s="3">
        <v>0.26019999999999999</v>
      </c>
      <c r="G524" s="3">
        <v>0.3115</v>
      </c>
      <c r="H524" s="3">
        <v>0.81240000000000001</v>
      </c>
      <c r="I5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0.4613666666666667</v>
      </c>
      <c r="J524" s="11">
        <f>Анализ_полноты_документооборота__поставщики[[#This Row],[Средний процент]]*Анализ_полноты_документооборота__поставщики[[#This Row],[ord_cnt]]</f>
        <v>260.67216666666667</v>
      </c>
    </row>
    <row r="525" spans="1:10" x14ac:dyDescent="0.25">
      <c r="A525" s="1" t="s">
        <v>1330</v>
      </c>
      <c r="B525">
        <v>344</v>
      </c>
      <c r="C525">
        <v>243</v>
      </c>
      <c r="D525">
        <v>325</v>
      </c>
      <c r="E525">
        <v>212</v>
      </c>
      <c r="F525" s="3">
        <v>0.70640000000000003</v>
      </c>
      <c r="G525" s="3">
        <v>0.94479999999999997</v>
      </c>
      <c r="H525" s="3">
        <v>0.61629999999999996</v>
      </c>
      <c r="I5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0.75583333333333336</v>
      </c>
      <c r="J525" s="11">
        <f>Анализ_полноты_документооборота__поставщики[[#This Row],[Средний процент]]*Анализ_полноты_документооборота__поставщики[[#This Row],[ord_cnt]]</f>
        <v>260.00666666666666</v>
      </c>
    </row>
    <row r="526" spans="1:10" x14ac:dyDescent="0.25">
      <c r="A526" s="1" t="s">
        <v>1457</v>
      </c>
      <c r="B526">
        <v>515</v>
      </c>
      <c r="C526">
        <v>0</v>
      </c>
      <c r="D526">
        <v>513</v>
      </c>
      <c r="E526">
        <v>262</v>
      </c>
      <c r="F526" s="3">
        <v>0</v>
      </c>
      <c r="G526" s="3">
        <v>0.99609999999999999</v>
      </c>
      <c r="H526" s="3">
        <v>0.50870000000000004</v>
      </c>
      <c r="I5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0.50159999999999993</v>
      </c>
      <c r="J526" s="11">
        <f>Анализ_полноты_документооборота__поставщики[[#This Row],[Средний процент]]*Анализ_полноты_документооборота__поставщики[[#This Row],[ord_cnt]]</f>
        <v>258.32399999999996</v>
      </c>
    </row>
    <row r="527" spans="1:10" x14ac:dyDescent="0.25">
      <c r="A527" s="1" t="s">
        <v>644</v>
      </c>
      <c r="B527">
        <v>427</v>
      </c>
      <c r="C527">
        <v>0</v>
      </c>
      <c r="D527">
        <v>371</v>
      </c>
      <c r="E527">
        <v>402</v>
      </c>
      <c r="F527" s="3">
        <v>0</v>
      </c>
      <c r="G527" s="3">
        <v>0.86890000000000001</v>
      </c>
      <c r="H527" s="3">
        <v>0.9415</v>
      </c>
      <c r="I5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0.60346666666666671</v>
      </c>
      <c r="J527" s="11">
        <f>Анализ_полноты_документооборота__поставщики[[#This Row],[Средний процент]]*Анализ_полноты_документооборота__поставщики[[#This Row],[ord_cnt]]</f>
        <v>257.68026666666668</v>
      </c>
    </row>
    <row r="528" spans="1:10" x14ac:dyDescent="0.25">
      <c r="A528" s="1" t="s">
        <v>1779</v>
      </c>
      <c r="B528">
        <v>907</v>
      </c>
      <c r="C528">
        <v>0</v>
      </c>
      <c r="D528">
        <v>585</v>
      </c>
      <c r="E528">
        <v>187</v>
      </c>
      <c r="F528" s="3">
        <v>0</v>
      </c>
      <c r="G528" s="3">
        <v>0.64500000000000002</v>
      </c>
      <c r="H528" s="3">
        <v>0.20619999999999999</v>
      </c>
      <c r="I5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0.28373333333333334</v>
      </c>
      <c r="J528" s="11">
        <f>Анализ_полноты_документооборота__поставщики[[#This Row],[Средний процент]]*Анализ_полноты_документооборота__поставщики[[#This Row],[ord_cnt]]</f>
        <v>257.34613333333334</v>
      </c>
    </row>
    <row r="529" spans="1:10" x14ac:dyDescent="0.25">
      <c r="A529" s="1" t="s">
        <v>1092</v>
      </c>
      <c r="B529">
        <v>531</v>
      </c>
      <c r="C529">
        <v>37</v>
      </c>
      <c r="D529">
        <v>334</v>
      </c>
      <c r="E529">
        <v>399</v>
      </c>
      <c r="F529" s="3">
        <v>6.9699999999999998E-2</v>
      </c>
      <c r="G529" s="3">
        <v>0.629</v>
      </c>
      <c r="H529" s="3">
        <v>0.75139999999999996</v>
      </c>
      <c r="I5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0.48336666666666667</v>
      </c>
      <c r="J529" s="11">
        <f>Анализ_полноты_документооборота__поставщики[[#This Row],[Средний процент]]*Анализ_полноты_документооборота__поставщики[[#This Row],[ord_cnt]]</f>
        <v>256.66770000000002</v>
      </c>
    </row>
    <row r="530" spans="1:10" x14ac:dyDescent="0.25">
      <c r="A530" s="1" t="s">
        <v>1423</v>
      </c>
      <c r="B530">
        <v>1444</v>
      </c>
      <c r="C530">
        <v>0</v>
      </c>
      <c r="D530">
        <v>0</v>
      </c>
      <c r="E530">
        <v>769</v>
      </c>
      <c r="F530" s="3">
        <v>0</v>
      </c>
      <c r="G530" s="3">
        <v>0</v>
      </c>
      <c r="H530" s="3">
        <v>0.53249999999999997</v>
      </c>
      <c r="I5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0.17749999999999999</v>
      </c>
      <c r="J530" s="11">
        <f>Анализ_полноты_документооборота__поставщики[[#This Row],[Средний процент]]*Анализ_полноты_документооборота__поставщики[[#This Row],[ord_cnt]]</f>
        <v>256.31</v>
      </c>
    </row>
    <row r="531" spans="1:10" x14ac:dyDescent="0.25">
      <c r="A531" s="1" t="s">
        <v>927</v>
      </c>
      <c r="B531">
        <v>484</v>
      </c>
      <c r="C531">
        <v>0</v>
      </c>
      <c r="D531">
        <v>360</v>
      </c>
      <c r="E531">
        <v>407</v>
      </c>
      <c r="F531" s="3">
        <v>0</v>
      </c>
      <c r="G531" s="3">
        <v>0.74380000000000002</v>
      </c>
      <c r="H531" s="3">
        <v>0.84089999999999998</v>
      </c>
      <c r="I5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0.52823333333333333</v>
      </c>
      <c r="J531" s="11">
        <f>Анализ_полноты_документооборота__поставщики[[#This Row],[Средний процент]]*Анализ_полноты_документооборота__поставщики[[#This Row],[ord_cnt]]</f>
        <v>255.66493333333332</v>
      </c>
    </row>
    <row r="532" spans="1:10" x14ac:dyDescent="0.25">
      <c r="A532" s="1" t="s">
        <v>1688</v>
      </c>
      <c r="B532">
        <v>408</v>
      </c>
      <c r="C532">
        <v>229</v>
      </c>
      <c r="D532">
        <v>406</v>
      </c>
      <c r="E532">
        <v>129</v>
      </c>
      <c r="F532" s="3">
        <v>0.56130000000000002</v>
      </c>
      <c r="G532" s="3">
        <v>0.99509999999999998</v>
      </c>
      <c r="H532" s="3">
        <v>0.31619999999999998</v>
      </c>
      <c r="I5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0.62419999999999998</v>
      </c>
      <c r="J532" s="11">
        <f>Анализ_полноты_документооборота__поставщики[[#This Row],[Средний процент]]*Анализ_полноты_документооборота__поставщики[[#This Row],[ord_cnt]]</f>
        <v>254.67359999999999</v>
      </c>
    </row>
    <row r="533" spans="1:10" x14ac:dyDescent="0.25">
      <c r="A533" s="1" t="s">
        <v>338</v>
      </c>
      <c r="B533">
        <v>269</v>
      </c>
      <c r="C533">
        <v>223</v>
      </c>
      <c r="D533">
        <v>269</v>
      </c>
      <c r="E533">
        <v>269</v>
      </c>
      <c r="F533" s="3">
        <v>0.82899999999999996</v>
      </c>
      <c r="G533" s="3">
        <v>1</v>
      </c>
      <c r="H533" s="3">
        <v>1</v>
      </c>
      <c r="I5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0.94299999999999995</v>
      </c>
      <c r="J533" s="11">
        <f>Анализ_полноты_документооборота__поставщики[[#This Row],[Средний процент]]*Анализ_полноты_документооборота__поставщики[[#This Row],[ord_cnt]]</f>
        <v>253.66699999999997</v>
      </c>
    </row>
    <row r="534" spans="1:10" x14ac:dyDescent="0.25">
      <c r="A534" s="1" t="s">
        <v>718</v>
      </c>
      <c r="B534">
        <v>267</v>
      </c>
      <c r="C534">
        <v>258</v>
      </c>
      <c r="D534">
        <v>250</v>
      </c>
      <c r="E534">
        <v>246</v>
      </c>
      <c r="F534" s="3">
        <v>0.96630000000000005</v>
      </c>
      <c r="G534" s="3">
        <v>0.93630000000000002</v>
      </c>
      <c r="H534" s="3">
        <v>0.92130000000000001</v>
      </c>
      <c r="I5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0.94130000000000003</v>
      </c>
      <c r="J534" s="11">
        <f>Анализ_полноты_документооборота__поставщики[[#This Row],[Средний процент]]*Анализ_полноты_документооборота__поставщики[[#This Row],[ord_cnt]]</f>
        <v>251.3271</v>
      </c>
    </row>
    <row r="535" spans="1:10" x14ac:dyDescent="0.25">
      <c r="A535" s="1" t="s">
        <v>780</v>
      </c>
      <c r="B535">
        <v>327</v>
      </c>
      <c r="C535">
        <v>154</v>
      </c>
      <c r="D535">
        <v>304</v>
      </c>
      <c r="E535">
        <v>294</v>
      </c>
      <c r="F535" s="3">
        <v>0.47089999999999999</v>
      </c>
      <c r="G535" s="3">
        <v>0.92969999999999997</v>
      </c>
      <c r="H535" s="3">
        <v>0.89910000000000001</v>
      </c>
      <c r="I5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0.76656666666666651</v>
      </c>
      <c r="J535" s="11">
        <f>Анализ_полноты_документооборота__поставщики[[#This Row],[Средний процент]]*Анализ_полноты_документооборота__поставщики[[#This Row],[ord_cnt]]</f>
        <v>250.66729999999995</v>
      </c>
    </row>
    <row r="536" spans="1:10" x14ac:dyDescent="0.25">
      <c r="A536" s="1" t="s">
        <v>842</v>
      </c>
      <c r="B536">
        <v>425</v>
      </c>
      <c r="C536">
        <v>1</v>
      </c>
      <c r="D536">
        <v>375</v>
      </c>
      <c r="E536">
        <v>372</v>
      </c>
      <c r="F536" s="3">
        <v>2.3999999999999998E-3</v>
      </c>
      <c r="G536" s="3">
        <v>0.88239999999999996</v>
      </c>
      <c r="H536" s="3">
        <v>0.87529999999999997</v>
      </c>
      <c r="I5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0.5867</v>
      </c>
      <c r="J536" s="11">
        <f>Анализ_полноты_документооборота__поставщики[[#This Row],[Средний процент]]*Анализ_полноты_документооборота__поставщики[[#This Row],[ord_cnt]]</f>
        <v>249.3475</v>
      </c>
    </row>
    <row r="537" spans="1:10" x14ac:dyDescent="0.25">
      <c r="A537" s="1" t="s">
        <v>978</v>
      </c>
      <c r="B537">
        <v>449</v>
      </c>
      <c r="C537">
        <v>358</v>
      </c>
      <c r="D537">
        <v>18</v>
      </c>
      <c r="E537">
        <v>368</v>
      </c>
      <c r="F537" s="3">
        <v>0.79730000000000001</v>
      </c>
      <c r="G537" s="3">
        <v>4.0099999999999997E-2</v>
      </c>
      <c r="H537" s="3">
        <v>0.8196</v>
      </c>
      <c r="I5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0.55233333333333334</v>
      </c>
      <c r="J537" s="11">
        <f>Анализ_полноты_документооборота__поставщики[[#This Row],[Средний процент]]*Анализ_полноты_документооборота__поставщики[[#This Row],[ord_cnt]]</f>
        <v>247.99766666666667</v>
      </c>
    </row>
    <row r="538" spans="1:10" x14ac:dyDescent="0.25">
      <c r="A538" s="1" t="s">
        <v>1215</v>
      </c>
      <c r="B538">
        <v>297</v>
      </c>
      <c r="C538">
        <v>263</v>
      </c>
      <c r="D538">
        <v>264</v>
      </c>
      <c r="E538">
        <v>205</v>
      </c>
      <c r="F538" s="3">
        <v>0.88549999999999995</v>
      </c>
      <c r="G538" s="3">
        <v>0.88890000000000002</v>
      </c>
      <c r="H538" s="3">
        <v>0.69020000000000004</v>
      </c>
      <c r="I5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0.82153333333333334</v>
      </c>
      <c r="J538" s="11">
        <f>Анализ_полноты_документооборота__поставщики[[#This Row],[Средний процент]]*Анализ_полноты_документооборота__поставщики[[#This Row],[ord_cnt]]</f>
        <v>243.99539999999999</v>
      </c>
    </row>
    <row r="539" spans="1:10" x14ac:dyDescent="0.25">
      <c r="A539" s="1" t="s">
        <v>1812</v>
      </c>
      <c r="B539">
        <v>976</v>
      </c>
      <c r="C539">
        <v>427</v>
      </c>
      <c r="D539">
        <v>148</v>
      </c>
      <c r="E539">
        <v>155</v>
      </c>
      <c r="F539" s="3">
        <v>0.4375</v>
      </c>
      <c r="G539" s="3">
        <v>0.15160000000000001</v>
      </c>
      <c r="H539" s="3">
        <v>0.1588</v>
      </c>
      <c r="I5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0.24929999999999999</v>
      </c>
      <c r="J539" s="11">
        <f>Анализ_полноты_документооборота__поставщики[[#This Row],[Средний процент]]*Анализ_полноты_документооборота__поставщики[[#This Row],[ord_cnt]]</f>
        <v>243.3168</v>
      </c>
    </row>
    <row r="540" spans="1:10" x14ac:dyDescent="0.25">
      <c r="A540" s="1" t="s">
        <v>1569</v>
      </c>
      <c r="B540">
        <v>553</v>
      </c>
      <c r="C540">
        <v>0</v>
      </c>
      <c r="D540">
        <v>481</v>
      </c>
      <c r="E540">
        <v>240</v>
      </c>
      <c r="F540" s="3">
        <v>0</v>
      </c>
      <c r="G540" s="3">
        <v>0.86980000000000002</v>
      </c>
      <c r="H540" s="3">
        <v>0.434</v>
      </c>
      <c r="I5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0.43460000000000004</v>
      </c>
      <c r="J540" s="11">
        <f>Анализ_полноты_документооборота__поставщики[[#This Row],[Средний процент]]*Анализ_полноты_документооборота__поставщики[[#This Row],[ord_cnt]]</f>
        <v>240.33380000000002</v>
      </c>
    </row>
    <row r="541" spans="1:10" x14ac:dyDescent="0.25">
      <c r="A541" s="1" t="s">
        <v>660</v>
      </c>
      <c r="B541">
        <v>256</v>
      </c>
      <c r="C541">
        <v>248</v>
      </c>
      <c r="D541">
        <v>232</v>
      </c>
      <c r="E541">
        <v>240</v>
      </c>
      <c r="F541" s="3">
        <v>0.96879999999999999</v>
      </c>
      <c r="G541" s="3">
        <v>0.90629999999999999</v>
      </c>
      <c r="H541" s="3">
        <v>0.9375</v>
      </c>
      <c r="I5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0.93753333333333322</v>
      </c>
      <c r="J541" s="11">
        <f>Анализ_полноты_документооборота__поставщики[[#This Row],[Средний процент]]*Анализ_полноты_документооборота__поставщики[[#This Row],[ord_cnt]]</f>
        <v>240.0085333333333</v>
      </c>
    </row>
    <row r="542" spans="1:10" x14ac:dyDescent="0.25">
      <c r="A542" s="1" t="s">
        <v>814</v>
      </c>
      <c r="B542">
        <v>268</v>
      </c>
      <c r="C542">
        <v>239</v>
      </c>
      <c r="D542">
        <v>239</v>
      </c>
      <c r="E542">
        <v>238</v>
      </c>
      <c r="F542" s="3">
        <v>0.89180000000000004</v>
      </c>
      <c r="G542" s="3">
        <v>0.89180000000000004</v>
      </c>
      <c r="H542" s="3">
        <v>0.8881</v>
      </c>
      <c r="I5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0.89056666666666662</v>
      </c>
      <c r="J542" s="11">
        <f>Анализ_полноты_документооборота__поставщики[[#This Row],[Средний процент]]*Анализ_полноты_документооборота__поставщики[[#This Row],[ord_cnt]]</f>
        <v>238.67186666666666</v>
      </c>
    </row>
    <row r="543" spans="1:10" x14ac:dyDescent="0.25">
      <c r="A543" s="1" t="s">
        <v>1270</v>
      </c>
      <c r="B543">
        <v>301</v>
      </c>
      <c r="C543">
        <v>296</v>
      </c>
      <c r="D543">
        <v>220</v>
      </c>
      <c r="E543">
        <v>198</v>
      </c>
      <c r="F543" s="3">
        <v>0.98340000000000005</v>
      </c>
      <c r="G543" s="3">
        <v>0.73089999999999999</v>
      </c>
      <c r="H543" s="3">
        <v>0.65780000000000005</v>
      </c>
      <c r="I5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0.79070000000000007</v>
      </c>
      <c r="J543" s="11">
        <f>Анализ_полноты_документооборота__поставщики[[#This Row],[Средний процент]]*Анализ_полноты_документооборота__поставщики[[#This Row],[ord_cnt]]</f>
        <v>238.00070000000002</v>
      </c>
    </row>
    <row r="544" spans="1:10" x14ac:dyDescent="0.25">
      <c r="A544" s="1" t="s">
        <v>685</v>
      </c>
      <c r="B544">
        <v>434</v>
      </c>
      <c r="C544">
        <v>308</v>
      </c>
      <c r="D544">
        <v>0</v>
      </c>
      <c r="E544">
        <v>403</v>
      </c>
      <c r="F544" s="3">
        <v>0.7097</v>
      </c>
      <c r="G544" s="3">
        <v>0</v>
      </c>
      <c r="H544" s="3">
        <v>0.92859999999999998</v>
      </c>
      <c r="I5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0.54610000000000003</v>
      </c>
      <c r="J544" s="11">
        <f>Анализ_полноты_документооборота__поставщики[[#This Row],[Средний процент]]*Анализ_полноты_документооборота__поставщики[[#This Row],[ord_cnt]]</f>
        <v>237.00740000000002</v>
      </c>
    </row>
    <row r="545" spans="1:10" x14ac:dyDescent="0.25">
      <c r="A545" s="1" t="s">
        <v>1902</v>
      </c>
      <c r="B545">
        <v>9231</v>
      </c>
      <c r="C545">
        <v>0</v>
      </c>
      <c r="D545">
        <v>358</v>
      </c>
      <c r="E545">
        <v>352</v>
      </c>
      <c r="F545" s="3">
        <v>0</v>
      </c>
      <c r="G545" s="3">
        <v>3.8800000000000001E-2</v>
      </c>
      <c r="H545" s="3">
        <v>3.8100000000000002E-2</v>
      </c>
      <c r="I5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2.5633333333333331E-2</v>
      </c>
      <c r="J545" s="11">
        <f>Анализ_полноты_документооборота__поставщики[[#This Row],[Средний процент]]*Анализ_полноты_документооборота__поставщики[[#This Row],[ord_cnt]]</f>
        <v>236.62129999999999</v>
      </c>
    </row>
    <row r="546" spans="1:10" x14ac:dyDescent="0.25">
      <c r="A546" s="1" t="s">
        <v>786</v>
      </c>
      <c r="B546">
        <v>351</v>
      </c>
      <c r="C546">
        <v>102</v>
      </c>
      <c r="D546">
        <v>289</v>
      </c>
      <c r="E546">
        <v>315</v>
      </c>
      <c r="F546" s="3">
        <v>0.29060000000000002</v>
      </c>
      <c r="G546" s="3">
        <v>0.82340000000000002</v>
      </c>
      <c r="H546" s="3">
        <v>0.89739999999999998</v>
      </c>
      <c r="I5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0.67046666666666666</v>
      </c>
      <c r="J546" s="11">
        <f>Анализ_полноты_документооборота__поставщики[[#This Row],[Средний процент]]*Анализ_полноты_документооборота__поставщики[[#This Row],[ord_cnt]]</f>
        <v>235.3338</v>
      </c>
    </row>
    <row r="547" spans="1:10" x14ac:dyDescent="0.25">
      <c r="A547" s="1" t="s">
        <v>963</v>
      </c>
      <c r="B547">
        <v>426</v>
      </c>
      <c r="C547">
        <v>0</v>
      </c>
      <c r="D547">
        <v>353</v>
      </c>
      <c r="E547">
        <v>353</v>
      </c>
      <c r="F547" s="3">
        <v>0</v>
      </c>
      <c r="G547" s="3">
        <v>0.8286</v>
      </c>
      <c r="H547" s="3">
        <v>0.8286</v>
      </c>
      <c r="I5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0.5524</v>
      </c>
      <c r="J547" s="11">
        <f>Анализ_полноты_документооборота__поставщики[[#This Row],[Средний процент]]*Анализ_полноты_документооборота__поставщики[[#This Row],[ord_cnt]]</f>
        <v>235.32239999999999</v>
      </c>
    </row>
    <row r="548" spans="1:10" x14ac:dyDescent="0.25">
      <c r="A548" s="1" t="s">
        <v>1148</v>
      </c>
      <c r="B548">
        <v>323</v>
      </c>
      <c r="C548">
        <v>199</v>
      </c>
      <c r="D548">
        <v>263</v>
      </c>
      <c r="E548">
        <v>234</v>
      </c>
      <c r="F548" s="3">
        <v>0.61609999999999998</v>
      </c>
      <c r="G548" s="3">
        <v>0.81420000000000003</v>
      </c>
      <c r="H548" s="3">
        <v>0.72450000000000003</v>
      </c>
      <c r="I5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0.71826666666666661</v>
      </c>
      <c r="J548" s="11">
        <f>Анализ_полноты_документооборота__поставщики[[#This Row],[Средний процент]]*Анализ_полноты_документооборота__поставщики[[#This Row],[ord_cnt]]</f>
        <v>232.00013333333331</v>
      </c>
    </row>
    <row r="549" spans="1:10" x14ac:dyDescent="0.25">
      <c r="A549" s="1" t="s">
        <v>1925</v>
      </c>
      <c r="B549">
        <v>8113</v>
      </c>
      <c r="C549">
        <v>0</v>
      </c>
      <c r="D549">
        <v>596</v>
      </c>
      <c r="E549">
        <v>96</v>
      </c>
      <c r="F549" s="3">
        <v>0</v>
      </c>
      <c r="G549" s="3">
        <v>7.3499999999999996E-2</v>
      </c>
      <c r="H549" s="3">
        <v>1.18E-2</v>
      </c>
      <c r="I5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2.8433333333333335E-2</v>
      </c>
      <c r="J549" s="11">
        <f>Анализ_полноты_документооборота__поставщики[[#This Row],[Средний процент]]*Анализ_полноты_документооборота__поставщики[[#This Row],[ord_cnt]]</f>
        <v>230.67963333333336</v>
      </c>
    </row>
    <row r="550" spans="1:10" x14ac:dyDescent="0.25">
      <c r="A550" s="1" t="s">
        <v>823</v>
      </c>
      <c r="B550">
        <v>708</v>
      </c>
      <c r="C550">
        <v>54</v>
      </c>
      <c r="D550">
        <v>12</v>
      </c>
      <c r="E550">
        <v>625</v>
      </c>
      <c r="F550" s="3">
        <v>7.6300000000000007E-2</v>
      </c>
      <c r="G550" s="3">
        <v>1.6899999999999998E-2</v>
      </c>
      <c r="H550" s="3">
        <v>0.88280000000000003</v>
      </c>
      <c r="I5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0.32533333333333331</v>
      </c>
      <c r="J550" s="11">
        <f>Анализ_полноты_документооборота__поставщики[[#This Row],[Средний процент]]*Анализ_полноты_документооборота__поставщики[[#This Row],[ord_cnt]]</f>
        <v>230.33599999999998</v>
      </c>
    </row>
    <row r="551" spans="1:10" x14ac:dyDescent="0.25">
      <c r="A551" s="1" t="s">
        <v>2343</v>
      </c>
      <c r="B551">
        <v>375</v>
      </c>
      <c r="C551">
        <v>365</v>
      </c>
      <c r="D551">
        <v>325</v>
      </c>
      <c r="E551">
        <v>0</v>
      </c>
      <c r="F551" s="3">
        <v>0.97330000000000005</v>
      </c>
      <c r="G551" s="3">
        <v>0.86670000000000003</v>
      </c>
      <c r="H551" s="3">
        <v>0</v>
      </c>
      <c r="I5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0.6133333333333334</v>
      </c>
      <c r="J551" s="11">
        <f>Анализ_полноты_документооборота__поставщики[[#This Row],[Средний процент]]*Анализ_полноты_документооборота__поставщики[[#This Row],[ord_cnt]]</f>
        <v>230.00000000000003</v>
      </c>
    </row>
    <row r="552" spans="1:10" x14ac:dyDescent="0.25">
      <c r="A552" s="1" t="s">
        <v>2190</v>
      </c>
      <c r="B552">
        <v>689</v>
      </c>
      <c r="C552">
        <v>689</v>
      </c>
      <c r="D552">
        <v>0</v>
      </c>
      <c r="E552">
        <v>0</v>
      </c>
      <c r="F552" s="3">
        <v>1</v>
      </c>
      <c r="G552" s="3">
        <v>0</v>
      </c>
      <c r="H552" s="3">
        <v>0</v>
      </c>
      <c r="I5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552" s="11">
        <f>Анализ_полноты_документооборота__поставщики[[#This Row],[Средний процент]]*Анализ_полноты_документооборота__поставщики[[#This Row],[ord_cnt]]</f>
        <v>229.66666666666666</v>
      </c>
    </row>
    <row r="553" spans="1:10" x14ac:dyDescent="0.25">
      <c r="A553" s="1" t="s">
        <v>1890</v>
      </c>
      <c r="B553">
        <v>348</v>
      </c>
      <c r="C553">
        <v>335</v>
      </c>
      <c r="D553">
        <v>336</v>
      </c>
      <c r="E553">
        <v>18</v>
      </c>
      <c r="F553" s="3">
        <v>0.96260000000000001</v>
      </c>
      <c r="G553" s="3">
        <v>0.96550000000000002</v>
      </c>
      <c r="H553" s="3">
        <v>5.1700000000000003E-2</v>
      </c>
      <c r="I5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0.65993333333333337</v>
      </c>
      <c r="J553" s="11">
        <f>Анализ_полноты_документооборота__поставщики[[#This Row],[Средний процент]]*Анализ_полноты_документооборота__поставщики[[#This Row],[ord_cnt]]</f>
        <v>229.6568</v>
      </c>
    </row>
    <row r="554" spans="1:10" x14ac:dyDescent="0.25">
      <c r="A554" s="1" t="s">
        <v>1415</v>
      </c>
      <c r="B554">
        <v>307</v>
      </c>
      <c r="C554">
        <v>237</v>
      </c>
      <c r="D554">
        <v>286</v>
      </c>
      <c r="E554">
        <v>165</v>
      </c>
      <c r="F554" s="3">
        <v>0.77200000000000002</v>
      </c>
      <c r="G554" s="3">
        <v>0.93159999999999998</v>
      </c>
      <c r="H554" s="3">
        <v>0.53749999999999998</v>
      </c>
      <c r="I5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0.74703333333333333</v>
      </c>
      <c r="J554" s="11">
        <f>Анализ_полноты_документооборота__поставщики[[#This Row],[Средний процент]]*Анализ_полноты_документооборота__поставщики[[#This Row],[ord_cnt]]</f>
        <v>229.33923333333334</v>
      </c>
    </row>
    <row r="555" spans="1:10" x14ac:dyDescent="0.25">
      <c r="A555" s="1" t="s">
        <v>1200</v>
      </c>
      <c r="B555">
        <v>255</v>
      </c>
      <c r="C555">
        <v>255</v>
      </c>
      <c r="D555">
        <v>253</v>
      </c>
      <c r="E555">
        <v>178</v>
      </c>
      <c r="F555" s="3">
        <v>1</v>
      </c>
      <c r="G555" s="3">
        <v>0.99219999999999997</v>
      </c>
      <c r="H555" s="3">
        <v>0.69799999999999995</v>
      </c>
      <c r="I5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0.89673333333333327</v>
      </c>
      <c r="J555" s="11">
        <f>Анализ_полноты_документооборота__поставщики[[#This Row],[Средний процент]]*Анализ_полноты_документооборота__поставщики[[#This Row],[ord_cnt]]</f>
        <v>228.66699999999997</v>
      </c>
    </row>
    <row r="556" spans="1:10" x14ac:dyDescent="0.25">
      <c r="A556" s="1" t="s">
        <v>879</v>
      </c>
      <c r="B556">
        <v>306</v>
      </c>
      <c r="C556">
        <v>130</v>
      </c>
      <c r="D556">
        <v>283</v>
      </c>
      <c r="E556">
        <v>263</v>
      </c>
      <c r="F556" s="3">
        <v>0.42480000000000001</v>
      </c>
      <c r="G556" s="3">
        <v>0.92479999999999996</v>
      </c>
      <c r="H556" s="3">
        <v>0.85950000000000004</v>
      </c>
      <c r="I5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0.73636666666666661</v>
      </c>
      <c r="J556" s="11">
        <f>Анализ_полноты_документооборота__поставщики[[#This Row],[Средний процент]]*Анализ_полноты_документооборота__поставщики[[#This Row],[ord_cnt]]</f>
        <v>225.32819999999998</v>
      </c>
    </row>
    <row r="557" spans="1:10" x14ac:dyDescent="0.25">
      <c r="A557" s="1" t="s">
        <v>743</v>
      </c>
      <c r="B557">
        <v>243</v>
      </c>
      <c r="C557">
        <v>208</v>
      </c>
      <c r="D557">
        <v>241</v>
      </c>
      <c r="E557">
        <v>222</v>
      </c>
      <c r="F557" s="3">
        <v>0.85599999999999998</v>
      </c>
      <c r="G557" s="3">
        <v>0.99180000000000001</v>
      </c>
      <c r="H557" s="3">
        <v>0.91359999999999997</v>
      </c>
      <c r="I5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0.92046666666666666</v>
      </c>
      <c r="J557" s="11">
        <f>Анализ_полноты_документооборота__поставщики[[#This Row],[Средний процент]]*Анализ_полноты_документооборота__поставщики[[#This Row],[ord_cnt]]</f>
        <v>223.67339999999999</v>
      </c>
    </row>
    <row r="558" spans="1:10" x14ac:dyDescent="0.25">
      <c r="A558" s="1" t="s">
        <v>576</v>
      </c>
      <c r="B558">
        <v>280</v>
      </c>
      <c r="C558">
        <v>202</v>
      </c>
      <c r="D558">
        <v>200</v>
      </c>
      <c r="E558">
        <v>269</v>
      </c>
      <c r="F558" s="3">
        <v>0.72140000000000004</v>
      </c>
      <c r="G558" s="3">
        <v>0.71430000000000005</v>
      </c>
      <c r="H558" s="3">
        <v>0.9607</v>
      </c>
      <c r="I5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0.79880000000000007</v>
      </c>
      <c r="J558" s="11">
        <f>Анализ_полноты_документооборота__поставщики[[#This Row],[Средний процент]]*Анализ_полноты_документооборота__поставщики[[#This Row],[ord_cnt]]</f>
        <v>223.66400000000002</v>
      </c>
    </row>
    <row r="559" spans="1:10" x14ac:dyDescent="0.25">
      <c r="A559" s="1" t="s">
        <v>1558</v>
      </c>
      <c r="B559">
        <v>594</v>
      </c>
      <c r="C559">
        <v>115</v>
      </c>
      <c r="D559">
        <v>291</v>
      </c>
      <c r="E559">
        <v>264</v>
      </c>
      <c r="F559" s="3">
        <v>0.19359999999999999</v>
      </c>
      <c r="G559" s="3">
        <v>0.4899</v>
      </c>
      <c r="H559" s="3">
        <v>0.44440000000000002</v>
      </c>
      <c r="I5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0.37596666666666662</v>
      </c>
      <c r="J559" s="11">
        <f>Анализ_полноты_документооборота__поставщики[[#This Row],[Средний процент]]*Анализ_полноты_документооборота__поставщики[[#This Row],[ord_cnt]]</f>
        <v>223.32419999999996</v>
      </c>
    </row>
    <row r="560" spans="1:10" x14ac:dyDescent="0.25">
      <c r="A560" s="1" t="s">
        <v>538</v>
      </c>
      <c r="B560">
        <v>533</v>
      </c>
      <c r="C560">
        <v>106</v>
      </c>
      <c r="D560">
        <v>45</v>
      </c>
      <c r="E560">
        <v>518</v>
      </c>
      <c r="F560" s="3">
        <v>0.19889999999999999</v>
      </c>
      <c r="G560" s="3">
        <v>8.4400000000000003E-2</v>
      </c>
      <c r="H560" s="3">
        <v>0.97189999999999999</v>
      </c>
      <c r="I5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0.41839999999999994</v>
      </c>
      <c r="J560" s="11">
        <f>Анализ_полноты_документооборота__поставщики[[#This Row],[Средний процент]]*Анализ_полноты_документооборота__поставщики[[#This Row],[ord_cnt]]</f>
        <v>223.00719999999995</v>
      </c>
    </row>
    <row r="561" spans="1:10" x14ac:dyDescent="0.25">
      <c r="A561" s="1" t="s">
        <v>566</v>
      </c>
      <c r="B561">
        <v>228</v>
      </c>
      <c r="C561">
        <v>226</v>
      </c>
      <c r="D561">
        <v>223</v>
      </c>
      <c r="E561">
        <v>220</v>
      </c>
      <c r="F561" s="3">
        <v>0.99119999999999997</v>
      </c>
      <c r="G561" s="3">
        <v>0.97809999999999997</v>
      </c>
      <c r="H561" s="3">
        <v>0.96489999999999998</v>
      </c>
      <c r="I5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0.97806666666666675</v>
      </c>
      <c r="J561" s="11">
        <f>Анализ_полноты_документооборота__поставщики[[#This Row],[Средний процент]]*Анализ_полноты_документооборота__поставщики[[#This Row],[ord_cnt]]</f>
        <v>222.99920000000003</v>
      </c>
    </row>
    <row r="562" spans="1:10" x14ac:dyDescent="0.25">
      <c r="A562" s="1" t="s">
        <v>1079</v>
      </c>
      <c r="B562">
        <v>254</v>
      </c>
      <c r="C562">
        <v>238</v>
      </c>
      <c r="D562">
        <v>232</v>
      </c>
      <c r="E562">
        <v>193</v>
      </c>
      <c r="F562" s="3">
        <v>0.93700000000000006</v>
      </c>
      <c r="G562" s="3">
        <v>0.91339999999999999</v>
      </c>
      <c r="H562" s="3">
        <v>0.75980000000000003</v>
      </c>
      <c r="I5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0.87006666666666665</v>
      </c>
      <c r="J562" s="11">
        <f>Анализ_полноты_документооборота__поставщики[[#This Row],[Средний процент]]*Анализ_полноты_документооборота__поставщики[[#This Row],[ord_cnt]]</f>
        <v>220.99693333333332</v>
      </c>
    </row>
    <row r="563" spans="1:10" x14ac:dyDescent="0.25">
      <c r="A563" s="1" t="s">
        <v>528</v>
      </c>
      <c r="B563">
        <v>228</v>
      </c>
      <c r="C563">
        <v>217</v>
      </c>
      <c r="D563">
        <v>222</v>
      </c>
      <c r="E563">
        <v>222</v>
      </c>
      <c r="F563" s="3">
        <v>0.95179999999999998</v>
      </c>
      <c r="G563" s="3">
        <v>0.97370000000000001</v>
      </c>
      <c r="H563" s="3">
        <v>0.97370000000000001</v>
      </c>
      <c r="I5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0.96640000000000004</v>
      </c>
      <c r="J563" s="11">
        <f>Анализ_полноты_документооборота__поставщики[[#This Row],[Средний процент]]*Анализ_полноты_документооборота__поставщики[[#This Row],[ord_cnt]]</f>
        <v>220.33920000000001</v>
      </c>
    </row>
    <row r="564" spans="1:10" x14ac:dyDescent="0.25">
      <c r="A564" s="1" t="s">
        <v>904</v>
      </c>
      <c r="B564">
        <v>380</v>
      </c>
      <c r="C564">
        <v>0</v>
      </c>
      <c r="D564">
        <v>337</v>
      </c>
      <c r="E564">
        <v>324</v>
      </c>
      <c r="F564" s="3">
        <v>0</v>
      </c>
      <c r="G564" s="3">
        <v>0.88680000000000003</v>
      </c>
      <c r="H564" s="3">
        <v>0.85260000000000002</v>
      </c>
      <c r="I5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0.57979999999999998</v>
      </c>
      <c r="J564" s="11">
        <f>Анализ_полноты_документооборота__поставщики[[#This Row],[Средний процент]]*Анализ_полноты_документооборота__поставщики[[#This Row],[ord_cnt]]</f>
        <v>220.32399999999998</v>
      </c>
    </row>
    <row r="565" spans="1:10" x14ac:dyDescent="0.25">
      <c r="A565" s="1" t="s">
        <v>1829</v>
      </c>
      <c r="B565">
        <v>1106</v>
      </c>
      <c r="C565">
        <v>351</v>
      </c>
      <c r="D565">
        <v>153</v>
      </c>
      <c r="E565">
        <v>153</v>
      </c>
      <c r="F565" s="3">
        <v>0.31740000000000002</v>
      </c>
      <c r="G565" s="3">
        <v>0.13830000000000001</v>
      </c>
      <c r="H565" s="3">
        <v>0.13830000000000001</v>
      </c>
      <c r="I5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0.19799999999999998</v>
      </c>
      <c r="J565" s="11">
        <f>Анализ_полноты_документооборота__поставщики[[#This Row],[Средний процент]]*Анализ_полноты_документооборота__поставщики[[#This Row],[ord_cnt]]</f>
        <v>218.98799999999997</v>
      </c>
    </row>
    <row r="566" spans="1:10" x14ac:dyDescent="0.25">
      <c r="A566" s="1" t="s">
        <v>1798</v>
      </c>
      <c r="B566">
        <v>1095</v>
      </c>
      <c r="C566">
        <v>106</v>
      </c>
      <c r="D566">
        <v>354</v>
      </c>
      <c r="E566">
        <v>196</v>
      </c>
      <c r="F566" s="3">
        <v>9.6799999999999997E-2</v>
      </c>
      <c r="G566" s="3">
        <v>0.32329999999999998</v>
      </c>
      <c r="H566" s="3">
        <v>0.17899999999999999</v>
      </c>
      <c r="I5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0.19969999999999999</v>
      </c>
      <c r="J566" s="11">
        <f>Анализ_полноты_документооборота__поставщики[[#This Row],[Средний процент]]*Анализ_полноты_документооборота__поставщики[[#This Row],[ord_cnt]]</f>
        <v>218.67149999999998</v>
      </c>
    </row>
    <row r="567" spans="1:10" x14ac:dyDescent="0.25">
      <c r="A567" s="1" t="s">
        <v>2379</v>
      </c>
      <c r="B567">
        <v>337</v>
      </c>
      <c r="C567">
        <v>337</v>
      </c>
      <c r="D567">
        <v>317</v>
      </c>
      <c r="E567">
        <v>0</v>
      </c>
      <c r="F567" s="3">
        <v>1</v>
      </c>
      <c r="G567" s="3">
        <v>0.94069999999999998</v>
      </c>
      <c r="H567" s="3">
        <v>0</v>
      </c>
      <c r="I5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0.64690000000000003</v>
      </c>
      <c r="J567" s="11">
        <f>Анализ_полноты_документооборота__поставщики[[#This Row],[Средний процент]]*Анализ_полноты_документооборота__поставщики[[#This Row],[ord_cnt]]</f>
        <v>218.00530000000001</v>
      </c>
    </row>
    <row r="568" spans="1:10" x14ac:dyDescent="0.25">
      <c r="A568" s="1" t="s">
        <v>1344</v>
      </c>
      <c r="B568">
        <v>741</v>
      </c>
      <c r="C568">
        <v>61</v>
      </c>
      <c r="D568">
        <v>143</v>
      </c>
      <c r="E568">
        <v>450</v>
      </c>
      <c r="F568" s="3">
        <v>8.2299999999999998E-2</v>
      </c>
      <c r="G568" s="3">
        <v>0.193</v>
      </c>
      <c r="H568" s="3">
        <v>0.60729999999999995</v>
      </c>
      <c r="I5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0.29419999999999996</v>
      </c>
      <c r="J568" s="11">
        <f>Анализ_полноты_документооборота__поставщики[[#This Row],[Средний процент]]*Анализ_полноты_документооборота__поставщики[[#This Row],[ord_cnt]]</f>
        <v>218.00219999999996</v>
      </c>
    </row>
    <row r="569" spans="1:10" x14ac:dyDescent="0.25">
      <c r="A569" s="1" t="s">
        <v>737</v>
      </c>
      <c r="B569">
        <v>260</v>
      </c>
      <c r="C569">
        <v>183</v>
      </c>
      <c r="D569">
        <v>232</v>
      </c>
      <c r="E569">
        <v>238</v>
      </c>
      <c r="F569" s="3">
        <v>0.70379999999999998</v>
      </c>
      <c r="G569" s="3">
        <v>0.89229999999999998</v>
      </c>
      <c r="H569" s="3">
        <v>0.91539999999999999</v>
      </c>
      <c r="I5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0.83716666666666661</v>
      </c>
      <c r="J569" s="11">
        <f>Анализ_полноты_документооборота__поставщики[[#This Row],[Средний процент]]*Анализ_полноты_документооборота__поставщики[[#This Row],[ord_cnt]]</f>
        <v>217.66333333333333</v>
      </c>
    </row>
    <row r="570" spans="1:10" x14ac:dyDescent="0.25">
      <c r="A570" s="1" t="s">
        <v>1696</v>
      </c>
      <c r="B570">
        <v>524</v>
      </c>
      <c r="C570">
        <v>15</v>
      </c>
      <c r="D570">
        <v>476</v>
      </c>
      <c r="E570">
        <v>159</v>
      </c>
      <c r="F570" s="3">
        <v>2.86E-2</v>
      </c>
      <c r="G570" s="3">
        <v>0.90839999999999999</v>
      </c>
      <c r="H570" s="3">
        <v>0.3034</v>
      </c>
      <c r="I5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0.41346666666666665</v>
      </c>
      <c r="J570" s="11">
        <f>Анализ_полноты_документооборота__поставщики[[#This Row],[Средний процент]]*Анализ_полноты_документооборота__поставщики[[#This Row],[ord_cnt]]</f>
        <v>216.65653333333333</v>
      </c>
    </row>
    <row r="571" spans="1:10" x14ac:dyDescent="0.25">
      <c r="A571" s="1" t="s">
        <v>189</v>
      </c>
      <c r="B571">
        <v>216</v>
      </c>
      <c r="C571">
        <v>216</v>
      </c>
      <c r="D571">
        <v>216</v>
      </c>
      <c r="E571">
        <v>216</v>
      </c>
      <c r="F571" s="3">
        <v>1</v>
      </c>
      <c r="G571" s="3">
        <v>1</v>
      </c>
      <c r="H571" s="3">
        <v>1</v>
      </c>
      <c r="I5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571" s="11">
        <f>Анализ_полноты_документооборота__поставщики[[#This Row],[Средний процент]]*Анализ_полноты_документооборота__поставщики[[#This Row],[ord_cnt]]</f>
        <v>216</v>
      </c>
    </row>
    <row r="572" spans="1:10" x14ac:dyDescent="0.25">
      <c r="A572" s="1" t="s">
        <v>901</v>
      </c>
      <c r="B572">
        <v>240</v>
      </c>
      <c r="C572">
        <v>238</v>
      </c>
      <c r="D572">
        <v>204</v>
      </c>
      <c r="E572">
        <v>205</v>
      </c>
      <c r="F572" s="3">
        <v>0.99170000000000003</v>
      </c>
      <c r="G572" s="3">
        <v>0.85</v>
      </c>
      <c r="H572" s="3">
        <v>0.85419999999999996</v>
      </c>
      <c r="I5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0.89863333333333328</v>
      </c>
      <c r="J572" s="11">
        <f>Анализ_полноты_документооборота__поставщики[[#This Row],[Средний процент]]*Анализ_полноты_документооборота__поставщики[[#This Row],[ord_cnt]]</f>
        <v>215.672</v>
      </c>
    </row>
    <row r="573" spans="1:10" x14ac:dyDescent="0.25">
      <c r="A573" s="1" t="s">
        <v>909</v>
      </c>
      <c r="B573">
        <v>249</v>
      </c>
      <c r="C573">
        <v>229</v>
      </c>
      <c r="D573">
        <v>204</v>
      </c>
      <c r="E573">
        <v>212</v>
      </c>
      <c r="F573" s="3">
        <v>0.91969999999999996</v>
      </c>
      <c r="G573" s="3">
        <v>0.81930000000000003</v>
      </c>
      <c r="H573" s="3">
        <v>0.85140000000000005</v>
      </c>
      <c r="I5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0.8634666666666666</v>
      </c>
      <c r="J573" s="11">
        <f>Анализ_полноты_документооборота__поставщики[[#This Row],[Средний процент]]*Анализ_полноты_документооборота__поставщики[[#This Row],[ord_cnt]]</f>
        <v>215.00319999999999</v>
      </c>
    </row>
    <row r="574" spans="1:10" x14ac:dyDescent="0.25">
      <c r="A574" s="1" t="s">
        <v>1543</v>
      </c>
      <c r="B574">
        <v>382</v>
      </c>
      <c r="C574">
        <v>233</v>
      </c>
      <c r="D574">
        <v>235</v>
      </c>
      <c r="E574">
        <v>174</v>
      </c>
      <c r="F574" s="3">
        <v>0.6099</v>
      </c>
      <c r="G574" s="3">
        <v>0.61519999999999997</v>
      </c>
      <c r="H574" s="3">
        <v>0.45550000000000002</v>
      </c>
      <c r="I5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0.56019999999999992</v>
      </c>
      <c r="J574" s="11">
        <f>Анализ_полноты_документооборота__поставщики[[#This Row],[Средний процент]]*Анализ_полноты_документооборота__поставщики[[#This Row],[ord_cnt]]</f>
        <v>213.99639999999997</v>
      </c>
    </row>
    <row r="575" spans="1:10" x14ac:dyDescent="0.25">
      <c r="A575" s="1" t="s">
        <v>876</v>
      </c>
      <c r="B575">
        <v>434</v>
      </c>
      <c r="C575">
        <v>129</v>
      </c>
      <c r="D575">
        <v>136</v>
      </c>
      <c r="E575">
        <v>374</v>
      </c>
      <c r="F575" s="3">
        <v>0.29720000000000002</v>
      </c>
      <c r="G575" s="3">
        <v>0.31340000000000001</v>
      </c>
      <c r="H575" s="3">
        <v>0.86180000000000001</v>
      </c>
      <c r="I5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0.49079999999999996</v>
      </c>
      <c r="J575" s="11">
        <f>Анализ_полноты_документооборота__поставщики[[#This Row],[Средний процент]]*Анализ_полноты_документооборота__поставщики[[#This Row],[ord_cnt]]</f>
        <v>213.00719999999998</v>
      </c>
    </row>
    <row r="576" spans="1:10" x14ac:dyDescent="0.25">
      <c r="A576" s="1" t="s">
        <v>1615</v>
      </c>
      <c r="B576">
        <v>327</v>
      </c>
      <c r="C576">
        <v>183</v>
      </c>
      <c r="D576">
        <v>318</v>
      </c>
      <c r="E576">
        <v>128</v>
      </c>
      <c r="F576" s="3">
        <v>0.55959999999999999</v>
      </c>
      <c r="G576" s="3">
        <v>0.97250000000000003</v>
      </c>
      <c r="H576" s="3">
        <v>0.39140000000000003</v>
      </c>
      <c r="I5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0.64116666666666666</v>
      </c>
      <c r="J576" s="11">
        <f>Анализ_полноты_документооборота__поставщики[[#This Row],[Средний процент]]*Анализ_полноты_документооборота__поставщики[[#This Row],[ord_cnt]]</f>
        <v>209.66149999999999</v>
      </c>
    </row>
    <row r="577" spans="1:10" x14ac:dyDescent="0.25">
      <c r="A577" s="1" t="s">
        <v>1927</v>
      </c>
      <c r="B577">
        <v>369</v>
      </c>
      <c r="C577">
        <v>369</v>
      </c>
      <c r="D577">
        <v>254</v>
      </c>
      <c r="E577">
        <v>4</v>
      </c>
      <c r="F577" s="3">
        <v>1</v>
      </c>
      <c r="G577" s="3">
        <v>0.68830000000000002</v>
      </c>
      <c r="H577" s="3">
        <v>1.0800000000000001E-2</v>
      </c>
      <c r="I5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0.56636666666666657</v>
      </c>
      <c r="J577" s="11">
        <f>Анализ_полноты_документооборота__поставщики[[#This Row],[Средний процент]]*Анализ_полноты_документооборота__поставщики[[#This Row],[ord_cnt]]</f>
        <v>208.98929999999996</v>
      </c>
    </row>
    <row r="578" spans="1:10" x14ac:dyDescent="0.25">
      <c r="A578" s="1" t="s">
        <v>2337</v>
      </c>
      <c r="B578">
        <v>308</v>
      </c>
      <c r="C578">
        <v>308</v>
      </c>
      <c r="D578">
        <v>307</v>
      </c>
      <c r="E578">
        <v>0</v>
      </c>
      <c r="F578" s="3">
        <v>1</v>
      </c>
      <c r="G578" s="3">
        <v>0.99680000000000002</v>
      </c>
      <c r="H578" s="3">
        <v>0</v>
      </c>
      <c r="I5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0.66559999999999997</v>
      </c>
      <c r="J578" s="11">
        <f>Анализ_полноты_документооборота__поставщики[[#This Row],[Средний процент]]*Анализ_полноты_документооборота__поставщики[[#This Row],[ord_cnt]]</f>
        <v>205.00479999999999</v>
      </c>
    </row>
    <row r="579" spans="1:10" x14ac:dyDescent="0.25">
      <c r="A579" s="1" t="s">
        <v>1041</v>
      </c>
      <c r="B579">
        <v>247</v>
      </c>
      <c r="C579">
        <v>209</v>
      </c>
      <c r="D579">
        <v>209</v>
      </c>
      <c r="E579">
        <v>194</v>
      </c>
      <c r="F579" s="3">
        <v>0.84619999999999995</v>
      </c>
      <c r="G579" s="3">
        <v>0.84619999999999995</v>
      </c>
      <c r="H579" s="3">
        <v>0.78539999999999999</v>
      </c>
      <c r="I5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0.8259333333333333</v>
      </c>
      <c r="J579" s="11">
        <f>Анализ_полноты_документооборота__поставщики[[#This Row],[Средний процент]]*Анализ_полноты_документооборота__поставщики[[#This Row],[ord_cnt]]</f>
        <v>204.00553333333332</v>
      </c>
    </row>
    <row r="580" spans="1:10" x14ac:dyDescent="0.25">
      <c r="A580" s="1" t="s">
        <v>1778</v>
      </c>
      <c r="B580">
        <v>308</v>
      </c>
      <c r="C580">
        <v>288</v>
      </c>
      <c r="D580">
        <v>259</v>
      </c>
      <c r="E580">
        <v>64</v>
      </c>
      <c r="F580" s="3">
        <v>0.93510000000000004</v>
      </c>
      <c r="G580" s="3">
        <v>0.84089999999999998</v>
      </c>
      <c r="H580" s="3">
        <v>0.20780000000000001</v>
      </c>
      <c r="I5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0.66126666666666667</v>
      </c>
      <c r="J580" s="11">
        <f>Анализ_полноты_документооборота__поставщики[[#This Row],[Средний процент]]*Анализ_полноты_документооборота__поставщики[[#This Row],[ord_cnt]]</f>
        <v>203.67013333333333</v>
      </c>
    </row>
    <row r="581" spans="1:10" x14ac:dyDescent="0.25">
      <c r="A581" s="1" t="s">
        <v>857</v>
      </c>
      <c r="B581">
        <v>238</v>
      </c>
      <c r="C581">
        <v>189</v>
      </c>
      <c r="D581">
        <v>215</v>
      </c>
      <c r="E581">
        <v>207</v>
      </c>
      <c r="F581" s="3">
        <v>0.79410000000000003</v>
      </c>
      <c r="G581" s="3">
        <v>0.90339999999999998</v>
      </c>
      <c r="H581" s="3">
        <v>0.86970000000000003</v>
      </c>
      <c r="I5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0.85573333333333335</v>
      </c>
      <c r="J581" s="11">
        <f>Анализ_полноты_документооборота__поставщики[[#This Row],[Средний процент]]*Анализ_полноты_документооборота__поставщики[[#This Row],[ord_cnt]]</f>
        <v>203.66453333333334</v>
      </c>
    </row>
    <row r="582" spans="1:10" x14ac:dyDescent="0.25">
      <c r="A582" s="1" t="s">
        <v>1990</v>
      </c>
      <c r="B582">
        <v>346</v>
      </c>
      <c r="C582">
        <v>314</v>
      </c>
      <c r="D582">
        <v>295</v>
      </c>
      <c r="E582">
        <v>0</v>
      </c>
      <c r="F582" s="3">
        <v>0.90749999999999997</v>
      </c>
      <c r="G582" s="3">
        <v>0.85260000000000002</v>
      </c>
      <c r="H582" s="3">
        <v>0</v>
      </c>
      <c r="I5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0.5867</v>
      </c>
      <c r="J582" s="11">
        <f>Анализ_полноты_документооборота__поставщики[[#This Row],[Средний процент]]*Анализ_полноты_документооборота__поставщики[[#This Row],[ord_cnt]]</f>
        <v>202.9982</v>
      </c>
    </row>
    <row r="583" spans="1:10" x14ac:dyDescent="0.25">
      <c r="A583" s="1" t="s">
        <v>1274</v>
      </c>
      <c r="B583">
        <v>281</v>
      </c>
      <c r="C583">
        <v>167</v>
      </c>
      <c r="D583">
        <v>257</v>
      </c>
      <c r="E583">
        <v>184</v>
      </c>
      <c r="F583" s="3">
        <v>0.59430000000000005</v>
      </c>
      <c r="G583" s="3">
        <v>0.91459999999999997</v>
      </c>
      <c r="H583" s="3">
        <v>0.65480000000000005</v>
      </c>
      <c r="I5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0.7212333333333335</v>
      </c>
      <c r="J583" s="11">
        <f>Анализ_полноты_документооборота__поставщики[[#This Row],[Средний процент]]*Анализ_полноты_документооборота__поставщики[[#This Row],[ord_cnt]]</f>
        <v>202.66656666666671</v>
      </c>
    </row>
    <row r="584" spans="1:10" x14ac:dyDescent="0.25">
      <c r="A584" s="1" t="s">
        <v>663</v>
      </c>
      <c r="B584">
        <v>346</v>
      </c>
      <c r="C584">
        <v>0</v>
      </c>
      <c r="D584">
        <v>283</v>
      </c>
      <c r="E584">
        <v>324</v>
      </c>
      <c r="F584" s="3">
        <v>0</v>
      </c>
      <c r="G584" s="3">
        <v>0.81789999999999996</v>
      </c>
      <c r="H584" s="3">
        <v>0.93640000000000001</v>
      </c>
      <c r="I5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0.58476666666666666</v>
      </c>
      <c r="J584" s="11">
        <f>Анализ_полноты_документооборота__поставщики[[#This Row],[Средний процент]]*Анализ_полноты_документооборота__поставщики[[#This Row],[ord_cnt]]</f>
        <v>202.32926666666665</v>
      </c>
    </row>
    <row r="585" spans="1:10" x14ac:dyDescent="0.25">
      <c r="A585" s="1" t="s">
        <v>747</v>
      </c>
      <c r="B585">
        <v>210</v>
      </c>
      <c r="C585">
        <v>209</v>
      </c>
      <c r="D585">
        <v>202</v>
      </c>
      <c r="E585">
        <v>191</v>
      </c>
      <c r="F585" s="3">
        <v>0.99519999999999997</v>
      </c>
      <c r="G585" s="3">
        <v>0.96189999999999998</v>
      </c>
      <c r="H585" s="3">
        <v>0.90949999999999998</v>
      </c>
      <c r="I5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0.95553333333333335</v>
      </c>
      <c r="J585" s="11">
        <f>Анализ_полноты_документооборота__поставщики[[#This Row],[Средний процент]]*Анализ_полноты_документооборота__поставщики[[#This Row],[ord_cnt]]</f>
        <v>200.66200000000001</v>
      </c>
    </row>
    <row r="586" spans="1:10" x14ac:dyDescent="0.25">
      <c r="A586" s="1" t="s">
        <v>688</v>
      </c>
      <c r="B586">
        <v>223</v>
      </c>
      <c r="C586">
        <v>175</v>
      </c>
      <c r="D586">
        <v>214</v>
      </c>
      <c r="E586">
        <v>207</v>
      </c>
      <c r="F586" s="3">
        <v>0.78480000000000005</v>
      </c>
      <c r="G586" s="3">
        <v>0.95960000000000001</v>
      </c>
      <c r="H586" s="3">
        <v>0.92830000000000001</v>
      </c>
      <c r="I5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0.89090000000000014</v>
      </c>
      <c r="J586" s="11">
        <f>Анализ_полноты_документооборота__поставщики[[#This Row],[Средний процент]]*Анализ_полноты_документооборота__поставщики[[#This Row],[ord_cnt]]</f>
        <v>198.67070000000004</v>
      </c>
    </row>
    <row r="587" spans="1:10" x14ac:dyDescent="0.25">
      <c r="A587" s="1" t="s">
        <v>620</v>
      </c>
      <c r="B587">
        <v>356</v>
      </c>
      <c r="C587">
        <v>0</v>
      </c>
      <c r="D587">
        <v>257</v>
      </c>
      <c r="E587">
        <v>338</v>
      </c>
      <c r="F587" s="3">
        <v>0</v>
      </c>
      <c r="G587" s="3">
        <v>0.72189999999999999</v>
      </c>
      <c r="H587" s="3">
        <v>0.94940000000000002</v>
      </c>
      <c r="I5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0.55710000000000004</v>
      </c>
      <c r="J587" s="11">
        <f>Анализ_полноты_документооборота__поставщики[[#This Row],[Средний процент]]*Анализ_полноты_документооборота__поставщики[[#This Row],[ord_cnt]]</f>
        <v>198.32760000000002</v>
      </c>
    </row>
    <row r="588" spans="1:10" x14ac:dyDescent="0.25">
      <c r="A588" s="1" t="s">
        <v>1327</v>
      </c>
      <c r="B588">
        <v>749</v>
      </c>
      <c r="C588">
        <v>71</v>
      </c>
      <c r="D588">
        <v>53</v>
      </c>
      <c r="E588">
        <v>465</v>
      </c>
      <c r="F588" s="3">
        <v>9.4799999999999995E-2</v>
      </c>
      <c r="G588" s="3">
        <v>7.0800000000000002E-2</v>
      </c>
      <c r="H588" s="3">
        <v>0.62080000000000002</v>
      </c>
      <c r="I5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0.26213333333333333</v>
      </c>
      <c r="J588" s="11">
        <f>Анализ_полноты_документооборота__поставщики[[#This Row],[Средний процент]]*Анализ_полноты_документооборота__поставщики[[#This Row],[ord_cnt]]</f>
        <v>196.33786666666666</v>
      </c>
    </row>
    <row r="589" spans="1:10" x14ac:dyDescent="0.25">
      <c r="A589" s="1" t="s">
        <v>575</v>
      </c>
      <c r="B589">
        <v>205</v>
      </c>
      <c r="C589">
        <v>198</v>
      </c>
      <c r="D589">
        <v>194</v>
      </c>
      <c r="E589">
        <v>197</v>
      </c>
      <c r="F589" s="3">
        <v>0.96589999999999998</v>
      </c>
      <c r="G589" s="3">
        <v>0.94630000000000003</v>
      </c>
      <c r="H589" s="3">
        <v>0.96099999999999997</v>
      </c>
      <c r="I5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0.95773333333333321</v>
      </c>
      <c r="J589" s="11">
        <f>Анализ_полноты_документооборота__поставщики[[#This Row],[Средний процент]]*Анализ_полноты_документооборота__поставщики[[#This Row],[ord_cnt]]</f>
        <v>196.3353333333333</v>
      </c>
    </row>
    <row r="590" spans="1:10" x14ac:dyDescent="0.25">
      <c r="A590" s="1" t="s">
        <v>1938</v>
      </c>
      <c r="B590">
        <v>609</v>
      </c>
      <c r="C590">
        <v>11</v>
      </c>
      <c r="D590">
        <v>568</v>
      </c>
      <c r="E590">
        <v>3</v>
      </c>
      <c r="F590" s="3">
        <v>1.8100000000000002E-2</v>
      </c>
      <c r="G590" s="3">
        <v>0.93269999999999997</v>
      </c>
      <c r="H590" s="3">
        <v>4.8999999999999998E-3</v>
      </c>
      <c r="I5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0.31856666666666666</v>
      </c>
      <c r="J590" s="11">
        <f>Анализ_полноты_документооборота__поставщики[[#This Row],[Средний процент]]*Анализ_полноты_документооборота__поставщики[[#This Row],[ord_cnt]]</f>
        <v>194.00710000000001</v>
      </c>
    </row>
    <row r="591" spans="1:10" x14ac:dyDescent="0.25">
      <c r="A591" s="1" t="s">
        <v>293</v>
      </c>
      <c r="B591">
        <v>193</v>
      </c>
      <c r="C591">
        <v>193</v>
      </c>
      <c r="D591">
        <v>193</v>
      </c>
      <c r="E591">
        <v>193</v>
      </c>
      <c r="F591" s="3">
        <v>1</v>
      </c>
      <c r="G591" s="3">
        <v>1</v>
      </c>
      <c r="H591" s="3">
        <v>1</v>
      </c>
      <c r="I5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591" s="11">
        <f>Анализ_полноты_документооборота__поставщики[[#This Row],[Средний процент]]*Анализ_полноты_документооборота__поставщики[[#This Row],[ord_cnt]]</f>
        <v>193</v>
      </c>
    </row>
    <row r="592" spans="1:10" x14ac:dyDescent="0.25">
      <c r="A592" s="1" t="s">
        <v>520</v>
      </c>
      <c r="B592">
        <v>578</v>
      </c>
      <c r="C592">
        <v>0</v>
      </c>
      <c r="D592">
        <v>12</v>
      </c>
      <c r="E592">
        <v>565</v>
      </c>
      <c r="F592" s="3">
        <v>0</v>
      </c>
      <c r="G592" s="3">
        <v>2.0799999999999999E-2</v>
      </c>
      <c r="H592" s="3">
        <v>0.97750000000000004</v>
      </c>
      <c r="I5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0.33276666666666671</v>
      </c>
      <c r="J592" s="11">
        <f>Анализ_полноты_документооборота__поставщики[[#This Row],[Средний процент]]*Анализ_полноты_документооборота__поставщики[[#This Row],[ord_cnt]]</f>
        <v>192.33913333333336</v>
      </c>
    </row>
    <row r="593" spans="1:10" x14ac:dyDescent="0.25">
      <c r="A593" s="1" t="s">
        <v>582</v>
      </c>
      <c r="B593">
        <v>197</v>
      </c>
      <c r="C593">
        <v>193</v>
      </c>
      <c r="D593">
        <v>193</v>
      </c>
      <c r="E593">
        <v>189</v>
      </c>
      <c r="F593" s="3">
        <v>0.97970000000000002</v>
      </c>
      <c r="G593" s="3">
        <v>0.97970000000000002</v>
      </c>
      <c r="H593" s="3">
        <v>0.95940000000000003</v>
      </c>
      <c r="I5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0.97293333333333332</v>
      </c>
      <c r="J593" s="11">
        <f>Анализ_полноты_документооборота__поставщики[[#This Row],[Средний процент]]*Анализ_полноты_документооборота__поставщики[[#This Row],[ord_cnt]]</f>
        <v>191.66786666666667</v>
      </c>
    </row>
    <row r="594" spans="1:10" x14ac:dyDescent="0.25">
      <c r="A594" s="1" t="s">
        <v>965</v>
      </c>
      <c r="B594">
        <v>688</v>
      </c>
      <c r="C594">
        <v>0</v>
      </c>
      <c r="D594">
        <v>4</v>
      </c>
      <c r="E594">
        <v>570</v>
      </c>
      <c r="F594" s="3">
        <v>0</v>
      </c>
      <c r="G594" s="3">
        <v>5.7999999999999996E-3</v>
      </c>
      <c r="H594" s="3">
        <v>0.82850000000000001</v>
      </c>
      <c r="I5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0.27810000000000001</v>
      </c>
      <c r="J594" s="11">
        <f>Анализ_полноты_документооборота__поставщики[[#This Row],[Средний процент]]*Анализ_полноты_документооборота__поставщики[[#This Row],[ord_cnt]]</f>
        <v>191.33280000000002</v>
      </c>
    </row>
    <row r="595" spans="1:10" x14ac:dyDescent="0.25">
      <c r="A595" s="1" t="s">
        <v>1637</v>
      </c>
      <c r="B595">
        <v>1515</v>
      </c>
      <c r="C595">
        <v>0</v>
      </c>
      <c r="D595">
        <v>0</v>
      </c>
      <c r="E595">
        <v>566</v>
      </c>
      <c r="F595" s="3">
        <v>0</v>
      </c>
      <c r="G595" s="3">
        <v>0</v>
      </c>
      <c r="H595" s="3">
        <v>0.37359999999999999</v>
      </c>
      <c r="I5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0.12453333333333333</v>
      </c>
      <c r="J595" s="11">
        <f>Анализ_полноты_документооборота__поставщики[[#This Row],[Средний процент]]*Анализ_полноты_документооборота__поставщики[[#This Row],[ord_cnt]]</f>
        <v>188.66800000000001</v>
      </c>
    </row>
    <row r="596" spans="1:10" x14ac:dyDescent="0.25">
      <c r="A596" s="1" t="s">
        <v>1747</v>
      </c>
      <c r="B596">
        <v>526</v>
      </c>
      <c r="C596">
        <v>90</v>
      </c>
      <c r="D596">
        <v>347</v>
      </c>
      <c r="E596">
        <v>129</v>
      </c>
      <c r="F596" s="3">
        <v>0.1711</v>
      </c>
      <c r="G596" s="3">
        <v>0.65969999999999995</v>
      </c>
      <c r="H596" s="3">
        <v>0.2452</v>
      </c>
      <c r="I5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0.35866666666666669</v>
      </c>
      <c r="J596" s="11">
        <f>Анализ_полноты_документооборота__поставщики[[#This Row],[Средний процент]]*Анализ_полноты_документооборота__поставщики[[#This Row],[ord_cnt]]</f>
        <v>188.65866666666668</v>
      </c>
    </row>
    <row r="597" spans="1:10" x14ac:dyDescent="0.25">
      <c r="A597" s="1" t="s">
        <v>917</v>
      </c>
      <c r="B597">
        <v>212</v>
      </c>
      <c r="C597">
        <v>200</v>
      </c>
      <c r="D597">
        <v>180</v>
      </c>
      <c r="E597">
        <v>180</v>
      </c>
      <c r="F597" s="3">
        <v>0.94340000000000002</v>
      </c>
      <c r="G597" s="3">
        <v>0.84909999999999997</v>
      </c>
      <c r="H597" s="3">
        <v>0.84909999999999997</v>
      </c>
      <c r="I5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0.88053333333333328</v>
      </c>
      <c r="J597" s="11">
        <f>Анализ_полноты_документооборота__поставщики[[#This Row],[Средний процент]]*Анализ_полноты_документооборота__поставщики[[#This Row],[ord_cnt]]</f>
        <v>186.67306666666664</v>
      </c>
    </row>
    <row r="598" spans="1:10" x14ac:dyDescent="0.25">
      <c r="A598" s="1" t="s">
        <v>1223</v>
      </c>
      <c r="B598">
        <v>239</v>
      </c>
      <c r="C598">
        <v>234</v>
      </c>
      <c r="D598">
        <v>163</v>
      </c>
      <c r="E598">
        <v>163</v>
      </c>
      <c r="F598" s="3">
        <v>0.97909999999999997</v>
      </c>
      <c r="G598" s="3">
        <v>0.68200000000000005</v>
      </c>
      <c r="H598" s="3">
        <v>0.68200000000000005</v>
      </c>
      <c r="I5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0.78103333333333336</v>
      </c>
      <c r="J598" s="11">
        <f>Анализ_полноты_документооборота__поставщики[[#This Row],[Средний процент]]*Анализ_полноты_документооборота__поставщики[[#This Row],[ord_cnt]]</f>
        <v>186.66696666666667</v>
      </c>
    </row>
    <row r="599" spans="1:10" x14ac:dyDescent="0.25">
      <c r="A599" s="1" t="s">
        <v>1846</v>
      </c>
      <c r="B599">
        <v>2362</v>
      </c>
      <c r="C599">
        <v>0</v>
      </c>
      <c r="D599">
        <v>287</v>
      </c>
      <c r="E599">
        <v>272</v>
      </c>
      <c r="F599" s="3">
        <v>0</v>
      </c>
      <c r="G599" s="3">
        <v>0.1215</v>
      </c>
      <c r="H599" s="3">
        <v>0.1152</v>
      </c>
      <c r="I5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7.8899999999999998E-2</v>
      </c>
      <c r="J599" s="11">
        <f>Анализ_полноты_документооборота__поставщики[[#This Row],[Средний процент]]*Анализ_полноты_документооборота__поставщики[[#This Row],[ord_cnt]]</f>
        <v>186.36179999999999</v>
      </c>
    </row>
    <row r="600" spans="1:10" x14ac:dyDescent="0.25">
      <c r="A600" s="1" t="s">
        <v>671</v>
      </c>
      <c r="B600">
        <v>212</v>
      </c>
      <c r="C600">
        <v>161</v>
      </c>
      <c r="D600">
        <v>200</v>
      </c>
      <c r="E600">
        <v>198</v>
      </c>
      <c r="F600" s="3">
        <v>0.75939999999999996</v>
      </c>
      <c r="G600" s="3">
        <v>0.94340000000000002</v>
      </c>
      <c r="H600" s="3">
        <v>0.93400000000000005</v>
      </c>
      <c r="I6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0.87893333333333334</v>
      </c>
      <c r="J600" s="11">
        <f>Анализ_полноты_документооборота__поставщики[[#This Row],[Средний процент]]*Анализ_полноты_документооборота__поставщики[[#This Row],[ord_cnt]]</f>
        <v>186.33386666666667</v>
      </c>
    </row>
    <row r="601" spans="1:10" x14ac:dyDescent="0.25">
      <c r="A601" s="1" t="s">
        <v>818</v>
      </c>
      <c r="B601">
        <v>200</v>
      </c>
      <c r="C601">
        <v>200</v>
      </c>
      <c r="D601">
        <v>182</v>
      </c>
      <c r="E601">
        <v>177</v>
      </c>
      <c r="F601" s="3">
        <v>1</v>
      </c>
      <c r="G601" s="3">
        <v>0.91</v>
      </c>
      <c r="H601" s="3">
        <v>0.88500000000000001</v>
      </c>
      <c r="I6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0.93166666666666664</v>
      </c>
      <c r="J601" s="11">
        <f>Анализ_полноты_документооборота__поставщики[[#This Row],[Средний процент]]*Анализ_полноты_документооборота__поставщики[[#This Row],[ord_cnt]]</f>
        <v>186.33333333333331</v>
      </c>
    </row>
    <row r="602" spans="1:10" x14ac:dyDescent="0.25">
      <c r="A602" s="1" t="s">
        <v>1596</v>
      </c>
      <c r="B602">
        <v>654</v>
      </c>
      <c r="C602">
        <v>23</v>
      </c>
      <c r="D602">
        <v>270</v>
      </c>
      <c r="E602">
        <v>266</v>
      </c>
      <c r="F602" s="3">
        <v>3.5200000000000002E-2</v>
      </c>
      <c r="G602" s="3">
        <v>0.4128</v>
      </c>
      <c r="H602" s="3">
        <v>0.40670000000000001</v>
      </c>
      <c r="I6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0.28489999999999999</v>
      </c>
      <c r="J602" s="11">
        <f>Анализ_полноты_документооборота__поставщики[[#This Row],[Средний процент]]*Анализ_полноты_документооборота__поставщики[[#This Row],[ord_cnt]]</f>
        <v>186.3246</v>
      </c>
    </row>
    <row r="603" spans="1:10" x14ac:dyDescent="0.25">
      <c r="A603" s="1" t="s">
        <v>1393</v>
      </c>
      <c r="B603">
        <v>245</v>
      </c>
      <c r="C603">
        <v>188</v>
      </c>
      <c r="D603">
        <v>233</v>
      </c>
      <c r="E603">
        <v>137</v>
      </c>
      <c r="F603" s="3">
        <v>0.76729999999999998</v>
      </c>
      <c r="G603" s="3">
        <v>0.95099999999999996</v>
      </c>
      <c r="H603" s="3">
        <v>0.55920000000000003</v>
      </c>
      <c r="I6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0.75916666666666666</v>
      </c>
      <c r="J603" s="11">
        <f>Анализ_полноты_документооборота__поставщики[[#This Row],[Средний процент]]*Анализ_полноты_документооборота__поставщики[[#This Row],[ord_cnt]]</f>
        <v>185.99583333333334</v>
      </c>
    </row>
    <row r="604" spans="1:10" x14ac:dyDescent="0.25">
      <c r="A604" s="1" t="s">
        <v>871</v>
      </c>
      <c r="B604">
        <v>498</v>
      </c>
      <c r="C604">
        <v>64</v>
      </c>
      <c r="D604">
        <v>61</v>
      </c>
      <c r="E604">
        <v>430</v>
      </c>
      <c r="F604" s="3">
        <v>0.1285</v>
      </c>
      <c r="G604" s="3">
        <v>0.1225</v>
      </c>
      <c r="H604" s="3">
        <v>0.86350000000000005</v>
      </c>
      <c r="I6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0.3715</v>
      </c>
      <c r="J604" s="11">
        <f>Анализ_полноты_документооборота__поставщики[[#This Row],[Средний процент]]*Анализ_полноты_документооборота__поставщики[[#This Row],[ord_cnt]]</f>
        <v>185.00700000000001</v>
      </c>
    </row>
    <row r="605" spans="1:10" x14ac:dyDescent="0.25">
      <c r="A605" s="1" t="s">
        <v>696</v>
      </c>
      <c r="B605">
        <v>230</v>
      </c>
      <c r="C605">
        <v>227</v>
      </c>
      <c r="D605">
        <v>115</v>
      </c>
      <c r="E605">
        <v>213</v>
      </c>
      <c r="F605" s="3">
        <v>0.98699999999999999</v>
      </c>
      <c r="G605" s="3">
        <v>0.5</v>
      </c>
      <c r="H605" s="3">
        <v>0.92610000000000003</v>
      </c>
      <c r="I6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0.80436666666666667</v>
      </c>
      <c r="J605" s="11">
        <f>Анализ_полноты_документооборота__поставщики[[#This Row],[Средний процент]]*Анализ_полноты_документооборота__поставщики[[#This Row],[ord_cnt]]</f>
        <v>185.00433333333334</v>
      </c>
    </row>
    <row r="606" spans="1:10" x14ac:dyDescent="0.25">
      <c r="A606" s="1" t="s">
        <v>1740</v>
      </c>
      <c r="B606">
        <v>311</v>
      </c>
      <c r="C606">
        <v>219</v>
      </c>
      <c r="D606">
        <v>258</v>
      </c>
      <c r="E606">
        <v>78</v>
      </c>
      <c r="F606" s="3">
        <v>0.70420000000000005</v>
      </c>
      <c r="G606" s="3">
        <v>0.8296</v>
      </c>
      <c r="H606" s="3">
        <v>0.25080000000000002</v>
      </c>
      <c r="I6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0.59486666666666677</v>
      </c>
      <c r="J606" s="11">
        <f>Анализ_полноты_документооборота__поставщики[[#This Row],[Средний процент]]*Анализ_полноты_документооборота__поставщики[[#This Row],[ord_cnt]]</f>
        <v>185.00353333333337</v>
      </c>
    </row>
    <row r="607" spans="1:10" x14ac:dyDescent="0.25">
      <c r="A607" s="1" t="s">
        <v>1475</v>
      </c>
      <c r="B607">
        <v>1108</v>
      </c>
      <c r="C607">
        <v>0</v>
      </c>
      <c r="D607">
        <v>0</v>
      </c>
      <c r="E607">
        <v>554</v>
      </c>
      <c r="F607" s="3">
        <v>0</v>
      </c>
      <c r="G607" s="3">
        <v>0</v>
      </c>
      <c r="H607" s="3">
        <v>0.5</v>
      </c>
      <c r="I6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607" s="11">
        <f>Анализ_полноты_документооборота__поставщики[[#This Row],[Средний процент]]*Анализ_полноты_документооборота__поставщики[[#This Row],[ord_cnt]]</f>
        <v>184.66666666666666</v>
      </c>
    </row>
    <row r="608" spans="1:10" x14ac:dyDescent="0.25">
      <c r="A608" s="1" t="s">
        <v>1147</v>
      </c>
      <c r="B608">
        <v>255</v>
      </c>
      <c r="C608">
        <v>234</v>
      </c>
      <c r="D608">
        <v>135</v>
      </c>
      <c r="E608">
        <v>185</v>
      </c>
      <c r="F608" s="3">
        <v>0.91759999999999997</v>
      </c>
      <c r="G608" s="3">
        <v>0.52939999999999998</v>
      </c>
      <c r="H608" s="3">
        <v>0.72550000000000003</v>
      </c>
      <c r="I6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0.72416666666666674</v>
      </c>
      <c r="J608" s="11">
        <f>Анализ_полноты_документооборота__поставщики[[#This Row],[Средний процент]]*Анализ_полноты_документооборота__поставщики[[#This Row],[ord_cnt]]</f>
        <v>184.66250000000002</v>
      </c>
    </row>
    <row r="609" spans="1:10" x14ac:dyDescent="0.25">
      <c r="A609" s="1" t="s">
        <v>987</v>
      </c>
      <c r="B609">
        <v>337</v>
      </c>
      <c r="C609">
        <v>0</v>
      </c>
      <c r="D609">
        <v>278</v>
      </c>
      <c r="E609">
        <v>275</v>
      </c>
      <c r="F609" s="3">
        <v>0</v>
      </c>
      <c r="G609" s="3">
        <v>0.82489999999999997</v>
      </c>
      <c r="H609" s="3">
        <v>0.81599999999999995</v>
      </c>
      <c r="I6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0.5469666666666666</v>
      </c>
      <c r="J609" s="11">
        <f>Анализ_полноты_документооборота__поставщики[[#This Row],[Средний процент]]*Анализ_полноты_документооборота__поставщики[[#This Row],[ord_cnt]]</f>
        <v>184.32776666666663</v>
      </c>
    </row>
    <row r="610" spans="1:10" x14ac:dyDescent="0.25">
      <c r="A610" s="1" t="s">
        <v>90</v>
      </c>
      <c r="B610">
        <v>232</v>
      </c>
      <c r="C610">
        <v>180</v>
      </c>
      <c r="D610">
        <v>199</v>
      </c>
      <c r="E610">
        <v>173</v>
      </c>
      <c r="F610" s="3">
        <v>0.77590000000000003</v>
      </c>
      <c r="G610" s="3">
        <v>0.85780000000000001</v>
      </c>
      <c r="H610" s="3">
        <v>0.74570000000000003</v>
      </c>
      <c r="I6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0.79313333333333347</v>
      </c>
      <c r="J610" s="11">
        <f>Анализ_полноты_документооборота__поставщики[[#This Row],[Средний процент]]*Анализ_полноты_документооборота__поставщики[[#This Row],[ord_cnt]]</f>
        <v>184.00693333333336</v>
      </c>
    </row>
    <row r="611" spans="1:10" x14ac:dyDescent="0.25">
      <c r="A611" s="1" t="s">
        <v>475</v>
      </c>
      <c r="B611">
        <v>276</v>
      </c>
      <c r="C611">
        <v>0</v>
      </c>
      <c r="D611">
        <v>275</v>
      </c>
      <c r="E611">
        <v>274</v>
      </c>
      <c r="F611" s="3">
        <v>0</v>
      </c>
      <c r="G611" s="3">
        <v>0.99639999999999995</v>
      </c>
      <c r="H611" s="3">
        <v>0.99280000000000002</v>
      </c>
      <c r="I6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0.66306666666666658</v>
      </c>
      <c r="J611" s="11">
        <f>Анализ_полноты_документооборота__поставщики[[#This Row],[Средний процент]]*Анализ_полноты_документооборота__поставщики[[#This Row],[ord_cnt]]</f>
        <v>183.00639999999999</v>
      </c>
    </row>
    <row r="612" spans="1:10" x14ac:dyDescent="0.25">
      <c r="A612" s="1" t="s">
        <v>1174</v>
      </c>
      <c r="B612">
        <v>395</v>
      </c>
      <c r="C612">
        <v>102</v>
      </c>
      <c r="D612">
        <v>166</v>
      </c>
      <c r="E612">
        <v>281</v>
      </c>
      <c r="F612" s="3">
        <v>0.25819999999999999</v>
      </c>
      <c r="G612" s="3">
        <v>0.42030000000000001</v>
      </c>
      <c r="H612" s="3">
        <v>0.71140000000000003</v>
      </c>
      <c r="I6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0.46329999999999999</v>
      </c>
      <c r="J612" s="11">
        <f>Анализ_полноты_документооборота__поставщики[[#This Row],[Средний процент]]*Анализ_полноты_документооборота__поставщики[[#This Row],[ord_cnt]]</f>
        <v>183.0035</v>
      </c>
    </row>
    <row r="613" spans="1:10" x14ac:dyDescent="0.25">
      <c r="A613" s="1" t="s">
        <v>260</v>
      </c>
      <c r="B613">
        <v>185</v>
      </c>
      <c r="C613">
        <v>177</v>
      </c>
      <c r="D613">
        <v>185</v>
      </c>
      <c r="E613">
        <v>185</v>
      </c>
      <c r="F613" s="3">
        <v>0.95679999999999998</v>
      </c>
      <c r="G613" s="3">
        <v>1</v>
      </c>
      <c r="H613" s="3">
        <v>1</v>
      </c>
      <c r="I6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0.98559999999999992</v>
      </c>
      <c r="J613" s="11">
        <f>Анализ_полноты_документооборота__поставщики[[#This Row],[Средний процент]]*Анализ_полноты_документооборота__поставщики[[#This Row],[ord_cnt]]</f>
        <v>182.33599999999998</v>
      </c>
    </row>
    <row r="614" spans="1:10" x14ac:dyDescent="0.25">
      <c r="A614" s="1" t="s">
        <v>906</v>
      </c>
      <c r="B614">
        <v>217</v>
      </c>
      <c r="C614">
        <v>154</v>
      </c>
      <c r="D614">
        <v>208</v>
      </c>
      <c r="E614">
        <v>185</v>
      </c>
      <c r="F614" s="3">
        <v>0.7097</v>
      </c>
      <c r="G614" s="3">
        <v>0.95850000000000002</v>
      </c>
      <c r="H614" s="3">
        <v>0.85250000000000004</v>
      </c>
      <c r="I6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0.84023333333333339</v>
      </c>
      <c r="J614" s="11">
        <f>Анализ_полноты_документооборота__поставщики[[#This Row],[Средний процент]]*Анализ_полноты_документооборота__поставщики[[#This Row],[ord_cnt]]</f>
        <v>182.33063333333334</v>
      </c>
    </row>
    <row r="615" spans="1:10" x14ac:dyDescent="0.25">
      <c r="A615" s="1" t="s">
        <v>835</v>
      </c>
      <c r="B615">
        <v>245</v>
      </c>
      <c r="C615">
        <v>229</v>
      </c>
      <c r="D615">
        <v>102</v>
      </c>
      <c r="E615">
        <v>215</v>
      </c>
      <c r="F615" s="3">
        <v>0.93469999999999998</v>
      </c>
      <c r="G615" s="3">
        <v>0.4163</v>
      </c>
      <c r="H615" s="3">
        <v>0.87760000000000005</v>
      </c>
      <c r="I6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0.74286666666666668</v>
      </c>
      <c r="J615" s="11">
        <f>Анализ_полноты_документооборота__поставщики[[#This Row],[Средний процент]]*Анализ_полноты_документооборота__поставщики[[#This Row],[ord_cnt]]</f>
        <v>182.00233333333333</v>
      </c>
    </row>
    <row r="616" spans="1:10" x14ac:dyDescent="0.25">
      <c r="A616" s="1" t="s">
        <v>589</v>
      </c>
      <c r="B616">
        <v>186</v>
      </c>
      <c r="C616">
        <v>185</v>
      </c>
      <c r="D616">
        <v>182</v>
      </c>
      <c r="E616">
        <v>178</v>
      </c>
      <c r="F616" s="3">
        <v>0.99460000000000004</v>
      </c>
      <c r="G616" s="3">
        <v>0.97850000000000004</v>
      </c>
      <c r="H616" s="3">
        <v>0.95699999999999996</v>
      </c>
      <c r="I6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0.97670000000000001</v>
      </c>
      <c r="J616" s="11">
        <f>Анализ_полноты_документооборота__поставщики[[#This Row],[Средний процент]]*Анализ_полноты_документооборота__поставщики[[#This Row],[ord_cnt]]</f>
        <v>181.6662</v>
      </c>
    </row>
    <row r="617" spans="1:10" x14ac:dyDescent="0.25">
      <c r="A617" s="1" t="s">
        <v>2167</v>
      </c>
      <c r="B617">
        <v>544</v>
      </c>
      <c r="C617">
        <v>531</v>
      </c>
      <c r="D617">
        <v>13</v>
      </c>
      <c r="E617">
        <v>0</v>
      </c>
      <c r="F617" s="3">
        <v>0.97609999999999997</v>
      </c>
      <c r="G617" s="3">
        <v>2.3900000000000001E-2</v>
      </c>
      <c r="H617" s="3">
        <v>0</v>
      </c>
      <c r="I6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617" s="11">
        <f>Анализ_полноты_документооборота__поставщики[[#This Row],[Средний процент]]*Анализ_полноты_документооборота__поставщики[[#This Row],[ord_cnt]]</f>
        <v>181.33333333333331</v>
      </c>
    </row>
    <row r="618" spans="1:10" x14ac:dyDescent="0.25">
      <c r="A618" s="1" t="s">
        <v>1073</v>
      </c>
      <c r="B618">
        <v>219</v>
      </c>
      <c r="C618">
        <v>209</v>
      </c>
      <c r="D618">
        <v>168</v>
      </c>
      <c r="E618">
        <v>167</v>
      </c>
      <c r="F618" s="3">
        <v>0.95430000000000004</v>
      </c>
      <c r="G618" s="3">
        <v>0.7671</v>
      </c>
      <c r="H618" s="3">
        <v>0.76259999999999994</v>
      </c>
      <c r="I6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0.82799999999999996</v>
      </c>
      <c r="J618" s="11">
        <f>Анализ_полноты_документооборота__поставщики[[#This Row],[Средний процент]]*Анализ_полноты_документооборота__поставщики[[#This Row],[ord_cnt]]</f>
        <v>181.33199999999999</v>
      </c>
    </row>
    <row r="619" spans="1:10" x14ac:dyDescent="0.25">
      <c r="A619" s="1" t="s">
        <v>1297</v>
      </c>
      <c r="B619">
        <v>297</v>
      </c>
      <c r="C619">
        <v>188</v>
      </c>
      <c r="D619">
        <v>163</v>
      </c>
      <c r="E619">
        <v>191</v>
      </c>
      <c r="F619" s="3">
        <v>0.63300000000000001</v>
      </c>
      <c r="G619" s="3">
        <v>0.54879999999999995</v>
      </c>
      <c r="H619" s="3">
        <v>0.6431</v>
      </c>
      <c r="I6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0.60829999999999995</v>
      </c>
      <c r="J619" s="11">
        <f>Анализ_полноты_документооборота__поставщики[[#This Row],[Средний процент]]*Анализ_полноты_документооборота__поставщики[[#This Row],[ord_cnt]]</f>
        <v>180.6651</v>
      </c>
    </row>
    <row r="620" spans="1:10" x14ac:dyDescent="0.25">
      <c r="A620" s="1" t="s">
        <v>1815</v>
      </c>
      <c r="B620">
        <v>273</v>
      </c>
      <c r="C620">
        <v>268</v>
      </c>
      <c r="D620">
        <v>231</v>
      </c>
      <c r="E620">
        <v>41</v>
      </c>
      <c r="F620" s="3">
        <v>0.98170000000000002</v>
      </c>
      <c r="G620" s="3">
        <v>0.84619999999999995</v>
      </c>
      <c r="H620" s="3">
        <v>0.1502</v>
      </c>
      <c r="I6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0.65936666666666666</v>
      </c>
      <c r="J620" s="11">
        <f>Анализ_полноты_документооборота__поставщики[[#This Row],[Средний процент]]*Анализ_полноты_документооборота__поставщики[[#This Row],[ord_cnt]]</f>
        <v>180.00710000000001</v>
      </c>
    </row>
    <row r="621" spans="1:10" x14ac:dyDescent="0.25">
      <c r="A621" s="1" t="s">
        <v>2215</v>
      </c>
      <c r="B621">
        <v>649</v>
      </c>
      <c r="C621">
        <v>537</v>
      </c>
      <c r="D621">
        <v>0</v>
      </c>
      <c r="E621">
        <v>0</v>
      </c>
      <c r="F621" s="3">
        <v>0.82740000000000002</v>
      </c>
      <c r="G621" s="3">
        <v>0</v>
      </c>
      <c r="H621" s="3">
        <v>0</v>
      </c>
      <c r="I6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0.27579999999999999</v>
      </c>
      <c r="J621" s="11">
        <f>Анализ_полноты_документооборота__поставщики[[#This Row],[Средний процент]]*Анализ_полноты_документооборота__поставщики[[#This Row],[ord_cnt]]</f>
        <v>178.99420000000001</v>
      </c>
    </row>
    <row r="622" spans="1:10" x14ac:dyDescent="0.25">
      <c r="A622" s="1" t="s">
        <v>1131</v>
      </c>
      <c r="B622">
        <v>238</v>
      </c>
      <c r="C622">
        <v>159</v>
      </c>
      <c r="D622">
        <v>201</v>
      </c>
      <c r="E622">
        <v>175</v>
      </c>
      <c r="F622" s="3">
        <v>0.66810000000000003</v>
      </c>
      <c r="G622" s="3">
        <v>0.84450000000000003</v>
      </c>
      <c r="H622" s="3">
        <v>0.73529999999999995</v>
      </c>
      <c r="I6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0.74929999999999997</v>
      </c>
      <c r="J622" s="11">
        <f>Анализ_полноты_документооборота__поставщики[[#This Row],[Средний процент]]*Анализ_полноты_документооборота__поставщики[[#This Row],[ord_cnt]]</f>
        <v>178.33339999999998</v>
      </c>
    </row>
    <row r="623" spans="1:10" x14ac:dyDescent="0.25">
      <c r="A623" s="1" t="s">
        <v>1031</v>
      </c>
      <c r="B623">
        <v>491</v>
      </c>
      <c r="C623">
        <v>70</v>
      </c>
      <c r="D623">
        <v>75</v>
      </c>
      <c r="E623">
        <v>389</v>
      </c>
      <c r="F623" s="3">
        <v>0.1426</v>
      </c>
      <c r="G623" s="3">
        <v>0.1527</v>
      </c>
      <c r="H623" s="3">
        <v>0.7923</v>
      </c>
      <c r="I6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0.36253333333333337</v>
      </c>
      <c r="J623" s="11">
        <f>Анализ_полноты_документооборота__поставщики[[#This Row],[Средний процент]]*Анализ_полноты_документооборота__поставщики[[#This Row],[ord_cnt]]</f>
        <v>178.00386666666668</v>
      </c>
    </row>
    <row r="624" spans="1:10" x14ac:dyDescent="0.25">
      <c r="A624" s="1" t="s">
        <v>609</v>
      </c>
      <c r="B624">
        <v>517</v>
      </c>
      <c r="C624">
        <v>0</v>
      </c>
      <c r="D624">
        <v>42</v>
      </c>
      <c r="E624">
        <v>492</v>
      </c>
      <c r="F624" s="3">
        <v>0</v>
      </c>
      <c r="G624" s="3">
        <v>8.1199999999999994E-2</v>
      </c>
      <c r="H624" s="3">
        <v>0.9516</v>
      </c>
      <c r="I6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0.34426666666666667</v>
      </c>
      <c r="J624" s="11">
        <f>Анализ_полноты_документооборота__поставщики[[#This Row],[Средний процент]]*Анализ_полноты_документооборота__поставщики[[#This Row],[ord_cnt]]</f>
        <v>177.98586666666665</v>
      </c>
    </row>
    <row r="625" spans="1:10" x14ac:dyDescent="0.25">
      <c r="A625" s="1" t="s">
        <v>817</v>
      </c>
      <c r="B625">
        <v>298</v>
      </c>
      <c r="C625">
        <v>0</v>
      </c>
      <c r="D625">
        <v>268</v>
      </c>
      <c r="E625">
        <v>264</v>
      </c>
      <c r="F625" s="3">
        <v>0</v>
      </c>
      <c r="G625" s="3">
        <v>0.89929999999999999</v>
      </c>
      <c r="H625" s="3">
        <v>0.88590000000000002</v>
      </c>
      <c r="I6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0.59506666666666674</v>
      </c>
      <c r="J625" s="11">
        <f>Анализ_полноты_документооборота__поставщики[[#This Row],[Средний процент]]*Анализ_полноты_документооборота__поставщики[[#This Row],[ord_cnt]]</f>
        <v>177.3298666666667</v>
      </c>
    </row>
    <row r="626" spans="1:10" x14ac:dyDescent="0.25">
      <c r="A626" s="1" t="s">
        <v>1542</v>
      </c>
      <c r="B626">
        <v>401</v>
      </c>
      <c r="C626">
        <v>131</v>
      </c>
      <c r="D626">
        <v>217</v>
      </c>
      <c r="E626">
        <v>183</v>
      </c>
      <c r="F626" s="3">
        <v>0.32669999999999999</v>
      </c>
      <c r="G626" s="3">
        <v>0.54110000000000003</v>
      </c>
      <c r="H626" s="3">
        <v>0.45639999999999997</v>
      </c>
      <c r="I6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0.44140000000000001</v>
      </c>
      <c r="J626" s="11">
        <f>Анализ_полноты_документооборота__поставщики[[#This Row],[Средний процент]]*Анализ_полноты_документооборота__поставщики[[#This Row],[ord_cnt]]</f>
        <v>177.00140000000002</v>
      </c>
    </row>
    <row r="627" spans="1:10" x14ac:dyDescent="0.25">
      <c r="A627" s="1" t="s">
        <v>1593</v>
      </c>
      <c r="B627">
        <v>681</v>
      </c>
      <c r="C627">
        <v>40</v>
      </c>
      <c r="D627">
        <v>212</v>
      </c>
      <c r="E627">
        <v>279</v>
      </c>
      <c r="F627" s="3">
        <v>5.8700000000000002E-2</v>
      </c>
      <c r="G627" s="3">
        <v>0.31130000000000002</v>
      </c>
      <c r="H627" s="3">
        <v>0.40970000000000001</v>
      </c>
      <c r="I6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0.25990000000000002</v>
      </c>
      <c r="J627" s="11">
        <f>Анализ_полноты_документооборота__поставщики[[#This Row],[Средний процент]]*Анализ_полноты_документооборота__поставщики[[#This Row],[ord_cnt]]</f>
        <v>176.99190000000002</v>
      </c>
    </row>
    <row r="628" spans="1:10" x14ac:dyDescent="0.25">
      <c r="A628" s="1" t="s">
        <v>856</v>
      </c>
      <c r="B628">
        <v>254</v>
      </c>
      <c r="C628">
        <v>153</v>
      </c>
      <c r="D628">
        <v>151</v>
      </c>
      <c r="E628">
        <v>221</v>
      </c>
      <c r="F628" s="3">
        <v>0.60240000000000005</v>
      </c>
      <c r="G628" s="3">
        <v>0.59450000000000003</v>
      </c>
      <c r="H628" s="3">
        <v>0.87009999999999998</v>
      </c>
      <c r="I6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0.68900000000000006</v>
      </c>
      <c r="J628" s="11">
        <f>Анализ_полноты_документооборота__поставщики[[#This Row],[Средний процент]]*Анализ_полноты_документооборота__поставщики[[#This Row],[ord_cnt]]</f>
        <v>175.00600000000003</v>
      </c>
    </row>
    <row r="629" spans="1:10" x14ac:dyDescent="0.25">
      <c r="A629" s="1" t="s">
        <v>850</v>
      </c>
      <c r="B629">
        <v>190</v>
      </c>
      <c r="C629">
        <v>175</v>
      </c>
      <c r="D629">
        <v>184</v>
      </c>
      <c r="E629">
        <v>166</v>
      </c>
      <c r="F629" s="3">
        <v>0.92110000000000003</v>
      </c>
      <c r="G629" s="3">
        <v>0.96840000000000004</v>
      </c>
      <c r="H629" s="3">
        <v>0.87370000000000003</v>
      </c>
      <c r="I6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0.92106666666666659</v>
      </c>
      <c r="J629" s="11">
        <f>Анализ_полноты_документооборота__поставщики[[#This Row],[Средний процент]]*Анализ_полноты_документооборота__поставщики[[#This Row],[ord_cnt]]</f>
        <v>175.00266666666664</v>
      </c>
    </row>
    <row r="630" spans="1:10" x14ac:dyDescent="0.25">
      <c r="A630" s="1" t="s">
        <v>1640</v>
      </c>
      <c r="B630">
        <v>241</v>
      </c>
      <c r="C630">
        <v>205</v>
      </c>
      <c r="D630">
        <v>231</v>
      </c>
      <c r="E630">
        <v>89</v>
      </c>
      <c r="F630" s="3">
        <v>0.85060000000000002</v>
      </c>
      <c r="G630" s="3">
        <v>0.95850000000000002</v>
      </c>
      <c r="H630" s="3">
        <v>0.36930000000000002</v>
      </c>
      <c r="I6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0.7261333333333333</v>
      </c>
      <c r="J630" s="11">
        <f>Анализ_полноты_документооборота__поставщики[[#This Row],[Средний процент]]*Анализ_полноты_документооборота__поставщики[[#This Row],[ord_cnt]]</f>
        <v>174.99813333333333</v>
      </c>
    </row>
    <row r="631" spans="1:10" x14ac:dyDescent="0.25">
      <c r="A631" s="1" t="s">
        <v>1621</v>
      </c>
      <c r="B631">
        <v>486</v>
      </c>
      <c r="C631">
        <v>0</v>
      </c>
      <c r="D631">
        <v>333</v>
      </c>
      <c r="E631">
        <v>188</v>
      </c>
      <c r="F631" s="3">
        <v>0</v>
      </c>
      <c r="G631" s="3">
        <v>0.68520000000000003</v>
      </c>
      <c r="H631" s="3">
        <v>0.38679999999999998</v>
      </c>
      <c r="I6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0.35733333333333334</v>
      </c>
      <c r="J631" s="11">
        <f>Анализ_полноты_документооборота__поставщики[[#This Row],[Средний процент]]*Анализ_полноты_документооборота__поставщики[[#This Row],[ord_cnt]]</f>
        <v>173.66399999999999</v>
      </c>
    </row>
    <row r="632" spans="1:10" x14ac:dyDescent="0.25">
      <c r="A632" s="1" t="s">
        <v>789</v>
      </c>
      <c r="B632">
        <v>184</v>
      </c>
      <c r="C632">
        <v>175</v>
      </c>
      <c r="D632">
        <v>178</v>
      </c>
      <c r="E632">
        <v>165</v>
      </c>
      <c r="F632" s="3">
        <v>0.95109999999999995</v>
      </c>
      <c r="G632" s="3">
        <v>0.96740000000000004</v>
      </c>
      <c r="H632" s="3">
        <v>0.89670000000000005</v>
      </c>
      <c r="I6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0.93840000000000001</v>
      </c>
      <c r="J632" s="11">
        <f>Анализ_полноты_документооборота__поставщики[[#This Row],[Средний процент]]*Анализ_полноты_документооборота__поставщики[[#This Row],[ord_cnt]]</f>
        <v>172.66560000000001</v>
      </c>
    </row>
    <row r="633" spans="1:10" x14ac:dyDescent="0.25">
      <c r="A633" s="1" t="s">
        <v>2273</v>
      </c>
      <c r="B633">
        <v>273</v>
      </c>
      <c r="C633">
        <v>258</v>
      </c>
      <c r="D633">
        <v>258</v>
      </c>
      <c r="E633">
        <v>0</v>
      </c>
      <c r="F633" s="3">
        <v>0.94510000000000005</v>
      </c>
      <c r="G633" s="3">
        <v>0.94510000000000005</v>
      </c>
      <c r="H633" s="3">
        <v>0</v>
      </c>
      <c r="I6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0.63006666666666666</v>
      </c>
      <c r="J633" s="11">
        <f>Анализ_полноты_документооборота__поставщики[[#This Row],[Средний процент]]*Анализ_полноты_документооборота__поставщики[[#This Row],[ord_cnt]]</f>
        <v>172.00819999999999</v>
      </c>
    </row>
    <row r="634" spans="1:10" x14ac:dyDescent="0.25">
      <c r="A634" s="1" t="s">
        <v>1305</v>
      </c>
      <c r="B634">
        <v>241</v>
      </c>
      <c r="C634">
        <v>176</v>
      </c>
      <c r="D634">
        <v>186</v>
      </c>
      <c r="E634">
        <v>154</v>
      </c>
      <c r="F634" s="3">
        <v>0.73029999999999995</v>
      </c>
      <c r="G634" s="3">
        <v>0.77180000000000004</v>
      </c>
      <c r="H634" s="3">
        <v>0.63900000000000001</v>
      </c>
      <c r="I6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0.71369999999999989</v>
      </c>
      <c r="J634" s="11">
        <f>Анализ_полноты_документооборота__поставщики[[#This Row],[Средний процент]]*Анализ_полноты_документооборота__поставщики[[#This Row],[ord_cnt]]</f>
        <v>172.00169999999997</v>
      </c>
    </row>
    <row r="635" spans="1:10" x14ac:dyDescent="0.25">
      <c r="A635" s="1" t="s">
        <v>1594</v>
      </c>
      <c r="B635">
        <v>282</v>
      </c>
      <c r="C635">
        <v>256</v>
      </c>
      <c r="D635">
        <v>137</v>
      </c>
      <c r="E635">
        <v>115</v>
      </c>
      <c r="F635" s="3">
        <v>0.90780000000000005</v>
      </c>
      <c r="G635" s="3">
        <v>0.48580000000000001</v>
      </c>
      <c r="H635" s="3">
        <v>0.4078</v>
      </c>
      <c r="I6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0.6004666666666667</v>
      </c>
      <c r="J635" s="11">
        <f>Анализ_полноты_документооборота__поставщики[[#This Row],[Средний процент]]*Анализ_полноты_документооборота__поставщики[[#This Row],[ord_cnt]]</f>
        <v>169.33160000000001</v>
      </c>
    </row>
    <row r="636" spans="1:10" x14ac:dyDescent="0.25">
      <c r="A636" s="1" t="s">
        <v>489</v>
      </c>
      <c r="B636">
        <v>172</v>
      </c>
      <c r="C636">
        <v>170</v>
      </c>
      <c r="D636">
        <v>161</v>
      </c>
      <c r="E636">
        <v>170</v>
      </c>
      <c r="F636" s="3">
        <v>0.98839999999999995</v>
      </c>
      <c r="G636" s="3">
        <v>0.93600000000000005</v>
      </c>
      <c r="H636" s="3">
        <v>0.98839999999999995</v>
      </c>
      <c r="I6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0.97093333333333331</v>
      </c>
      <c r="J636" s="11">
        <f>Анализ_полноты_документооборота__поставщики[[#This Row],[Средний процент]]*Анализ_полноты_документооборота__поставщики[[#This Row],[ord_cnt]]</f>
        <v>167.00053333333332</v>
      </c>
    </row>
    <row r="637" spans="1:10" x14ac:dyDescent="0.25">
      <c r="A637" s="1" t="s">
        <v>752</v>
      </c>
      <c r="B637">
        <v>275</v>
      </c>
      <c r="C637">
        <v>0</v>
      </c>
      <c r="D637">
        <v>250</v>
      </c>
      <c r="E637">
        <v>250</v>
      </c>
      <c r="F637" s="3">
        <v>0</v>
      </c>
      <c r="G637" s="3">
        <v>0.90910000000000002</v>
      </c>
      <c r="H637" s="3">
        <v>0.90910000000000002</v>
      </c>
      <c r="I6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0.60606666666666664</v>
      </c>
      <c r="J637" s="11">
        <f>Анализ_полноты_документооборота__поставщики[[#This Row],[Средний процент]]*Анализ_полноты_документооборота__поставщики[[#This Row],[ord_cnt]]</f>
        <v>166.66833333333332</v>
      </c>
    </row>
    <row r="638" spans="1:10" x14ac:dyDescent="0.25">
      <c r="A638" s="1" t="s">
        <v>744</v>
      </c>
      <c r="B638">
        <v>181</v>
      </c>
      <c r="C638">
        <v>160</v>
      </c>
      <c r="D638">
        <v>174</v>
      </c>
      <c r="E638">
        <v>165</v>
      </c>
      <c r="F638" s="3">
        <v>0.88400000000000001</v>
      </c>
      <c r="G638" s="3">
        <v>0.96130000000000004</v>
      </c>
      <c r="H638" s="3">
        <v>0.91159999999999997</v>
      </c>
      <c r="I6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0.9189666666666666</v>
      </c>
      <c r="J638" s="11">
        <f>Анализ_полноты_документооборота__поставщики[[#This Row],[Средний процент]]*Анализ_полноты_документооборота__поставщики[[#This Row],[ord_cnt]]</f>
        <v>166.33296666666666</v>
      </c>
    </row>
    <row r="639" spans="1:10" x14ac:dyDescent="0.25">
      <c r="A639" s="1" t="s">
        <v>746</v>
      </c>
      <c r="B639">
        <v>177</v>
      </c>
      <c r="C639">
        <v>177</v>
      </c>
      <c r="D639">
        <v>160</v>
      </c>
      <c r="E639">
        <v>161</v>
      </c>
      <c r="F639" s="3">
        <v>1</v>
      </c>
      <c r="G639" s="3">
        <v>0.90400000000000003</v>
      </c>
      <c r="H639" s="3">
        <v>0.90959999999999996</v>
      </c>
      <c r="I6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0.93786666666666674</v>
      </c>
      <c r="J639" s="11">
        <f>Анализ_полноты_документооборота__поставщики[[#This Row],[Средний процент]]*Анализ_полноты_документооборота__поставщики[[#This Row],[ord_cnt]]</f>
        <v>166.00240000000002</v>
      </c>
    </row>
    <row r="640" spans="1:10" x14ac:dyDescent="0.25">
      <c r="A640" s="1" t="s">
        <v>494</v>
      </c>
      <c r="B640">
        <v>225</v>
      </c>
      <c r="C640">
        <v>105</v>
      </c>
      <c r="D640">
        <v>170</v>
      </c>
      <c r="E640">
        <v>222</v>
      </c>
      <c r="F640" s="3">
        <v>0.4667</v>
      </c>
      <c r="G640" s="3">
        <v>0.75560000000000005</v>
      </c>
      <c r="H640" s="3">
        <v>0.98670000000000002</v>
      </c>
      <c r="I6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0.7363333333333334</v>
      </c>
      <c r="J640" s="11">
        <f>Анализ_полноты_документооборота__поставщики[[#This Row],[Средний процент]]*Анализ_полноты_документооборота__поставщики[[#This Row],[ord_cnt]]</f>
        <v>165.67500000000001</v>
      </c>
    </row>
    <row r="641" spans="1:10" x14ac:dyDescent="0.25">
      <c r="A641" s="1" t="s">
        <v>602</v>
      </c>
      <c r="B641">
        <v>190</v>
      </c>
      <c r="C641">
        <v>129</v>
      </c>
      <c r="D641">
        <v>186</v>
      </c>
      <c r="E641">
        <v>181</v>
      </c>
      <c r="F641" s="3">
        <v>0.67889999999999995</v>
      </c>
      <c r="G641" s="3">
        <v>0.97889999999999999</v>
      </c>
      <c r="H641" s="3">
        <v>0.9526</v>
      </c>
      <c r="I6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0.87013333333333331</v>
      </c>
      <c r="J641" s="11">
        <f>Анализ_полноты_документооборота__поставщики[[#This Row],[Средний процент]]*Анализ_полноты_документооборота__поставщики[[#This Row],[ord_cnt]]</f>
        <v>165.32533333333333</v>
      </c>
    </row>
    <row r="642" spans="1:10" x14ac:dyDescent="0.25">
      <c r="A642" s="1" t="s">
        <v>970</v>
      </c>
      <c r="B642">
        <v>269</v>
      </c>
      <c r="C642">
        <v>48</v>
      </c>
      <c r="D642">
        <v>223</v>
      </c>
      <c r="E642">
        <v>222</v>
      </c>
      <c r="F642" s="3">
        <v>0.1784</v>
      </c>
      <c r="G642" s="3">
        <v>0.82899999999999996</v>
      </c>
      <c r="H642" s="3">
        <v>0.82530000000000003</v>
      </c>
      <c r="I6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0.6109</v>
      </c>
      <c r="J642" s="11">
        <f>Анализ_полноты_документооборота__поставщики[[#This Row],[Средний процент]]*Анализ_полноты_документооборота__поставщики[[#This Row],[ord_cnt]]</f>
        <v>164.3321</v>
      </c>
    </row>
    <row r="643" spans="1:10" x14ac:dyDescent="0.25">
      <c r="A643" s="1" t="s">
        <v>1058</v>
      </c>
      <c r="B643">
        <v>305</v>
      </c>
      <c r="C643">
        <v>0</v>
      </c>
      <c r="D643">
        <v>253</v>
      </c>
      <c r="E643">
        <v>237</v>
      </c>
      <c r="F643" s="3">
        <v>0</v>
      </c>
      <c r="G643" s="3">
        <v>0.82950000000000002</v>
      </c>
      <c r="H643" s="3">
        <v>0.77700000000000002</v>
      </c>
      <c r="I6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0.53549999999999998</v>
      </c>
      <c r="J643" s="11">
        <f>Анализ_полноты_документооборота__поставщики[[#This Row],[Средний процент]]*Анализ_полноты_документооборота__поставщики[[#This Row],[ord_cnt]]</f>
        <v>163.32749999999999</v>
      </c>
    </row>
    <row r="644" spans="1:10" x14ac:dyDescent="0.25">
      <c r="A644" s="1" t="s">
        <v>1988</v>
      </c>
      <c r="B644">
        <v>311</v>
      </c>
      <c r="C644">
        <v>293</v>
      </c>
      <c r="D644">
        <v>195</v>
      </c>
      <c r="E644">
        <v>0</v>
      </c>
      <c r="F644" s="3">
        <v>0.94210000000000005</v>
      </c>
      <c r="G644" s="3">
        <v>0.627</v>
      </c>
      <c r="H644" s="3">
        <v>0</v>
      </c>
      <c r="I6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0.52303333333333335</v>
      </c>
      <c r="J644" s="11">
        <f>Анализ_полноты_документооборота__поставщики[[#This Row],[Средний процент]]*Анализ_полноты_документооборота__поставщики[[#This Row],[ord_cnt]]</f>
        <v>162.66336666666666</v>
      </c>
    </row>
    <row r="645" spans="1:10" x14ac:dyDescent="0.25">
      <c r="A645" s="1" t="s">
        <v>1617</v>
      </c>
      <c r="B645">
        <v>973</v>
      </c>
      <c r="C645">
        <v>10</v>
      </c>
      <c r="D645">
        <v>97</v>
      </c>
      <c r="E645">
        <v>380</v>
      </c>
      <c r="F645" s="3">
        <v>1.03E-2</v>
      </c>
      <c r="G645" s="3">
        <v>9.9699999999999997E-2</v>
      </c>
      <c r="H645" s="3">
        <v>0.39050000000000001</v>
      </c>
      <c r="I6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0.16683333333333336</v>
      </c>
      <c r="J645" s="11">
        <f>Анализ_полноты_документооборота__поставщики[[#This Row],[Средний процент]]*Анализ_полноты_документооборота__поставщики[[#This Row],[ord_cnt]]</f>
        <v>162.32883333333336</v>
      </c>
    </row>
    <row r="646" spans="1:10" x14ac:dyDescent="0.25">
      <c r="A646" s="1" t="s">
        <v>1145</v>
      </c>
      <c r="B646">
        <v>652</v>
      </c>
      <c r="C646">
        <v>0</v>
      </c>
      <c r="D646">
        <v>12</v>
      </c>
      <c r="E646">
        <v>474</v>
      </c>
      <c r="F646" s="3">
        <v>0</v>
      </c>
      <c r="G646" s="3">
        <v>1.84E-2</v>
      </c>
      <c r="H646" s="3">
        <v>0.72699999999999998</v>
      </c>
      <c r="I6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0.24846666666666664</v>
      </c>
      <c r="J646" s="11">
        <f>Анализ_полноты_документооборота__поставщики[[#This Row],[Средний процент]]*Анализ_полноты_документооборота__поставщики[[#This Row],[ord_cnt]]</f>
        <v>162.00026666666665</v>
      </c>
    </row>
    <row r="647" spans="1:10" x14ac:dyDescent="0.25">
      <c r="A647" s="1" t="s">
        <v>472</v>
      </c>
      <c r="B647">
        <v>162</v>
      </c>
      <c r="C647">
        <v>162</v>
      </c>
      <c r="D647">
        <v>162</v>
      </c>
      <c r="E647">
        <v>161</v>
      </c>
      <c r="F647" s="3">
        <v>1</v>
      </c>
      <c r="G647" s="3">
        <v>1</v>
      </c>
      <c r="H647" s="3">
        <v>0.99380000000000002</v>
      </c>
      <c r="I6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0.99793333333333345</v>
      </c>
      <c r="J647" s="11">
        <f>Анализ_полноты_документооборота__поставщики[[#This Row],[Средний процент]]*Анализ_полноты_документооборота__поставщики[[#This Row],[ord_cnt]]</f>
        <v>161.66520000000003</v>
      </c>
    </row>
    <row r="648" spans="1:10" x14ac:dyDescent="0.25">
      <c r="A648" s="1" t="s">
        <v>1837</v>
      </c>
      <c r="B648">
        <v>235</v>
      </c>
      <c r="C648">
        <v>227</v>
      </c>
      <c r="D648">
        <v>227</v>
      </c>
      <c r="E648">
        <v>30</v>
      </c>
      <c r="F648" s="3">
        <v>0.96599999999999997</v>
      </c>
      <c r="G648" s="3">
        <v>0.96599999999999997</v>
      </c>
      <c r="H648" s="3">
        <v>0.12770000000000001</v>
      </c>
      <c r="I6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0.68656666666666666</v>
      </c>
      <c r="J648" s="11">
        <f>Анализ_полноты_документооборота__поставщики[[#This Row],[Средний процент]]*Анализ_полноты_документооборота__поставщики[[#This Row],[ord_cnt]]</f>
        <v>161.34316666666666</v>
      </c>
    </row>
    <row r="649" spans="1:10" x14ac:dyDescent="0.25">
      <c r="A649" s="1" t="s">
        <v>989</v>
      </c>
      <c r="B649">
        <v>255</v>
      </c>
      <c r="C649">
        <v>56</v>
      </c>
      <c r="D649">
        <v>220</v>
      </c>
      <c r="E649">
        <v>208</v>
      </c>
      <c r="F649" s="3">
        <v>0.21959999999999999</v>
      </c>
      <c r="G649" s="3">
        <v>0.86270000000000002</v>
      </c>
      <c r="H649" s="3">
        <v>0.81569999999999998</v>
      </c>
      <c r="I6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0.63266666666666671</v>
      </c>
      <c r="J649" s="11">
        <f>Анализ_полноты_документооборота__поставщики[[#This Row],[Средний процент]]*Анализ_полноты_документооборота__поставщики[[#This Row],[ord_cnt]]</f>
        <v>161.33000000000001</v>
      </c>
    </row>
    <row r="650" spans="1:10" x14ac:dyDescent="0.25">
      <c r="A650" s="1" t="s">
        <v>1042</v>
      </c>
      <c r="B650">
        <v>307</v>
      </c>
      <c r="C650">
        <v>241</v>
      </c>
      <c r="D650">
        <v>0</v>
      </c>
      <c r="E650">
        <v>241</v>
      </c>
      <c r="F650" s="3">
        <v>0.78500000000000003</v>
      </c>
      <c r="G650" s="3">
        <v>0</v>
      </c>
      <c r="H650" s="3">
        <v>0.78500000000000003</v>
      </c>
      <c r="I6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0.52333333333333332</v>
      </c>
      <c r="J650" s="11">
        <f>Анализ_полноты_документооборота__поставщики[[#This Row],[Средний процент]]*Анализ_полноты_документооборота__поставщики[[#This Row],[ord_cnt]]</f>
        <v>160.66333333333333</v>
      </c>
    </row>
    <row r="651" spans="1:10" x14ac:dyDescent="0.25">
      <c r="A651" s="1" t="s">
        <v>1117</v>
      </c>
      <c r="B651">
        <v>440</v>
      </c>
      <c r="C651">
        <v>63</v>
      </c>
      <c r="D651">
        <v>91</v>
      </c>
      <c r="E651">
        <v>327</v>
      </c>
      <c r="F651" s="3">
        <v>0.14319999999999999</v>
      </c>
      <c r="G651" s="3">
        <v>0.20680000000000001</v>
      </c>
      <c r="H651" s="3">
        <v>0.74319999999999997</v>
      </c>
      <c r="I6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0.3644</v>
      </c>
      <c r="J651" s="11">
        <f>Анализ_полноты_документооборота__поставщики[[#This Row],[Средний процент]]*Анализ_полноты_документооборота__поставщики[[#This Row],[ord_cnt]]</f>
        <v>160.33600000000001</v>
      </c>
    </row>
    <row r="652" spans="1:10" x14ac:dyDescent="0.25">
      <c r="A652" s="1" t="s">
        <v>376</v>
      </c>
      <c r="B652">
        <v>160</v>
      </c>
      <c r="C652">
        <v>160</v>
      </c>
      <c r="D652">
        <v>160</v>
      </c>
      <c r="E652">
        <v>160</v>
      </c>
      <c r="F652" s="3">
        <v>1</v>
      </c>
      <c r="G652" s="3">
        <v>1</v>
      </c>
      <c r="H652" s="3">
        <v>1</v>
      </c>
      <c r="I6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652" s="11">
        <f>Анализ_полноты_документооборота__поставщики[[#This Row],[Средний процент]]*Анализ_полноты_документооборота__поставщики[[#This Row],[ord_cnt]]</f>
        <v>160</v>
      </c>
    </row>
    <row r="653" spans="1:10" x14ac:dyDescent="0.25">
      <c r="A653" s="1" t="s">
        <v>599</v>
      </c>
      <c r="B653">
        <v>255</v>
      </c>
      <c r="C653">
        <v>0</v>
      </c>
      <c r="D653">
        <v>236</v>
      </c>
      <c r="E653">
        <v>243</v>
      </c>
      <c r="F653" s="3">
        <v>0</v>
      </c>
      <c r="G653" s="3">
        <v>0.92549999999999999</v>
      </c>
      <c r="H653" s="3">
        <v>0.95289999999999997</v>
      </c>
      <c r="I6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0.62613333333333332</v>
      </c>
      <c r="J653" s="11">
        <f>Анализ_полноты_документооборота__поставщики[[#This Row],[Средний процент]]*Анализ_полноты_документооборота__поставщики[[#This Row],[ord_cnt]]</f>
        <v>159.66399999999999</v>
      </c>
    </row>
    <row r="654" spans="1:10" x14ac:dyDescent="0.25">
      <c r="A654" s="1" t="s">
        <v>736</v>
      </c>
      <c r="B654">
        <v>261</v>
      </c>
      <c r="C654">
        <v>110</v>
      </c>
      <c r="D654">
        <v>129</v>
      </c>
      <c r="E654">
        <v>239</v>
      </c>
      <c r="F654" s="3">
        <v>0.42149999999999999</v>
      </c>
      <c r="G654" s="3">
        <v>0.49430000000000002</v>
      </c>
      <c r="H654" s="3">
        <v>0.91569999999999996</v>
      </c>
      <c r="I6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0.61049999999999993</v>
      </c>
      <c r="J654" s="11">
        <f>Анализ_полноты_документооборота__поставщики[[#This Row],[Средний процент]]*Анализ_полноты_документооборота__поставщики[[#This Row],[ord_cnt]]</f>
        <v>159.34049999999999</v>
      </c>
    </row>
    <row r="655" spans="1:10" x14ac:dyDescent="0.25">
      <c r="A655" s="1" t="s">
        <v>1111</v>
      </c>
      <c r="B655">
        <v>300</v>
      </c>
      <c r="C655">
        <v>0</v>
      </c>
      <c r="D655">
        <v>242</v>
      </c>
      <c r="E655">
        <v>224</v>
      </c>
      <c r="F655" s="3">
        <v>0</v>
      </c>
      <c r="G655" s="3">
        <v>0.80669999999999997</v>
      </c>
      <c r="H655" s="3">
        <v>0.74670000000000003</v>
      </c>
      <c r="I6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0.51779999999999993</v>
      </c>
      <c r="J655" s="11">
        <f>Анализ_полноты_документооборота__поставщики[[#This Row],[Средний процент]]*Анализ_полноты_документооборота__поставщики[[#This Row],[ord_cnt]]</f>
        <v>155.33999999999997</v>
      </c>
    </row>
    <row r="656" spans="1:10" x14ac:dyDescent="0.25">
      <c r="A656" s="1" t="s">
        <v>1224</v>
      </c>
      <c r="B656">
        <v>185</v>
      </c>
      <c r="C656">
        <v>180</v>
      </c>
      <c r="D656">
        <v>158</v>
      </c>
      <c r="E656">
        <v>126</v>
      </c>
      <c r="F656" s="3">
        <v>0.97299999999999998</v>
      </c>
      <c r="G656" s="3">
        <v>0.85409999999999997</v>
      </c>
      <c r="H656" s="3">
        <v>0.68110000000000004</v>
      </c>
      <c r="I6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0.83606666666666662</v>
      </c>
      <c r="J656" s="11">
        <f>Анализ_полноты_документооборота__поставщики[[#This Row],[Средний процент]]*Анализ_полноты_документооборота__поставщики[[#This Row],[ord_cnt]]</f>
        <v>154.67233333333331</v>
      </c>
    </row>
    <row r="657" spans="1:10" x14ac:dyDescent="0.25">
      <c r="A657" s="1" t="s">
        <v>1529</v>
      </c>
      <c r="B657">
        <v>196</v>
      </c>
      <c r="C657">
        <v>196</v>
      </c>
      <c r="D657">
        <v>173</v>
      </c>
      <c r="E657">
        <v>93</v>
      </c>
      <c r="F657" s="3">
        <v>1</v>
      </c>
      <c r="G657" s="3">
        <v>0.88270000000000004</v>
      </c>
      <c r="H657" s="3">
        <v>0.47449999999999998</v>
      </c>
      <c r="I6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0.78573333333333339</v>
      </c>
      <c r="J657" s="11">
        <f>Анализ_полноты_документооборота__поставщики[[#This Row],[Средний процент]]*Анализ_полноты_документооборота__поставщики[[#This Row],[ord_cnt]]</f>
        <v>154.00373333333334</v>
      </c>
    </row>
    <row r="658" spans="1:10" x14ac:dyDescent="0.25">
      <c r="A658" s="1" t="s">
        <v>1149</v>
      </c>
      <c r="B658">
        <v>192</v>
      </c>
      <c r="C658">
        <v>158</v>
      </c>
      <c r="D658">
        <v>165</v>
      </c>
      <c r="E658">
        <v>139</v>
      </c>
      <c r="F658" s="3">
        <v>0.82289999999999996</v>
      </c>
      <c r="G658" s="3">
        <v>0.85940000000000005</v>
      </c>
      <c r="H658" s="3">
        <v>0.72399999999999998</v>
      </c>
      <c r="I6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0.80209999999999992</v>
      </c>
      <c r="J658" s="11">
        <f>Анализ_полноты_документооборота__поставщики[[#This Row],[Средний процент]]*Анализ_полноты_документооборота__поставщики[[#This Row],[ord_cnt]]</f>
        <v>154.00319999999999</v>
      </c>
    </row>
    <row r="659" spans="1:10" x14ac:dyDescent="0.25">
      <c r="A659" s="1" t="s">
        <v>471</v>
      </c>
      <c r="B659">
        <v>231</v>
      </c>
      <c r="C659">
        <v>0</v>
      </c>
      <c r="D659">
        <v>230</v>
      </c>
      <c r="E659">
        <v>230</v>
      </c>
      <c r="F659" s="3">
        <v>0</v>
      </c>
      <c r="G659" s="3">
        <v>0.99570000000000003</v>
      </c>
      <c r="H659" s="3">
        <v>0.99570000000000003</v>
      </c>
      <c r="I6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0.66380000000000006</v>
      </c>
      <c r="J659" s="11">
        <f>Анализ_полноты_документооборота__поставщики[[#This Row],[Средний процент]]*Анализ_полноты_документооборота__поставщики[[#This Row],[ord_cnt]]</f>
        <v>153.33780000000002</v>
      </c>
    </row>
    <row r="660" spans="1:10" x14ac:dyDescent="0.25">
      <c r="A660" s="1" t="s">
        <v>1494</v>
      </c>
      <c r="B660">
        <v>307</v>
      </c>
      <c r="C660">
        <v>0</v>
      </c>
      <c r="D660">
        <v>307</v>
      </c>
      <c r="E660">
        <v>153</v>
      </c>
      <c r="F660" s="3">
        <v>0</v>
      </c>
      <c r="G660" s="3">
        <v>1</v>
      </c>
      <c r="H660" s="3">
        <v>0.49840000000000001</v>
      </c>
      <c r="I6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0.49946666666666667</v>
      </c>
      <c r="J660" s="11">
        <f>Анализ_полноты_документооборота__поставщики[[#This Row],[Средний процент]]*Анализ_полноты_документооборота__поставщики[[#This Row],[ord_cnt]]</f>
        <v>153.33626666666666</v>
      </c>
    </row>
    <row r="661" spans="1:10" x14ac:dyDescent="0.25">
      <c r="A661" s="1" t="s">
        <v>1292</v>
      </c>
      <c r="B661">
        <v>302</v>
      </c>
      <c r="C661">
        <v>231</v>
      </c>
      <c r="D661">
        <v>34</v>
      </c>
      <c r="E661">
        <v>195</v>
      </c>
      <c r="F661" s="3">
        <v>0.76490000000000002</v>
      </c>
      <c r="G661" s="3">
        <v>0.11260000000000001</v>
      </c>
      <c r="H661" s="3">
        <v>0.64570000000000005</v>
      </c>
      <c r="I6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0.50773333333333337</v>
      </c>
      <c r="J661" s="11">
        <f>Анализ_полноты_документооборота__поставщики[[#This Row],[Средний процент]]*Анализ_полноты_документооборота__поставщики[[#This Row],[ord_cnt]]</f>
        <v>153.33546666666669</v>
      </c>
    </row>
    <row r="662" spans="1:10" x14ac:dyDescent="0.25">
      <c r="A662" s="1" t="s">
        <v>703</v>
      </c>
      <c r="B662">
        <v>158</v>
      </c>
      <c r="C662">
        <v>157</v>
      </c>
      <c r="D662">
        <v>155</v>
      </c>
      <c r="E662">
        <v>146</v>
      </c>
      <c r="F662" s="3">
        <v>0.99370000000000003</v>
      </c>
      <c r="G662" s="3">
        <v>0.98099999999999998</v>
      </c>
      <c r="H662" s="3">
        <v>0.92410000000000003</v>
      </c>
      <c r="I6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0.96626666666666672</v>
      </c>
      <c r="J662" s="11">
        <f>Анализ_полноты_документооборота__поставщики[[#This Row],[Средний процент]]*Анализ_полноты_документооборота__поставщики[[#This Row],[ord_cnt]]</f>
        <v>152.67013333333335</v>
      </c>
    </row>
    <row r="663" spans="1:10" x14ac:dyDescent="0.25">
      <c r="A663" s="1" t="s">
        <v>1509</v>
      </c>
      <c r="B663">
        <v>196</v>
      </c>
      <c r="C663">
        <v>178</v>
      </c>
      <c r="D663">
        <v>183</v>
      </c>
      <c r="E663">
        <v>95</v>
      </c>
      <c r="F663" s="3">
        <v>0.90820000000000001</v>
      </c>
      <c r="G663" s="3">
        <v>0.93369999999999997</v>
      </c>
      <c r="H663" s="3">
        <v>0.48470000000000002</v>
      </c>
      <c r="I6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0.7755333333333333</v>
      </c>
      <c r="J663" s="11">
        <f>Анализ_полноты_документооборота__поставщики[[#This Row],[Средний процент]]*Анализ_полноты_документооборота__поставщики[[#This Row],[ord_cnt]]</f>
        <v>152.00453333333331</v>
      </c>
    </row>
    <row r="664" spans="1:10" x14ac:dyDescent="0.25">
      <c r="A664" s="1" t="s">
        <v>1000</v>
      </c>
      <c r="B664">
        <v>183</v>
      </c>
      <c r="C664">
        <v>157</v>
      </c>
      <c r="D664">
        <v>151</v>
      </c>
      <c r="E664">
        <v>148</v>
      </c>
      <c r="F664" s="3">
        <v>0.8579</v>
      </c>
      <c r="G664" s="3">
        <v>0.82509999999999994</v>
      </c>
      <c r="H664" s="3">
        <v>0.80869999999999997</v>
      </c>
      <c r="I6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0.83056666666666656</v>
      </c>
      <c r="J664" s="11">
        <f>Анализ_полноты_документооборота__поставщики[[#This Row],[Средний процент]]*Анализ_полноты_документооборота__поставщики[[#This Row],[ord_cnt]]</f>
        <v>151.99369999999999</v>
      </c>
    </row>
    <row r="665" spans="1:10" x14ac:dyDescent="0.25">
      <c r="A665" s="1" t="s">
        <v>1302</v>
      </c>
      <c r="B665">
        <v>229</v>
      </c>
      <c r="C665">
        <v>209</v>
      </c>
      <c r="D665">
        <v>98</v>
      </c>
      <c r="E665">
        <v>147</v>
      </c>
      <c r="F665" s="3">
        <v>0.91269999999999996</v>
      </c>
      <c r="G665" s="3">
        <v>0.4279</v>
      </c>
      <c r="H665" s="3">
        <v>0.64190000000000003</v>
      </c>
      <c r="I6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0.66083333333333327</v>
      </c>
      <c r="J665" s="11">
        <f>Анализ_полноты_документооборота__поставщики[[#This Row],[Средний процент]]*Анализ_полноты_документооборота__поставщики[[#This Row],[ord_cnt]]</f>
        <v>151.33083333333332</v>
      </c>
    </row>
    <row r="666" spans="1:10" x14ac:dyDescent="0.25">
      <c r="A666" s="1" t="s">
        <v>1375</v>
      </c>
      <c r="B666">
        <v>374</v>
      </c>
      <c r="C666">
        <v>0</v>
      </c>
      <c r="D666">
        <v>230</v>
      </c>
      <c r="E666">
        <v>217</v>
      </c>
      <c r="F666" s="3">
        <v>0</v>
      </c>
      <c r="G666" s="3">
        <v>0.61499999999999999</v>
      </c>
      <c r="H666" s="3">
        <v>0.58020000000000005</v>
      </c>
      <c r="I6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0.39840000000000003</v>
      </c>
      <c r="J666" s="11">
        <f>Анализ_полноты_документооборота__поставщики[[#This Row],[Средний процент]]*Анализ_полноты_документооборота__поставщики[[#This Row],[ord_cnt]]</f>
        <v>149.00160000000002</v>
      </c>
    </row>
    <row r="667" spans="1:10" x14ac:dyDescent="0.25">
      <c r="A667" s="1" t="s">
        <v>761</v>
      </c>
      <c r="B667">
        <v>155</v>
      </c>
      <c r="C667">
        <v>155</v>
      </c>
      <c r="D667">
        <v>148</v>
      </c>
      <c r="E667">
        <v>140</v>
      </c>
      <c r="F667" s="3">
        <v>1</v>
      </c>
      <c r="G667" s="3">
        <v>0.95479999999999998</v>
      </c>
      <c r="H667" s="3">
        <v>0.9032</v>
      </c>
      <c r="I6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0.95266666666666666</v>
      </c>
      <c r="J667" s="11">
        <f>Анализ_полноты_документооборота__поставщики[[#This Row],[Средний процент]]*Анализ_полноты_документооборота__поставщики[[#This Row],[ord_cnt]]</f>
        <v>147.66333333333333</v>
      </c>
    </row>
    <row r="668" spans="1:10" x14ac:dyDescent="0.25">
      <c r="A668" s="1" t="s">
        <v>1894</v>
      </c>
      <c r="B668">
        <v>403</v>
      </c>
      <c r="C668">
        <v>20</v>
      </c>
      <c r="D668">
        <v>403</v>
      </c>
      <c r="E668">
        <v>20</v>
      </c>
      <c r="F668" s="3">
        <v>4.9599999999999998E-2</v>
      </c>
      <c r="G668" s="3">
        <v>1</v>
      </c>
      <c r="H668" s="3">
        <v>4.9599999999999998E-2</v>
      </c>
      <c r="I6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0.36640000000000006</v>
      </c>
      <c r="J668" s="11">
        <f>Анализ_полноты_документооборота__поставщики[[#This Row],[Средний процент]]*Анализ_полноты_документооборота__поставщики[[#This Row],[ord_cnt]]</f>
        <v>147.65920000000003</v>
      </c>
    </row>
    <row r="669" spans="1:10" x14ac:dyDescent="0.25">
      <c r="A669" s="1" t="s">
        <v>719</v>
      </c>
      <c r="B669">
        <v>238</v>
      </c>
      <c r="C669">
        <v>0</v>
      </c>
      <c r="D669">
        <v>223</v>
      </c>
      <c r="E669">
        <v>219</v>
      </c>
      <c r="F669" s="3">
        <v>0</v>
      </c>
      <c r="G669" s="3">
        <v>0.93700000000000006</v>
      </c>
      <c r="H669" s="3">
        <v>0.92020000000000002</v>
      </c>
      <c r="I6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0.61906666666666677</v>
      </c>
      <c r="J669" s="11">
        <f>Анализ_полноты_документооборота__поставщики[[#This Row],[Средний процент]]*Анализ_полноты_документооборота__поставщики[[#This Row],[ord_cnt]]</f>
        <v>147.33786666666668</v>
      </c>
    </row>
    <row r="670" spans="1:10" x14ac:dyDescent="0.25">
      <c r="A670" s="1" t="s">
        <v>216</v>
      </c>
      <c r="B670">
        <v>151</v>
      </c>
      <c r="C670">
        <v>139</v>
      </c>
      <c r="D670">
        <v>150</v>
      </c>
      <c r="E670">
        <v>151</v>
      </c>
      <c r="F670" s="3">
        <v>0.92049999999999998</v>
      </c>
      <c r="G670" s="3">
        <v>0.99339999999999995</v>
      </c>
      <c r="H670" s="3">
        <v>1</v>
      </c>
      <c r="I6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0.97129999999999994</v>
      </c>
      <c r="J670" s="11">
        <f>Анализ_полноты_документооборота__поставщики[[#This Row],[Средний процент]]*Анализ_полноты_документооборота__поставщики[[#This Row],[ord_cnt]]</f>
        <v>146.66629999999998</v>
      </c>
    </row>
    <row r="671" spans="1:10" x14ac:dyDescent="0.25">
      <c r="A671" s="1" t="s">
        <v>1624</v>
      </c>
      <c r="B671">
        <v>422</v>
      </c>
      <c r="C671">
        <v>113</v>
      </c>
      <c r="D671">
        <v>163</v>
      </c>
      <c r="E671">
        <v>163</v>
      </c>
      <c r="F671" s="3">
        <v>0.26779999999999998</v>
      </c>
      <c r="G671" s="3">
        <v>0.38629999999999998</v>
      </c>
      <c r="H671" s="3">
        <v>0.38629999999999998</v>
      </c>
      <c r="I6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0.3468</v>
      </c>
      <c r="J671" s="11">
        <f>Анализ_полноты_документооборота__поставщики[[#This Row],[Средний процент]]*Анализ_полноты_документооборота__поставщики[[#This Row],[ord_cnt]]</f>
        <v>146.34960000000001</v>
      </c>
    </row>
    <row r="672" spans="1:10" x14ac:dyDescent="0.25">
      <c r="A672" s="1" t="s">
        <v>985</v>
      </c>
      <c r="B672">
        <v>268</v>
      </c>
      <c r="C672">
        <v>220</v>
      </c>
      <c r="D672">
        <v>0</v>
      </c>
      <c r="E672">
        <v>219</v>
      </c>
      <c r="F672" s="3">
        <v>0.82089999999999996</v>
      </c>
      <c r="G672" s="3">
        <v>0</v>
      </c>
      <c r="H672" s="3">
        <v>0.81720000000000004</v>
      </c>
      <c r="I6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0.54603333333333337</v>
      </c>
      <c r="J672" s="11">
        <f>Анализ_полноты_документооборота__поставщики[[#This Row],[Средний процент]]*Анализ_полноты_документооборота__поставщики[[#This Row],[ord_cnt]]</f>
        <v>146.33693333333335</v>
      </c>
    </row>
    <row r="673" spans="1:10" x14ac:dyDescent="0.25">
      <c r="A673" s="1" t="s">
        <v>1866</v>
      </c>
      <c r="B673">
        <v>213</v>
      </c>
      <c r="C673">
        <v>210</v>
      </c>
      <c r="D673">
        <v>210</v>
      </c>
      <c r="E673">
        <v>17</v>
      </c>
      <c r="F673" s="3">
        <v>0.9859</v>
      </c>
      <c r="G673" s="3">
        <v>0.9859</v>
      </c>
      <c r="H673" s="3">
        <v>7.9799999999999996E-2</v>
      </c>
      <c r="I6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0.68386666666666673</v>
      </c>
      <c r="J673" s="11">
        <f>Анализ_полноты_документооборота__поставщики[[#This Row],[Средний процент]]*Анализ_полноты_документооборота__поставщики[[#This Row],[ord_cnt]]</f>
        <v>145.6636</v>
      </c>
    </row>
    <row r="674" spans="1:10" x14ac:dyDescent="0.25">
      <c r="A674" s="1" t="s">
        <v>862</v>
      </c>
      <c r="B674">
        <v>335</v>
      </c>
      <c r="C674">
        <v>99</v>
      </c>
      <c r="D674">
        <v>40</v>
      </c>
      <c r="E674">
        <v>291</v>
      </c>
      <c r="F674" s="3">
        <v>0.29549999999999998</v>
      </c>
      <c r="G674" s="3">
        <v>0.11940000000000001</v>
      </c>
      <c r="H674" s="3">
        <v>0.86870000000000003</v>
      </c>
      <c r="I6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0.42786666666666667</v>
      </c>
      <c r="J674" s="11">
        <f>Анализ_полноты_документооборота__поставщики[[#This Row],[Средний процент]]*Анализ_полноты_документооборота__поставщики[[#This Row],[ord_cnt]]</f>
        <v>143.33533333333332</v>
      </c>
    </row>
    <row r="675" spans="1:10" x14ac:dyDescent="0.25">
      <c r="A675" s="1" t="s">
        <v>118</v>
      </c>
      <c r="B675">
        <v>257</v>
      </c>
      <c r="C675">
        <v>198</v>
      </c>
      <c r="D675">
        <v>232</v>
      </c>
      <c r="E675">
        <v>0</v>
      </c>
      <c r="F675" s="3">
        <v>0.77039999999999997</v>
      </c>
      <c r="G675" s="3">
        <v>0.90269999999999995</v>
      </c>
      <c r="H675" s="3">
        <v>0</v>
      </c>
      <c r="I6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0.55769999999999997</v>
      </c>
      <c r="J675" s="11">
        <f>Анализ_полноты_документооборота__поставщики[[#This Row],[Средний процент]]*Анализ_полноты_документооборота__поставщики[[#This Row],[ord_cnt]]</f>
        <v>143.3289</v>
      </c>
    </row>
    <row r="676" spans="1:10" x14ac:dyDescent="0.25">
      <c r="A676" s="1" t="s">
        <v>1592</v>
      </c>
      <c r="B676">
        <v>178</v>
      </c>
      <c r="C676">
        <v>177</v>
      </c>
      <c r="D676">
        <v>177</v>
      </c>
      <c r="E676">
        <v>73</v>
      </c>
      <c r="F676" s="3">
        <v>0.99439999999999995</v>
      </c>
      <c r="G676" s="3">
        <v>0.99439999999999995</v>
      </c>
      <c r="H676" s="3">
        <v>0.41010000000000002</v>
      </c>
      <c r="I6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0.79963333333333331</v>
      </c>
      <c r="J676" s="11">
        <f>Анализ_полноты_документооборота__поставщики[[#This Row],[Средний процент]]*Анализ_полноты_документооборота__поставщики[[#This Row],[ord_cnt]]</f>
        <v>142.33473333333333</v>
      </c>
    </row>
    <row r="677" spans="1:10" x14ac:dyDescent="0.25">
      <c r="A677" s="1" t="s">
        <v>1287</v>
      </c>
      <c r="B677">
        <v>217</v>
      </c>
      <c r="C677">
        <v>140</v>
      </c>
      <c r="D677">
        <v>145</v>
      </c>
      <c r="E677">
        <v>141</v>
      </c>
      <c r="F677" s="3">
        <v>0.6452</v>
      </c>
      <c r="G677" s="3">
        <v>0.66820000000000002</v>
      </c>
      <c r="H677" s="3">
        <v>0.64980000000000004</v>
      </c>
      <c r="I6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0.65439999999999998</v>
      </c>
      <c r="J677" s="11">
        <f>Анализ_полноты_документооборота__поставщики[[#This Row],[Средний процент]]*Анализ_полноты_документооборота__поставщики[[#This Row],[ord_cnt]]</f>
        <v>142.00479999999999</v>
      </c>
    </row>
    <row r="678" spans="1:10" x14ac:dyDescent="0.25">
      <c r="A678" s="1" t="s">
        <v>884</v>
      </c>
      <c r="B678">
        <v>162</v>
      </c>
      <c r="C678">
        <v>148</v>
      </c>
      <c r="D678">
        <v>139</v>
      </c>
      <c r="E678">
        <v>139</v>
      </c>
      <c r="F678" s="3">
        <v>0.91359999999999997</v>
      </c>
      <c r="G678" s="3">
        <v>0.85799999999999998</v>
      </c>
      <c r="H678" s="3">
        <v>0.85799999999999998</v>
      </c>
      <c r="I6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0.87653333333333328</v>
      </c>
      <c r="J678" s="11">
        <f>Анализ_полноты_документооборота__поставщики[[#This Row],[Средний процент]]*Анализ_полноты_документооборота__поставщики[[#This Row],[ord_cnt]]</f>
        <v>141.9984</v>
      </c>
    </row>
    <row r="679" spans="1:10" x14ac:dyDescent="0.25">
      <c r="A679" s="1" t="s">
        <v>473</v>
      </c>
      <c r="B679">
        <v>142</v>
      </c>
      <c r="C679">
        <v>140</v>
      </c>
      <c r="D679">
        <v>141</v>
      </c>
      <c r="E679">
        <v>141</v>
      </c>
      <c r="F679" s="3">
        <v>0.9859</v>
      </c>
      <c r="G679" s="3">
        <v>0.99299999999999999</v>
      </c>
      <c r="H679" s="3">
        <v>0.99299999999999999</v>
      </c>
      <c r="I6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0.99063333333333325</v>
      </c>
      <c r="J679" s="11">
        <f>Анализ_полноты_документооборота__поставщики[[#This Row],[Средний процент]]*Анализ_полноты_документооборота__поставщики[[#This Row],[ord_cnt]]</f>
        <v>140.66993333333332</v>
      </c>
    </row>
    <row r="680" spans="1:10" x14ac:dyDescent="0.25">
      <c r="A680" s="1" t="s">
        <v>1125</v>
      </c>
      <c r="B680">
        <v>169</v>
      </c>
      <c r="C680">
        <v>167</v>
      </c>
      <c r="D680">
        <v>127</v>
      </c>
      <c r="E680">
        <v>125</v>
      </c>
      <c r="F680" s="3">
        <v>0.98819999999999997</v>
      </c>
      <c r="G680" s="3">
        <v>0.75149999999999995</v>
      </c>
      <c r="H680" s="3">
        <v>0.73960000000000004</v>
      </c>
      <c r="I6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0.82643333333333346</v>
      </c>
      <c r="J680" s="11">
        <f>Анализ_полноты_документооборота__поставщики[[#This Row],[Средний процент]]*Анализ_полноты_документооборота__поставщики[[#This Row],[ord_cnt]]</f>
        <v>139.66723333333334</v>
      </c>
    </row>
    <row r="681" spans="1:10" x14ac:dyDescent="0.25">
      <c r="A681" s="1" t="s">
        <v>838</v>
      </c>
      <c r="B681">
        <v>227</v>
      </c>
      <c r="C681">
        <v>0</v>
      </c>
      <c r="D681">
        <v>214</v>
      </c>
      <c r="E681">
        <v>199</v>
      </c>
      <c r="F681" s="3">
        <v>0</v>
      </c>
      <c r="G681" s="3">
        <v>0.94269999999999998</v>
      </c>
      <c r="H681" s="3">
        <v>0.87670000000000003</v>
      </c>
      <c r="I6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0.6064666666666666</v>
      </c>
      <c r="J681" s="11">
        <f>Анализ_полноты_документооборота__поставщики[[#This Row],[Средний процент]]*Анализ_полноты_документооборота__поставщики[[#This Row],[ord_cnt]]</f>
        <v>137.66793333333331</v>
      </c>
    </row>
    <row r="682" spans="1:10" x14ac:dyDescent="0.25">
      <c r="A682" s="1" t="s">
        <v>495</v>
      </c>
      <c r="B682">
        <v>139</v>
      </c>
      <c r="C682">
        <v>138</v>
      </c>
      <c r="D682">
        <v>138</v>
      </c>
      <c r="E682">
        <v>137</v>
      </c>
      <c r="F682" s="3">
        <v>0.99280000000000002</v>
      </c>
      <c r="G682" s="3">
        <v>0.99280000000000002</v>
      </c>
      <c r="H682" s="3">
        <v>0.98560000000000003</v>
      </c>
      <c r="I6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0.99040000000000006</v>
      </c>
      <c r="J682" s="11">
        <f>Анализ_полноты_документооборота__поставщики[[#This Row],[Средний процент]]*Анализ_полноты_документооборота__поставщики[[#This Row],[ord_cnt]]</f>
        <v>137.66560000000001</v>
      </c>
    </row>
    <row r="683" spans="1:10" x14ac:dyDescent="0.25">
      <c r="A683" s="1" t="s">
        <v>614</v>
      </c>
      <c r="B683">
        <v>141</v>
      </c>
      <c r="C683">
        <v>139</v>
      </c>
      <c r="D683">
        <v>139</v>
      </c>
      <c r="E683">
        <v>134</v>
      </c>
      <c r="F683" s="3">
        <v>0.98580000000000001</v>
      </c>
      <c r="G683" s="3">
        <v>0.98580000000000001</v>
      </c>
      <c r="H683" s="3">
        <v>0.95040000000000002</v>
      </c>
      <c r="I6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0.97400000000000009</v>
      </c>
      <c r="J683" s="11">
        <f>Анализ_полноты_документооборота__поставщики[[#This Row],[Средний процент]]*Анализ_полноты_документооборота__поставщики[[#This Row],[ord_cnt]]</f>
        <v>137.334</v>
      </c>
    </row>
    <row r="684" spans="1:10" x14ac:dyDescent="0.25">
      <c r="A684" s="1" t="s">
        <v>840</v>
      </c>
      <c r="B684">
        <v>161</v>
      </c>
      <c r="C684">
        <v>146</v>
      </c>
      <c r="D684">
        <v>125</v>
      </c>
      <c r="E684">
        <v>141</v>
      </c>
      <c r="F684" s="3">
        <v>0.90680000000000005</v>
      </c>
      <c r="G684" s="3">
        <v>0.77639999999999998</v>
      </c>
      <c r="H684" s="3">
        <v>0.87580000000000002</v>
      </c>
      <c r="I6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0.85300000000000009</v>
      </c>
      <c r="J684" s="11">
        <f>Анализ_полноты_документооборота__поставщики[[#This Row],[Средний процент]]*Анализ_полноты_документооборота__поставщики[[#This Row],[ord_cnt]]</f>
        <v>137.33300000000003</v>
      </c>
    </row>
    <row r="685" spans="1:10" x14ac:dyDescent="0.25">
      <c r="A685" s="1" t="s">
        <v>1631</v>
      </c>
      <c r="B685">
        <v>174</v>
      </c>
      <c r="C685">
        <v>174</v>
      </c>
      <c r="D685">
        <v>171</v>
      </c>
      <c r="E685">
        <v>66</v>
      </c>
      <c r="F685" s="3">
        <v>1</v>
      </c>
      <c r="G685" s="3">
        <v>0.98280000000000001</v>
      </c>
      <c r="H685" s="3">
        <v>0.37930000000000003</v>
      </c>
      <c r="I6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0.78736666666666677</v>
      </c>
      <c r="J685" s="11">
        <f>Анализ_полноты_документооборота__поставщики[[#This Row],[Средний процент]]*Анализ_полноты_документооборота__поставщики[[#This Row],[ord_cnt]]</f>
        <v>137.00180000000003</v>
      </c>
    </row>
    <row r="686" spans="1:10" x14ac:dyDescent="0.25">
      <c r="A686" s="1" t="s">
        <v>174</v>
      </c>
      <c r="B686">
        <v>205</v>
      </c>
      <c r="C686">
        <v>0</v>
      </c>
      <c r="D686">
        <v>205</v>
      </c>
      <c r="E686">
        <v>205</v>
      </c>
      <c r="F686" s="3">
        <v>0</v>
      </c>
      <c r="G686" s="3">
        <v>1</v>
      </c>
      <c r="H686" s="3">
        <v>1</v>
      </c>
      <c r="I6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686" s="11">
        <f>Анализ_полноты_документооборота__поставщики[[#This Row],[Средний процент]]*Анализ_полноты_документооборота__поставщики[[#This Row],[ord_cnt]]</f>
        <v>136.66666666666666</v>
      </c>
    </row>
    <row r="687" spans="1:10" x14ac:dyDescent="0.25">
      <c r="A687" s="1" t="s">
        <v>1279</v>
      </c>
      <c r="B687">
        <v>204</v>
      </c>
      <c r="C687">
        <v>142</v>
      </c>
      <c r="D687">
        <v>134</v>
      </c>
      <c r="E687">
        <v>133</v>
      </c>
      <c r="F687" s="3">
        <v>0.69610000000000005</v>
      </c>
      <c r="G687" s="3">
        <v>0.65690000000000004</v>
      </c>
      <c r="H687" s="3">
        <v>0.65200000000000002</v>
      </c>
      <c r="I6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0.66833333333333345</v>
      </c>
      <c r="J687" s="11">
        <f>Анализ_полноты_документооборота__поставщики[[#This Row],[Средний процент]]*Анализ_полноты_документооборота__поставщики[[#This Row],[ord_cnt]]</f>
        <v>136.34000000000003</v>
      </c>
    </row>
    <row r="688" spans="1:10" x14ac:dyDescent="0.25">
      <c r="A688" s="1" t="s">
        <v>900</v>
      </c>
      <c r="B688">
        <v>220</v>
      </c>
      <c r="C688">
        <v>0</v>
      </c>
      <c r="D688">
        <v>219</v>
      </c>
      <c r="E688">
        <v>188</v>
      </c>
      <c r="F688" s="3">
        <v>0</v>
      </c>
      <c r="G688" s="3">
        <v>0.99550000000000005</v>
      </c>
      <c r="H688" s="3">
        <v>0.85450000000000004</v>
      </c>
      <c r="I6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0.6166666666666667</v>
      </c>
      <c r="J688" s="11">
        <f>Анализ_полноты_документооборота__поставщики[[#This Row],[Средний процент]]*Анализ_полноты_документооборота__поставщики[[#This Row],[ord_cnt]]</f>
        <v>135.66666666666669</v>
      </c>
    </row>
    <row r="689" spans="1:10" x14ac:dyDescent="0.25">
      <c r="A689" s="1" t="s">
        <v>721</v>
      </c>
      <c r="B689">
        <v>211</v>
      </c>
      <c r="C689">
        <v>211</v>
      </c>
      <c r="D689">
        <v>0</v>
      </c>
      <c r="E689">
        <v>194</v>
      </c>
      <c r="F689" s="3">
        <v>1</v>
      </c>
      <c r="G689" s="3">
        <v>0</v>
      </c>
      <c r="H689" s="3">
        <v>0.9194</v>
      </c>
      <c r="I6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0.63980000000000004</v>
      </c>
      <c r="J689" s="11">
        <f>Анализ_полноты_документооборота__поставщики[[#This Row],[Средний процент]]*Анализ_полноты_документооборота__поставщики[[#This Row],[ord_cnt]]</f>
        <v>134.99780000000001</v>
      </c>
    </row>
    <row r="690" spans="1:10" x14ac:dyDescent="0.25">
      <c r="A690" s="1" t="s">
        <v>1158</v>
      </c>
      <c r="B690">
        <v>557</v>
      </c>
      <c r="C690">
        <v>0</v>
      </c>
      <c r="D690">
        <v>5</v>
      </c>
      <c r="E690">
        <v>399</v>
      </c>
      <c r="F690" s="3">
        <v>0</v>
      </c>
      <c r="G690" s="3">
        <v>8.9999999999999993E-3</v>
      </c>
      <c r="H690" s="3">
        <v>0.71630000000000005</v>
      </c>
      <c r="I6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0.24176666666666669</v>
      </c>
      <c r="J690" s="11">
        <f>Анализ_полноты_документооборота__поставщики[[#This Row],[Средний процент]]*Анализ_полноты_документооборота__поставщики[[#This Row],[ord_cnt]]</f>
        <v>134.66403333333335</v>
      </c>
    </row>
    <row r="691" spans="1:10" x14ac:dyDescent="0.25">
      <c r="A691" s="1" t="s">
        <v>1277</v>
      </c>
      <c r="B691">
        <v>207</v>
      </c>
      <c r="C691">
        <v>131</v>
      </c>
      <c r="D691">
        <v>134</v>
      </c>
      <c r="E691">
        <v>135</v>
      </c>
      <c r="F691" s="3">
        <v>0.63290000000000002</v>
      </c>
      <c r="G691" s="3">
        <v>0.64729999999999999</v>
      </c>
      <c r="H691" s="3">
        <v>0.6522</v>
      </c>
      <c r="I6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0.64413333333333334</v>
      </c>
      <c r="J691" s="11">
        <f>Анализ_полноты_документооборота__поставщики[[#This Row],[Средний процент]]*Анализ_полноты_документооборота__поставщики[[#This Row],[ord_cnt]]</f>
        <v>133.3356</v>
      </c>
    </row>
    <row r="692" spans="1:10" x14ac:dyDescent="0.25">
      <c r="A692" s="1" t="s">
        <v>832</v>
      </c>
      <c r="B692">
        <v>213</v>
      </c>
      <c r="C692">
        <v>20</v>
      </c>
      <c r="D692">
        <v>193</v>
      </c>
      <c r="E692">
        <v>187</v>
      </c>
      <c r="F692" s="3">
        <v>9.3899999999999997E-2</v>
      </c>
      <c r="G692" s="3">
        <v>0.90610000000000002</v>
      </c>
      <c r="H692" s="3">
        <v>0.87790000000000001</v>
      </c>
      <c r="I6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0.62596666666666667</v>
      </c>
      <c r="J692" s="11">
        <f>Анализ_полноты_документооборота__поставщики[[#This Row],[Средний процент]]*Анализ_полноты_документооборота__поставщики[[#This Row],[ord_cnt]]</f>
        <v>133.33090000000001</v>
      </c>
    </row>
    <row r="693" spans="1:10" x14ac:dyDescent="0.25">
      <c r="A693" s="1" t="s">
        <v>1527</v>
      </c>
      <c r="B693">
        <v>357</v>
      </c>
      <c r="C693">
        <v>0</v>
      </c>
      <c r="D693">
        <v>229</v>
      </c>
      <c r="E693">
        <v>170</v>
      </c>
      <c r="F693" s="3">
        <v>0</v>
      </c>
      <c r="G693" s="3">
        <v>0.64149999999999996</v>
      </c>
      <c r="H693" s="3">
        <v>0.47620000000000001</v>
      </c>
      <c r="I6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0.37256666666666666</v>
      </c>
      <c r="J693" s="11">
        <f>Анализ_полноты_документооборота__поставщики[[#This Row],[Средний процент]]*Анализ_полноты_документооборота__поставщики[[#This Row],[ord_cnt]]</f>
        <v>133.00630000000001</v>
      </c>
    </row>
    <row r="694" spans="1:10" x14ac:dyDescent="0.25">
      <c r="A694" s="1" t="s">
        <v>1831</v>
      </c>
      <c r="B694">
        <v>1100</v>
      </c>
      <c r="C694">
        <v>147</v>
      </c>
      <c r="D694">
        <v>102</v>
      </c>
      <c r="E694">
        <v>150</v>
      </c>
      <c r="F694" s="3">
        <v>0.1336</v>
      </c>
      <c r="G694" s="3">
        <v>9.2700000000000005E-2</v>
      </c>
      <c r="H694" s="3">
        <v>0.13639999999999999</v>
      </c>
      <c r="I6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0.12090000000000001</v>
      </c>
      <c r="J694" s="11">
        <f>Анализ_полноты_документооборота__поставщики[[#This Row],[Средний процент]]*Анализ_полноты_документооборота__поставщики[[#This Row],[ord_cnt]]</f>
        <v>132.99</v>
      </c>
    </row>
    <row r="695" spans="1:10" x14ac:dyDescent="0.25">
      <c r="A695" s="1" t="s">
        <v>1719</v>
      </c>
      <c r="B695">
        <v>716</v>
      </c>
      <c r="C695">
        <v>0</v>
      </c>
      <c r="D695">
        <v>199</v>
      </c>
      <c r="E695">
        <v>197</v>
      </c>
      <c r="F695" s="3">
        <v>0</v>
      </c>
      <c r="G695" s="3">
        <v>0.27789999999999998</v>
      </c>
      <c r="H695" s="3">
        <v>0.27510000000000001</v>
      </c>
      <c r="I6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0.18433333333333332</v>
      </c>
      <c r="J695" s="11">
        <f>Анализ_полноты_документооборота__поставщики[[#This Row],[Средний процент]]*Анализ_полноты_документооборота__поставщики[[#This Row],[ord_cnt]]</f>
        <v>131.98266666666666</v>
      </c>
    </row>
    <row r="696" spans="1:10" x14ac:dyDescent="0.25">
      <c r="A696" s="1" t="s">
        <v>923</v>
      </c>
      <c r="B696">
        <v>147</v>
      </c>
      <c r="C696">
        <v>137</v>
      </c>
      <c r="D696">
        <v>134</v>
      </c>
      <c r="E696">
        <v>124</v>
      </c>
      <c r="F696" s="3">
        <v>0.93200000000000005</v>
      </c>
      <c r="G696" s="3">
        <v>0.91159999999999997</v>
      </c>
      <c r="H696" s="3">
        <v>0.84350000000000003</v>
      </c>
      <c r="I6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0.89570000000000005</v>
      </c>
      <c r="J696" s="11">
        <f>Анализ_полноты_документооборота__поставщики[[#This Row],[Средний процент]]*Анализ_полноты_документооборота__поставщики[[#This Row],[ord_cnt]]</f>
        <v>131.6679</v>
      </c>
    </row>
    <row r="697" spans="1:10" x14ac:dyDescent="0.25">
      <c r="A697" s="1" t="s">
        <v>624</v>
      </c>
      <c r="B697">
        <v>134</v>
      </c>
      <c r="C697">
        <v>134</v>
      </c>
      <c r="D697">
        <v>133</v>
      </c>
      <c r="E697">
        <v>127</v>
      </c>
      <c r="F697" s="3">
        <v>1</v>
      </c>
      <c r="G697" s="3">
        <v>0.99250000000000005</v>
      </c>
      <c r="H697" s="3">
        <v>0.94779999999999998</v>
      </c>
      <c r="I6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0.98010000000000008</v>
      </c>
      <c r="J697" s="11">
        <f>Анализ_полноты_документооборота__поставщики[[#This Row],[Средний процент]]*Анализ_полноты_документооборота__поставщики[[#This Row],[ord_cnt]]</f>
        <v>131.33340000000001</v>
      </c>
    </row>
    <row r="698" spans="1:10" x14ac:dyDescent="0.25">
      <c r="A698" s="1" t="s">
        <v>628</v>
      </c>
      <c r="B698">
        <v>208</v>
      </c>
      <c r="C698">
        <v>0</v>
      </c>
      <c r="D698">
        <v>195</v>
      </c>
      <c r="E698">
        <v>197</v>
      </c>
      <c r="F698" s="3">
        <v>0</v>
      </c>
      <c r="G698" s="3">
        <v>0.9375</v>
      </c>
      <c r="H698" s="3">
        <v>0.94710000000000005</v>
      </c>
      <c r="I6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0.62819999999999998</v>
      </c>
      <c r="J698" s="11">
        <f>Анализ_полноты_документооборота__поставщики[[#This Row],[Средний процент]]*Анализ_полноты_документооборота__поставщики[[#This Row],[ord_cnt]]</f>
        <v>130.66559999999998</v>
      </c>
    </row>
    <row r="699" spans="1:10" x14ac:dyDescent="0.25">
      <c r="A699" s="1" t="s">
        <v>1887</v>
      </c>
      <c r="B699">
        <v>472</v>
      </c>
      <c r="C699">
        <v>172</v>
      </c>
      <c r="D699">
        <v>192</v>
      </c>
      <c r="E699">
        <v>26</v>
      </c>
      <c r="F699" s="3">
        <v>0.3644</v>
      </c>
      <c r="G699" s="3">
        <v>0.40679999999999999</v>
      </c>
      <c r="H699" s="3">
        <v>5.5100000000000003E-2</v>
      </c>
      <c r="I6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0.27543333333333336</v>
      </c>
      <c r="J699" s="11">
        <f>Анализ_полноты_документооборота__поставщики[[#This Row],[Средний процент]]*Анализ_полноты_документооборота__поставщики[[#This Row],[ord_cnt]]</f>
        <v>130.00453333333334</v>
      </c>
    </row>
    <row r="700" spans="1:10" x14ac:dyDescent="0.25">
      <c r="A700" s="1" t="s">
        <v>1272</v>
      </c>
      <c r="B700">
        <v>253</v>
      </c>
      <c r="C700">
        <v>44</v>
      </c>
      <c r="D700">
        <v>176</v>
      </c>
      <c r="E700">
        <v>166</v>
      </c>
      <c r="F700" s="3">
        <v>0.1739</v>
      </c>
      <c r="G700" s="3">
        <v>0.69569999999999999</v>
      </c>
      <c r="H700" s="3">
        <v>0.65610000000000002</v>
      </c>
      <c r="I7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0.50856666666666672</v>
      </c>
      <c r="J700" s="11">
        <f>Анализ_полноты_документооборота__поставщики[[#This Row],[Средний процент]]*Анализ_полноты_документооборота__поставщики[[#This Row],[ord_cnt]]</f>
        <v>128.66736666666668</v>
      </c>
    </row>
    <row r="701" spans="1:10" x14ac:dyDescent="0.25">
      <c r="A701" s="1" t="s">
        <v>698</v>
      </c>
      <c r="B701">
        <v>175</v>
      </c>
      <c r="C701">
        <v>61</v>
      </c>
      <c r="D701">
        <v>163</v>
      </c>
      <c r="E701">
        <v>162</v>
      </c>
      <c r="F701" s="3">
        <v>0.34860000000000002</v>
      </c>
      <c r="G701" s="3">
        <v>0.93140000000000001</v>
      </c>
      <c r="H701" s="3">
        <v>0.92569999999999997</v>
      </c>
      <c r="I7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0.73523333333333341</v>
      </c>
      <c r="J701" s="11">
        <f>Анализ_полноты_документооборота__поставщики[[#This Row],[Средний процент]]*Анализ_полноты_документооборота__поставщики[[#This Row],[ord_cnt]]</f>
        <v>128.66583333333335</v>
      </c>
    </row>
    <row r="702" spans="1:10" x14ac:dyDescent="0.25">
      <c r="A702" s="1" t="s">
        <v>1973</v>
      </c>
      <c r="B702">
        <v>688</v>
      </c>
      <c r="C702">
        <v>58</v>
      </c>
      <c r="D702">
        <v>328</v>
      </c>
      <c r="E702">
        <v>0</v>
      </c>
      <c r="F702" s="3">
        <v>8.43E-2</v>
      </c>
      <c r="G702" s="3">
        <v>0.47670000000000001</v>
      </c>
      <c r="H702" s="3">
        <v>0</v>
      </c>
      <c r="I7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0.18700000000000003</v>
      </c>
      <c r="J702" s="11">
        <f>Анализ_полноты_документооборота__поставщики[[#This Row],[Средний процент]]*Анализ_полноты_документооборота__поставщики[[#This Row],[ord_cnt]]</f>
        <v>128.65600000000001</v>
      </c>
    </row>
    <row r="703" spans="1:10" x14ac:dyDescent="0.25">
      <c r="A703" s="1" t="s">
        <v>1328</v>
      </c>
      <c r="B703">
        <v>195</v>
      </c>
      <c r="C703">
        <v>99</v>
      </c>
      <c r="D703">
        <v>158</v>
      </c>
      <c r="E703">
        <v>121</v>
      </c>
      <c r="F703" s="3">
        <v>0.50770000000000004</v>
      </c>
      <c r="G703" s="3">
        <v>0.81030000000000002</v>
      </c>
      <c r="H703" s="3">
        <v>0.62050000000000005</v>
      </c>
      <c r="I7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0.64616666666666667</v>
      </c>
      <c r="J703" s="11">
        <f>Анализ_полноты_документооборота__поставщики[[#This Row],[Средний процент]]*Анализ_полноты_документооборота__поставщики[[#This Row],[ord_cnt]]</f>
        <v>126.0025</v>
      </c>
    </row>
    <row r="704" spans="1:10" x14ac:dyDescent="0.25">
      <c r="A704" s="1" t="s">
        <v>1839</v>
      </c>
      <c r="B704">
        <v>342</v>
      </c>
      <c r="C704">
        <v>0</v>
      </c>
      <c r="D704">
        <v>330</v>
      </c>
      <c r="E704">
        <v>43</v>
      </c>
      <c r="F704" s="3">
        <v>0</v>
      </c>
      <c r="G704" s="3">
        <v>0.96489999999999998</v>
      </c>
      <c r="H704" s="3">
        <v>0.12570000000000001</v>
      </c>
      <c r="I7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0.36353333333333332</v>
      </c>
      <c r="J704" s="11">
        <f>Анализ_полноты_документооборота__поставщики[[#This Row],[Средний процент]]*Анализ_полноты_документооборота__поставщики[[#This Row],[ord_cnt]]</f>
        <v>124.3284</v>
      </c>
    </row>
    <row r="705" spans="1:10" x14ac:dyDescent="0.25">
      <c r="A705" s="1" t="s">
        <v>524</v>
      </c>
      <c r="B705">
        <v>125</v>
      </c>
      <c r="C705">
        <v>125</v>
      </c>
      <c r="D705">
        <v>125</v>
      </c>
      <c r="E705">
        <v>122</v>
      </c>
      <c r="F705" s="3">
        <v>1</v>
      </c>
      <c r="G705" s="3">
        <v>1</v>
      </c>
      <c r="H705" s="3">
        <v>0.97599999999999998</v>
      </c>
      <c r="I7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0.99199999999999999</v>
      </c>
      <c r="J705" s="11">
        <f>Анализ_полноты_документооборота__поставщики[[#This Row],[Средний процент]]*Анализ_полноты_документооборота__поставщики[[#This Row],[ord_cnt]]</f>
        <v>124</v>
      </c>
    </row>
    <row r="706" spans="1:10" x14ac:dyDescent="0.25">
      <c r="A706" s="1" t="s">
        <v>1590</v>
      </c>
      <c r="B706">
        <v>245</v>
      </c>
      <c r="C706">
        <v>125</v>
      </c>
      <c r="D706">
        <v>145</v>
      </c>
      <c r="E706">
        <v>101</v>
      </c>
      <c r="F706" s="3">
        <v>0.51019999999999999</v>
      </c>
      <c r="G706" s="3">
        <v>0.59179999999999999</v>
      </c>
      <c r="H706" s="3">
        <v>0.41220000000000001</v>
      </c>
      <c r="I7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0.50473333333333326</v>
      </c>
      <c r="J706" s="11">
        <f>Анализ_полноты_документооборота__поставщики[[#This Row],[Средний процент]]*Анализ_полноты_документооборота__поставщики[[#This Row],[ord_cnt]]</f>
        <v>123.65966666666665</v>
      </c>
    </row>
    <row r="707" spans="1:10" x14ac:dyDescent="0.25">
      <c r="A707" s="1" t="s">
        <v>1513</v>
      </c>
      <c r="B707">
        <v>317</v>
      </c>
      <c r="C707">
        <v>0</v>
      </c>
      <c r="D707">
        <v>217</v>
      </c>
      <c r="E707">
        <v>153</v>
      </c>
      <c r="F707" s="3">
        <v>0</v>
      </c>
      <c r="G707" s="3">
        <v>0.6845</v>
      </c>
      <c r="H707" s="3">
        <v>0.48259999999999997</v>
      </c>
      <c r="I7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0.38903333333333334</v>
      </c>
      <c r="J707" s="11">
        <f>Анализ_полноты_документооборота__поставщики[[#This Row],[Средний процент]]*Анализ_полноты_документооборота__поставщики[[#This Row],[ord_cnt]]</f>
        <v>123.32356666666666</v>
      </c>
    </row>
    <row r="708" spans="1:10" x14ac:dyDescent="0.25">
      <c r="A708" s="1" t="s">
        <v>477</v>
      </c>
      <c r="B708">
        <v>123</v>
      </c>
      <c r="C708">
        <v>122</v>
      </c>
      <c r="D708">
        <v>122</v>
      </c>
      <c r="E708">
        <v>122</v>
      </c>
      <c r="F708" s="3">
        <v>0.9919</v>
      </c>
      <c r="G708" s="3">
        <v>0.9919</v>
      </c>
      <c r="H708" s="3">
        <v>0.9919</v>
      </c>
      <c r="I7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0.99189999999999989</v>
      </c>
      <c r="J708" s="11">
        <f>Анализ_полноты_документооборота__поставщики[[#This Row],[Средний процент]]*Анализ_полноты_документооборота__поставщики[[#This Row],[ord_cnt]]</f>
        <v>122.00369999999998</v>
      </c>
    </row>
    <row r="709" spans="1:10" x14ac:dyDescent="0.25">
      <c r="A709" s="1" t="s">
        <v>759</v>
      </c>
      <c r="B709">
        <v>229</v>
      </c>
      <c r="C709">
        <v>78</v>
      </c>
      <c r="D709">
        <v>80</v>
      </c>
      <c r="E709">
        <v>207</v>
      </c>
      <c r="F709" s="3">
        <v>0.34060000000000001</v>
      </c>
      <c r="G709" s="3">
        <v>0.3493</v>
      </c>
      <c r="H709" s="3">
        <v>0.90390000000000004</v>
      </c>
      <c r="I7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0.53126666666666666</v>
      </c>
      <c r="J709" s="11">
        <f>Анализ_полноты_документооборота__поставщики[[#This Row],[Средний процент]]*Анализ_полноты_документооборота__поставщики[[#This Row],[ord_cnt]]</f>
        <v>121.66006666666667</v>
      </c>
    </row>
    <row r="710" spans="1:10" x14ac:dyDescent="0.25">
      <c r="A710" s="1" t="s">
        <v>914</v>
      </c>
      <c r="B710">
        <v>213</v>
      </c>
      <c r="C710">
        <v>0</v>
      </c>
      <c r="D710">
        <v>182</v>
      </c>
      <c r="E710">
        <v>181</v>
      </c>
      <c r="F710" s="3">
        <v>0</v>
      </c>
      <c r="G710" s="3">
        <v>0.85450000000000004</v>
      </c>
      <c r="H710" s="3">
        <v>0.8498</v>
      </c>
      <c r="I7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0.56809999999999994</v>
      </c>
      <c r="J710" s="11">
        <f>Анализ_полноты_документооборота__поставщики[[#This Row],[Средний процент]]*Анализ_полноты_документооборота__поставщики[[#This Row],[ord_cnt]]</f>
        <v>121.00529999999999</v>
      </c>
    </row>
    <row r="711" spans="1:10" x14ac:dyDescent="0.25">
      <c r="A711" s="1" t="s">
        <v>777</v>
      </c>
      <c r="B711">
        <v>140</v>
      </c>
      <c r="C711">
        <v>136</v>
      </c>
      <c r="D711">
        <v>100</v>
      </c>
      <c r="E711">
        <v>126</v>
      </c>
      <c r="F711" s="3">
        <v>0.97140000000000004</v>
      </c>
      <c r="G711" s="3">
        <v>0.71430000000000005</v>
      </c>
      <c r="H711" s="3">
        <v>0.9</v>
      </c>
      <c r="I7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0.8619</v>
      </c>
      <c r="J711" s="11">
        <f>Анализ_полноты_документооборота__поставщики[[#This Row],[Средний процент]]*Анализ_полноты_документооборота__поставщики[[#This Row],[ord_cnt]]</f>
        <v>120.666</v>
      </c>
    </row>
    <row r="712" spans="1:10" x14ac:dyDescent="0.25">
      <c r="A712" s="1" t="s">
        <v>1614</v>
      </c>
      <c r="B712">
        <v>176</v>
      </c>
      <c r="C712">
        <v>171</v>
      </c>
      <c r="D712">
        <v>122</v>
      </c>
      <c r="E712">
        <v>69</v>
      </c>
      <c r="F712" s="3">
        <v>0.97160000000000002</v>
      </c>
      <c r="G712" s="3">
        <v>0.69320000000000004</v>
      </c>
      <c r="H712" s="3">
        <v>0.39200000000000002</v>
      </c>
      <c r="I7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0.68559999999999999</v>
      </c>
      <c r="J712" s="11">
        <f>Анализ_полноты_документооборота__поставщики[[#This Row],[Средний процент]]*Анализ_полноты_документооборота__поставщики[[#This Row],[ord_cnt]]</f>
        <v>120.6656</v>
      </c>
    </row>
    <row r="713" spans="1:10" x14ac:dyDescent="0.25">
      <c r="A713" s="1" t="s">
        <v>1609</v>
      </c>
      <c r="B713">
        <v>253</v>
      </c>
      <c r="C713">
        <v>32</v>
      </c>
      <c r="D713">
        <v>228</v>
      </c>
      <c r="E713">
        <v>101</v>
      </c>
      <c r="F713" s="3">
        <v>0.1265</v>
      </c>
      <c r="G713" s="3">
        <v>0.9012</v>
      </c>
      <c r="H713" s="3">
        <v>0.3992</v>
      </c>
      <c r="I7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0.47563333333333335</v>
      </c>
      <c r="J713" s="11">
        <f>Анализ_полноты_документооборота__поставщики[[#This Row],[Средний процент]]*Анализ_полноты_документооборота__поставщики[[#This Row],[ord_cnt]]</f>
        <v>120.33523333333333</v>
      </c>
    </row>
    <row r="714" spans="1:10" x14ac:dyDescent="0.25">
      <c r="A714" s="1" t="s">
        <v>714</v>
      </c>
      <c r="B714">
        <v>142</v>
      </c>
      <c r="C714">
        <v>121</v>
      </c>
      <c r="D714">
        <v>108</v>
      </c>
      <c r="E714">
        <v>131</v>
      </c>
      <c r="F714" s="3">
        <v>0.85209999999999997</v>
      </c>
      <c r="G714" s="3">
        <v>0.76060000000000005</v>
      </c>
      <c r="H714" s="3">
        <v>0.92249999999999999</v>
      </c>
      <c r="I7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0.84506666666666674</v>
      </c>
      <c r="J714" s="11">
        <f>Анализ_полноты_документооборота__поставщики[[#This Row],[Средний процент]]*Анализ_полноты_документооборота__поставщики[[#This Row],[ord_cnt]]</f>
        <v>119.99946666666668</v>
      </c>
    </row>
    <row r="715" spans="1:10" x14ac:dyDescent="0.25">
      <c r="A715" s="1" t="s">
        <v>1789</v>
      </c>
      <c r="B715">
        <v>1835</v>
      </c>
      <c r="C715">
        <v>0</v>
      </c>
      <c r="D715">
        <v>0</v>
      </c>
      <c r="E715">
        <v>358</v>
      </c>
      <c r="F715" s="3">
        <v>0</v>
      </c>
      <c r="G715" s="3">
        <v>0</v>
      </c>
      <c r="H715" s="3">
        <v>0.1951</v>
      </c>
      <c r="I7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6.5033333333333332E-2</v>
      </c>
      <c r="J715" s="11">
        <f>Анализ_полноты_документооборота__поставщики[[#This Row],[Средний процент]]*Анализ_полноты_документооборота__поставщики[[#This Row],[ord_cnt]]</f>
        <v>119.33616666666667</v>
      </c>
    </row>
    <row r="716" spans="1:10" x14ac:dyDescent="0.25">
      <c r="A716" s="1" t="s">
        <v>1611</v>
      </c>
      <c r="B716">
        <v>252</v>
      </c>
      <c r="C716">
        <v>113</v>
      </c>
      <c r="D716">
        <v>145</v>
      </c>
      <c r="E716">
        <v>100</v>
      </c>
      <c r="F716" s="3">
        <v>0.44840000000000002</v>
      </c>
      <c r="G716" s="3">
        <v>0.57540000000000002</v>
      </c>
      <c r="H716" s="3">
        <v>0.39679999999999999</v>
      </c>
      <c r="I7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0.47353333333333336</v>
      </c>
      <c r="J716" s="11">
        <f>Анализ_полноты_документооборота__поставщики[[#This Row],[Средний процент]]*Анализ_полноты_документооборота__поставщики[[#This Row],[ord_cnt]]</f>
        <v>119.33040000000001</v>
      </c>
    </row>
    <row r="717" spans="1:10" x14ac:dyDescent="0.25">
      <c r="A717" s="1" t="s">
        <v>1183</v>
      </c>
      <c r="B717">
        <v>167</v>
      </c>
      <c r="C717">
        <v>122</v>
      </c>
      <c r="D717">
        <v>115</v>
      </c>
      <c r="E717">
        <v>118</v>
      </c>
      <c r="F717" s="3">
        <v>0.73050000000000004</v>
      </c>
      <c r="G717" s="3">
        <v>0.68859999999999999</v>
      </c>
      <c r="H717" s="3">
        <v>0.70660000000000001</v>
      </c>
      <c r="I7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0.70856666666666668</v>
      </c>
      <c r="J717" s="11">
        <f>Анализ_полноты_документооборота__поставщики[[#This Row],[Средний процент]]*Анализ_полноты_документооборота__поставщики[[#This Row],[ord_cnt]]</f>
        <v>118.33063333333334</v>
      </c>
    </row>
    <row r="718" spans="1:10" x14ac:dyDescent="0.25">
      <c r="A718" s="1" t="s">
        <v>674</v>
      </c>
      <c r="B718">
        <v>120</v>
      </c>
      <c r="C718">
        <v>120</v>
      </c>
      <c r="D718">
        <v>120</v>
      </c>
      <c r="E718">
        <v>112</v>
      </c>
      <c r="F718" s="3">
        <v>1</v>
      </c>
      <c r="G718" s="3">
        <v>1</v>
      </c>
      <c r="H718" s="3">
        <v>0.93330000000000002</v>
      </c>
      <c r="I7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0.97776666666666667</v>
      </c>
      <c r="J718" s="11">
        <f>Анализ_полноты_документооборота__поставщики[[#This Row],[Средний процент]]*Анализ_полноты_документооборота__поставщики[[#This Row],[ord_cnt]]</f>
        <v>117.33199999999999</v>
      </c>
    </row>
    <row r="719" spans="1:10" x14ac:dyDescent="0.25">
      <c r="A719" s="1" t="s">
        <v>745</v>
      </c>
      <c r="B719">
        <v>134</v>
      </c>
      <c r="C719">
        <v>126</v>
      </c>
      <c r="D719">
        <v>103</v>
      </c>
      <c r="E719">
        <v>122</v>
      </c>
      <c r="F719" s="3">
        <v>0.94030000000000002</v>
      </c>
      <c r="G719" s="3">
        <v>0.76870000000000005</v>
      </c>
      <c r="H719" s="3">
        <v>0.91039999999999999</v>
      </c>
      <c r="I7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0.87313333333333343</v>
      </c>
      <c r="J719" s="11">
        <f>Анализ_полноты_документооборота__поставщики[[#This Row],[Средний процент]]*Анализ_полноты_документооборота__поставщики[[#This Row],[ord_cnt]]</f>
        <v>116.99986666666668</v>
      </c>
    </row>
    <row r="720" spans="1:10" x14ac:dyDescent="0.25">
      <c r="A720" s="1" t="s">
        <v>1086</v>
      </c>
      <c r="B720">
        <v>139</v>
      </c>
      <c r="C720">
        <v>137</v>
      </c>
      <c r="D720">
        <v>108</v>
      </c>
      <c r="E720">
        <v>105</v>
      </c>
      <c r="F720" s="3">
        <v>0.98560000000000003</v>
      </c>
      <c r="G720" s="3">
        <v>0.77700000000000002</v>
      </c>
      <c r="H720" s="3">
        <v>0.75539999999999996</v>
      </c>
      <c r="I7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0.83933333333333326</v>
      </c>
      <c r="J720" s="11">
        <f>Анализ_полноты_документооборота__поставщики[[#This Row],[Средний процент]]*Анализ_полноты_документооборота__поставщики[[#This Row],[ord_cnt]]</f>
        <v>116.66733333333332</v>
      </c>
    </row>
    <row r="721" spans="1:10" x14ac:dyDescent="0.25">
      <c r="A721" s="1" t="s">
        <v>1657</v>
      </c>
      <c r="B721">
        <v>333</v>
      </c>
      <c r="C721">
        <v>74</v>
      </c>
      <c r="D721">
        <v>157</v>
      </c>
      <c r="E721">
        <v>117</v>
      </c>
      <c r="F721" s="3">
        <v>0.22220000000000001</v>
      </c>
      <c r="G721" s="3">
        <v>0.47149999999999997</v>
      </c>
      <c r="H721" s="3">
        <v>0.35139999999999999</v>
      </c>
      <c r="I7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0.34836666666666666</v>
      </c>
      <c r="J721" s="11">
        <f>Анализ_полноты_документооборота__поставщики[[#This Row],[Средний процент]]*Анализ_полноты_документооборота__поставщики[[#This Row],[ord_cnt]]</f>
        <v>116.0061</v>
      </c>
    </row>
    <row r="722" spans="1:10" x14ac:dyDescent="0.25">
      <c r="A722" s="1" t="s">
        <v>2174</v>
      </c>
      <c r="B722">
        <v>186</v>
      </c>
      <c r="C722">
        <v>174</v>
      </c>
      <c r="D722">
        <v>174</v>
      </c>
      <c r="E722">
        <v>0</v>
      </c>
      <c r="F722" s="3">
        <v>0.9355</v>
      </c>
      <c r="G722" s="3">
        <v>0.9355</v>
      </c>
      <c r="H722" s="3">
        <v>0</v>
      </c>
      <c r="I7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0.6236666666666667</v>
      </c>
      <c r="J722" s="11">
        <f>Анализ_полноты_документооборота__поставщики[[#This Row],[Средний процент]]*Анализ_полноты_документооборота__поставщики[[#This Row],[ord_cnt]]</f>
        <v>116.00200000000001</v>
      </c>
    </row>
    <row r="723" spans="1:10" x14ac:dyDescent="0.25">
      <c r="A723" s="1" t="s">
        <v>551</v>
      </c>
      <c r="B723">
        <v>127</v>
      </c>
      <c r="C723">
        <v>126</v>
      </c>
      <c r="D723">
        <v>99</v>
      </c>
      <c r="E723">
        <v>123</v>
      </c>
      <c r="F723" s="3">
        <v>0.99209999999999998</v>
      </c>
      <c r="G723" s="3">
        <v>0.77949999999999997</v>
      </c>
      <c r="H723" s="3">
        <v>0.96850000000000003</v>
      </c>
      <c r="I7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0.91336666666666666</v>
      </c>
      <c r="J723" s="11">
        <f>Анализ_полноты_документооборота__поставщики[[#This Row],[Средний процент]]*Анализ_полноты_документооборота__поставщики[[#This Row],[ord_cnt]]</f>
        <v>115.99756666666667</v>
      </c>
    </row>
    <row r="724" spans="1:10" x14ac:dyDescent="0.25">
      <c r="A724" s="1" t="s">
        <v>1765</v>
      </c>
      <c r="B724">
        <v>314</v>
      </c>
      <c r="C724">
        <v>38</v>
      </c>
      <c r="D724">
        <v>240</v>
      </c>
      <c r="E724">
        <v>70</v>
      </c>
      <c r="F724" s="3">
        <v>0.121</v>
      </c>
      <c r="G724" s="3">
        <v>0.76429999999999998</v>
      </c>
      <c r="H724" s="3">
        <v>0.22289999999999999</v>
      </c>
      <c r="I7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0.36940000000000001</v>
      </c>
      <c r="J724" s="11">
        <f>Анализ_полноты_документооборота__поставщики[[#This Row],[Средний процент]]*Анализ_полноты_документооборота__поставщики[[#This Row],[ord_cnt]]</f>
        <v>115.99160000000001</v>
      </c>
    </row>
    <row r="725" spans="1:10" x14ac:dyDescent="0.25">
      <c r="A725" s="1" t="s">
        <v>1724</v>
      </c>
      <c r="B725">
        <v>525</v>
      </c>
      <c r="C725">
        <v>94</v>
      </c>
      <c r="D725">
        <v>110</v>
      </c>
      <c r="E725">
        <v>141</v>
      </c>
      <c r="F725" s="3">
        <v>0.17899999999999999</v>
      </c>
      <c r="G725" s="3">
        <v>0.20949999999999999</v>
      </c>
      <c r="H725" s="3">
        <v>0.26860000000000001</v>
      </c>
      <c r="I7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0.21903333333333333</v>
      </c>
      <c r="J725" s="11">
        <f>Анализ_полноты_документооборота__поставщики[[#This Row],[Средний процент]]*Анализ_полноты_документооборота__поставщики[[#This Row],[ord_cnt]]</f>
        <v>114.99249999999999</v>
      </c>
    </row>
    <row r="726" spans="1:10" x14ac:dyDescent="0.25">
      <c r="A726" s="1" t="s">
        <v>1206</v>
      </c>
      <c r="B726">
        <v>223</v>
      </c>
      <c r="C726">
        <v>9</v>
      </c>
      <c r="D726">
        <v>177</v>
      </c>
      <c r="E726">
        <v>155</v>
      </c>
      <c r="F726" s="3">
        <v>4.0399999999999998E-2</v>
      </c>
      <c r="G726" s="3">
        <v>0.79369999999999996</v>
      </c>
      <c r="H726" s="3">
        <v>0.69510000000000005</v>
      </c>
      <c r="I7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0.50973333333333326</v>
      </c>
      <c r="J726" s="11">
        <f>Анализ_полноты_документооборота__поставщики[[#This Row],[Средний процент]]*Анализ_полноты_документооборота__поставщики[[#This Row],[ord_cnt]]</f>
        <v>113.67053333333331</v>
      </c>
    </row>
    <row r="727" spans="1:10" x14ac:dyDescent="0.25">
      <c r="A727" s="1" t="s">
        <v>2358</v>
      </c>
      <c r="B727">
        <v>476</v>
      </c>
      <c r="C727">
        <v>340</v>
      </c>
      <c r="D727">
        <v>0</v>
      </c>
      <c r="E727">
        <v>0</v>
      </c>
      <c r="F727" s="3">
        <v>0.71430000000000005</v>
      </c>
      <c r="G727" s="3">
        <v>0</v>
      </c>
      <c r="H727" s="3">
        <v>0</v>
      </c>
      <c r="I7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0.23810000000000001</v>
      </c>
      <c r="J727" s="11">
        <f>Анализ_полноты_документооборота__поставщики[[#This Row],[Средний процент]]*Анализ_полноты_документооборота__поставщики[[#This Row],[ord_cnt]]</f>
        <v>113.3356</v>
      </c>
    </row>
    <row r="728" spans="1:10" x14ac:dyDescent="0.25">
      <c r="A728" s="1" t="s">
        <v>2260</v>
      </c>
      <c r="B728">
        <v>193</v>
      </c>
      <c r="C728">
        <v>153</v>
      </c>
      <c r="D728">
        <v>187</v>
      </c>
      <c r="E728">
        <v>0</v>
      </c>
      <c r="F728" s="3">
        <v>0.79269999999999996</v>
      </c>
      <c r="G728" s="3">
        <v>0.96889999999999998</v>
      </c>
      <c r="H728" s="3">
        <v>0</v>
      </c>
      <c r="I7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0.58720000000000006</v>
      </c>
      <c r="J728" s="11">
        <f>Анализ_полноты_документооборота__поставщики[[#This Row],[Средний процент]]*Анализ_полноты_документооборота__поставщики[[#This Row],[ord_cnt]]</f>
        <v>113.32960000000001</v>
      </c>
    </row>
    <row r="729" spans="1:10" x14ac:dyDescent="0.25">
      <c r="A729" s="1" t="s">
        <v>765</v>
      </c>
      <c r="B729">
        <v>172</v>
      </c>
      <c r="C729">
        <v>18</v>
      </c>
      <c r="D729">
        <v>165</v>
      </c>
      <c r="E729">
        <v>155</v>
      </c>
      <c r="F729" s="3">
        <v>0.1047</v>
      </c>
      <c r="G729" s="3">
        <v>0.95930000000000004</v>
      </c>
      <c r="H729" s="3">
        <v>0.9012</v>
      </c>
      <c r="I7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0.65506666666666669</v>
      </c>
      <c r="J729" s="11">
        <f>Анализ_полноты_документооборота__поставщики[[#This Row],[Средний процент]]*Анализ_полноты_документооборота__поставщики[[#This Row],[ord_cnt]]</f>
        <v>112.67146666666667</v>
      </c>
    </row>
    <row r="730" spans="1:10" x14ac:dyDescent="0.25">
      <c r="A730" s="1" t="s">
        <v>1828</v>
      </c>
      <c r="B730">
        <v>325</v>
      </c>
      <c r="C730">
        <v>0</v>
      </c>
      <c r="D730">
        <v>293</v>
      </c>
      <c r="E730">
        <v>45</v>
      </c>
      <c r="F730" s="3">
        <v>0</v>
      </c>
      <c r="G730" s="3">
        <v>0.90149999999999997</v>
      </c>
      <c r="H730" s="3">
        <v>0.13850000000000001</v>
      </c>
      <c r="I7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0.34666666666666668</v>
      </c>
      <c r="J730" s="11">
        <f>Анализ_полноты_документооборота__поставщики[[#This Row],[Средний процент]]*Анализ_полноты_документооборота__поставщики[[#This Row],[ord_cnt]]</f>
        <v>112.66666666666667</v>
      </c>
    </row>
    <row r="731" spans="1:10" x14ac:dyDescent="0.25">
      <c r="A731" s="1" t="s">
        <v>798</v>
      </c>
      <c r="B731">
        <v>189</v>
      </c>
      <c r="C731">
        <v>0</v>
      </c>
      <c r="D731">
        <v>168</v>
      </c>
      <c r="E731">
        <v>169</v>
      </c>
      <c r="F731" s="3">
        <v>0</v>
      </c>
      <c r="G731" s="3">
        <v>0.88890000000000002</v>
      </c>
      <c r="H731" s="3">
        <v>0.89419999999999999</v>
      </c>
      <c r="I7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0.59436666666666671</v>
      </c>
      <c r="J731" s="11">
        <f>Анализ_полноты_документооборота__поставщики[[#This Row],[Средний процент]]*Анализ_полноты_документооборота__поставщики[[#This Row],[ord_cnt]]</f>
        <v>112.3353</v>
      </c>
    </row>
    <row r="732" spans="1:10" x14ac:dyDescent="0.25">
      <c r="A732" s="1" t="s">
        <v>645</v>
      </c>
      <c r="B732">
        <v>358</v>
      </c>
      <c r="C732">
        <v>0</v>
      </c>
      <c r="D732">
        <v>0</v>
      </c>
      <c r="E732">
        <v>337</v>
      </c>
      <c r="F732" s="3">
        <v>0</v>
      </c>
      <c r="G732" s="3">
        <v>0</v>
      </c>
      <c r="H732" s="3">
        <v>0.94130000000000003</v>
      </c>
      <c r="I7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0.31376666666666669</v>
      </c>
      <c r="J732" s="11">
        <f>Анализ_полноты_документооборота__поставщики[[#This Row],[Средний процент]]*Анализ_полноты_документооборота__поставщики[[#This Row],[ord_cnt]]</f>
        <v>112.32846666666667</v>
      </c>
    </row>
    <row r="733" spans="1:10" x14ac:dyDescent="0.25">
      <c r="A733" s="1" t="s">
        <v>870</v>
      </c>
      <c r="B733">
        <v>125</v>
      </c>
      <c r="C733">
        <v>116</v>
      </c>
      <c r="D733">
        <v>112</v>
      </c>
      <c r="E733">
        <v>108</v>
      </c>
      <c r="F733" s="3">
        <v>0.92800000000000005</v>
      </c>
      <c r="G733" s="3">
        <v>0.89600000000000002</v>
      </c>
      <c r="H733" s="3">
        <v>0.86399999999999999</v>
      </c>
      <c r="I7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0.89600000000000002</v>
      </c>
      <c r="J733" s="11">
        <f>Анализ_полноты_документооборота__поставщики[[#This Row],[Средний процент]]*Анализ_полноты_документооборота__поставщики[[#This Row],[ord_cnt]]</f>
        <v>112</v>
      </c>
    </row>
    <row r="734" spans="1:10" x14ac:dyDescent="0.25">
      <c r="A734" s="1" t="s">
        <v>1563</v>
      </c>
      <c r="B734">
        <v>280</v>
      </c>
      <c r="C734">
        <v>56</v>
      </c>
      <c r="D734">
        <v>155</v>
      </c>
      <c r="E734">
        <v>123</v>
      </c>
      <c r="F734" s="3">
        <v>0.2</v>
      </c>
      <c r="G734" s="3">
        <v>0.55359999999999998</v>
      </c>
      <c r="H734" s="3">
        <v>0.43930000000000002</v>
      </c>
      <c r="I7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0.39763333333333334</v>
      </c>
      <c r="J734" s="11">
        <f>Анализ_полноты_документооборота__поставщики[[#This Row],[Средний процент]]*Анализ_полноты_документооборота__поставщики[[#This Row],[ord_cnt]]</f>
        <v>111.33733333333333</v>
      </c>
    </row>
    <row r="735" spans="1:10" x14ac:dyDescent="0.25">
      <c r="A735" s="1" t="s">
        <v>1770</v>
      </c>
      <c r="B735">
        <v>325</v>
      </c>
      <c r="C735">
        <v>215</v>
      </c>
      <c r="D735">
        <v>49</v>
      </c>
      <c r="E735">
        <v>70</v>
      </c>
      <c r="F735" s="3">
        <v>0.66149999999999998</v>
      </c>
      <c r="G735" s="3">
        <v>0.15079999999999999</v>
      </c>
      <c r="H735" s="3">
        <v>0.21540000000000001</v>
      </c>
      <c r="I7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0.34256666666666669</v>
      </c>
      <c r="J735" s="11">
        <f>Анализ_полноты_документооборота__поставщики[[#This Row],[Средний процент]]*Анализ_полноты_документооборота__поставщики[[#This Row],[ord_cnt]]</f>
        <v>111.33416666666668</v>
      </c>
    </row>
    <row r="736" spans="1:10" x14ac:dyDescent="0.25">
      <c r="A736" s="1" t="s">
        <v>1715</v>
      </c>
      <c r="B736">
        <v>147</v>
      </c>
      <c r="C736">
        <v>146</v>
      </c>
      <c r="D736">
        <v>147</v>
      </c>
      <c r="E736">
        <v>41</v>
      </c>
      <c r="F736" s="3">
        <v>0.99319999999999997</v>
      </c>
      <c r="G736" s="3">
        <v>1</v>
      </c>
      <c r="H736" s="3">
        <v>0.27889999999999998</v>
      </c>
      <c r="I7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0.75736666666666663</v>
      </c>
      <c r="J736" s="11">
        <f>Анализ_полноты_документооборота__поставщики[[#This Row],[Средний процент]]*Анализ_полноты_документооборота__поставщики[[#This Row],[ord_cnt]]</f>
        <v>111.3329</v>
      </c>
    </row>
    <row r="737" spans="1:10" x14ac:dyDescent="0.25">
      <c r="A737" s="1" t="s">
        <v>518</v>
      </c>
      <c r="B737">
        <v>146</v>
      </c>
      <c r="C737">
        <v>47</v>
      </c>
      <c r="D737">
        <v>143</v>
      </c>
      <c r="E737">
        <v>143</v>
      </c>
      <c r="F737" s="3">
        <v>0.32190000000000002</v>
      </c>
      <c r="G737" s="3">
        <v>0.97950000000000004</v>
      </c>
      <c r="H737" s="3">
        <v>0.97950000000000004</v>
      </c>
      <c r="I7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0.76029999999999998</v>
      </c>
      <c r="J737" s="11">
        <f>Анализ_полноты_документооборота__поставщики[[#This Row],[Средний процент]]*Анализ_полноты_документооборота__поставщики[[#This Row],[ord_cnt]]</f>
        <v>111.0038</v>
      </c>
    </row>
    <row r="738" spans="1:10" x14ac:dyDescent="0.25">
      <c r="A738" s="1" t="s">
        <v>412</v>
      </c>
      <c r="B738">
        <v>113</v>
      </c>
      <c r="C738">
        <v>106</v>
      </c>
      <c r="D738">
        <v>113</v>
      </c>
      <c r="E738">
        <v>113</v>
      </c>
      <c r="F738" s="3">
        <v>0.93810000000000004</v>
      </c>
      <c r="G738" s="3">
        <v>1</v>
      </c>
      <c r="H738" s="3">
        <v>1</v>
      </c>
      <c r="I7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0.97936666666666661</v>
      </c>
      <c r="J738" s="11">
        <f>Анализ_полноты_документооборота__поставщики[[#This Row],[Средний процент]]*Анализ_полноты_документооборота__поставщики[[#This Row],[ord_cnt]]</f>
        <v>110.66843333333333</v>
      </c>
    </row>
    <row r="739" spans="1:10" x14ac:dyDescent="0.25">
      <c r="A739" s="1" t="s">
        <v>680</v>
      </c>
      <c r="B739">
        <v>116</v>
      </c>
      <c r="C739">
        <v>112</v>
      </c>
      <c r="D739">
        <v>111</v>
      </c>
      <c r="E739">
        <v>108</v>
      </c>
      <c r="F739" s="3">
        <v>0.96550000000000002</v>
      </c>
      <c r="G739" s="3">
        <v>0.95689999999999997</v>
      </c>
      <c r="H739" s="3">
        <v>0.93100000000000005</v>
      </c>
      <c r="I7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0.95113333333333339</v>
      </c>
      <c r="J739" s="11">
        <f>Анализ_полноты_документооборота__поставщики[[#This Row],[Средний процент]]*Анализ_полноты_документооборота__поставщики[[#This Row],[ord_cnt]]</f>
        <v>110.33146666666667</v>
      </c>
    </row>
    <row r="740" spans="1:10" x14ac:dyDescent="0.25">
      <c r="A740" s="1" t="s">
        <v>1516</v>
      </c>
      <c r="B740">
        <v>139</v>
      </c>
      <c r="C740">
        <v>138</v>
      </c>
      <c r="D740">
        <v>125</v>
      </c>
      <c r="E740">
        <v>67</v>
      </c>
      <c r="F740" s="3">
        <v>0.99280000000000002</v>
      </c>
      <c r="G740" s="3">
        <v>0.89929999999999999</v>
      </c>
      <c r="H740" s="3">
        <v>0.48199999999999998</v>
      </c>
      <c r="I7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0.79136666666666677</v>
      </c>
      <c r="J740" s="11">
        <f>Анализ_полноты_документооборота__поставщики[[#This Row],[Средний процент]]*Анализ_полноты_документооборота__поставщики[[#This Row],[ord_cnt]]</f>
        <v>109.99996666666668</v>
      </c>
    </row>
    <row r="741" spans="1:10" x14ac:dyDescent="0.25">
      <c r="A741" s="1" t="s">
        <v>849</v>
      </c>
      <c r="B741">
        <v>119</v>
      </c>
      <c r="C741">
        <v>115</v>
      </c>
      <c r="D741">
        <v>109</v>
      </c>
      <c r="E741">
        <v>104</v>
      </c>
      <c r="F741" s="3">
        <v>0.96640000000000004</v>
      </c>
      <c r="G741" s="3">
        <v>0.91600000000000004</v>
      </c>
      <c r="H741" s="3">
        <v>0.87390000000000001</v>
      </c>
      <c r="I7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0.91876666666666662</v>
      </c>
      <c r="J741" s="11">
        <f>Анализ_полноты_документооборота__поставщики[[#This Row],[Средний процент]]*Анализ_полноты_документооборота__поставщики[[#This Row],[ord_cnt]]</f>
        <v>109.33323333333333</v>
      </c>
    </row>
    <row r="742" spans="1:10" x14ac:dyDescent="0.25">
      <c r="A742" s="1" t="s">
        <v>470</v>
      </c>
      <c r="B742">
        <v>301</v>
      </c>
      <c r="C742">
        <v>0</v>
      </c>
      <c r="D742">
        <v>27</v>
      </c>
      <c r="E742">
        <v>300</v>
      </c>
      <c r="F742" s="3">
        <v>0</v>
      </c>
      <c r="G742" s="3">
        <v>8.9700000000000002E-2</v>
      </c>
      <c r="H742" s="3">
        <v>0.99670000000000003</v>
      </c>
      <c r="I7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0.36213333333333336</v>
      </c>
      <c r="J742" s="11">
        <f>Анализ_полноты_документооборота__поставщики[[#This Row],[Средний процент]]*Анализ_полноты_документооборота__поставщики[[#This Row],[ord_cnt]]</f>
        <v>109.00213333333335</v>
      </c>
    </row>
    <row r="743" spans="1:10" x14ac:dyDescent="0.25">
      <c r="A743" s="1" t="s">
        <v>178</v>
      </c>
      <c r="B743">
        <v>109</v>
      </c>
      <c r="C743">
        <v>109</v>
      </c>
      <c r="D743">
        <v>109</v>
      </c>
      <c r="E743">
        <v>109</v>
      </c>
      <c r="F743" s="3">
        <v>1</v>
      </c>
      <c r="G743" s="3">
        <v>1</v>
      </c>
      <c r="H743" s="3">
        <v>1</v>
      </c>
      <c r="I7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743" s="11">
        <f>Анализ_полноты_документооборота__поставщики[[#This Row],[Средний процент]]*Анализ_полноты_документооборота__поставщики[[#This Row],[ord_cnt]]</f>
        <v>109</v>
      </c>
    </row>
    <row r="744" spans="1:10" x14ac:dyDescent="0.25">
      <c r="A744" s="1" t="s">
        <v>1122</v>
      </c>
      <c r="B744">
        <v>139</v>
      </c>
      <c r="C744">
        <v>128</v>
      </c>
      <c r="D744">
        <v>94</v>
      </c>
      <c r="E744">
        <v>103</v>
      </c>
      <c r="F744" s="3">
        <v>0.92090000000000005</v>
      </c>
      <c r="G744" s="3">
        <v>0.67630000000000001</v>
      </c>
      <c r="H744" s="3">
        <v>0.74099999999999999</v>
      </c>
      <c r="I7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0.77939999999999998</v>
      </c>
      <c r="J744" s="11">
        <f>Анализ_полноты_документооборота__поставщики[[#This Row],[Средний процент]]*Анализ_полноты_документооборота__поставщики[[#This Row],[ord_cnt]]</f>
        <v>108.3366</v>
      </c>
    </row>
    <row r="745" spans="1:10" x14ac:dyDescent="0.25">
      <c r="A745" s="1" t="s">
        <v>1061</v>
      </c>
      <c r="B745">
        <v>133</v>
      </c>
      <c r="C745">
        <v>102</v>
      </c>
      <c r="D745">
        <v>120</v>
      </c>
      <c r="E745">
        <v>103</v>
      </c>
      <c r="F745" s="3">
        <v>0.76690000000000003</v>
      </c>
      <c r="G745" s="3">
        <v>0.90229999999999999</v>
      </c>
      <c r="H745" s="3">
        <v>0.77439999999999998</v>
      </c>
      <c r="I7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0.81453333333333333</v>
      </c>
      <c r="J745" s="11">
        <f>Анализ_полноты_документооборота__поставщики[[#This Row],[Средний процент]]*Анализ_полноты_документооборота__поставщики[[#This Row],[ord_cnt]]</f>
        <v>108.33293333333333</v>
      </c>
    </row>
    <row r="746" spans="1:10" x14ac:dyDescent="0.25">
      <c r="A746" s="1" t="s">
        <v>1123</v>
      </c>
      <c r="B746">
        <v>131</v>
      </c>
      <c r="C746">
        <v>113</v>
      </c>
      <c r="D746">
        <v>114</v>
      </c>
      <c r="E746">
        <v>97</v>
      </c>
      <c r="F746" s="3">
        <v>0.86260000000000003</v>
      </c>
      <c r="G746" s="3">
        <v>0.87019999999999997</v>
      </c>
      <c r="H746" s="3">
        <v>0.74050000000000005</v>
      </c>
      <c r="I7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0.82443333333333335</v>
      </c>
      <c r="J746" s="11">
        <f>Анализ_полноты_документооборота__поставщики[[#This Row],[Средний процент]]*Анализ_полноты_документооборота__поставщики[[#This Row],[ord_cnt]]</f>
        <v>108.00076666666666</v>
      </c>
    </row>
    <row r="747" spans="1:10" x14ac:dyDescent="0.25">
      <c r="A747" s="1" t="s">
        <v>1134</v>
      </c>
      <c r="B747">
        <v>120</v>
      </c>
      <c r="C747">
        <v>120</v>
      </c>
      <c r="D747">
        <v>116</v>
      </c>
      <c r="E747">
        <v>88</v>
      </c>
      <c r="F747" s="3">
        <v>1</v>
      </c>
      <c r="G747" s="3">
        <v>0.9667</v>
      </c>
      <c r="H747" s="3">
        <v>0.73329999999999995</v>
      </c>
      <c r="I7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0.89999999999999991</v>
      </c>
      <c r="J747" s="11">
        <f>Анализ_полноты_документооборота__поставщики[[#This Row],[Средний процент]]*Анализ_полноты_документооборота__поставщики[[#This Row],[ord_cnt]]</f>
        <v>107.99999999999999</v>
      </c>
    </row>
    <row r="748" spans="1:10" x14ac:dyDescent="0.25">
      <c r="A748" s="1" t="s">
        <v>803</v>
      </c>
      <c r="B748">
        <v>222</v>
      </c>
      <c r="C748">
        <v>66</v>
      </c>
      <c r="D748">
        <v>58</v>
      </c>
      <c r="E748">
        <v>198</v>
      </c>
      <c r="F748" s="3">
        <v>0.29730000000000001</v>
      </c>
      <c r="G748" s="3">
        <v>0.26129999999999998</v>
      </c>
      <c r="H748" s="3">
        <v>0.89190000000000003</v>
      </c>
      <c r="I7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0.48349999999999999</v>
      </c>
      <c r="J748" s="11">
        <f>Анализ_полноты_документооборота__поставщики[[#This Row],[Средний процент]]*Анализ_полноты_документооборота__поставщики[[#This Row],[ord_cnt]]</f>
        <v>107.337</v>
      </c>
    </row>
    <row r="749" spans="1:10" x14ac:dyDescent="0.25">
      <c r="A749" s="1" t="s">
        <v>1376</v>
      </c>
      <c r="B749">
        <v>495</v>
      </c>
      <c r="C749">
        <v>14</v>
      </c>
      <c r="D749">
        <v>18</v>
      </c>
      <c r="E749">
        <v>287</v>
      </c>
      <c r="F749" s="3">
        <v>2.8299999999999999E-2</v>
      </c>
      <c r="G749" s="3">
        <v>3.6400000000000002E-2</v>
      </c>
      <c r="H749" s="3">
        <v>0.57979999999999998</v>
      </c>
      <c r="I7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0.21483333333333332</v>
      </c>
      <c r="J749" s="11">
        <f>Анализ_полноты_документооборота__поставщики[[#This Row],[Средний процент]]*Анализ_полноты_документооборота__поставщики[[#This Row],[ord_cnt]]</f>
        <v>106.34249999999999</v>
      </c>
    </row>
    <row r="750" spans="1:10" x14ac:dyDescent="0.25">
      <c r="A750" s="1" t="s">
        <v>1844</v>
      </c>
      <c r="B750">
        <v>258</v>
      </c>
      <c r="C750">
        <v>241</v>
      </c>
      <c r="D750">
        <v>48</v>
      </c>
      <c r="E750">
        <v>30</v>
      </c>
      <c r="F750" s="3">
        <v>0.93410000000000004</v>
      </c>
      <c r="G750" s="3">
        <v>0.186</v>
      </c>
      <c r="H750" s="3">
        <v>0.1163</v>
      </c>
      <c r="I7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0.41213333333333341</v>
      </c>
      <c r="J750" s="11">
        <f>Анализ_полноты_документооборота__поставщики[[#This Row],[Средний процент]]*Анализ_полноты_документооборота__поставщики[[#This Row],[ord_cnt]]</f>
        <v>106.33040000000003</v>
      </c>
    </row>
    <row r="751" spans="1:10" x14ac:dyDescent="0.25">
      <c r="A751" s="1" t="s">
        <v>1280</v>
      </c>
      <c r="B751">
        <v>201</v>
      </c>
      <c r="C751">
        <v>55</v>
      </c>
      <c r="D751">
        <v>133</v>
      </c>
      <c r="E751">
        <v>131</v>
      </c>
      <c r="F751" s="3">
        <v>0.27360000000000001</v>
      </c>
      <c r="G751" s="3">
        <v>0.66169999999999995</v>
      </c>
      <c r="H751" s="3">
        <v>0.65169999999999995</v>
      </c>
      <c r="I7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0.52900000000000003</v>
      </c>
      <c r="J751" s="11">
        <f>Анализ_полноты_документооборота__поставщики[[#This Row],[Средний процент]]*Анализ_полноты_документооборота__поставщики[[#This Row],[ord_cnt]]</f>
        <v>106.32900000000001</v>
      </c>
    </row>
    <row r="752" spans="1:10" x14ac:dyDescent="0.25">
      <c r="A752" s="1" t="s">
        <v>778</v>
      </c>
      <c r="B752">
        <v>209</v>
      </c>
      <c r="C752">
        <v>51</v>
      </c>
      <c r="D752">
        <v>79</v>
      </c>
      <c r="E752">
        <v>188</v>
      </c>
      <c r="F752" s="3">
        <v>0.24399999999999999</v>
      </c>
      <c r="G752" s="3">
        <v>0.378</v>
      </c>
      <c r="H752" s="3">
        <v>0.89949999999999997</v>
      </c>
      <c r="I7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0.50716666666666665</v>
      </c>
      <c r="J752" s="11">
        <f>Анализ_полноты_документооборота__поставщики[[#This Row],[Средний процент]]*Анализ_полноты_документооборота__поставщики[[#This Row],[ord_cnt]]</f>
        <v>105.99783333333333</v>
      </c>
    </row>
    <row r="753" spans="1:10" x14ac:dyDescent="0.25">
      <c r="A753" s="1" t="s">
        <v>734</v>
      </c>
      <c r="B753">
        <v>119</v>
      </c>
      <c r="C753">
        <v>98</v>
      </c>
      <c r="D753">
        <v>110</v>
      </c>
      <c r="E753">
        <v>109</v>
      </c>
      <c r="F753" s="3">
        <v>0.82350000000000001</v>
      </c>
      <c r="G753" s="3">
        <v>0.9244</v>
      </c>
      <c r="H753" s="3">
        <v>0.91600000000000004</v>
      </c>
      <c r="I7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0.88796666666666668</v>
      </c>
      <c r="J753" s="11">
        <f>Анализ_полноты_документооборота__поставщики[[#This Row],[Средний процент]]*Анализ_полноты_документооборота__поставщики[[#This Row],[ord_cnt]]</f>
        <v>105.66803333333334</v>
      </c>
    </row>
    <row r="754" spans="1:10" x14ac:dyDescent="0.25">
      <c r="A754" s="1" t="s">
        <v>996</v>
      </c>
      <c r="B754">
        <v>176</v>
      </c>
      <c r="C754">
        <v>17</v>
      </c>
      <c r="D754">
        <v>157</v>
      </c>
      <c r="E754">
        <v>143</v>
      </c>
      <c r="F754" s="3">
        <v>9.6600000000000005E-2</v>
      </c>
      <c r="G754" s="3">
        <v>0.89200000000000002</v>
      </c>
      <c r="H754" s="3">
        <v>0.8125</v>
      </c>
      <c r="I7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0.6003666666666666</v>
      </c>
      <c r="J754" s="11">
        <f>Анализ_полноты_документооборота__поставщики[[#This Row],[Средний процент]]*Анализ_полноты_документооборота__поставщики[[#This Row],[ord_cnt]]</f>
        <v>105.66453333333332</v>
      </c>
    </row>
    <row r="755" spans="1:10" x14ac:dyDescent="0.25">
      <c r="A755" s="1" t="s">
        <v>1214</v>
      </c>
      <c r="B755">
        <v>168</v>
      </c>
      <c r="C755">
        <v>82</v>
      </c>
      <c r="D755">
        <v>118</v>
      </c>
      <c r="E755">
        <v>116</v>
      </c>
      <c r="F755" s="3">
        <v>0.48809999999999998</v>
      </c>
      <c r="G755" s="3">
        <v>0.70240000000000002</v>
      </c>
      <c r="H755" s="3">
        <v>0.6905</v>
      </c>
      <c r="I7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0.62700000000000011</v>
      </c>
      <c r="J755" s="11">
        <f>Анализ_полноты_документооборота__поставщики[[#This Row],[Средний процент]]*Анализ_полноты_документооборота__поставщики[[#This Row],[ord_cnt]]</f>
        <v>105.33600000000001</v>
      </c>
    </row>
    <row r="756" spans="1:10" x14ac:dyDescent="0.25">
      <c r="A756" s="1" t="s">
        <v>662</v>
      </c>
      <c r="B756">
        <v>111</v>
      </c>
      <c r="C756">
        <v>105</v>
      </c>
      <c r="D756">
        <v>107</v>
      </c>
      <c r="E756">
        <v>104</v>
      </c>
      <c r="F756" s="3">
        <v>0.94589999999999996</v>
      </c>
      <c r="G756" s="3">
        <v>0.96399999999999997</v>
      </c>
      <c r="H756" s="3">
        <v>0.93689999999999996</v>
      </c>
      <c r="I7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0.9489333333333333</v>
      </c>
      <c r="J756" s="11">
        <f>Анализ_полноты_документооборота__поставщики[[#This Row],[Средний процент]]*Анализ_полноты_документооборота__поставщики[[#This Row],[ord_cnt]]</f>
        <v>105.33159999999999</v>
      </c>
    </row>
    <row r="757" spans="1:10" x14ac:dyDescent="0.25">
      <c r="A757" s="1" t="s">
        <v>453</v>
      </c>
      <c r="B757">
        <v>105</v>
      </c>
      <c r="C757">
        <v>105</v>
      </c>
      <c r="D757">
        <v>105</v>
      </c>
      <c r="E757">
        <v>105</v>
      </c>
      <c r="F757" s="3">
        <v>1</v>
      </c>
      <c r="G757" s="3">
        <v>1</v>
      </c>
      <c r="H757" s="3">
        <v>1</v>
      </c>
      <c r="I7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757" s="11">
        <f>Анализ_полноты_документооборота__поставщики[[#This Row],[Средний процент]]*Анализ_полноты_документооборота__поставщики[[#This Row],[ord_cnt]]</f>
        <v>105</v>
      </c>
    </row>
    <row r="758" spans="1:10" x14ac:dyDescent="0.25">
      <c r="A758" s="1" t="s">
        <v>480</v>
      </c>
      <c r="B758">
        <v>317</v>
      </c>
      <c r="C758">
        <v>0</v>
      </c>
      <c r="D758">
        <v>0</v>
      </c>
      <c r="E758">
        <v>314</v>
      </c>
      <c r="F758" s="3">
        <v>0</v>
      </c>
      <c r="G758" s="3">
        <v>0</v>
      </c>
      <c r="H758" s="3">
        <v>0.99050000000000005</v>
      </c>
      <c r="I7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0.33016666666666666</v>
      </c>
      <c r="J758" s="11">
        <f>Анализ_полноты_документооборота__поставщики[[#This Row],[Средний процент]]*Анализ_полноты_документооборота__поставщики[[#This Row],[ord_cnt]]</f>
        <v>104.66283333333334</v>
      </c>
    </row>
    <row r="759" spans="1:10" x14ac:dyDescent="0.25">
      <c r="A759" s="1" t="s">
        <v>1075</v>
      </c>
      <c r="B759">
        <v>244</v>
      </c>
      <c r="C759">
        <v>1</v>
      </c>
      <c r="D759">
        <v>126</v>
      </c>
      <c r="E759">
        <v>186</v>
      </c>
      <c r="F759" s="3">
        <v>4.1000000000000003E-3</v>
      </c>
      <c r="G759" s="3">
        <v>0.51639999999999997</v>
      </c>
      <c r="H759" s="3">
        <v>0.76229999999999998</v>
      </c>
      <c r="I7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0.42759999999999998</v>
      </c>
      <c r="J759" s="11">
        <f>Анализ_полноты_документооборота__поставщики[[#This Row],[Средний процент]]*Анализ_полноты_документооборота__поставщики[[#This Row],[ord_cnt]]</f>
        <v>104.33439999999999</v>
      </c>
    </row>
    <row r="760" spans="1:10" x14ac:dyDescent="0.25">
      <c r="A760" s="1" t="s">
        <v>1043</v>
      </c>
      <c r="B760">
        <v>130</v>
      </c>
      <c r="C760">
        <v>105</v>
      </c>
      <c r="D760">
        <v>105</v>
      </c>
      <c r="E760">
        <v>102</v>
      </c>
      <c r="F760" s="3">
        <v>0.80769999999999997</v>
      </c>
      <c r="G760" s="3">
        <v>0.80769999999999997</v>
      </c>
      <c r="H760" s="3">
        <v>0.78459999999999996</v>
      </c>
      <c r="I7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0.79999999999999993</v>
      </c>
      <c r="J760" s="11">
        <f>Анализ_полноты_документооборота__поставщики[[#This Row],[Средний процент]]*Анализ_полноты_документооборота__поставщики[[#This Row],[ord_cnt]]</f>
        <v>103.99999999999999</v>
      </c>
    </row>
    <row r="761" spans="1:10" x14ac:dyDescent="0.25">
      <c r="A761" s="1" t="s">
        <v>2001</v>
      </c>
      <c r="B761">
        <v>309</v>
      </c>
      <c r="C761">
        <v>0</v>
      </c>
      <c r="D761">
        <v>309</v>
      </c>
      <c r="E761">
        <v>0</v>
      </c>
      <c r="F761" s="3">
        <v>0</v>
      </c>
      <c r="G761" s="3">
        <v>1</v>
      </c>
      <c r="H761" s="3">
        <v>0</v>
      </c>
      <c r="I7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761" s="11">
        <f>Анализ_полноты_документооборота__поставщики[[#This Row],[Средний процент]]*Анализ_полноты_документооборота__поставщики[[#This Row],[ord_cnt]]</f>
        <v>103</v>
      </c>
    </row>
    <row r="762" spans="1:10" x14ac:dyDescent="0.25">
      <c r="A762" s="1" t="s">
        <v>1080</v>
      </c>
      <c r="B762">
        <v>203</v>
      </c>
      <c r="C762">
        <v>0</v>
      </c>
      <c r="D762">
        <v>154</v>
      </c>
      <c r="E762">
        <v>154</v>
      </c>
      <c r="F762" s="3">
        <v>0</v>
      </c>
      <c r="G762" s="3">
        <v>0.75860000000000005</v>
      </c>
      <c r="H762" s="3">
        <v>0.75860000000000005</v>
      </c>
      <c r="I7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0.50573333333333337</v>
      </c>
      <c r="J762" s="11">
        <f>Анализ_полноты_документооборота__поставщики[[#This Row],[Средний процент]]*Анализ_полноты_документооборота__поставщики[[#This Row],[ord_cnt]]</f>
        <v>102.66386666666668</v>
      </c>
    </row>
    <row r="763" spans="1:10" x14ac:dyDescent="0.25">
      <c r="A763" s="1" t="s">
        <v>2236</v>
      </c>
      <c r="B763">
        <v>155</v>
      </c>
      <c r="C763">
        <v>155</v>
      </c>
      <c r="D763">
        <v>152</v>
      </c>
      <c r="E763">
        <v>0</v>
      </c>
      <c r="F763" s="3">
        <v>1</v>
      </c>
      <c r="G763" s="3">
        <v>0.98060000000000003</v>
      </c>
      <c r="H763" s="3">
        <v>0</v>
      </c>
      <c r="I7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0.66020000000000001</v>
      </c>
      <c r="J763" s="11">
        <f>Анализ_полноты_документооборота__поставщики[[#This Row],[Средний процент]]*Анализ_полноты_документооборота__поставщики[[#This Row],[ord_cnt]]</f>
        <v>102.331</v>
      </c>
    </row>
    <row r="764" spans="1:10" x14ac:dyDescent="0.25">
      <c r="A764" s="1" t="s">
        <v>1733</v>
      </c>
      <c r="B764">
        <v>135</v>
      </c>
      <c r="C764">
        <v>135</v>
      </c>
      <c r="D764">
        <v>135</v>
      </c>
      <c r="E764">
        <v>35</v>
      </c>
      <c r="F764" s="3">
        <v>1</v>
      </c>
      <c r="G764" s="3">
        <v>1</v>
      </c>
      <c r="H764" s="3">
        <v>0.25929999999999997</v>
      </c>
      <c r="I7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0.75309999999999999</v>
      </c>
      <c r="J764" s="11">
        <f>Анализ_полноты_документооборота__поставщики[[#This Row],[Средний процент]]*Анализ_полноты_документооборота__поставщики[[#This Row],[ord_cnt]]</f>
        <v>101.66849999999999</v>
      </c>
    </row>
    <row r="765" spans="1:10" x14ac:dyDescent="0.25">
      <c r="A765" s="1" t="s">
        <v>934</v>
      </c>
      <c r="B765">
        <v>116</v>
      </c>
      <c r="C765">
        <v>111</v>
      </c>
      <c r="D765">
        <v>96</v>
      </c>
      <c r="E765">
        <v>97</v>
      </c>
      <c r="F765" s="3">
        <v>0.95689999999999997</v>
      </c>
      <c r="G765" s="3">
        <v>0.8276</v>
      </c>
      <c r="H765" s="3">
        <v>0.83620000000000005</v>
      </c>
      <c r="I7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0.87356666666666671</v>
      </c>
      <c r="J765" s="11">
        <f>Анализ_полноты_документооборота__поставщики[[#This Row],[Средний процент]]*Анализ_полноты_документооборота__поставщики[[#This Row],[ord_cnt]]</f>
        <v>101.33373333333334</v>
      </c>
    </row>
    <row r="766" spans="1:10" x14ac:dyDescent="0.25">
      <c r="A766" s="1" t="s">
        <v>622</v>
      </c>
      <c r="B766">
        <v>157</v>
      </c>
      <c r="C766">
        <v>2</v>
      </c>
      <c r="D766">
        <v>152</v>
      </c>
      <c r="E766">
        <v>149</v>
      </c>
      <c r="F766" s="3">
        <v>1.2699999999999999E-2</v>
      </c>
      <c r="G766" s="3">
        <v>0.96819999999999995</v>
      </c>
      <c r="H766" s="3">
        <v>0.94899999999999995</v>
      </c>
      <c r="I7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0.64329999999999998</v>
      </c>
      <c r="J766" s="11">
        <f>Анализ_полноты_документооборота__поставщики[[#This Row],[Средний процент]]*Анализ_полноты_документооборота__поставщики[[#This Row],[ord_cnt]]</f>
        <v>100.99809999999999</v>
      </c>
    </row>
    <row r="767" spans="1:10" x14ac:dyDescent="0.25">
      <c r="A767" s="1" t="s">
        <v>1656</v>
      </c>
      <c r="B767">
        <v>334</v>
      </c>
      <c r="C767">
        <v>66</v>
      </c>
      <c r="D767">
        <v>118</v>
      </c>
      <c r="E767">
        <v>118</v>
      </c>
      <c r="F767" s="3">
        <v>0.1976</v>
      </c>
      <c r="G767" s="3">
        <v>0.3533</v>
      </c>
      <c r="H767" s="3">
        <v>0.3533</v>
      </c>
      <c r="I7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0.30139999999999995</v>
      </c>
      <c r="J767" s="11">
        <f>Анализ_полноты_документооборота__поставщики[[#This Row],[Средний процент]]*Анализ_полноты_документооборота__поставщики[[#This Row],[ord_cnt]]</f>
        <v>100.66759999999998</v>
      </c>
    </row>
    <row r="768" spans="1:10" x14ac:dyDescent="0.25">
      <c r="A768" s="1" t="s">
        <v>852</v>
      </c>
      <c r="B768">
        <v>166</v>
      </c>
      <c r="C768">
        <v>0</v>
      </c>
      <c r="D768">
        <v>156</v>
      </c>
      <c r="E768">
        <v>145</v>
      </c>
      <c r="F768" s="3">
        <v>0</v>
      </c>
      <c r="G768" s="3">
        <v>0.93979999999999997</v>
      </c>
      <c r="H768" s="3">
        <v>0.87350000000000005</v>
      </c>
      <c r="I7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0.60443333333333327</v>
      </c>
      <c r="J768" s="11">
        <f>Анализ_полноты_документооборота__поставщики[[#This Row],[Средний процент]]*Анализ_полноты_документооборота__поставщики[[#This Row],[ord_cnt]]</f>
        <v>100.33593333333332</v>
      </c>
    </row>
    <row r="769" spans="1:10" x14ac:dyDescent="0.25">
      <c r="A769" s="1" t="s">
        <v>1843</v>
      </c>
      <c r="B769">
        <v>305</v>
      </c>
      <c r="C769">
        <v>226</v>
      </c>
      <c r="D769">
        <v>39</v>
      </c>
      <c r="E769">
        <v>36</v>
      </c>
      <c r="F769" s="3">
        <v>0.74099999999999999</v>
      </c>
      <c r="G769" s="3">
        <v>0.12790000000000001</v>
      </c>
      <c r="H769" s="3">
        <v>0.11799999999999999</v>
      </c>
      <c r="I7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0.32896666666666668</v>
      </c>
      <c r="J769" s="11">
        <f>Анализ_полноты_документооборота__поставщики[[#This Row],[Средний процент]]*Анализ_полноты_документооборота__поставщики[[#This Row],[ord_cnt]]</f>
        <v>100.33483333333334</v>
      </c>
    </row>
    <row r="770" spans="1:10" x14ac:dyDescent="0.25">
      <c r="A770" s="1" t="s">
        <v>1716</v>
      </c>
      <c r="B770">
        <v>205</v>
      </c>
      <c r="C770">
        <v>122</v>
      </c>
      <c r="D770">
        <v>122</v>
      </c>
      <c r="E770">
        <v>57</v>
      </c>
      <c r="F770" s="3">
        <v>0.59509999999999996</v>
      </c>
      <c r="G770" s="3">
        <v>0.59509999999999996</v>
      </c>
      <c r="H770" s="3">
        <v>0.27800000000000002</v>
      </c>
      <c r="I7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0.4894</v>
      </c>
      <c r="J770" s="11">
        <f>Анализ_полноты_документооборота__поставщики[[#This Row],[Средний процент]]*Анализ_полноты_документооборота__поставщики[[#This Row],[ord_cnt]]</f>
        <v>100.327</v>
      </c>
    </row>
    <row r="771" spans="1:10" x14ac:dyDescent="0.25">
      <c r="A771" s="1" t="s">
        <v>291</v>
      </c>
      <c r="B771">
        <v>100</v>
      </c>
      <c r="C771">
        <v>100</v>
      </c>
      <c r="D771">
        <v>100</v>
      </c>
      <c r="E771">
        <v>100</v>
      </c>
      <c r="F771" s="3">
        <v>1</v>
      </c>
      <c r="G771" s="3">
        <v>1</v>
      </c>
      <c r="H771" s="3">
        <v>1</v>
      </c>
      <c r="I7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771" s="11">
        <f>Анализ_полноты_документооборота__поставщики[[#This Row],[Средний процент]]*Анализ_полноты_документооборота__поставщики[[#This Row],[ord_cnt]]</f>
        <v>100</v>
      </c>
    </row>
    <row r="772" spans="1:10" x14ac:dyDescent="0.25">
      <c r="A772" s="1" t="s">
        <v>960</v>
      </c>
      <c r="B772">
        <v>176</v>
      </c>
      <c r="C772">
        <v>0</v>
      </c>
      <c r="D772">
        <v>154</v>
      </c>
      <c r="E772">
        <v>146</v>
      </c>
      <c r="F772" s="3">
        <v>0</v>
      </c>
      <c r="G772" s="3">
        <v>0.875</v>
      </c>
      <c r="H772" s="3">
        <v>0.82950000000000002</v>
      </c>
      <c r="I7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0.5681666666666666</v>
      </c>
      <c r="J772" s="11">
        <f>Анализ_полноты_документооборота__поставщики[[#This Row],[Средний процент]]*Анализ_полноты_документооборота__поставщики[[#This Row],[ord_cnt]]</f>
        <v>99.997333333333316</v>
      </c>
    </row>
    <row r="773" spans="1:10" x14ac:dyDescent="0.25">
      <c r="A773" s="1" t="s">
        <v>1153</v>
      </c>
      <c r="B773">
        <v>210</v>
      </c>
      <c r="C773">
        <v>0</v>
      </c>
      <c r="D773">
        <v>149</v>
      </c>
      <c r="E773">
        <v>151</v>
      </c>
      <c r="F773" s="3">
        <v>0</v>
      </c>
      <c r="G773" s="3">
        <v>0.70950000000000002</v>
      </c>
      <c r="H773" s="3">
        <v>0.71899999999999997</v>
      </c>
      <c r="I7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0.47616666666666668</v>
      </c>
      <c r="J773" s="11">
        <f>Анализ_полноты_документооборота__поставщики[[#This Row],[Средний процент]]*Анализ_полноты_документооборота__поставщики[[#This Row],[ord_cnt]]</f>
        <v>99.995000000000005</v>
      </c>
    </row>
    <row r="774" spans="1:10" x14ac:dyDescent="0.25">
      <c r="A774" s="1" t="s">
        <v>408</v>
      </c>
      <c r="B774">
        <v>298</v>
      </c>
      <c r="C774">
        <v>0</v>
      </c>
      <c r="D774">
        <v>0</v>
      </c>
      <c r="E774">
        <v>298</v>
      </c>
      <c r="F774" s="3">
        <v>0</v>
      </c>
      <c r="G774" s="3">
        <v>0</v>
      </c>
      <c r="H774" s="3">
        <v>1</v>
      </c>
      <c r="I7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774" s="11">
        <f>Анализ_полноты_документооборота__поставщики[[#This Row],[Средний процент]]*Анализ_полноты_документооборота__поставщики[[#This Row],[ord_cnt]]</f>
        <v>99.333333333333329</v>
      </c>
    </row>
    <row r="775" spans="1:10" x14ac:dyDescent="0.25">
      <c r="A775" s="1" t="s">
        <v>805</v>
      </c>
      <c r="B775">
        <v>166</v>
      </c>
      <c r="C775">
        <v>0</v>
      </c>
      <c r="D775">
        <v>149</v>
      </c>
      <c r="E775">
        <v>148</v>
      </c>
      <c r="F775" s="3">
        <v>0</v>
      </c>
      <c r="G775" s="3">
        <v>0.89759999999999995</v>
      </c>
      <c r="H775" s="3">
        <v>0.89159999999999995</v>
      </c>
      <c r="I7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0.59639999999999993</v>
      </c>
      <c r="J775" s="11">
        <f>Анализ_полноты_документооборота__поставщики[[#This Row],[Средний процент]]*Анализ_полноты_документооборота__поставщики[[#This Row],[ord_cnt]]</f>
        <v>99.002399999999994</v>
      </c>
    </row>
    <row r="776" spans="1:10" x14ac:dyDescent="0.25">
      <c r="A776" s="1" t="s">
        <v>902</v>
      </c>
      <c r="B776">
        <v>157</v>
      </c>
      <c r="C776">
        <v>89</v>
      </c>
      <c r="D776">
        <v>73</v>
      </c>
      <c r="E776">
        <v>134</v>
      </c>
      <c r="F776" s="3">
        <v>0.56689999999999996</v>
      </c>
      <c r="G776" s="3">
        <v>0.46500000000000002</v>
      </c>
      <c r="H776" s="3">
        <v>0.85350000000000004</v>
      </c>
      <c r="I7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0.62846666666666673</v>
      </c>
      <c r="J776" s="11">
        <f>Анализ_полноты_документооборота__поставщики[[#This Row],[Средний процент]]*Анализ_полноты_документооборота__поставщики[[#This Row],[ord_cnt]]</f>
        <v>98.669266666666672</v>
      </c>
    </row>
    <row r="777" spans="1:10" x14ac:dyDescent="0.25">
      <c r="A777" s="1" t="s">
        <v>1365</v>
      </c>
      <c r="B777">
        <v>136</v>
      </c>
      <c r="C777">
        <v>89</v>
      </c>
      <c r="D777">
        <v>126</v>
      </c>
      <c r="E777">
        <v>80</v>
      </c>
      <c r="F777" s="3">
        <v>0.65439999999999998</v>
      </c>
      <c r="G777" s="3">
        <v>0.92649999999999999</v>
      </c>
      <c r="H777" s="3">
        <v>0.58819999999999995</v>
      </c>
      <c r="I7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0.72303333333333331</v>
      </c>
      <c r="J777" s="11">
        <f>Анализ_полноты_документооборота__поставщики[[#This Row],[Средний процент]]*Анализ_полноты_документооборота__поставщики[[#This Row],[ord_cnt]]</f>
        <v>98.33253333333333</v>
      </c>
    </row>
    <row r="778" spans="1:10" x14ac:dyDescent="0.25">
      <c r="A778" s="1" t="s">
        <v>1180</v>
      </c>
      <c r="B778">
        <v>189</v>
      </c>
      <c r="C778">
        <v>106</v>
      </c>
      <c r="D778">
        <v>55</v>
      </c>
      <c r="E778">
        <v>134</v>
      </c>
      <c r="F778" s="3">
        <v>0.56079999999999997</v>
      </c>
      <c r="G778" s="3">
        <v>0.29099999999999998</v>
      </c>
      <c r="H778" s="3">
        <v>0.70899999999999996</v>
      </c>
      <c r="I7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0.52026666666666666</v>
      </c>
      <c r="J778" s="11">
        <f>Анализ_полноты_документооборота__поставщики[[#This Row],[Средний процент]]*Анализ_полноты_документооборота__поставщики[[#This Row],[ord_cnt]]</f>
        <v>98.330399999999997</v>
      </c>
    </row>
    <row r="779" spans="1:10" x14ac:dyDescent="0.25">
      <c r="A779" s="1" t="s">
        <v>343</v>
      </c>
      <c r="B779">
        <v>98</v>
      </c>
      <c r="C779">
        <v>98</v>
      </c>
      <c r="D779">
        <v>98</v>
      </c>
      <c r="E779">
        <v>98</v>
      </c>
      <c r="F779" s="3">
        <v>1</v>
      </c>
      <c r="G779" s="3">
        <v>1</v>
      </c>
      <c r="H779" s="3">
        <v>1</v>
      </c>
      <c r="I7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779" s="11">
        <f>Анализ_полноты_документооборота__поставщики[[#This Row],[Средний процент]]*Анализ_полноты_документооборота__поставщики[[#This Row],[ord_cnt]]</f>
        <v>98</v>
      </c>
    </row>
    <row r="780" spans="1:10" x14ac:dyDescent="0.25">
      <c r="A780" s="1" t="s">
        <v>509</v>
      </c>
      <c r="B780">
        <v>112</v>
      </c>
      <c r="C780">
        <v>75</v>
      </c>
      <c r="D780">
        <v>109</v>
      </c>
      <c r="E780">
        <v>110</v>
      </c>
      <c r="F780" s="3">
        <v>0.66959999999999997</v>
      </c>
      <c r="G780" s="3">
        <v>0.97319999999999995</v>
      </c>
      <c r="H780" s="3">
        <v>0.98209999999999997</v>
      </c>
      <c r="I7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0.87496666666666656</v>
      </c>
      <c r="J780" s="11">
        <f>Анализ_полноты_документооборота__поставщики[[#This Row],[Средний процент]]*Анализ_полноты_документооборота__поставщики[[#This Row],[ord_cnt]]</f>
        <v>97.996266666666656</v>
      </c>
    </row>
    <row r="781" spans="1:10" x14ac:dyDescent="0.25">
      <c r="A781" s="1" t="s">
        <v>553</v>
      </c>
      <c r="B781">
        <v>282</v>
      </c>
      <c r="C781">
        <v>10</v>
      </c>
      <c r="D781">
        <v>10</v>
      </c>
      <c r="E781">
        <v>273</v>
      </c>
      <c r="F781" s="3">
        <v>3.5499999999999997E-2</v>
      </c>
      <c r="G781" s="3">
        <v>3.5499999999999997E-2</v>
      </c>
      <c r="H781" s="3">
        <v>0.96809999999999996</v>
      </c>
      <c r="I7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0.34636666666666666</v>
      </c>
      <c r="J781" s="11">
        <f>Анализ_полноты_документооборота__поставщики[[#This Row],[Средний процент]]*Анализ_полноты_документооборота__поставщики[[#This Row],[ord_cnt]]</f>
        <v>97.675399999999996</v>
      </c>
    </row>
    <row r="782" spans="1:10" x14ac:dyDescent="0.25">
      <c r="A782" s="1" t="s">
        <v>1324</v>
      </c>
      <c r="B782">
        <v>159</v>
      </c>
      <c r="C782">
        <v>95</v>
      </c>
      <c r="D782">
        <v>99</v>
      </c>
      <c r="E782">
        <v>99</v>
      </c>
      <c r="F782" s="3">
        <v>0.59750000000000003</v>
      </c>
      <c r="G782" s="3">
        <v>0.62260000000000004</v>
      </c>
      <c r="H782" s="3">
        <v>0.62260000000000004</v>
      </c>
      <c r="I7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0.6142333333333333</v>
      </c>
      <c r="J782" s="11">
        <f>Анализ_полноты_документооборота__поставщики[[#This Row],[Средний процент]]*Анализ_полноты_документооборота__поставщики[[#This Row],[ord_cnt]]</f>
        <v>97.6631</v>
      </c>
    </row>
    <row r="783" spans="1:10" x14ac:dyDescent="0.25">
      <c r="A783" s="1" t="s">
        <v>1501</v>
      </c>
      <c r="B783">
        <v>490</v>
      </c>
      <c r="C783">
        <v>0</v>
      </c>
      <c r="D783">
        <v>52</v>
      </c>
      <c r="E783">
        <v>241</v>
      </c>
      <c r="F783" s="3">
        <v>0</v>
      </c>
      <c r="G783" s="3">
        <v>0.1061</v>
      </c>
      <c r="H783" s="3">
        <v>0.49180000000000001</v>
      </c>
      <c r="I7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0.1993</v>
      </c>
      <c r="J783" s="11">
        <f>Анализ_полноты_документооборота__поставщики[[#This Row],[Средний процент]]*Анализ_полноты_документооборота__поставщики[[#This Row],[ord_cnt]]</f>
        <v>97.656999999999996</v>
      </c>
    </row>
    <row r="784" spans="1:10" x14ac:dyDescent="0.25">
      <c r="A784" s="1" t="s">
        <v>517</v>
      </c>
      <c r="B784">
        <v>98</v>
      </c>
      <c r="C784">
        <v>98</v>
      </c>
      <c r="D784">
        <v>98</v>
      </c>
      <c r="E784">
        <v>96</v>
      </c>
      <c r="F784" s="3">
        <v>1</v>
      </c>
      <c r="G784" s="3">
        <v>1</v>
      </c>
      <c r="H784" s="3">
        <v>0.97960000000000003</v>
      </c>
      <c r="I7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0.99319999999999997</v>
      </c>
      <c r="J784" s="11">
        <f>Анализ_полноты_документооборота__поставщики[[#This Row],[Средний процент]]*Анализ_полноты_документооборота__поставщики[[#This Row],[ord_cnt]]</f>
        <v>97.333600000000004</v>
      </c>
    </row>
    <row r="785" spans="1:10" x14ac:dyDescent="0.25">
      <c r="A785" s="1" t="s">
        <v>1856</v>
      </c>
      <c r="B785">
        <v>408</v>
      </c>
      <c r="C785">
        <v>104</v>
      </c>
      <c r="D785">
        <v>150</v>
      </c>
      <c r="E785">
        <v>38</v>
      </c>
      <c r="F785" s="3">
        <v>0.25490000000000002</v>
      </c>
      <c r="G785" s="3">
        <v>0.36759999999999998</v>
      </c>
      <c r="H785" s="3">
        <v>9.3100000000000002E-2</v>
      </c>
      <c r="I7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0.23853333333333335</v>
      </c>
      <c r="J785" s="11">
        <f>Анализ_полноты_документооборота__поставщики[[#This Row],[Средний процент]]*Анализ_полноты_документооборота__поставщики[[#This Row],[ord_cnt]]</f>
        <v>97.321600000000004</v>
      </c>
    </row>
    <row r="786" spans="1:10" x14ac:dyDescent="0.25">
      <c r="A786" s="1" t="s">
        <v>679</v>
      </c>
      <c r="B786">
        <v>102</v>
      </c>
      <c r="C786">
        <v>98</v>
      </c>
      <c r="D786">
        <v>98</v>
      </c>
      <c r="E786">
        <v>95</v>
      </c>
      <c r="F786" s="3">
        <v>0.96079999999999999</v>
      </c>
      <c r="G786" s="3">
        <v>0.96079999999999999</v>
      </c>
      <c r="H786" s="3">
        <v>0.93140000000000001</v>
      </c>
      <c r="I7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0.95099999999999996</v>
      </c>
      <c r="J786" s="11">
        <f>Анализ_полноты_документооборота__поставщики[[#This Row],[Средний процент]]*Анализ_полноты_документооборота__поставщики[[#This Row],[ord_cnt]]</f>
        <v>97.001999999999995</v>
      </c>
    </row>
    <row r="787" spans="1:10" x14ac:dyDescent="0.25">
      <c r="A787" s="1" t="s">
        <v>478</v>
      </c>
      <c r="B787">
        <v>120</v>
      </c>
      <c r="C787">
        <v>51</v>
      </c>
      <c r="D787">
        <v>120</v>
      </c>
      <c r="E787">
        <v>119</v>
      </c>
      <c r="F787" s="3">
        <v>0.42499999999999999</v>
      </c>
      <c r="G787" s="3">
        <v>1</v>
      </c>
      <c r="H787" s="3">
        <v>0.99170000000000003</v>
      </c>
      <c r="I7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0.80556666666666665</v>
      </c>
      <c r="J787" s="11">
        <f>Анализ_полноты_документооборота__поставщики[[#This Row],[Средний процент]]*Анализ_полноты_документооборота__поставщики[[#This Row],[ord_cnt]]</f>
        <v>96.667999999999992</v>
      </c>
    </row>
    <row r="788" spans="1:10" x14ac:dyDescent="0.25">
      <c r="A788" s="1" t="s">
        <v>692</v>
      </c>
      <c r="B788">
        <v>178</v>
      </c>
      <c r="C788">
        <v>0</v>
      </c>
      <c r="D788">
        <v>123</v>
      </c>
      <c r="E788">
        <v>165</v>
      </c>
      <c r="F788" s="3">
        <v>0</v>
      </c>
      <c r="G788" s="3">
        <v>0.69099999999999995</v>
      </c>
      <c r="H788" s="3">
        <v>0.92700000000000005</v>
      </c>
      <c r="I7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0.53933333333333333</v>
      </c>
      <c r="J788" s="11">
        <f>Анализ_полноты_документооборота__поставщики[[#This Row],[Средний процент]]*Анализ_полноты_документооборота__поставщики[[#This Row],[ord_cnt]]</f>
        <v>96.001333333333335</v>
      </c>
    </row>
    <row r="789" spans="1:10" x14ac:dyDescent="0.25">
      <c r="A789" s="1" t="s">
        <v>1727</v>
      </c>
      <c r="B789">
        <v>214</v>
      </c>
      <c r="C789">
        <v>173</v>
      </c>
      <c r="D789">
        <v>57</v>
      </c>
      <c r="E789">
        <v>57</v>
      </c>
      <c r="F789" s="3">
        <v>0.80840000000000001</v>
      </c>
      <c r="G789" s="3">
        <v>0.26640000000000003</v>
      </c>
      <c r="H789" s="3">
        <v>0.26640000000000003</v>
      </c>
      <c r="I7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0.44706666666666667</v>
      </c>
      <c r="J789" s="11">
        <f>Анализ_полноты_документооборота__поставщики[[#This Row],[Средний процент]]*Анализ_полноты_документооборота__поставщики[[#This Row],[ord_cnt]]</f>
        <v>95.672266666666673</v>
      </c>
    </row>
    <row r="790" spans="1:10" x14ac:dyDescent="0.25">
      <c r="A790" s="1" t="s">
        <v>954</v>
      </c>
      <c r="B790">
        <v>113</v>
      </c>
      <c r="C790">
        <v>94</v>
      </c>
      <c r="D790">
        <v>98</v>
      </c>
      <c r="E790">
        <v>94</v>
      </c>
      <c r="F790" s="3">
        <v>0.83189999999999997</v>
      </c>
      <c r="G790" s="3">
        <v>0.86729999999999996</v>
      </c>
      <c r="H790" s="3">
        <v>0.83189999999999997</v>
      </c>
      <c r="I7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0.84370000000000001</v>
      </c>
      <c r="J790" s="11">
        <f>Анализ_полноты_документооборота__поставщики[[#This Row],[Средний процент]]*Анализ_полноты_документооборота__поставщики[[#This Row],[ord_cnt]]</f>
        <v>95.338099999999997</v>
      </c>
    </row>
    <row r="791" spans="1:10" x14ac:dyDescent="0.25">
      <c r="A791" s="1" t="s">
        <v>485</v>
      </c>
      <c r="B791">
        <v>288</v>
      </c>
      <c r="C791">
        <v>1</v>
      </c>
      <c r="D791">
        <v>0</v>
      </c>
      <c r="E791">
        <v>285</v>
      </c>
      <c r="F791" s="3">
        <v>3.5000000000000001E-3</v>
      </c>
      <c r="G791" s="3">
        <v>0</v>
      </c>
      <c r="H791" s="3">
        <v>0.98960000000000004</v>
      </c>
      <c r="I7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0.33103333333333335</v>
      </c>
      <c r="J791" s="11">
        <f>Анализ_полноты_документооборота__поставщики[[#This Row],[Средний процент]]*Анализ_полноты_документооборота__поставщики[[#This Row],[ord_cnt]]</f>
        <v>95.337600000000009</v>
      </c>
    </row>
    <row r="792" spans="1:10" x14ac:dyDescent="0.25">
      <c r="A792" s="1" t="s">
        <v>297</v>
      </c>
      <c r="B792">
        <v>143</v>
      </c>
      <c r="C792">
        <v>0</v>
      </c>
      <c r="D792">
        <v>143</v>
      </c>
      <c r="E792">
        <v>143</v>
      </c>
      <c r="F792" s="3">
        <v>0</v>
      </c>
      <c r="G792" s="3">
        <v>1</v>
      </c>
      <c r="H792" s="3">
        <v>1</v>
      </c>
      <c r="I7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792" s="11">
        <f>Анализ_полноты_документооборота__поставщики[[#This Row],[Средний процент]]*Анализ_полноты_документооборота__поставщики[[#This Row],[ord_cnt]]</f>
        <v>95.333333333333329</v>
      </c>
    </row>
    <row r="793" spans="1:10" x14ac:dyDescent="0.25">
      <c r="A793" s="1" t="s">
        <v>705</v>
      </c>
      <c r="B793">
        <v>144</v>
      </c>
      <c r="C793">
        <v>25</v>
      </c>
      <c r="D793">
        <v>128</v>
      </c>
      <c r="E793">
        <v>133</v>
      </c>
      <c r="F793" s="3">
        <v>0.1736</v>
      </c>
      <c r="G793" s="3">
        <v>0.88890000000000002</v>
      </c>
      <c r="H793" s="3">
        <v>0.92359999999999998</v>
      </c>
      <c r="I7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0.66203333333333336</v>
      </c>
      <c r="J793" s="11">
        <f>Анализ_полноты_документооборота__поставщики[[#This Row],[Средний процент]]*Анализ_полноты_документооборота__поставщики[[#This Row],[ord_cnt]]</f>
        <v>95.332800000000006</v>
      </c>
    </row>
    <row r="794" spans="1:10" x14ac:dyDescent="0.25">
      <c r="A794" s="1" t="s">
        <v>1264</v>
      </c>
      <c r="B794">
        <v>206</v>
      </c>
      <c r="C794">
        <v>14</v>
      </c>
      <c r="D794">
        <v>135</v>
      </c>
      <c r="E794">
        <v>137</v>
      </c>
      <c r="F794" s="3">
        <v>6.8000000000000005E-2</v>
      </c>
      <c r="G794" s="3">
        <v>0.65529999999999999</v>
      </c>
      <c r="H794" s="3">
        <v>0.66500000000000004</v>
      </c>
      <c r="I7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0.46276666666666672</v>
      </c>
      <c r="J794" s="11">
        <f>Анализ_полноты_документооборота__поставщики[[#This Row],[Средний процент]]*Анализ_полноты_документооборота__поставщики[[#This Row],[ord_cnt]]</f>
        <v>95.329933333333344</v>
      </c>
    </row>
    <row r="795" spans="1:10" x14ac:dyDescent="0.25">
      <c r="A795" s="1" t="s">
        <v>631</v>
      </c>
      <c r="B795">
        <v>300</v>
      </c>
      <c r="C795">
        <v>0</v>
      </c>
      <c r="D795">
        <v>0</v>
      </c>
      <c r="E795">
        <v>284</v>
      </c>
      <c r="F795" s="3">
        <v>0</v>
      </c>
      <c r="G795" s="3">
        <v>0</v>
      </c>
      <c r="H795" s="3">
        <v>0.94669999999999999</v>
      </c>
      <c r="I7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0.31556666666666666</v>
      </c>
      <c r="J795" s="11">
        <f>Анализ_полноты_документооборота__поставщики[[#This Row],[Средний процент]]*Анализ_полноты_документооборота__поставщики[[#This Row],[ord_cnt]]</f>
        <v>94.67</v>
      </c>
    </row>
    <row r="796" spans="1:10" x14ac:dyDescent="0.25">
      <c r="A796" s="1" t="s">
        <v>1392</v>
      </c>
      <c r="B796">
        <v>359</v>
      </c>
      <c r="C796">
        <v>37</v>
      </c>
      <c r="D796">
        <v>46</v>
      </c>
      <c r="E796">
        <v>201</v>
      </c>
      <c r="F796" s="3">
        <v>0.1031</v>
      </c>
      <c r="G796" s="3">
        <v>0.12809999999999999</v>
      </c>
      <c r="H796" s="3">
        <v>0.55989999999999995</v>
      </c>
      <c r="I7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0.26369999999999999</v>
      </c>
      <c r="J796" s="11">
        <f>Анализ_полноты_документооборота__поставщики[[#This Row],[Средний процент]]*Анализ_полноты_документооборота__поставщики[[#This Row],[ord_cnt]]</f>
        <v>94.668300000000002</v>
      </c>
    </row>
    <row r="797" spans="1:10" x14ac:dyDescent="0.25">
      <c r="A797" s="1" t="s">
        <v>531</v>
      </c>
      <c r="B797">
        <v>146</v>
      </c>
      <c r="C797">
        <v>0</v>
      </c>
      <c r="D797">
        <v>142</v>
      </c>
      <c r="E797">
        <v>142</v>
      </c>
      <c r="F797" s="3">
        <v>0</v>
      </c>
      <c r="G797" s="3">
        <v>0.97260000000000002</v>
      </c>
      <c r="H797" s="3">
        <v>0.97260000000000002</v>
      </c>
      <c r="I7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0.64839999999999998</v>
      </c>
      <c r="J797" s="11">
        <f>Анализ_полноты_документооборота__поставщики[[#This Row],[Средний процент]]*Анализ_полноты_документооборота__поставщики[[#This Row],[ord_cnt]]</f>
        <v>94.666399999999996</v>
      </c>
    </row>
    <row r="798" spans="1:10" x14ac:dyDescent="0.25">
      <c r="A798" s="1" t="s">
        <v>1536</v>
      </c>
      <c r="B798">
        <v>445</v>
      </c>
      <c r="C798">
        <v>43</v>
      </c>
      <c r="D798">
        <v>35</v>
      </c>
      <c r="E798">
        <v>206</v>
      </c>
      <c r="F798" s="3">
        <v>9.6600000000000005E-2</v>
      </c>
      <c r="G798" s="3">
        <v>7.8700000000000006E-2</v>
      </c>
      <c r="H798" s="3">
        <v>0.46289999999999998</v>
      </c>
      <c r="I7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0.21273333333333333</v>
      </c>
      <c r="J798" s="11">
        <f>Анализ_полноты_документооборота__поставщики[[#This Row],[Средний процент]]*Анализ_полноты_документооборота__поставщики[[#This Row],[ord_cnt]]</f>
        <v>94.666333333333327</v>
      </c>
    </row>
    <row r="799" spans="1:10" x14ac:dyDescent="0.25">
      <c r="A799" s="1" t="s">
        <v>1387</v>
      </c>
      <c r="B799">
        <v>315</v>
      </c>
      <c r="C799">
        <v>103</v>
      </c>
      <c r="D799">
        <v>0</v>
      </c>
      <c r="E799">
        <v>179</v>
      </c>
      <c r="F799" s="3">
        <v>0.32700000000000001</v>
      </c>
      <c r="G799" s="3">
        <v>0</v>
      </c>
      <c r="H799" s="3">
        <v>0.56830000000000003</v>
      </c>
      <c r="I7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0.29843333333333333</v>
      </c>
      <c r="J799" s="11">
        <f>Анализ_полноты_документооборота__поставщики[[#This Row],[Средний процент]]*Анализ_полноты_документооборота__поставщики[[#This Row],[ord_cnt]]</f>
        <v>94.006500000000003</v>
      </c>
    </row>
    <row r="800" spans="1:10" x14ac:dyDescent="0.25">
      <c r="A800" s="1" t="s">
        <v>1461</v>
      </c>
      <c r="B800">
        <v>558</v>
      </c>
      <c r="C800">
        <v>0</v>
      </c>
      <c r="D800">
        <v>0</v>
      </c>
      <c r="E800">
        <v>280</v>
      </c>
      <c r="F800" s="3">
        <v>0</v>
      </c>
      <c r="G800" s="3">
        <v>0</v>
      </c>
      <c r="H800" s="3">
        <v>0.50180000000000002</v>
      </c>
      <c r="I8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0.16726666666666667</v>
      </c>
      <c r="J800" s="11">
        <f>Анализ_полноты_документооборота__поставщики[[#This Row],[Средний процент]]*Анализ_полноты_документооборота__поставщики[[#This Row],[ord_cnt]]</f>
        <v>93.334800000000001</v>
      </c>
    </row>
    <row r="801" spans="1:10" x14ac:dyDescent="0.25">
      <c r="A801" s="1" t="s">
        <v>1838</v>
      </c>
      <c r="B801">
        <v>283</v>
      </c>
      <c r="C801">
        <v>60</v>
      </c>
      <c r="D801">
        <v>184</v>
      </c>
      <c r="E801">
        <v>36</v>
      </c>
      <c r="F801" s="3">
        <v>0.21199999999999999</v>
      </c>
      <c r="G801" s="3">
        <v>0.6502</v>
      </c>
      <c r="H801" s="3">
        <v>0.12720000000000001</v>
      </c>
      <c r="I8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0.32979999999999998</v>
      </c>
      <c r="J801" s="11">
        <f>Анализ_полноты_документооборота__поставщики[[#This Row],[Средний процент]]*Анализ_полноты_документооборота__поставщики[[#This Row],[ord_cnt]]</f>
        <v>93.333399999999997</v>
      </c>
    </row>
    <row r="802" spans="1:10" x14ac:dyDescent="0.25">
      <c r="A802" s="1" t="s">
        <v>1207</v>
      </c>
      <c r="B802">
        <v>157</v>
      </c>
      <c r="C802">
        <v>38</v>
      </c>
      <c r="D802">
        <v>133</v>
      </c>
      <c r="E802">
        <v>109</v>
      </c>
      <c r="F802" s="3">
        <v>0.24199999999999999</v>
      </c>
      <c r="G802" s="3">
        <v>0.84709999999999996</v>
      </c>
      <c r="H802" s="3">
        <v>0.69430000000000003</v>
      </c>
      <c r="I8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0.59446666666666659</v>
      </c>
      <c r="J802" s="11">
        <f>Анализ_полноты_документооборота__поставщики[[#This Row],[Средний процент]]*Анализ_полноты_документооборота__поставщики[[#This Row],[ord_cnt]]</f>
        <v>93.33126666666665</v>
      </c>
    </row>
    <row r="803" spans="1:10" x14ac:dyDescent="0.25">
      <c r="A803" s="1" t="s">
        <v>636</v>
      </c>
      <c r="B803">
        <v>143</v>
      </c>
      <c r="C803">
        <v>0</v>
      </c>
      <c r="D803">
        <v>142</v>
      </c>
      <c r="E803">
        <v>135</v>
      </c>
      <c r="F803" s="3">
        <v>0</v>
      </c>
      <c r="G803" s="3">
        <v>0.99299999999999999</v>
      </c>
      <c r="H803" s="3">
        <v>0.94410000000000005</v>
      </c>
      <c r="I8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0.64570000000000005</v>
      </c>
      <c r="J803" s="11">
        <f>Анализ_полноты_документооборота__поставщики[[#This Row],[Средний процент]]*Анализ_полноты_документооборота__поставщики[[#This Row],[ord_cnt]]</f>
        <v>92.335100000000011</v>
      </c>
    </row>
    <row r="804" spans="1:10" x14ac:dyDescent="0.25">
      <c r="A804" s="1" t="s">
        <v>1062</v>
      </c>
      <c r="B804">
        <v>358</v>
      </c>
      <c r="C804">
        <v>0</v>
      </c>
      <c r="D804">
        <v>0</v>
      </c>
      <c r="E804">
        <v>277</v>
      </c>
      <c r="F804" s="3">
        <v>0</v>
      </c>
      <c r="G804" s="3">
        <v>0</v>
      </c>
      <c r="H804" s="3">
        <v>0.77370000000000005</v>
      </c>
      <c r="I8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0.25790000000000002</v>
      </c>
      <c r="J804" s="11">
        <f>Анализ_полноты_документооборота__поставщики[[#This Row],[Средний процент]]*Анализ_полноты_документооборота__поставщики[[#This Row],[ord_cnt]]</f>
        <v>92.32820000000001</v>
      </c>
    </row>
    <row r="805" spans="1:10" x14ac:dyDescent="0.25">
      <c r="A805" s="1" t="s">
        <v>825</v>
      </c>
      <c r="B805">
        <v>102</v>
      </c>
      <c r="C805">
        <v>96</v>
      </c>
      <c r="D805">
        <v>90</v>
      </c>
      <c r="E805">
        <v>90</v>
      </c>
      <c r="F805" s="3">
        <v>0.94120000000000004</v>
      </c>
      <c r="G805" s="3">
        <v>0.88239999999999996</v>
      </c>
      <c r="H805" s="3">
        <v>0.88239999999999996</v>
      </c>
      <c r="I8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0.90200000000000002</v>
      </c>
      <c r="J805" s="11">
        <f>Анализ_полноты_документооборота__поставщики[[#This Row],[Средний процент]]*Анализ_полноты_документооборота__поставщики[[#This Row],[ord_cnt]]</f>
        <v>92.004000000000005</v>
      </c>
    </row>
    <row r="806" spans="1:10" x14ac:dyDescent="0.25">
      <c r="A806" s="1" t="s">
        <v>1121</v>
      </c>
      <c r="B806">
        <v>372</v>
      </c>
      <c r="C806">
        <v>0</v>
      </c>
      <c r="D806">
        <v>0</v>
      </c>
      <c r="E806">
        <v>276</v>
      </c>
      <c r="F806" s="3">
        <v>0</v>
      </c>
      <c r="G806" s="3">
        <v>0</v>
      </c>
      <c r="H806" s="3">
        <v>0.7419</v>
      </c>
      <c r="I8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0.24729999999999999</v>
      </c>
      <c r="J806" s="11">
        <f>Анализ_полноты_документооборота__поставщики[[#This Row],[Средний процент]]*Анализ_полноты_документооборота__поставщики[[#This Row],[ord_cnt]]</f>
        <v>91.995599999999996</v>
      </c>
    </row>
    <row r="807" spans="1:10" x14ac:dyDescent="0.25">
      <c r="A807" s="1" t="s">
        <v>955</v>
      </c>
      <c r="B807">
        <v>178</v>
      </c>
      <c r="C807">
        <v>5</v>
      </c>
      <c r="D807">
        <v>122</v>
      </c>
      <c r="E807">
        <v>148</v>
      </c>
      <c r="F807" s="3">
        <v>2.81E-2</v>
      </c>
      <c r="G807" s="3">
        <v>0.68540000000000001</v>
      </c>
      <c r="H807" s="3">
        <v>0.83150000000000002</v>
      </c>
      <c r="I8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0.51500000000000001</v>
      </c>
      <c r="J807" s="11">
        <f>Анализ_полноты_документооборота__поставщики[[#This Row],[Средний процент]]*Анализ_полноты_документооборота__поставщики[[#This Row],[ord_cnt]]</f>
        <v>91.67</v>
      </c>
    </row>
    <row r="808" spans="1:10" x14ac:dyDescent="0.25">
      <c r="A808" s="1" t="s">
        <v>735</v>
      </c>
      <c r="B808">
        <v>95</v>
      </c>
      <c r="C808">
        <v>94</v>
      </c>
      <c r="D808">
        <v>94</v>
      </c>
      <c r="E808">
        <v>87</v>
      </c>
      <c r="F808" s="3">
        <v>0.98950000000000005</v>
      </c>
      <c r="G808" s="3">
        <v>0.98950000000000005</v>
      </c>
      <c r="H808" s="3">
        <v>0.91579999999999995</v>
      </c>
      <c r="I8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0.96493333333333331</v>
      </c>
      <c r="J808" s="11">
        <f>Анализ_полноты_документооборота__поставщики[[#This Row],[Средний процент]]*Анализ_полноты_документооборота__поставщики[[#This Row],[ord_cnt]]</f>
        <v>91.668666666666667</v>
      </c>
    </row>
    <row r="809" spans="1:10" x14ac:dyDescent="0.25">
      <c r="A809" s="1" t="s">
        <v>995</v>
      </c>
      <c r="B809">
        <v>112</v>
      </c>
      <c r="C809">
        <v>93</v>
      </c>
      <c r="D809">
        <v>91</v>
      </c>
      <c r="E809">
        <v>91</v>
      </c>
      <c r="F809" s="3">
        <v>0.83040000000000003</v>
      </c>
      <c r="G809" s="3">
        <v>0.8125</v>
      </c>
      <c r="H809" s="3">
        <v>0.8125</v>
      </c>
      <c r="I8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0.81846666666666668</v>
      </c>
      <c r="J809" s="11">
        <f>Анализ_полноты_документооборота__поставщики[[#This Row],[Средний процент]]*Анализ_полноты_документооборота__поставщики[[#This Row],[ord_cnt]]</f>
        <v>91.668266666666668</v>
      </c>
    </row>
    <row r="810" spans="1:10" x14ac:dyDescent="0.25">
      <c r="A810" s="1" t="s">
        <v>481</v>
      </c>
      <c r="B810">
        <v>103</v>
      </c>
      <c r="C810">
        <v>89</v>
      </c>
      <c r="D810">
        <v>83</v>
      </c>
      <c r="E810">
        <v>102</v>
      </c>
      <c r="F810" s="3">
        <v>0.86409999999999998</v>
      </c>
      <c r="G810" s="3">
        <v>0.80579999999999996</v>
      </c>
      <c r="H810" s="3">
        <v>0.99029999999999996</v>
      </c>
      <c r="I8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0.88673333333333326</v>
      </c>
      <c r="J810" s="11">
        <f>Анализ_полноты_документооборота__поставщики[[#This Row],[Средний процент]]*Анализ_полноты_документооборота__поставщики[[#This Row],[ord_cnt]]</f>
        <v>91.333533333333321</v>
      </c>
    </row>
    <row r="811" spans="1:10" x14ac:dyDescent="0.25">
      <c r="A811" s="1" t="s">
        <v>1394</v>
      </c>
      <c r="B811">
        <v>151</v>
      </c>
      <c r="C811">
        <v>104</v>
      </c>
      <c r="D811">
        <v>86</v>
      </c>
      <c r="E811">
        <v>84</v>
      </c>
      <c r="F811" s="3">
        <v>0.68869999999999998</v>
      </c>
      <c r="G811" s="3">
        <v>0.56950000000000001</v>
      </c>
      <c r="H811" s="3">
        <v>0.55630000000000002</v>
      </c>
      <c r="I8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0.60483333333333333</v>
      </c>
      <c r="J811" s="11">
        <f>Анализ_полноты_документооборота__поставщики[[#This Row],[Средний процент]]*Анализ_полноты_документооборота__поставщики[[#This Row],[ord_cnt]]</f>
        <v>91.32983333333334</v>
      </c>
    </row>
    <row r="812" spans="1:10" x14ac:dyDescent="0.25">
      <c r="A812" s="1" t="s">
        <v>2384</v>
      </c>
      <c r="B812">
        <v>156</v>
      </c>
      <c r="C812">
        <v>135</v>
      </c>
      <c r="D812">
        <v>137</v>
      </c>
      <c r="E812">
        <v>0</v>
      </c>
      <c r="F812" s="3">
        <v>0.86539999999999995</v>
      </c>
      <c r="G812" s="3">
        <v>0.87819999999999998</v>
      </c>
      <c r="H812" s="3">
        <v>0</v>
      </c>
      <c r="I8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0.58119999999999994</v>
      </c>
      <c r="J812" s="11">
        <f>Анализ_полноты_документооборота__поставщики[[#This Row],[Средний процент]]*Анализ_полноты_документооборота__поставщики[[#This Row],[ord_cnt]]</f>
        <v>90.667199999999994</v>
      </c>
    </row>
    <row r="813" spans="1:10" x14ac:dyDescent="0.25">
      <c r="A813" s="1" t="s">
        <v>1361</v>
      </c>
      <c r="B813">
        <v>226</v>
      </c>
      <c r="C813">
        <v>0</v>
      </c>
      <c r="D813">
        <v>138</v>
      </c>
      <c r="E813">
        <v>134</v>
      </c>
      <c r="F813" s="3">
        <v>0</v>
      </c>
      <c r="G813" s="3">
        <v>0.61060000000000003</v>
      </c>
      <c r="H813" s="3">
        <v>0.59289999999999998</v>
      </c>
      <c r="I8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0.40116666666666667</v>
      </c>
      <c r="J813" s="11">
        <f>Анализ_полноты_документооборота__поставщики[[#This Row],[Средний процент]]*Анализ_полноты_документооборота__поставщики[[#This Row],[ord_cnt]]</f>
        <v>90.663666666666671</v>
      </c>
    </row>
    <row r="814" spans="1:10" x14ac:dyDescent="0.25">
      <c r="A814" s="1" t="s">
        <v>188</v>
      </c>
      <c r="B814">
        <v>90</v>
      </c>
      <c r="C814">
        <v>90</v>
      </c>
      <c r="D814">
        <v>90</v>
      </c>
      <c r="E814">
        <v>90</v>
      </c>
      <c r="F814" s="3">
        <v>1</v>
      </c>
      <c r="G814" s="3">
        <v>1</v>
      </c>
      <c r="H814" s="3">
        <v>1</v>
      </c>
      <c r="I8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814" s="11">
        <f>Анализ_полноты_документооборота__поставщики[[#This Row],[Средний процент]]*Анализ_полноты_документооборота__поставщики[[#This Row],[ord_cnt]]</f>
        <v>90</v>
      </c>
    </row>
    <row r="815" spans="1:10" x14ac:dyDescent="0.25">
      <c r="A815" s="1" t="s">
        <v>2022</v>
      </c>
      <c r="B815">
        <v>135</v>
      </c>
      <c r="C815">
        <v>135</v>
      </c>
      <c r="D815">
        <v>135</v>
      </c>
      <c r="E815">
        <v>0</v>
      </c>
      <c r="F815" s="3">
        <v>1</v>
      </c>
      <c r="G815" s="3">
        <v>1</v>
      </c>
      <c r="H815" s="3">
        <v>0</v>
      </c>
      <c r="I8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815" s="11">
        <f>Анализ_полноты_документооборота__поставщики[[#This Row],[Средний процент]]*Анализ_полноты_документооборота__поставщики[[#This Row],[ord_cnt]]</f>
        <v>90</v>
      </c>
    </row>
    <row r="816" spans="1:10" x14ac:dyDescent="0.25">
      <c r="A816" s="1" t="s">
        <v>586</v>
      </c>
      <c r="B816">
        <v>95</v>
      </c>
      <c r="C816">
        <v>91</v>
      </c>
      <c r="D816">
        <v>88</v>
      </c>
      <c r="E816">
        <v>91</v>
      </c>
      <c r="F816" s="3">
        <v>0.95789999999999997</v>
      </c>
      <c r="G816" s="3">
        <v>0.92630000000000001</v>
      </c>
      <c r="H816" s="3">
        <v>0.95789999999999997</v>
      </c>
      <c r="I8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0.94736666666666658</v>
      </c>
      <c r="J816" s="11">
        <f>Анализ_полноты_документооборота__поставщики[[#This Row],[Средний процент]]*Анализ_полноты_документооборота__поставщики[[#This Row],[ord_cnt]]</f>
        <v>89.999833333333328</v>
      </c>
    </row>
    <row r="817" spans="1:10" x14ac:dyDescent="0.25">
      <c r="A817" s="1" t="s">
        <v>2059</v>
      </c>
      <c r="B817">
        <v>142</v>
      </c>
      <c r="C817">
        <v>142</v>
      </c>
      <c r="D817">
        <v>128</v>
      </c>
      <c r="E817">
        <v>0</v>
      </c>
      <c r="F817" s="3">
        <v>1</v>
      </c>
      <c r="G817" s="3">
        <v>0.90139999999999998</v>
      </c>
      <c r="H817" s="3">
        <v>0</v>
      </c>
      <c r="I8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0.63380000000000003</v>
      </c>
      <c r="J817" s="11">
        <f>Анализ_полноты_документооборота__поставщики[[#This Row],[Средний процент]]*Анализ_полноты_документооборота__поставщики[[#This Row],[ord_cnt]]</f>
        <v>89.999600000000001</v>
      </c>
    </row>
    <row r="818" spans="1:10" x14ac:dyDescent="0.25">
      <c r="A818" s="1" t="s">
        <v>556</v>
      </c>
      <c r="B818">
        <v>91</v>
      </c>
      <c r="C818">
        <v>91</v>
      </c>
      <c r="D818">
        <v>91</v>
      </c>
      <c r="E818">
        <v>88</v>
      </c>
      <c r="F818" s="3">
        <v>1</v>
      </c>
      <c r="G818" s="3">
        <v>1</v>
      </c>
      <c r="H818" s="3">
        <v>0.96699999999999997</v>
      </c>
      <c r="I8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0.98899999999999999</v>
      </c>
      <c r="J818" s="11">
        <f>Анализ_полноты_документооборота__поставщики[[#This Row],[Средний процент]]*Анализ_полноты_документооборота__поставщики[[#This Row],[ord_cnt]]</f>
        <v>89.998999999999995</v>
      </c>
    </row>
    <row r="819" spans="1:10" x14ac:dyDescent="0.25">
      <c r="A819" s="1" t="s">
        <v>1184</v>
      </c>
      <c r="B819">
        <v>126</v>
      </c>
      <c r="C819">
        <v>114</v>
      </c>
      <c r="D819">
        <v>67</v>
      </c>
      <c r="E819">
        <v>89</v>
      </c>
      <c r="F819" s="3">
        <v>0.90480000000000005</v>
      </c>
      <c r="G819" s="3">
        <v>0.53169999999999995</v>
      </c>
      <c r="H819" s="3">
        <v>0.70630000000000004</v>
      </c>
      <c r="I8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0.71426666666666672</v>
      </c>
      <c r="J819" s="11">
        <f>Анализ_полноты_документооборота__поставщики[[#This Row],[Средний процент]]*Анализ_полноты_документооборота__поставщики[[#This Row],[ord_cnt]]</f>
        <v>89.997600000000006</v>
      </c>
    </row>
    <row r="820" spans="1:10" x14ac:dyDescent="0.25">
      <c r="A820" s="1" t="s">
        <v>887</v>
      </c>
      <c r="B820">
        <v>105</v>
      </c>
      <c r="C820">
        <v>90</v>
      </c>
      <c r="D820">
        <v>90</v>
      </c>
      <c r="E820">
        <v>90</v>
      </c>
      <c r="F820" s="3">
        <v>0.85709999999999997</v>
      </c>
      <c r="G820" s="3">
        <v>0.85709999999999997</v>
      </c>
      <c r="H820" s="3">
        <v>0.85709999999999997</v>
      </c>
      <c r="I8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0.85709999999999997</v>
      </c>
      <c r="J820" s="11">
        <f>Анализ_полноты_документооборота__поставщики[[#This Row],[Средний процент]]*Анализ_полноты_документооборота__поставщики[[#This Row],[ord_cnt]]</f>
        <v>89.995499999999993</v>
      </c>
    </row>
    <row r="821" spans="1:10" x14ac:dyDescent="0.25">
      <c r="A821" s="1" t="s">
        <v>689</v>
      </c>
      <c r="B821">
        <v>97</v>
      </c>
      <c r="C821">
        <v>87</v>
      </c>
      <c r="D821">
        <v>92</v>
      </c>
      <c r="E821">
        <v>90</v>
      </c>
      <c r="F821" s="3">
        <v>0.89690000000000003</v>
      </c>
      <c r="G821" s="3">
        <v>0.94850000000000001</v>
      </c>
      <c r="H821" s="3">
        <v>0.92779999999999996</v>
      </c>
      <c r="I8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0.9244</v>
      </c>
      <c r="J821" s="11">
        <f>Анализ_полноты_документооборота__поставщики[[#This Row],[Средний процент]]*Анализ_полноты_документооборота__поставщики[[#This Row],[ord_cnt]]</f>
        <v>89.666799999999995</v>
      </c>
    </row>
    <row r="822" spans="1:10" x14ac:dyDescent="0.25">
      <c r="A822" s="1" t="s">
        <v>1146</v>
      </c>
      <c r="B822">
        <v>366</v>
      </c>
      <c r="C822">
        <v>0</v>
      </c>
      <c r="D822">
        <v>0</v>
      </c>
      <c r="E822">
        <v>266</v>
      </c>
      <c r="F822" s="3">
        <v>0</v>
      </c>
      <c r="G822" s="3">
        <v>0</v>
      </c>
      <c r="H822" s="3">
        <v>0.7268</v>
      </c>
      <c r="I8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0.24226666666666666</v>
      </c>
      <c r="J822" s="11">
        <f>Анализ_полноты_документооборота__поставщики[[#This Row],[Средний процент]]*Анализ_полноты_документооборота__поставщики[[#This Row],[ord_cnt]]</f>
        <v>88.669600000000003</v>
      </c>
    </row>
    <row r="823" spans="1:10" x14ac:dyDescent="0.25">
      <c r="A823" s="1" t="s">
        <v>487</v>
      </c>
      <c r="B823">
        <v>90</v>
      </c>
      <c r="C823">
        <v>88</v>
      </c>
      <c r="D823">
        <v>89</v>
      </c>
      <c r="E823">
        <v>89</v>
      </c>
      <c r="F823" s="3">
        <v>0.9778</v>
      </c>
      <c r="G823" s="3">
        <v>0.9889</v>
      </c>
      <c r="H823" s="3">
        <v>0.9889</v>
      </c>
      <c r="I8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0.98519999999999996</v>
      </c>
      <c r="J823" s="11">
        <f>Анализ_полноты_документооборота__поставщики[[#This Row],[Средний процент]]*Анализ_полноты_документооборота__поставщики[[#This Row],[ord_cnt]]</f>
        <v>88.667999999999992</v>
      </c>
    </row>
    <row r="824" spans="1:10" x14ac:dyDescent="0.25">
      <c r="A824" s="1" t="s">
        <v>1699</v>
      </c>
      <c r="B824">
        <v>116</v>
      </c>
      <c r="C824">
        <v>116</v>
      </c>
      <c r="D824">
        <v>114</v>
      </c>
      <c r="E824">
        <v>35</v>
      </c>
      <c r="F824" s="3">
        <v>1</v>
      </c>
      <c r="G824" s="3">
        <v>0.98280000000000001</v>
      </c>
      <c r="H824" s="3">
        <v>0.30170000000000002</v>
      </c>
      <c r="I8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0.76149999999999995</v>
      </c>
      <c r="J824" s="11">
        <f>Анализ_полноты_документооборота__поставщики[[#This Row],[Средний процент]]*Анализ_полноты_документооборота__поставщики[[#This Row],[ord_cnt]]</f>
        <v>88.333999999999989</v>
      </c>
    </row>
    <row r="825" spans="1:10" x14ac:dyDescent="0.25">
      <c r="A825" s="1" t="s">
        <v>486</v>
      </c>
      <c r="B825">
        <v>90</v>
      </c>
      <c r="C825">
        <v>86</v>
      </c>
      <c r="D825">
        <v>89</v>
      </c>
      <c r="E825">
        <v>89</v>
      </c>
      <c r="F825" s="3">
        <v>0.9556</v>
      </c>
      <c r="G825" s="3">
        <v>0.9889</v>
      </c>
      <c r="H825" s="3">
        <v>0.9889</v>
      </c>
      <c r="I8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0.97780000000000011</v>
      </c>
      <c r="J825" s="11">
        <f>Анализ_полноты_документооборота__поставщики[[#This Row],[Средний процент]]*Анализ_полноты_документооборота__поставщики[[#This Row],[ord_cnt]]</f>
        <v>88.00200000000001</v>
      </c>
    </row>
    <row r="826" spans="1:10" x14ac:dyDescent="0.25">
      <c r="A826" s="1" t="s">
        <v>1269</v>
      </c>
      <c r="B826">
        <v>114</v>
      </c>
      <c r="C826">
        <v>75</v>
      </c>
      <c r="D826">
        <v>114</v>
      </c>
      <c r="E826">
        <v>75</v>
      </c>
      <c r="F826" s="3">
        <v>0.65790000000000004</v>
      </c>
      <c r="G826" s="3">
        <v>1</v>
      </c>
      <c r="H826" s="3">
        <v>0.65790000000000004</v>
      </c>
      <c r="I8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0.77193333333333347</v>
      </c>
      <c r="J826" s="11">
        <f>Анализ_полноты_документооборота__поставщики[[#This Row],[Средний процент]]*Анализ_полноты_документооборота__поставщики[[#This Row],[ord_cnt]]</f>
        <v>88.000400000000013</v>
      </c>
    </row>
    <row r="827" spans="1:10" x14ac:dyDescent="0.25">
      <c r="A827" s="1" t="s">
        <v>1700</v>
      </c>
      <c r="B827">
        <v>117</v>
      </c>
      <c r="C827">
        <v>112</v>
      </c>
      <c r="D827">
        <v>117</v>
      </c>
      <c r="E827">
        <v>35</v>
      </c>
      <c r="F827" s="3">
        <v>0.95730000000000004</v>
      </c>
      <c r="G827" s="3">
        <v>1</v>
      </c>
      <c r="H827" s="3">
        <v>0.29909999999999998</v>
      </c>
      <c r="I8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0.75213333333333343</v>
      </c>
      <c r="J827" s="11">
        <f>Анализ_полноты_документооборота__поставщики[[#This Row],[Средний процент]]*Анализ_полноты_документооборота__поставщики[[#This Row],[ord_cnt]]</f>
        <v>87.999600000000015</v>
      </c>
    </row>
    <row r="828" spans="1:10" x14ac:dyDescent="0.25">
      <c r="A828" s="1" t="s">
        <v>1732</v>
      </c>
      <c r="B828">
        <v>1011</v>
      </c>
      <c r="C828">
        <v>0</v>
      </c>
      <c r="D828">
        <v>0</v>
      </c>
      <c r="E828">
        <v>264</v>
      </c>
      <c r="F828" s="3">
        <v>0</v>
      </c>
      <c r="G828" s="3">
        <v>0</v>
      </c>
      <c r="H828" s="3">
        <v>0.2611</v>
      </c>
      <c r="I8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8.7033333333333338E-2</v>
      </c>
      <c r="J828" s="11">
        <f>Анализ_полноты_документооборота__поставщики[[#This Row],[Средний процент]]*Анализ_полноты_документооборота__поставщики[[#This Row],[ord_cnt]]</f>
        <v>87.990700000000004</v>
      </c>
    </row>
    <row r="829" spans="1:10" x14ac:dyDescent="0.25">
      <c r="A829" s="1" t="s">
        <v>733</v>
      </c>
      <c r="B829">
        <v>143</v>
      </c>
      <c r="C829">
        <v>0</v>
      </c>
      <c r="D829">
        <v>132</v>
      </c>
      <c r="E829">
        <v>131</v>
      </c>
      <c r="F829" s="3">
        <v>0</v>
      </c>
      <c r="G829" s="3">
        <v>0.92310000000000003</v>
      </c>
      <c r="H829" s="3">
        <v>0.91610000000000003</v>
      </c>
      <c r="I8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0.61306666666666665</v>
      </c>
      <c r="J829" s="11">
        <f>Анализ_полноты_документооборота__поставщики[[#This Row],[Средний процент]]*Анализ_полноты_документооборота__поставщики[[#This Row],[ord_cnt]]</f>
        <v>87.668533333333329</v>
      </c>
    </row>
    <row r="830" spans="1:10" x14ac:dyDescent="0.25">
      <c r="A830" s="1" t="s">
        <v>1047</v>
      </c>
      <c r="B830">
        <v>110</v>
      </c>
      <c r="C830">
        <v>90</v>
      </c>
      <c r="D830">
        <v>87</v>
      </c>
      <c r="E830">
        <v>86</v>
      </c>
      <c r="F830" s="3">
        <v>0.81820000000000004</v>
      </c>
      <c r="G830" s="3">
        <v>0.79090000000000005</v>
      </c>
      <c r="H830" s="3">
        <v>0.78180000000000005</v>
      </c>
      <c r="I8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0.79696666666666671</v>
      </c>
      <c r="J830" s="11">
        <f>Анализ_полноты_документооборота__поставщики[[#This Row],[Средний процент]]*Анализ_полноты_документооборота__поставщики[[#This Row],[ord_cnt]]</f>
        <v>87.666333333333341</v>
      </c>
    </row>
    <row r="831" spans="1:10" x14ac:dyDescent="0.25">
      <c r="A831" s="1" t="s">
        <v>1649</v>
      </c>
      <c r="B831">
        <v>120</v>
      </c>
      <c r="C831">
        <v>120</v>
      </c>
      <c r="D831">
        <v>100</v>
      </c>
      <c r="E831">
        <v>43</v>
      </c>
      <c r="F831" s="3">
        <v>1</v>
      </c>
      <c r="G831" s="3">
        <v>0.83330000000000004</v>
      </c>
      <c r="H831" s="3">
        <v>0.35830000000000001</v>
      </c>
      <c r="I8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0.73053333333333326</v>
      </c>
      <c r="J831" s="11">
        <f>Анализ_полноты_документооборота__поставщики[[#This Row],[Средний процент]]*Анализ_полноты_документооборота__поставщики[[#This Row],[ord_cnt]]</f>
        <v>87.663999999999987</v>
      </c>
    </row>
    <row r="832" spans="1:10" x14ac:dyDescent="0.25">
      <c r="A832" s="1" t="s">
        <v>557</v>
      </c>
      <c r="B832">
        <v>91</v>
      </c>
      <c r="C832">
        <v>89</v>
      </c>
      <c r="D832">
        <v>85</v>
      </c>
      <c r="E832">
        <v>88</v>
      </c>
      <c r="F832" s="3">
        <v>0.97799999999999998</v>
      </c>
      <c r="G832" s="3">
        <v>0.93410000000000004</v>
      </c>
      <c r="H832" s="3">
        <v>0.96699999999999997</v>
      </c>
      <c r="I8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0.95970000000000011</v>
      </c>
      <c r="J832" s="11">
        <f>Анализ_полноты_документооборота__поставщики[[#This Row],[Средний процент]]*Анализ_полноты_документооборота__поставщики[[#This Row],[ord_cnt]]</f>
        <v>87.332700000000017</v>
      </c>
    </row>
    <row r="833" spans="1:10" x14ac:dyDescent="0.25">
      <c r="A833" s="1" t="s">
        <v>1020</v>
      </c>
      <c r="B833">
        <v>109</v>
      </c>
      <c r="C833">
        <v>87</v>
      </c>
      <c r="D833">
        <v>87</v>
      </c>
      <c r="E833">
        <v>87</v>
      </c>
      <c r="F833" s="3">
        <v>0.79820000000000002</v>
      </c>
      <c r="G833" s="3">
        <v>0.79820000000000002</v>
      </c>
      <c r="H833" s="3">
        <v>0.79820000000000002</v>
      </c>
      <c r="I8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0.79820000000000002</v>
      </c>
      <c r="J833" s="11">
        <f>Анализ_полноты_документооборота__поставщики[[#This Row],[Средний процент]]*Анализ_полноты_документооборота__поставщики[[#This Row],[ord_cnt]]</f>
        <v>87.003799999999998</v>
      </c>
    </row>
    <row r="834" spans="1:10" x14ac:dyDescent="0.25">
      <c r="A834" s="1" t="s">
        <v>519</v>
      </c>
      <c r="B834">
        <v>143</v>
      </c>
      <c r="C834">
        <v>56</v>
      </c>
      <c r="D834">
        <v>65</v>
      </c>
      <c r="E834">
        <v>140</v>
      </c>
      <c r="F834" s="3">
        <v>0.3916</v>
      </c>
      <c r="G834" s="3">
        <v>0.45450000000000002</v>
      </c>
      <c r="H834" s="3">
        <v>0.97899999999999998</v>
      </c>
      <c r="I8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0.60836666666666661</v>
      </c>
      <c r="J834" s="11">
        <f>Анализ_полноты_документооборота__поставщики[[#This Row],[Средний процент]]*Анализ_полноты_документооборота__поставщики[[#This Row],[ord_cnt]]</f>
        <v>86.996433333333329</v>
      </c>
    </row>
    <row r="835" spans="1:10" x14ac:dyDescent="0.25">
      <c r="A835" s="1" t="s">
        <v>1827</v>
      </c>
      <c r="B835">
        <v>938</v>
      </c>
      <c r="C835">
        <v>0</v>
      </c>
      <c r="D835">
        <v>130</v>
      </c>
      <c r="E835">
        <v>130</v>
      </c>
      <c r="F835" s="3">
        <v>0</v>
      </c>
      <c r="G835" s="3">
        <v>0.1386</v>
      </c>
      <c r="H835" s="3">
        <v>0.1386</v>
      </c>
      <c r="I8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9.2399999999999996E-2</v>
      </c>
      <c r="J835" s="11">
        <f>Анализ_полноты_документооборота__поставщики[[#This Row],[Средний процент]]*Анализ_полноты_документооборота__поставщики[[#This Row],[ord_cnt]]</f>
        <v>86.671199999999999</v>
      </c>
    </row>
    <row r="836" spans="1:10" x14ac:dyDescent="0.25">
      <c r="A836" s="1" t="s">
        <v>1506</v>
      </c>
      <c r="B836">
        <v>270</v>
      </c>
      <c r="C836">
        <v>69</v>
      </c>
      <c r="D836">
        <v>59</v>
      </c>
      <c r="E836">
        <v>131</v>
      </c>
      <c r="F836" s="3">
        <v>0.25559999999999999</v>
      </c>
      <c r="G836" s="3">
        <v>0.2185</v>
      </c>
      <c r="H836" s="3">
        <v>0.48520000000000002</v>
      </c>
      <c r="I8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0.3197666666666667</v>
      </c>
      <c r="J836" s="11">
        <f>Анализ_полноты_документооборота__поставщики[[#This Row],[Средний процент]]*Анализ_полноты_документооборота__поставщики[[#This Row],[ord_cnt]]</f>
        <v>86.337000000000003</v>
      </c>
    </row>
    <row r="837" spans="1:10" x14ac:dyDescent="0.25">
      <c r="A837" s="1" t="s">
        <v>648</v>
      </c>
      <c r="B837">
        <v>102</v>
      </c>
      <c r="C837">
        <v>67</v>
      </c>
      <c r="D837">
        <v>96</v>
      </c>
      <c r="E837">
        <v>96</v>
      </c>
      <c r="F837" s="3">
        <v>0.65690000000000004</v>
      </c>
      <c r="G837" s="3">
        <v>0.94120000000000004</v>
      </c>
      <c r="H837" s="3">
        <v>0.94120000000000004</v>
      </c>
      <c r="I8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0.84643333333333326</v>
      </c>
      <c r="J837" s="11">
        <f>Анализ_полноты_документооборота__поставщики[[#This Row],[Средний процент]]*Анализ_полноты_документооборота__поставщики[[#This Row],[ord_cnt]]</f>
        <v>86.336199999999991</v>
      </c>
    </row>
    <row r="838" spans="1:10" x14ac:dyDescent="0.25">
      <c r="A838" s="1" t="s">
        <v>1588</v>
      </c>
      <c r="B838">
        <v>201</v>
      </c>
      <c r="C838">
        <v>46</v>
      </c>
      <c r="D838">
        <v>130</v>
      </c>
      <c r="E838">
        <v>83</v>
      </c>
      <c r="F838" s="3">
        <v>0.22889999999999999</v>
      </c>
      <c r="G838" s="3">
        <v>0.64680000000000004</v>
      </c>
      <c r="H838" s="3">
        <v>0.41289999999999999</v>
      </c>
      <c r="I8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0.42953333333333332</v>
      </c>
      <c r="J838" s="11">
        <f>Анализ_полноты_документооборота__поставщики[[#This Row],[Средний процент]]*Анализ_полноты_документооборота__поставщики[[#This Row],[ord_cnt]]</f>
        <v>86.336199999999991</v>
      </c>
    </row>
    <row r="839" spans="1:10" x14ac:dyDescent="0.25">
      <c r="A839" s="1" t="s">
        <v>1851</v>
      </c>
      <c r="B839">
        <v>125</v>
      </c>
      <c r="C839">
        <v>121</v>
      </c>
      <c r="D839">
        <v>124</v>
      </c>
      <c r="E839">
        <v>13</v>
      </c>
      <c r="F839" s="3">
        <v>0.96799999999999997</v>
      </c>
      <c r="G839" s="3">
        <v>0.99199999999999999</v>
      </c>
      <c r="H839" s="3">
        <v>0.104</v>
      </c>
      <c r="I8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0.68800000000000006</v>
      </c>
      <c r="J839" s="11">
        <f>Анализ_полноты_документооборота__поставщики[[#This Row],[Средний процент]]*Анализ_полноты_документооборота__поставщики[[#This Row],[ord_cnt]]</f>
        <v>86</v>
      </c>
    </row>
    <row r="840" spans="1:10" x14ac:dyDescent="0.25">
      <c r="A840" s="1" t="s">
        <v>1341</v>
      </c>
      <c r="B840">
        <v>138</v>
      </c>
      <c r="C840">
        <v>91</v>
      </c>
      <c r="D840">
        <v>82</v>
      </c>
      <c r="E840">
        <v>84</v>
      </c>
      <c r="F840" s="3">
        <v>0.65939999999999999</v>
      </c>
      <c r="G840" s="3">
        <v>0.59419999999999995</v>
      </c>
      <c r="H840" s="3">
        <v>0.60870000000000002</v>
      </c>
      <c r="I8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0.62076666666666669</v>
      </c>
      <c r="J840" s="11">
        <f>Анализ_полноты_документооборота__поставщики[[#This Row],[Средний процент]]*Анализ_полноты_документооборота__поставщики[[#This Row],[ord_cnt]]</f>
        <v>85.665800000000004</v>
      </c>
    </row>
    <row r="841" spans="1:10" x14ac:dyDescent="0.25">
      <c r="A841" s="1" t="s">
        <v>1869</v>
      </c>
      <c r="B841">
        <v>1450</v>
      </c>
      <c r="C841">
        <v>0</v>
      </c>
      <c r="D841">
        <v>153</v>
      </c>
      <c r="E841">
        <v>104</v>
      </c>
      <c r="F841" s="3">
        <v>0</v>
      </c>
      <c r="G841" s="3">
        <v>0.1055</v>
      </c>
      <c r="H841" s="3">
        <v>7.17E-2</v>
      </c>
      <c r="I8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5.9066666666666663E-2</v>
      </c>
      <c r="J841" s="11">
        <f>Анализ_полноты_документооборота__поставщики[[#This Row],[Средний процент]]*Анализ_полноты_документооборота__поставщики[[#This Row],[ord_cnt]]</f>
        <v>85.646666666666661</v>
      </c>
    </row>
    <row r="842" spans="1:10" x14ac:dyDescent="0.25">
      <c r="A842" s="1" t="s">
        <v>1164</v>
      </c>
      <c r="B842">
        <v>98</v>
      </c>
      <c r="C842">
        <v>98</v>
      </c>
      <c r="D842">
        <v>88</v>
      </c>
      <c r="E842">
        <v>70</v>
      </c>
      <c r="F842" s="3">
        <v>1</v>
      </c>
      <c r="G842" s="3">
        <v>0.89800000000000002</v>
      </c>
      <c r="H842" s="3">
        <v>0.71430000000000005</v>
      </c>
      <c r="I8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0.8707666666666668</v>
      </c>
      <c r="J842" s="11">
        <f>Анализ_полноты_документооборота__поставщики[[#This Row],[Средний процент]]*Анализ_полноты_документооборота__поставщики[[#This Row],[ord_cnt]]</f>
        <v>85.335133333333346</v>
      </c>
    </row>
    <row r="843" spans="1:10" x14ac:dyDescent="0.25">
      <c r="A843" s="1" t="s">
        <v>1288</v>
      </c>
      <c r="B843">
        <v>111</v>
      </c>
      <c r="C843">
        <v>109</v>
      </c>
      <c r="D843">
        <v>72</v>
      </c>
      <c r="E843">
        <v>72</v>
      </c>
      <c r="F843" s="3">
        <v>0.98199999999999998</v>
      </c>
      <c r="G843" s="3">
        <v>0.64859999999999995</v>
      </c>
      <c r="H843" s="3">
        <v>0.64859999999999995</v>
      </c>
      <c r="I8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0.75973333333333326</v>
      </c>
      <c r="J843" s="11">
        <f>Анализ_полноты_документооборота__поставщики[[#This Row],[Средний процент]]*Анализ_полноты_документооборота__поставщики[[#This Row],[ord_cnt]]</f>
        <v>84.330399999999997</v>
      </c>
    </row>
    <row r="844" spans="1:10" x14ac:dyDescent="0.25">
      <c r="A844" s="1" t="s">
        <v>510</v>
      </c>
      <c r="B844">
        <v>111</v>
      </c>
      <c r="C844">
        <v>47</v>
      </c>
      <c r="D844">
        <v>94</v>
      </c>
      <c r="E844">
        <v>109</v>
      </c>
      <c r="F844" s="3">
        <v>0.4234</v>
      </c>
      <c r="G844" s="3">
        <v>0.8468</v>
      </c>
      <c r="H844" s="3">
        <v>0.98199999999999998</v>
      </c>
      <c r="I8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0.75073333333333336</v>
      </c>
      <c r="J844" s="11">
        <f>Анализ_полноты_документооборота__поставщики[[#This Row],[Средний процент]]*Анализ_полноты_документооборота__поставщики[[#This Row],[ord_cnt]]</f>
        <v>83.331400000000002</v>
      </c>
    </row>
    <row r="845" spans="1:10" x14ac:dyDescent="0.25">
      <c r="A845" s="1" t="s">
        <v>2130</v>
      </c>
      <c r="B845">
        <v>282</v>
      </c>
      <c r="C845">
        <v>0</v>
      </c>
      <c r="D845">
        <v>250</v>
      </c>
      <c r="E845">
        <v>0</v>
      </c>
      <c r="F845" s="3">
        <v>0</v>
      </c>
      <c r="G845" s="3">
        <v>0.88649999999999995</v>
      </c>
      <c r="H845" s="3">
        <v>0</v>
      </c>
      <c r="I8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0.29549999999999998</v>
      </c>
      <c r="J845" s="11">
        <f>Анализ_полноты_документооборота__поставщики[[#This Row],[Средний процент]]*Анализ_полноты_документооборота__поставщики[[#This Row],[ord_cnt]]</f>
        <v>83.330999999999989</v>
      </c>
    </row>
    <row r="846" spans="1:10" x14ac:dyDescent="0.25">
      <c r="A846" s="1" t="s">
        <v>883</v>
      </c>
      <c r="B846">
        <v>92</v>
      </c>
      <c r="C846">
        <v>87</v>
      </c>
      <c r="D846">
        <v>83</v>
      </c>
      <c r="E846">
        <v>79</v>
      </c>
      <c r="F846" s="3">
        <v>0.94569999999999999</v>
      </c>
      <c r="G846" s="3">
        <v>0.9022</v>
      </c>
      <c r="H846" s="3">
        <v>0.85870000000000002</v>
      </c>
      <c r="I8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0.9022</v>
      </c>
      <c r="J846" s="11">
        <f>Анализ_полноты_документооборота__поставщики[[#This Row],[Средний процент]]*Анализ_полноты_документооборота__поставщики[[#This Row],[ord_cnt]]</f>
        <v>83.002399999999994</v>
      </c>
    </row>
    <row r="847" spans="1:10" x14ac:dyDescent="0.25">
      <c r="A847" s="1" t="s">
        <v>1314</v>
      </c>
      <c r="B847">
        <v>209</v>
      </c>
      <c r="C847">
        <v>41</v>
      </c>
      <c r="D847">
        <v>74</v>
      </c>
      <c r="E847">
        <v>132</v>
      </c>
      <c r="F847" s="3">
        <v>0.19620000000000001</v>
      </c>
      <c r="G847" s="3">
        <v>0.35410000000000003</v>
      </c>
      <c r="H847" s="3">
        <v>0.63160000000000005</v>
      </c>
      <c r="I8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0.39396666666666674</v>
      </c>
      <c r="J847" s="11">
        <f>Анализ_полноты_документооборота__поставщики[[#This Row],[Средний процент]]*Анализ_полноты_документооборота__поставщики[[#This Row],[ord_cnt]]</f>
        <v>82.339033333333347</v>
      </c>
    </row>
    <row r="848" spans="1:10" x14ac:dyDescent="0.25">
      <c r="A848" s="1" t="s">
        <v>1595</v>
      </c>
      <c r="B848">
        <v>113</v>
      </c>
      <c r="C848">
        <v>96</v>
      </c>
      <c r="D848">
        <v>105</v>
      </c>
      <c r="E848">
        <v>46</v>
      </c>
      <c r="F848" s="3">
        <v>0.84960000000000002</v>
      </c>
      <c r="G848" s="3">
        <v>0.92920000000000003</v>
      </c>
      <c r="H848" s="3">
        <v>0.40710000000000002</v>
      </c>
      <c r="I8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0.72863333333333336</v>
      </c>
      <c r="J848" s="11">
        <f>Анализ_полноты_документооборота__поставщики[[#This Row],[Средний процент]]*Анализ_полноты_документооборота__поставщики[[#This Row],[ord_cnt]]</f>
        <v>82.335566666666665</v>
      </c>
    </row>
    <row r="849" spans="1:10" x14ac:dyDescent="0.25">
      <c r="A849" s="1" t="s">
        <v>1799</v>
      </c>
      <c r="B849">
        <v>499</v>
      </c>
      <c r="C849">
        <v>50</v>
      </c>
      <c r="D849">
        <v>109</v>
      </c>
      <c r="E849">
        <v>88</v>
      </c>
      <c r="F849" s="3">
        <v>0.1002</v>
      </c>
      <c r="G849" s="3">
        <v>0.21840000000000001</v>
      </c>
      <c r="H849" s="3">
        <v>0.1764</v>
      </c>
      <c r="I8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0.16500000000000001</v>
      </c>
      <c r="J849" s="11">
        <f>Анализ_полноты_документооборота__поставщики[[#This Row],[Средний процент]]*Анализ_полноты_документооборота__поставщики[[#This Row],[ord_cnt]]</f>
        <v>82.335000000000008</v>
      </c>
    </row>
    <row r="850" spans="1:10" x14ac:dyDescent="0.25">
      <c r="A850" s="1" t="s">
        <v>724</v>
      </c>
      <c r="B850">
        <v>269</v>
      </c>
      <c r="C850">
        <v>0</v>
      </c>
      <c r="D850">
        <v>0</v>
      </c>
      <c r="E850">
        <v>247</v>
      </c>
      <c r="F850" s="3">
        <v>0</v>
      </c>
      <c r="G850" s="3">
        <v>0</v>
      </c>
      <c r="H850" s="3">
        <v>0.91820000000000002</v>
      </c>
      <c r="I8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0.30606666666666665</v>
      </c>
      <c r="J850" s="11">
        <f>Анализ_полноты_документооборота__поставщики[[#This Row],[Средний процент]]*Анализ_полноты_документооборота__поставщики[[#This Row],[ord_cnt]]</f>
        <v>82.331933333333325</v>
      </c>
    </row>
    <row r="851" spans="1:10" x14ac:dyDescent="0.25">
      <c r="A851" s="1" t="s">
        <v>936</v>
      </c>
      <c r="B851">
        <v>97</v>
      </c>
      <c r="C851">
        <v>83</v>
      </c>
      <c r="D851">
        <v>81</v>
      </c>
      <c r="E851">
        <v>81</v>
      </c>
      <c r="F851" s="3">
        <v>0.85570000000000002</v>
      </c>
      <c r="G851" s="3">
        <v>0.83509999999999995</v>
      </c>
      <c r="H851" s="3">
        <v>0.83509999999999995</v>
      </c>
      <c r="I8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0.84196666666666664</v>
      </c>
      <c r="J851" s="11">
        <f>Анализ_полноты_документооборота__поставщики[[#This Row],[Средний процент]]*Анализ_полноты_документооборота__поставщики[[#This Row],[ord_cnt]]</f>
        <v>81.670766666666665</v>
      </c>
    </row>
    <row r="852" spans="1:10" x14ac:dyDescent="0.25">
      <c r="A852" s="1" t="s">
        <v>907</v>
      </c>
      <c r="B852">
        <v>88</v>
      </c>
      <c r="C852">
        <v>85</v>
      </c>
      <c r="D852">
        <v>85</v>
      </c>
      <c r="E852">
        <v>75</v>
      </c>
      <c r="F852" s="3">
        <v>0.96589999999999998</v>
      </c>
      <c r="G852" s="3">
        <v>0.96589999999999998</v>
      </c>
      <c r="H852" s="3">
        <v>0.85229999999999995</v>
      </c>
      <c r="I8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0.92803333333333338</v>
      </c>
      <c r="J852" s="11">
        <f>Анализ_полноты_документооборота__поставщики[[#This Row],[Средний процент]]*Анализ_полноты_документооборота__поставщики[[#This Row],[ord_cnt]]</f>
        <v>81.666933333333333</v>
      </c>
    </row>
    <row r="853" spans="1:10" x14ac:dyDescent="0.25">
      <c r="A853" s="1" t="s">
        <v>1343</v>
      </c>
      <c r="B853">
        <v>125</v>
      </c>
      <c r="C853">
        <v>88</v>
      </c>
      <c r="D853">
        <v>80</v>
      </c>
      <c r="E853">
        <v>76</v>
      </c>
      <c r="F853" s="3">
        <v>0.70399999999999996</v>
      </c>
      <c r="G853" s="3">
        <v>0.64</v>
      </c>
      <c r="H853" s="3">
        <v>0.60799999999999998</v>
      </c>
      <c r="I8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0.65066666666666662</v>
      </c>
      <c r="J853" s="11">
        <f>Анализ_полноты_документооборота__поставщики[[#This Row],[Средний процент]]*Анализ_полноты_документооборота__поставщики[[#This Row],[ord_cnt]]</f>
        <v>81.333333333333329</v>
      </c>
    </row>
    <row r="854" spans="1:10" x14ac:dyDescent="0.25">
      <c r="A854" s="1" t="s">
        <v>1179</v>
      </c>
      <c r="B854">
        <v>320</v>
      </c>
      <c r="C854">
        <v>0</v>
      </c>
      <c r="D854">
        <v>16</v>
      </c>
      <c r="E854">
        <v>227</v>
      </c>
      <c r="F854" s="3">
        <v>0</v>
      </c>
      <c r="G854" s="3">
        <v>0.05</v>
      </c>
      <c r="H854" s="3">
        <v>0.70940000000000003</v>
      </c>
      <c r="I8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0.25313333333333338</v>
      </c>
      <c r="J854" s="11">
        <f>Анализ_полноты_документооборота__поставщики[[#This Row],[Средний процент]]*Анализ_полноты_документооборота__поставщики[[#This Row],[ord_cnt]]</f>
        <v>81.002666666666684</v>
      </c>
    </row>
    <row r="855" spans="1:10" x14ac:dyDescent="0.25">
      <c r="A855" s="1" t="s">
        <v>356</v>
      </c>
      <c r="B855">
        <v>81</v>
      </c>
      <c r="C855">
        <v>81</v>
      </c>
      <c r="D855">
        <v>81</v>
      </c>
      <c r="E855">
        <v>81</v>
      </c>
      <c r="F855" s="3">
        <v>1</v>
      </c>
      <c r="G855" s="3">
        <v>1</v>
      </c>
      <c r="H855" s="3">
        <v>1</v>
      </c>
      <c r="I8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855" s="11">
        <f>Анализ_полноты_документооборота__поставщики[[#This Row],[Средний процент]]*Анализ_полноты_документооборота__поставщики[[#This Row],[ord_cnt]]</f>
        <v>81</v>
      </c>
    </row>
    <row r="856" spans="1:10" x14ac:dyDescent="0.25">
      <c r="A856" s="1" t="s">
        <v>587</v>
      </c>
      <c r="B856">
        <v>94</v>
      </c>
      <c r="C856">
        <v>66</v>
      </c>
      <c r="D856">
        <v>87</v>
      </c>
      <c r="E856">
        <v>90</v>
      </c>
      <c r="F856" s="3">
        <v>0.70209999999999995</v>
      </c>
      <c r="G856" s="3">
        <v>0.92549999999999999</v>
      </c>
      <c r="H856" s="3">
        <v>0.95740000000000003</v>
      </c>
      <c r="I8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0.86166666666666669</v>
      </c>
      <c r="J856" s="11">
        <f>Анализ_полноты_документооборота__поставщики[[#This Row],[Средний процент]]*Анализ_полноты_документооборота__поставщики[[#This Row],[ord_cnt]]</f>
        <v>80.99666666666667</v>
      </c>
    </row>
    <row r="857" spans="1:10" x14ac:dyDescent="0.25">
      <c r="A857" s="1" t="s">
        <v>977</v>
      </c>
      <c r="B857">
        <v>89</v>
      </c>
      <c r="C857">
        <v>84</v>
      </c>
      <c r="D857">
        <v>84</v>
      </c>
      <c r="E857">
        <v>73</v>
      </c>
      <c r="F857" s="3">
        <v>0.94379999999999997</v>
      </c>
      <c r="G857" s="3">
        <v>0.94379999999999997</v>
      </c>
      <c r="H857" s="3">
        <v>0.82020000000000004</v>
      </c>
      <c r="I8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0.90259999999999996</v>
      </c>
      <c r="J857" s="11">
        <f>Анализ_полноты_документооборота__поставщики[[#This Row],[Средний процент]]*Анализ_полноты_документооборота__поставщики[[#This Row],[ord_cnt]]</f>
        <v>80.331400000000002</v>
      </c>
    </row>
    <row r="858" spans="1:10" x14ac:dyDescent="0.25">
      <c r="A858" s="1" t="s">
        <v>1582</v>
      </c>
      <c r="B858">
        <v>193</v>
      </c>
      <c r="C858">
        <v>0</v>
      </c>
      <c r="D858">
        <v>159</v>
      </c>
      <c r="E858">
        <v>81</v>
      </c>
      <c r="F858" s="3">
        <v>0</v>
      </c>
      <c r="G858" s="3">
        <v>0.82379999999999998</v>
      </c>
      <c r="H858" s="3">
        <v>0.41970000000000002</v>
      </c>
      <c r="I8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0.41450000000000004</v>
      </c>
      <c r="J858" s="11">
        <f>Анализ_полноты_документооборота__поставщики[[#This Row],[Средний процент]]*Анализ_полноты_документооборота__поставщики[[#This Row],[ord_cnt]]</f>
        <v>79.998500000000007</v>
      </c>
    </row>
    <row r="859" spans="1:10" x14ac:dyDescent="0.25">
      <c r="A859" s="1" t="s">
        <v>911</v>
      </c>
      <c r="B859">
        <v>127</v>
      </c>
      <c r="C859">
        <v>15</v>
      </c>
      <c r="D859">
        <v>116</v>
      </c>
      <c r="E859">
        <v>108</v>
      </c>
      <c r="F859" s="3">
        <v>0.1181</v>
      </c>
      <c r="G859" s="3">
        <v>0.91339999999999999</v>
      </c>
      <c r="H859" s="3">
        <v>0.85040000000000004</v>
      </c>
      <c r="I8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0.62730000000000008</v>
      </c>
      <c r="J859" s="11">
        <f>Анализ_полноты_документооборота__поставщики[[#This Row],[Средний процент]]*Анализ_полноты_документооборота__поставщики[[#This Row],[ord_cnt]]</f>
        <v>79.667100000000005</v>
      </c>
    </row>
    <row r="860" spans="1:10" x14ac:dyDescent="0.25">
      <c r="A860" s="1" t="s">
        <v>1308</v>
      </c>
      <c r="B860">
        <v>91</v>
      </c>
      <c r="C860">
        <v>89</v>
      </c>
      <c r="D860">
        <v>89</v>
      </c>
      <c r="E860">
        <v>58</v>
      </c>
      <c r="F860" s="3">
        <v>0.97799999999999998</v>
      </c>
      <c r="G860" s="3">
        <v>0.97799999999999998</v>
      </c>
      <c r="H860" s="3">
        <v>0.63739999999999997</v>
      </c>
      <c r="I8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0.86446666666666661</v>
      </c>
      <c r="J860" s="11">
        <f>Анализ_полноты_документооборота__поставщики[[#This Row],[Средний процент]]*Анализ_полноты_документооборота__поставщики[[#This Row],[ord_cnt]]</f>
        <v>78.666466666666665</v>
      </c>
    </row>
    <row r="861" spans="1:10" x14ac:dyDescent="0.25">
      <c r="A861" s="1" t="s">
        <v>1064</v>
      </c>
      <c r="B861">
        <v>88</v>
      </c>
      <c r="C861">
        <v>84</v>
      </c>
      <c r="D861">
        <v>84</v>
      </c>
      <c r="E861">
        <v>68</v>
      </c>
      <c r="F861" s="3">
        <v>0.95450000000000002</v>
      </c>
      <c r="G861" s="3">
        <v>0.95450000000000002</v>
      </c>
      <c r="H861" s="3">
        <v>0.77270000000000005</v>
      </c>
      <c r="I8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0.89390000000000003</v>
      </c>
      <c r="J861" s="11">
        <f>Анализ_полноты_документооборота__поставщики[[#This Row],[Средний процент]]*Анализ_полноты_документооборота__поставщики[[#This Row],[ord_cnt]]</f>
        <v>78.663200000000003</v>
      </c>
    </row>
    <row r="862" spans="1:10" x14ac:dyDescent="0.25">
      <c r="A862" s="1" t="s">
        <v>682</v>
      </c>
      <c r="B862">
        <v>115</v>
      </c>
      <c r="C862">
        <v>26</v>
      </c>
      <c r="D862">
        <v>102</v>
      </c>
      <c r="E862">
        <v>107</v>
      </c>
      <c r="F862" s="3">
        <v>0.2261</v>
      </c>
      <c r="G862" s="3">
        <v>0.88700000000000001</v>
      </c>
      <c r="H862" s="3">
        <v>0.9304</v>
      </c>
      <c r="I8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0.68116666666666659</v>
      </c>
      <c r="J862" s="11">
        <f>Анализ_полноты_документооборота__поставщики[[#This Row],[Средний процент]]*Анализ_полноты_документооборота__поставщики[[#This Row],[ord_cnt]]</f>
        <v>78.334166666666661</v>
      </c>
    </row>
    <row r="863" spans="1:10" x14ac:dyDescent="0.25">
      <c r="A863" s="1" t="s">
        <v>617</v>
      </c>
      <c r="B863">
        <v>80</v>
      </c>
      <c r="C863">
        <v>80</v>
      </c>
      <c r="D863">
        <v>79</v>
      </c>
      <c r="E863">
        <v>76</v>
      </c>
      <c r="F863" s="3">
        <v>1</v>
      </c>
      <c r="G863" s="3">
        <v>0.98750000000000004</v>
      </c>
      <c r="H863" s="3">
        <v>0.95</v>
      </c>
      <c r="I8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0.97916666666666663</v>
      </c>
      <c r="J863" s="11">
        <f>Анализ_полноты_документооборота__поставщики[[#This Row],[Средний процент]]*Анализ_полноты_документооборота__поставщики[[#This Row],[ord_cnt]]</f>
        <v>78.333333333333329</v>
      </c>
    </row>
    <row r="864" spans="1:10" x14ac:dyDescent="0.25">
      <c r="A864" s="1" t="s">
        <v>926</v>
      </c>
      <c r="B864">
        <v>126</v>
      </c>
      <c r="C864">
        <v>66</v>
      </c>
      <c r="D864">
        <v>62</v>
      </c>
      <c r="E864">
        <v>106</v>
      </c>
      <c r="F864" s="3">
        <v>0.52380000000000004</v>
      </c>
      <c r="G864" s="3">
        <v>0.49209999999999998</v>
      </c>
      <c r="H864" s="3">
        <v>0.84130000000000005</v>
      </c>
      <c r="I8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0.61906666666666677</v>
      </c>
      <c r="J864" s="11">
        <f>Анализ_полноты_документооборота__поставщики[[#This Row],[Средний процент]]*Анализ_полноты_документооборота__поставщики[[#This Row],[ord_cnt]]</f>
        <v>78.002400000000009</v>
      </c>
    </row>
    <row r="865" spans="1:10" x14ac:dyDescent="0.25">
      <c r="A865" s="1" t="s">
        <v>751</v>
      </c>
      <c r="B865">
        <v>121</v>
      </c>
      <c r="C865">
        <v>2</v>
      </c>
      <c r="D865">
        <v>121</v>
      </c>
      <c r="E865">
        <v>110</v>
      </c>
      <c r="F865" s="3">
        <v>1.6500000000000001E-2</v>
      </c>
      <c r="G865" s="3">
        <v>1</v>
      </c>
      <c r="H865" s="3">
        <v>0.90910000000000002</v>
      </c>
      <c r="I8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0.6418666666666667</v>
      </c>
      <c r="J865" s="11">
        <f>Анализ_полноты_документооборота__поставщики[[#This Row],[Средний процент]]*Анализ_полноты_документооборота__поставщики[[#This Row],[ord_cnt]]</f>
        <v>77.665866666666673</v>
      </c>
    </row>
    <row r="866" spans="1:10" x14ac:dyDescent="0.25">
      <c r="A866" s="1" t="s">
        <v>2141</v>
      </c>
      <c r="B866">
        <v>116</v>
      </c>
      <c r="C866">
        <v>114</v>
      </c>
      <c r="D866">
        <v>116</v>
      </c>
      <c r="E866">
        <v>0</v>
      </c>
      <c r="F866" s="3">
        <v>0.98280000000000001</v>
      </c>
      <c r="G866" s="3">
        <v>1</v>
      </c>
      <c r="H866" s="3">
        <v>0</v>
      </c>
      <c r="I8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0.66093333333333337</v>
      </c>
      <c r="J866" s="11">
        <f>Анализ_полноты_документооборота__поставщики[[#This Row],[Средний процент]]*Анализ_полноты_документооборота__поставщики[[#This Row],[ord_cnt]]</f>
        <v>76.668266666666668</v>
      </c>
    </row>
    <row r="867" spans="1:10" x14ac:dyDescent="0.25">
      <c r="A867" s="1" t="s">
        <v>2256</v>
      </c>
      <c r="B867">
        <v>121</v>
      </c>
      <c r="C867">
        <v>108</v>
      </c>
      <c r="D867">
        <v>121</v>
      </c>
      <c r="E867">
        <v>0</v>
      </c>
      <c r="F867" s="3">
        <v>0.89259999999999995</v>
      </c>
      <c r="G867" s="3">
        <v>1</v>
      </c>
      <c r="H867" s="3">
        <v>0</v>
      </c>
      <c r="I8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0.63086666666666658</v>
      </c>
      <c r="J867" s="11">
        <f>Анализ_полноты_документооборота__поставщики[[#This Row],[Средний процент]]*Анализ_полноты_документооборота__поставщики[[#This Row],[ord_cnt]]</f>
        <v>76.334866666666656</v>
      </c>
    </row>
    <row r="868" spans="1:10" x14ac:dyDescent="0.25">
      <c r="A868" s="1" t="s">
        <v>1736</v>
      </c>
      <c r="B868">
        <v>124</v>
      </c>
      <c r="C868">
        <v>89</v>
      </c>
      <c r="D868">
        <v>108</v>
      </c>
      <c r="E868">
        <v>32</v>
      </c>
      <c r="F868" s="3">
        <v>0.7177</v>
      </c>
      <c r="G868" s="3">
        <v>0.871</v>
      </c>
      <c r="H868" s="3">
        <v>0.2581</v>
      </c>
      <c r="I8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0.61560000000000004</v>
      </c>
      <c r="J868" s="11">
        <f>Анализ_полноты_документооборота__поставщики[[#This Row],[Средний процент]]*Анализ_полноты_документооборота__поставщики[[#This Row],[ord_cnt]]</f>
        <v>76.334400000000002</v>
      </c>
    </row>
    <row r="869" spans="1:10" x14ac:dyDescent="0.25">
      <c r="A869" s="1" t="s">
        <v>2009</v>
      </c>
      <c r="B869">
        <v>124</v>
      </c>
      <c r="C869">
        <v>123</v>
      </c>
      <c r="D869">
        <v>105</v>
      </c>
      <c r="E869">
        <v>0</v>
      </c>
      <c r="F869" s="3">
        <v>0.9919</v>
      </c>
      <c r="G869" s="3">
        <v>0.8468</v>
      </c>
      <c r="H869" s="3">
        <v>0</v>
      </c>
      <c r="I8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0.6129</v>
      </c>
      <c r="J869" s="11">
        <f>Анализ_полноты_документооборота__поставщики[[#This Row],[Средний процент]]*Анализ_полноты_документооборота__поставщики[[#This Row],[ord_cnt]]</f>
        <v>75.999600000000001</v>
      </c>
    </row>
    <row r="870" spans="1:10" x14ac:dyDescent="0.25">
      <c r="A870" s="1" t="s">
        <v>1177</v>
      </c>
      <c r="B870">
        <v>159</v>
      </c>
      <c r="C870">
        <v>114</v>
      </c>
      <c r="D870">
        <v>0</v>
      </c>
      <c r="E870">
        <v>113</v>
      </c>
      <c r="F870" s="3">
        <v>0.71699999999999997</v>
      </c>
      <c r="G870" s="3">
        <v>0</v>
      </c>
      <c r="H870" s="3">
        <v>0.7107</v>
      </c>
      <c r="I8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0.47589999999999999</v>
      </c>
      <c r="J870" s="11">
        <f>Анализ_полноты_документооборота__поставщики[[#This Row],[Средний процент]]*Анализ_полноты_документооборота__поставщики[[#This Row],[ord_cnt]]</f>
        <v>75.668099999999995</v>
      </c>
    </row>
    <row r="871" spans="1:10" x14ac:dyDescent="0.25">
      <c r="A871" s="1" t="s">
        <v>881</v>
      </c>
      <c r="B871">
        <v>149</v>
      </c>
      <c r="C871">
        <v>3</v>
      </c>
      <c r="D871">
        <v>95</v>
      </c>
      <c r="E871">
        <v>128</v>
      </c>
      <c r="F871" s="3">
        <v>2.01E-2</v>
      </c>
      <c r="G871" s="3">
        <v>0.63759999999999994</v>
      </c>
      <c r="H871" s="3">
        <v>0.85909999999999997</v>
      </c>
      <c r="I8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0.50559999999999994</v>
      </c>
      <c r="J871" s="11">
        <f>Анализ_полноты_документооборота__поставщики[[#This Row],[Средний процент]]*Анализ_полноты_документооборота__поставщики[[#This Row],[ord_cnt]]</f>
        <v>75.334399999999988</v>
      </c>
    </row>
    <row r="872" spans="1:10" x14ac:dyDescent="0.25">
      <c r="A872" s="1" t="s">
        <v>1072</v>
      </c>
      <c r="B872">
        <v>97</v>
      </c>
      <c r="C872">
        <v>76</v>
      </c>
      <c r="D872">
        <v>76</v>
      </c>
      <c r="E872">
        <v>74</v>
      </c>
      <c r="F872" s="3">
        <v>0.78349999999999997</v>
      </c>
      <c r="G872" s="3">
        <v>0.78349999999999997</v>
      </c>
      <c r="H872" s="3">
        <v>0.76290000000000002</v>
      </c>
      <c r="I8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0.77663333333333329</v>
      </c>
      <c r="J872" s="11">
        <f>Анализ_полноты_документооборота__поставщики[[#This Row],[Средний процент]]*Анализ_полноты_документооборота__поставщики[[#This Row],[ord_cnt]]</f>
        <v>75.333433333333332</v>
      </c>
    </row>
    <row r="873" spans="1:10" x14ac:dyDescent="0.25">
      <c r="A873" s="1" t="s">
        <v>384</v>
      </c>
      <c r="B873">
        <v>76</v>
      </c>
      <c r="C873">
        <v>75</v>
      </c>
      <c r="D873">
        <v>75</v>
      </c>
      <c r="E873">
        <v>76</v>
      </c>
      <c r="F873" s="3">
        <v>0.98680000000000001</v>
      </c>
      <c r="G873" s="3">
        <v>0.98680000000000001</v>
      </c>
      <c r="H873" s="3">
        <v>1</v>
      </c>
      <c r="I8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0.99120000000000008</v>
      </c>
      <c r="J873" s="11">
        <f>Анализ_полноты_документооборота__поставщики[[#This Row],[Средний процент]]*Анализ_полноты_документооборота__поставщики[[#This Row],[ord_cnt]]</f>
        <v>75.33120000000001</v>
      </c>
    </row>
    <row r="874" spans="1:10" x14ac:dyDescent="0.25">
      <c r="A874" s="1" t="s">
        <v>1652</v>
      </c>
      <c r="B874">
        <v>169</v>
      </c>
      <c r="C874">
        <v>0</v>
      </c>
      <c r="D874">
        <v>166</v>
      </c>
      <c r="E874">
        <v>60</v>
      </c>
      <c r="F874" s="3">
        <v>0</v>
      </c>
      <c r="G874" s="3">
        <v>0.98219999999999996</v>
      </c>
      <c r="H874" s="3">
        <v>0.35499999999999998</v>
      </c>
      <c r="I8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0.44573333333333331</v>
      </c>
      <c r="J874" s="11">
        <f>Анализ_полноты_документооборота__поставщики[[#This Row],[Средний процент]]*Анализ_полноты_документооборота__поставщики[[#This Row],[ord_cnt]]</f>
        <v>75.328933333333325</v>
      </c>
    </row>
    <row r="875" spans="1:10" x14ac:dyDescent="0.25">
      <c r="A875" s="1" t="s">
        <v>1613</v>
      </c>
      <c r="B875">
        <v>99</v>
      </c>
      <c r="C875">
        <v>93</v>
      </c>
      <c r="D875">
        <v>92</v>
      </c>
      <c r="E875">
        <v>39</v>
      </c>
      <c r="F875" s="3">
        <v>0.93940000000000001</v>
      </c>
      <c r="G875" s="3">
        <v>0.92930000000000001</v>
      </c>
      <c r="H875" s="3">
        <v>0.39389999999999997</v>
      </c>
      <c r="I8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0.75419999999999998</v>
      </c>
      <c r="J875" s="11">
        <f>Анализ_полноты_документооборота__поставщики[[#This Row],[Средний процент]]*Анализ_полноты_документооборота__поставщики[[#This Row],[ord_cnt]]</f>
        <v>74.665800000000004</v>
      </c>
    </row>
    <row r="876" spans="1:10" x14ac:dyDescent="0.25">
      <c r="A876" s="1" t="s">
        <v>1804</v>
      </c>
      <c r="B876">
        <v>117</v>
      </c>
      <c r="C876">
        <v>102</v>
      </c>
      <c r="D876">
        <v>102</v>
      </c>
      <c r="E876">
        <v>20</v>
      </c>
      <c r="F876" s="3">
        <v>0.87180000000000002</v>
      </c>
      <c r="G876" s="3">
        <v>0.87180000000000002</v>
      </c>
      <c r="H876" s="3">
        <v>0.1709</v>
      </c>
      <c r="I8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0.63816666666666666</v>
      </c>
      <c r="J876" s="11">
        <f>Анализ_полноты_документооборота__поставщики[[#This Row],[Средний процент]]*Анализ_полноты_документооборота__поставщики[[#This Row],[ord_cnt]]</f>
        <v>74.665499999999994</v>
      </c>
    </row>
    <row r="877" spans="1:10" x14ac:dyDescent="0.25">
      <c r="A877" s="1" t="s">
        <v>1570</v>
      </c>
      <c r="B877">
        <v>134</v>
      </c>
      <c r="C877">
        <v>84</v>
      </c>
      <c r="D877">
        <v>81</v>
      </c>
      <c r="E877">
        <v>58</v>
      </c>
      <c r="F877" s="3">
        <v>0.62690000000000001</v>
      </c>
      <c r="G877" s="3">
        <v>0.60450000000000004</v>
      </c>
      <c r="H877" s="3">
        <v>0.43280000000000002</v>
      </c>
      <c r="I8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0.55473333333333341</v>
      </c>
      <c r="J877" s="11">
        <f>Анализ_полноты_документооборота__поставщики[[#This Row],[Средний процент]]*Анализ_полноты_документооборота__поставщики[[#This Row],[ord_cnt]]</f>
        <v>74.334266666666679</v>
      </c>
    </row>
    <row r="878" spans="1:10" x14ac:dyDescent="0.25">
      <c r="A878" s="1" t="s">
        <v>1456</v>
      </c>
      <c r="B878">
        <v>100</v>
      </c>
      <c r="C878">
        <v>86</v>
      </c>
      <c r="D878">
        <v>86</v>
      </c>
      <c r="E878">
        <v>51</v>
      </c>
      <c r="F878" s="3">
        <v>0.86</v>
      </c>
      <c r="G878" s="3">
        <v>0.86</v>
      </c>
      <c r="H878" s="3">
        <v>0.51</v>
      </c>
      <c r="I8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0.74333333333333329</v>
      </c>
      <c r="J878" s="11">
        <f>Анализ_полноты_документооборота__поставщики[[#This Row],[Средний процент]]*Анализ_полноты_документооборота__поставщики[[#This Row],[ord_cnt]]</f>
        <v>74.333333333333329</v>
      </c>
    </row>
    <row r="879" spans="1:10" x14ac:dyDescent="0.25">
      <c r="A879" s="1" t="s">
        <v>670</v>
      </c>
      <c r="B879">
        <v>76</v>
      </c>
      <c r="C879">
        <v>76</v>
      </c>
      <c r="D879">
        <v>76</v>
      </c>
      <c r="E879">
        <v>71</v>
      </c>
      <c r="F879" s="3">
        <v>1</v>
      </c>
      <c r="G879" s="3">
        <v>1</v>
      </c>
      <c r="H879" s="3">
        <v>0.93420000000000003</v>
      </c>
      <c r="I8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0.97806666666666675</v>
      </c>
      <c r="J879" s="11">
        <f>Анализ_полноты_документооборота__поставщики[[#This Row],[Средний процент]]*Анализ_полноты_документооборота__поставщики[[#This Row],[ord_cnt]]</f>
        <v>74.333066666666667</v>
      </c>
    </row>
    <row r="880" spans="1:10" x14ac:dyDescent="0.25">
      <c r="A880" s="1" t="s">
        <v>1006</v>
      </c>
      <c r="B880">
        <v>86</v>
      </c>
      <c r="C880">
        <v>78</v>
      </c>
      <c r="D880">
        <v>76</v>
      </c>
      <c r="E880">
        <v>69</v>
      </c>
      <c r="F880" s="3">
        <v>0.90700000000000003</v>
      </c>
      <c r="G880" s="3">
        <v>0.88370000000000004</v>
      </c>
      <c r="H880" s="3">
        <v>0.80230000000000001</v>
      </c>
      <c r="I8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0.86433333333333329</v>
      </c>
      <c r="J880" s="11">
        <f>Анализ_полноты_документооборота__поставщики[[#This Row],[Средний процент]]*Анализ_полноты_документооборота__поставщики[[#This Row],[ord_cnt]]</f>
        <v>74.332666666666668</v>
      </c>
    </row>
    <row r="881" spans="1:10" x14ac:dyDescent="0.25">
      <c r="A881" s="1" t="s">
        <v>2338</v>
      </c>
      <c r="B881">
        <v>280</v>
      </c>
      <c r="C881">
        <v>222</v>
      </c>
      <c r="D881">
        <v>0</v>
      </c>
      <c r="E881">
        <v>0</v>
      </c>
      <c r="F881" s="3">
        <v>0.79290000000000005</v>
      </c>
      <c r="G881" s="3">
        <v>0</v>
      </c>
      <c r="H881" s="3">
        <v>0</v>
      </c>
      <c r="I8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0.26430000000000003</v>
      </c>
      <c r="J881" s="11">
        <f>Анализ_полноты_документооборота__поставщики[[#This Row],[Средний процент]]*Анализ_полноты_документооборота__поставщики[[#This Row],[ord_cnt]]</f>
        <v>74.004000000000005</v>
      </c>
    </row>
    <row r="882" spans="1:10" x14ac:dyDescent="0.25">
      <c r="A882" s="1" t="s">
        <v>448</v>
      </c>
      <c r="B882">
        <v>74</v>
      </c>
      <c r="C882">
        <v>74</v>
      </c>
      <c r="D882">
        <v>74</v>
      </c>
      <c r="E882">
        <v>74</v>
      </c>
      <c r="F882" s="3">
        <v>1</v>
      </c>
      <c r="G882" s="3">
        <v>1</v>
      </c>
      <c r="H882" s="3">
        <v>1</v>
      </c>
      <c r="I8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882" s="11">
        <f>Анализ_полноты_документооборота__поставщики[[#This Row],[Средний процент]]*Анализ_полноты_документооборота__поставщики[[#This Row],[ord_cnt]]</f>
        <v>74</v>
      </c>
    </row>
    <row r="883" spans="1:10" x14ac:dyDescent="0.25">
      <c r="A883" s="1" t="s">
        <v>580</v>
      </c>
      <c r="B883">
        <v>75</v>
      </c>
      <c r="C883">
        <v>75</v>
      </c>
      <c r="D883">
        <v>75</v>
      </c>
      <c r="E883">
        <v>72</v>
      </c>
      <c r="F883" s="3">
        <v>1</v>
      </c>
      <c r="G883" s="3">
        <v>1</v>
      </c>
      <c r="H883" s="3">
        <v>0.96</v>
      </c>
      <c r="I8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0.98666666666666669</v>
      </c>
      <c r="J883" s="11">
        <f>Анализ_полноты_документооборота__поставщики[[#This Row],[Средний процент]]*Анализ_полноты_документооборота__поставщики[[#This Row],[ord_cnt]]</f>
        <v>74</v>
      </c>
    </row>
    <row r="884" spans="1:10" x14ac:dyDescent="0.25">
      <c r="A884" s="1" t="s">
        <v>1303</v>
      </c>
      <c r="B884">
        <v>89</v>
      </c>
      <c r="C884">
        <v>81</v>
      </c>
      <c r="D884">
        <v>84</v>
      </c>
      <c r="E884">
        <v>57</v>
      </c>
      <c r="F884" s="3">
        <v>0.91010000000000002</v>
      </c>
      <c r="G884" s="3">
        <v>0.94379999999999997</v>
      </c>
      <c r="H884" s="3">
        <v>0.64039999999999997</v>
      </c>
      <c r="I8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0.83143333333333336</v>
      </c>
      <c r="J884" s="11">
        <f>Анализ_полноты_документооборота__поставщики[[#This Row],[Средний процент]]*Анализ_полноты_документооборота__поставщики[[#This Row],[ord_cnt]]</f>
        <v>73.997566666666671</v>
      </c>
    </row>
    <row r="885" spans="1:10" x14ac:dyDescent="0.25">
      <c r="A885" s="1" t="s">
        <v>1643</v>
      </c>
      <c r="B885">
        <v>134</v>
      </c>
      <c r="C885">
        <v>86</v>
      </c>
      <c r="D885">
        <v>86</v>
      </c>
      <c r="E885">
        <v>49</v>
      </c>
      <c r="F885" s="3">
        <v>0.64180000000000004</v>
      </c>
      <c r="G885" s="3">
        <v>0.64180000000000004</v>
      </c>
      <c r="H885" s="3">
        <v>0.36570000000000003</v>
      </c>
      <c r="I8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0.54976666666666674</v>
      </c>
      <c r="J885" s="11">
        <f>Анализ_полноты_документооборота__поставщики[[#This Row],[Средний процент]]*Анализ_полноты_документооборота__поставщики[[#This Row],[ord_cnt]]</f>
        <v>73.668733333333336</v>
      </c>
    </row>
    <row r="886" spans="1:10" x14ac:dyDescent="0.25">
      <c r="A886" s="1" t="s">
        <v>1731</v>
      </c>
      <c r="B886">
        <v>842</v>
      </c>
      <c r="C886">
        <v>0</v>
      </c>
      <c r="D886">
        <v>0</v>
      </c>
      <c r="E886">
        <v>220</v>
      </c>
      <c r="F886" s="3">
        <v>0</v>
      </c>
      <c r="G886" s="3">
        <v>0</v>
      </c>
      <c r="H886" s="3">
        <v>0.26129999999999998</v>
      </c>
      <c r="I8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8.7099999999999997E-2</v>
      </c>
      <c r="J886" s="11">
        <f>Анализ_полноты_документооборота__поставщики[[#This Row],[Средний процент]]*Анализ_полноты_документооборота__поставщики[[#This Row],[ord_cnt]]</f>
        <v>73.338200000000001</v>
      </c>
    </row>
    <row r="887" spans="1:10" x14ac:dyDescent="0.25">
      <c r="A887" s="1" t="s">
        <v>220</v>
      </c>
      <c r="B887">
        <v>73</v>
      </c>
      <c r="C887">
        <v>73</v>
      </c>
      <c r="D887">
        <v>73</v>
      </c>
      <c r="E887">
        <v>73</v>
      </c>
      <c r="F887" s="3">
        <v>1</v>
      </c>
      <c r="G887" s="3">
        <v>1</v>
      </c>
      <c r="H887" s="3">
        <v>1</v>
      </c>
      <c r="I8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887" s="11">
        <f>Анализ_полноты_документооборота__поставщики[[#This Row],[Средний процент]]*Анализ_полноты_документооборота__поставщики[[#This Row],[ord_cnt]]</f>
        <v>73</v>
      </c>
    </row>
    <row r="888" spans="1:10" x14ac:dyDescent="0.25">
      <c r="A888" s="1" t="s">
        <v>1038</v>
      </c>
      <c r="B888">
        <v>94</v>
      </c>
      <c r="C888">
        <v>70</v>
      </c>
      <c r="D888">
        <v>74</v>
      </c>
      <c r="E888">
        <v>74</v>
      </c>
      <c r="F888" s="3">
        <v>0.74470000000000003</v>
      </c>
      <c r="G888" s="3">
        <v>0.78720000000000001</v>
      </c>
      <c r="H888" s="3">
        <v>0.78720000000000001</v>
      </c>
      <c r="I8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0.77303333333333335</v>
      </c>
      <c r="J888" s="11">
        <f>Анализ_полноты_документооборота__поставщики[[#This Row],[Средний процент]]*Анализ_полноты_документооборота__поставщики[[#This Row],[ord_cnt]]</f>
        <v>72.66513333333333</v>
      </c>
    </row>
    <row r="889" spans="1:10" x14ac:dyDescent="0.25">
      <c r="A889" s="1" t="s">
        <v>1663</v>
      </c>
      <c r="B889">
        <v>377</v>
      </c>
      <c r="C889">
        <v>0</v>
      </c>
      <c r="D889">
        <v>88</v>
      </c>
      <c r="E889">
        <v>129</v>
      </c>
      <c r="F889" s="3">
        <v>0</v>
      </c>
      <c r="G889" s="3">
        <v>0.2334</v>
      </c>
      <c r="H889" s="3">
        <v>0.3422</v>
      </c>
      <c r="I8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0.19186666666666666</v>
      </c>
      <c r="J889" s="11">
        <f>Анализ_полноты_документооборота__поставщики[[#This Row],[Средний процент]]*Анализ_полноты_документооборота__поставщики[[#This Row],[ord_cnt]]</f>
        <v>72.333733333333328</v>
      </c>
    </row>
    <row r="890" spans="1:10" x14ac:dyDescent="0.25">
      <c r="A890" s="1" t="s">
        <v>919</v>
      </c>
      <c r="B890">
        <v>124</v>
      </c>
      <c r="C890">
        <v>0</v>
      </c>
      <c r="D890">
        <v>111</v>
      </c>
      <c r="E890">
        <v>105</v>
      </c>
      <c r="F890" s="3">
        <v>0</v>
      </c>
      <c r="G890" s="3">
        <v>0.8952</v>
      </c>
      <c r="H890" s="3">
        <v>0.8468</v>
      </c>
      <c r="I8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0.58066666666666666</v>
      </c>
      <c r="J890" s="11">
        <f>Анализ_полноты_документооборота__поставщики[[#This Row],[Средний процент]]*Анализ_полноты_документооборота__поставщики[[#This Row],[ord_cnt]]</f>
        <v>72.00266666666667</v>
      </c>
    </row>
    <row r="891" spans="1:10" x14ac:dyDescent="0.25">
      <c r="A891" s="1" t="s">
        <v>550</v>
      </c>
      <c r="B891">
        <v>223</v>
      </c>
      <c r="C891">
        <v>0</v>
      </c>
      <c r="D891">
        <v>0</v>
      </c>
      <c r="E891">
        <v>216</v>
      </c>
      <c r="F891" s="3">
        <v>0</v>
      </c>
      <c r="G891" s="3">
        <v>0</v>
      </c>
      <c r="H891" s="3">
        <v>0.96860000000000002</v>
      </c>
      <c r="I8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0.32286666666666669</v>
      </c>
      <c r="J891" s="11">
        <f>Анализ_полноты_документооборота__поставщики[[#This Row],[Средний процент]]*Анализ_полноты_документооборота__поставщики[[#This Row],[ord_cnt]]</f>
        <v>71.999266666666671</v>
      </c>
    </row>
    <row r="892" spans="1:10" x14ac:dyDescent="0.25">
      <c r="A892" s="1" t="s">
        <v>797</v>
      </c>
      <c r="B892">
        <v>114</v>
      </c>
      <c r="C892">
        <v>0</v>
      </c>
      <c r="D892">
        <v>114</v>
      </c>
      <c r="E892">
        <v>102</v>
      </c>
      <c r="F892" s="3">
        <v>0</v>
      </c>
      <c r="G892" s="3">
        <v>1</v>
      </c>
      <c r="H892" s="3">
        <v>0.89470000000000005</v>
      </c>
      <c r="I8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0.63156666666666672</v>
      </c>
      <c r="J892" s="11">
        <f>Анализ_полноты_документооборота__поставщики[[#This Row],[Средний процент]]*Анализ_полноты_документооборота__поставщики[[#This Row],[ord_cnt]]</f>
        <v>71.99860000000001</v>
      </c>
    </row>
    <row r="893" spans="1:10" x14ac:dyDescent="0.25">
      <c r="A893" s="1" t="s">
        <v>715</v>
      </c>
      <c r="B893">
        <v>231</v>
      </c>
      <c r="C893">
        <v>0</v>
      </c>
      <c r="D893">
        <v>0</v>
      </c>
      <c r="E893">
        <v>213</v>
      </c>
      <c r="F893" s="3">
        <v>0</v>
      </c>
      <c r="G893" s="3">
        <v>0</v>
      </c>
      <c r="H893" s="3">
        <v>0.92210000000000003</v>
      </c>
      <c r="I8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0.30736666666666668</v>
      </c>
      <c r="J893" s="11">
        <f>Анализ_полноты_документооборота__поставщики[[#This Row],[Средний процент]]*Анализ_полноты_документооборота__поставщики[[#This Row],[ord_cnt]]</f>
        <v>71.0017</v>
      </c>
    </row>
    <row r="894" spans="1:10" x14ac:dyDescent="0.25">
      <c r="A894" s="1" t="s">
        <v>255</v>
      </c>
      <c r="B894">
        <v>71</v>
      </c>
      <c r="C894">
        <v>71</v>
      </c>
      <c r="D894">
        <v>71</v>
      </c>
      <c r="E894">
        <v>71</v>
      </c>
      <c r="F894" s="3">
        <v>1</v>
      </c>
      <c r="G894" s="3">
        <v>1</v>
      </c>
      <c r="H894" s="3">
        <v>1</v>
      </c>
      <c r="I8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894" s="11">
        <f>Анализ_полноты_документооборота__поставщики[[#This Row],[Средний процент]]*Анализ_полноты_документооборота__поставщики[[#This Row],[ord_cnt]]</f>
        <v>71</v>
      </c>
    </row>
    <row r="895" spans="1:10" x14ac:dyDescent="0.25">
      <c r="A895" s="1" t="s">
        <v>741</v>
      </c>
      <c r="B895">
        <v>128</v>
      </c>
      <c r="C895">
        <v>8</v>
      </c>
      <c r="D895">
        <v>87</v>
      </c>
      <c r="E895">
        <v>117</v>
      </c>
      <c r="F895" s="3">
        <v>6.25E-2</v>
      </c>
      <c r="G895" s="3">
        <v>0.67969999999999997</v>
      </c>
      <c r="H895" s="3">
        <v>0.91410000000000002</v>
      </c>
      <c r="I8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0.55209999999999992</v>
      </c>
      <c r="J895" s="11">
        <f>Анализ_полноты_документооборота__поставщики[[#This Row],[Средний процент]]*Анализ_полноты_документооборота__поставщики[[#This Row],[ord_cnt]]</f>
        <v>70.66879999999999</v>
      </c>
    </row>
    <row r="896" spans="1:10" x14ac:dyDescent="0.25">
      <c r="A896" s="1" t="s">
        <v>1172</v>
      </c>
      <c r="B896">
        <v>212</v>
      </c>
      <c r="C896">
        <v>31</v>
      </c>
      <c r="D896">
        <v>30</v>
      </c>
      <c r="E896">
        <v>151</v>
      </c>
      <c r="F896" s="3">
        <v>0.1462</v>
      </c>
      <c r="G896" s="3">
        <v>0.14149999999999999</v>
      </c>
      <c r="H896" s="3">
        <v>0.71230000000000004</v>
      </c>
      <c r="I8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896" s="11">
        <f>Анализ_полноты_документооборота__поставщики[[#This Row],[Средний процент]]*Анализ_полноты_документооборота__поставщики[[#This Row],[ord_cnt]]</f>
        <v>70.666666666666657</v>
      </c>
    </row>
    <row r="897" spans="1:10" x14ac:dyDescent="0.25">
      <c r="A897" s="1" t="s">
        <v>1199</v>
      </c>
      <c r="B897">
        <v>116</v>
      </c>
      <c r="C897">
        <v>49</v>
      </c>
      <c r="D897">
        <v>81</v>
      </c>
      <c r="E897">
        <v>81</v>
      </c>
      <c r="F897" s="3">
        <v>0.4224</v>
      </c>
      <c r="G897" s="3">
        <v>0.69830000000000003</v>
      </c>
      <c r="H897" s="3">
        <v>0.69830000000000003</v>
      </c>
      <c r="I8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0.60633333333333328</v>
      </c>
      <c r="J897" s="11">
        <f>Анализ_полноты_документооборота__поставщики[[#This Row],[Средний процент]]*Анализ_полноты_документооборота__поставщики[[#This Row],[ord_cnt]]</f>
        <v>70.334666666666664</v>
      </c>
    </row>
    <row r="898" spans="1:10" x14ac:dyDescent="0.25">
      <c r="A898" s="1" t="s">
        <v>1875</v>
      </c>
      <c r="B898">
        <v>199</v>
      </c>
      <c r="C898">
        <v>98</v>
      </c>
      <c r="D898">
        <v>100</v>
      </c>
      <c r="E898">
        <v>13</v>
      </c>
      <c r="F898" s="3">
        <v>0.49249999999999999</v>
      </c>
      <c r="G898" s="3">
        <v>0.50249999999999995</v>
      </c>
      <c r="H898" s="3">
        <v>6.5299999999999997E-2</v>
      </c>
      <c r="I8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0.35343333333333327</v>
      </c>
      <c r="J898" s="11">
        <f>Анализ_полноты_документооборота__поставщики[[#This Row],[Средний процент]]*Анализ_полноты_документооборота__поставщики[[#This Row],[ord_cnt]]</f>
        <v>70.333233333333325</v>
      </c>
    </row>
    <row r="899" spans="1:10" x14ac:dyDescent="0.25">
      <c r="A899" s="1" t="s">
        <v>794</v>
      </c>
      <c r="B899">
        <v>114</v>
      </c>
      <c r="C899">
        <v>5</v>
      </c>
      <c r="D899">
        <v>103</v>
      </c>
      <c r="E899">
        <v>102</v>
      </c>
      <c r="F899" s="3">
        <v>4.3900000000000002E-2</v>
      </c>
      <c r="G899" s="3">
        <v>0.90349999999999997</v>
      </c>
      <c r="H899" s="3">
        <v>0.89470000000000005</v>
      </c>
      <c r="I8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0.61403333333333332</v>
      </c>
      <c r="J899" s="11">
        <f>Анализ_полноты_документооборота__поставщики[[#This Row],[Средний процент]]*Анализ_полноты_документооборота__поставщики[[#This Row],[ord_cnt]]</f>
        <v>69.999799999999993</v>
      </c>
    </row>
    <row r="900" spans="1:10" x14ac:dyDescent="0.25">
      <c r="A900" s="1" t="s">
        <v>903</v>
      </c>
      <c r="B900">
        <v>75</v>
      </c>
      <c r="C900">
        <v>73</v>
      </c>
      <c r="D900">
        <v>73</v>
      </c>
      <c r="E900">
        <v>64</v>
      </c>
      <c r="F900" s="3">
        <v>0.97330000000000005</v>
      </c>
      <c r="G900" s="3">
        <v>0.97330000000000005</v>
      </c>
      <c r="H900" s="3">
        <v>0.85329999999999995</v>
      </c>
      <c r="I9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0.93330000000000002</v>
      </c>
      <c r="J900" s="11">
        <f>Анализ_полноты_документооборота__поставщики[[#This Row],[Средний процент]]*Анализ_полноты_документооборота__поставщики[[#This Row],[ord_cnt]]</f>
        <v>69.997500000000002</v>
      </c>
    </row>
    <row r="901" spans="1:10" x14ac:dyDescent="0.25">
      <c r="A901" s="1" t="s">
        <v>511</v>
      </c>
      <c r="B901">
        <v>111</v>
      </c>
      <c r="C901">
        <v>0</v>
      </c>
      <c r="D901">
        <v>100</v>
      </c>
      <c r="E901">
        <v>109</v>
      </c>
      <c r="F901" s="3">
        <v>0</v>
      </c>
      <c r="G901" s="3">
        <v>0.90090000000000003</v>
      </c>
      <c r="H901" s="3">
        <v>0.98199999999999998</v>
      </c>
      <c r="I9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0.62763333333333338</v>
      </c>
      <c r="J901" s="11">
        <f>Анализ_полноты_документооборота__поставщики[[#This Row],[Средний процент]]*Анализ_полноты_документооборота__поставщики[[#This Row],[ord_cnt]]</f>
        <v>69.667300000000012</v>
      </c>
    </row>
    <row r="902" spans="1:10" x14ac:dyDescent="0.25">
      <c r="A902" s="1" t="s">
        <v>532</v>
      </c>
      <c r="B902">
        <v>73</v>
      </c>
      <c r="C902">
        <v>71</v>
      </c>
      <c r="D902">
        <v>67</v>
      </c>
      <c r="E902">
        <v>71</v>
      </c>
      <c r="F902" s="3">
        <v>0.97260000000000002</v>
      </c>
      <c r="G902" s="3">
        <v>0.91779999999999995</v>
      </c>
      <c r="H902" s="3">
        <v>0.97260000000000002</v>
      </c>
      <c r="I9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0.95433333333333337</v>
      </c>
      <c r="J902" s="11">
        <f>Анализ_полноты_документооборота__поставщики[[#This Row],[Средний процент]]*Анализ_полноты_документооборота__поставщики[[#This Row],[ord_cnt]]</f>
        <v>69.666333333333341</v>
      </c>
    </row>
    <row r="903" spans="1:10" x14ac:dyDescent="0.25">
      <c r="A903" s="1" t="s">
        <v>1888</v>
      </c>
      <c r="B903">
        <v>281</v>
      </c>
      <c r="C903">
        <v>114</v>
      </c>
      <c r="D903">
        <v>79</v>
      </c>
      <c r="E903">
        <v>15</v>
      </c>
      <c r="F903" s="3">
        <v>0.40570000000000001</v>
      </c>
      <c r="G903" s="3">
        <v>0.28110000000000002</v>
      </c>
      <c r="H903" s="3">
        <v>5.3400000000000003E-2</v>
      </c>
      <c r="I9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0.24673333333333336</v>
      </c>
      <c r="J903" s="11">
        <f>Анализ_полноты_документооборота__поставщики[[#This Row],[Средний процент]]*Анализ_полноты_документооборота__поставщики[[#This Row],[ord_cnt]]</f>
        <v>69.332066666666677</v>
      </c>
    </row>
    <row r="904" spans="1:10" x14ac:dyDescent="0.25">
      <c r="A904" s="1" t="s">
        <v>1561</v>
      </c>
      <c r="B904">
        <v>154</v>
      </c>
      <c r="C904">
        <v>57</v>
      </c>
      <c r="D904">
        <v>82</v>
      </c>
      <c r="E904">
        <v>68</v>
      </c>
      <c r="F904" s="3">
        <v>0.37009999999999998</v>
      </c>
      <c r="G904" s="3">
        <v>0.53249999999999997</v>
      </c>
      <c r="H904" s="3">
        <v>0.44159999999999999</v>
      </c>
      <c r="I9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0.44806666666666661</v>
      </c>
      <c r="J904" s="11">
        <f>Анализ_полноты_документооборота__поставщики[[#This Row],[Средний процент]]*Анализ_полноты_документооборота__поставщики[[#This Row],[ord_cnt]]</f>
        <v>69.002266666666657</v>
      </c>
    </row>
    <row r="905" spans="1:10" x14ac:dyDescent="0.25">
      <c r="A905" s="1" t="s">
        <v>1022</v>
      </c>
      <c r="B905">
        <v>84</v>
      </c>
      <c r="C905">
        <v>76</v>
      </c>
      <c r="D905">
        <v>64</v>
      </c>
      <c r="E905">
        <v>67</v>
      </c>
      <c r="F905" s="3">
        <v>0.90480000000000005</v>
      </c>
      <c r="G905" s="3">
        <v>0.76190000000000002</v>
      </c>
      <c r="H905" s="3">
        <v>0.79759999999999998</v>
      </c>
      <c r="I9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0.82143333333333335</v>
      </c>
      <c r="J905" s="11">
        <f>Анализ_полноты_документооборота__поставщики[[#This Row],[Средний процент]]*Анализ_полноты_документооборота__поставщики[[#This Row],[ord_cnt]]</f>
        <v>69.000399999999999</v>
      </c>
    </row>
    <row r="906" spans="1:10" x14ac:dyDescent="0.25">
      <c r="A906" s="1" t="s">
        <v>725</v>
      </c>
      <c r="B906">
        <v>73</v>
      </c>
      <c r="C906">
        <v>73</v>
      </c>
      <c r="D906">
        <v>67</v>
      </c>
      <c r="E906">
        <v>67</v>
      </c>
      <c r="F906" s="3">
        <v>1</v>
      </c>
      <c r="G906" s="3">
        <v>0.91779999999999995</v>
      </c>
      <c r="H906" s="3">
        <v>0.91779999999999995</v>
      </c>
      <c r="I9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0.94519999999999993</v>
      </c>
      <c r="J906" s="11">
        <f>Анализ_полноты_документооборота__поставщики[[#This Row],[Средний процент]]*Анализ_полноты_документооборота__поставщики[[#This Row],[ord_cnt]]</f>
        <v>68.999600000000001</v>
      </c>
    </row>
    <row r="907" spans="1:10" x14ac:dyDescent="0.25">
      <c r="A907" s="1" t="s">
        <v>764</v>
      </c>
      <c r="B907">
        <v>102</v>
      </c>
      <c r="C907">
        <v>100</v>
      </c>
      <c r="D907">
        <v>14</v>
      </c>
      <c r="E907">
        <v>92</v>
      </c>
      <c r="F907" s="3">
        <v>0.98040000000000005</v>
      </c>
      <c r="G907" s="3">
        <v>0.13730000000000001</v>
      </c>
      <c r="H907" s="3">
        <v>0.90200000000000002</v>
      </c>
      <c r="I9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0.67323333333333346</v>
      </c>
      <c r="J907" s="11">
        <f>Анализ_полноты_документооборота__поставщики[[#This Row],[Средний процент]]*Анализ_полноты_документооборота__поставщики[[#This Row],[ord_cnt]]</f>
        <v>68.669800000000009</v>
      </c>
    </row>
    <row r="908" spans="1:10" x14ac:dyDescent="0.25">
      <c r="A908" s="1" t="s">
        <v>496</v>
      </c>
      <c r="B908">
        <v>69</v>
      </c>
      <c r="C908">
        <v>69</v>
      </c>
      <c r="D908">
        <v>69</v>
      </c>
      <c r="E908">
        <v>68</v>
      </c>
      <c r="F908" s="3">
        <v>1</v>
      </c>
      <c r="G908" s="3">
        <v>1</v>
      </c>
      <c r="H908" s="3">
        <v>0.98550000000000004</v>
      </c>
      <c r="I9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0.99516666666666664</v>
      </c>
      <c r="J908" s="11">
        <f>Анализ_полноты_документооборота__поставщики[[#This Row],[Средний процент]]*Анализ_полноты_документооборота__поставщики[[#This Row],[ord_cnt]]</f>
        <v>68.666499999999999</v>
      </c>
    </row>
    <row r="909" spans="1:10" x14ac:dyDescent="0.25">
      <c r="A909" s="1" t="s">
        <v>1176</v>
      </c>
      <c r="B909">
        <v>263</v>
      </c>
      <c r="C909">
        <v>0</v>
      </c>
      <c r="D909">
        <v>18</v>
      </c>
      <c r="E909">
        <v>187</v>
      </c>
      <c r="F909" s="3">
        <v>0</v>
      </c>
      <c r="G909" s="3">
        <v>6.8400000000000002E-2</v>
      </c>
      <c r="H909" s="3">
        <v>0.71099999999999997</v>
      </c>
      <c r="I9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0.25979999999999998</v>
      </c>
      <c r="J909" s="11">
        <f>Анализ_полноты_документооборота__поставщики[[#This Row],[Средний процент]]*Анализ_полноты_документооборота__поставщики[[#This Row],[ord_cnt]]</f>
        <v>68.327399999999997</v>
      </c>
    </row>
    <row r="910" spans="1:10" x14ac:dyDescent="0.25">
      <c r="A910" s="1" t="s">
        <v>1156</v>
      </c>
      <c r="B910">
        <v>106</v>
      </c>
      <c r="C910">
        <v>49</v>
      </c>
      <c r="D910">
        <v>79</v>
      </c>
      <c r="E910">
        <v>76</v>
      </c>
      <c r="F910" s="3">
        <v>0.46229999999999999</v>
      </c>
      <c r="G910" s="3">
        <v>0.74529999999999996</v>
      </c>
      <c r="H910" s="3">
        <v>0.71699999999999997</v>
      </c>
      <c r="I9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0.64153333333333329</v>
      </c>
      <c r="J910" s="11">
        <f>Анализ_полноты_документооборота__поставщики[[#This Row],[Средний процент]]*Анализ_полноты_документооборота__поставщики[[#This Row],[ord_cnt]]</f>
        <v>68.002533333333332</v>
      </c>
    </row>
    <row r="911" spans="1:10" x14ac:dyDescent="0.25">
      <c r="A911" s="1" t="s">
        <v>265</v>
      </c>
      <c r="B911">
        <v>68</v>
      </c>
      <c r="C911">
        <v>68</v>
      </c>
      <c r="D911">
        <v>68</v>
      </c>
      <c r="E911">
        <v>68</v>
      </c>
      <c r="F911" s="3">
        <v>1</v>
      </c>
      <c r="G911" s="3">
        <v>1</v>
      </c>
      <c r="H911" s="3">
        <v>1</v>
      </c>
      <c r="I9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911" s="11">
        <f>Анализ_полноты_документооборота__поставщики[[#This Row],[Средний процент]]*Анализ_полноты_документооборота__поставщики[[#This Row],[ord_cnt]]</f>
        <v>68</v>
      </c>
    </row>
    <row r="912" spans="1:10" x14ac:dyDescent="0.25">
      <c r="A912" s="1" t="s">
        <v>757</v>
      </c>
      <c r="B912">
        <v>76</v>
      </c>
      <c r="C912">
        <v>76</v>
      </c>
      <c r="D912">
        <v>59</v>
      </c>
      <c r="E912">
        <v>69</v>
      </c>
      <c r="F912" s="3">
        <v>1</v>
      </c>
      <c r="G912" s="3">
        <v>0.77629999999999999</v>
      </c>
      <c r="H912" s="3">
        <v>0.90790000000000004</v>
      </c>
      <c r="I9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0.89473333333333338</v>
      </c>
      <c r="J912" s="11">
        <f>Анализ_полноты_документооборота__поставщики[[#This Row],[Средний процент]]*Анализ_полноты_документооборота__поставщики[[#This Row],[ord_cnt]]</f>
        <v>67.999733333333339</v>
      </c>
    </row>
    <row r="913" spans="1:10" x14ac:dyDescent="0.25">
      <c r="A913" s="1" t="s">
        <v>796</v>
      </c>
      <c r="B913">
        <v>76</v>
      </c>
      <c r="C913">
        <v>68</v>
      </c>
      <c r="D913">
        <v>68</v>
      </c>
      <c r="E913">
        <v>68</v>
      </c>
      <c r="F913" s="3">
        <v>0.89470000000000005</v>
      </c>
      <c r="G913" s="3">
        <v>0.89470000000000005</v>
      </c>
      <c r="H913" s="3">
        <v>0.89470000000000005</v>
      </c>
      <c r="I9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0.89469999999999994</v>
      </c>
      <c r="J913" s="11">
        <f>Анализ_полноты_документооборота__поставщики[[#This Row],[Средний процент]]*Анализ_полноты_документооборота__поставщики[[#This Row],[ord_cnt]]</f>
        <v>67.997199999999992</v>
      </c>
    </row>
    <row r="914" spans="1:10" x14ac:dyDescent="0.25">
      <c r="A914" s="1" t="s">
        <v>539</v>
      </c>
      <c r="B914">
        <v>104</v>
      </c>
      <c r="C914">
        <v>0</v>
      </c>
      <c r="D914">
        <v>101</v>
      </c>
      <c r="E914">
        <v>101</v>
      </c>
      <c r="F914" s="3">
        <v>0</v>
      </c>
      <c r="G914" s="3">
        <v>0.97119999999999995</v>
      </c>
      <c r="H914" s="3">
        <v>0.97119999999999995</v>
      </c>
      <c r="I9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0.64746666666666663</v>
      </c>
      <c r="J914" s="11">
        <f>Анализ_полноты_документооборота__поставщики[[#This Row],[Средний процент]]*Анализ_полноты_документооборота__поставщики[[#This Row],[ord_cnt]]</f>
        <v>67.336533333333335</v>
      </c>
    </row>
    <row r="915" spans="1:10" x14ac:dyDescent="0.25">
      <c r="A915" s="1" t="s">
        <v>641</v>
      </c>
      <c r="B915">
        <v>70</v>
      </c>
      <c r="C915">
        <v>68</v>
      </c>
      <c r="D915">
        <v>67</v>
      </c>
      <c r="E915">
        <v>66</v>
      </c>
      <c r="F915" s="3">
        <v>0.97140000000000004</v>
      </c>
      <c r="G915" s="3">
        <v>0.95709999999999995</v>
      </c>
      <c r="H915" s="3">
        <v>0.94289999999999996</v>
      </c>
      <c r="I9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0.95713333333333328</v>
      </c>
      <c r="J915" s="11">
        <f>Анализ_полноты_документооборота__поставщики[[#This Row],[Средний процент]]*Анализ_полноты_документооборота__поставщики[[#This Row],[ord_cnt]]</f>
        <v>66.999333333333325</v>
      </c>
    </row>
    <row r="916" spans="1:10" x14ac:dyDescent="0.25">
      <c r="A916" s="1" t="s">
        <v>497</v>
      </c>
      <c r="B916">
        <v>67</v>
      </c>
      <c r="C916">
        <v>67</v>
      </c>
      <c r="D916">
        <v>67</v>
      </c>
      <c r="E916">
        <v>66</v>
      </c>
      <c r="F916" s="3">
        <v>1</v>
      </c>
      <c r="G916" s="3">
        <v>1</v>
      </c>
      <c r="H916" s="3">
        <v>0.98509999999999998</v>
      </c>
      <c r="I9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0.99503333333333333</v>
      </c>
      <c r="J916" s="11">
        <f>Анализ_полноты_документооборота__поставщики[[#This Row],[Средний процент]]*Анализ_полноты_документооборота__поставщики[[#This Row],[ord_cnt]]</f>
        <v>66.667233333333328</v>
      </c>
    </row>
    <row r="917" spans="1:10" x14ac:dyDescent="0.25">
      <c r="A917" s="1" t="s">
        <v>1173</v>
      </c>
      <c r="B917">
        <v>281</v>
      </c>
      <c r="C917">
        <v>0</v>
      </c>
      <c r="D917">
        <v>0</v>
      </c>
      <c r="E917">
        <v>200</v>
      </c>
      <c r="F917" s="3">
        <v>0</v>
      </c>
      <c r="G917" s="3">
        <v>0</v>
      </c>
      <c r="H917" s="3">
        <v>0.7117</v>
      </c>
      <c r="I9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0.23723333333333332</v>
      </c>
      <c r="J917" s="11">
        <f>Анализ_полноты_документооборота__поставщики[[#This Row],[Средний процент]]*Анализ_полноты_документооборота__поставщики[[#This Row],[ord_cnt]]</f>
        <v>66.662566666666663</v>
      </c>
    </row>
    <row r="918" spans="1:10" x14ac:dyDescent="0.25">
      <c r="A918" s="1" t="s">
        <v>1049</v>
      </c>
      <c r="B918">
        <v>255</v>
      </c>
      <c r="C918">
        <v>0</v>
      </c>
      <c r="D918">
        <v>0</v>
      </c>
      <c r="E918">
        <v>199</v>
      </c>
      <c r="F918" s="3">
        <v>0</v>
      </c>
      <c r="G918" s="3">
        <v>0</v>
      </c>
      <c r="H918" s="3">
        <v>0.78039999999999998</v>
      </c>
      <c r="I9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0.26013333333333333</v>
      </c>
      <c r="J918" s="11">
        <f>Анализ_полноты_документооборота__поставщики[[#This Row],[Средний процент]]*Анализ_полноты_документооборота__поставщики[[#This Row],[ord_cnt]]</f>
        <v>66.334000000000003</v>
      </c>
    </row>
    <row r="919" spans="1:10" x14ac:dyDescent="0.25">
      <c r="A919" s="1" t="s">
        <v>1654</v>
      </c>
      <c r="B919">
        <v>124</v>
      </c>
      <c r="C919">
        <v>77</v>
      </c>
      <c r="D919">
        <v>77</v>
      </c>
      <c r="E919">
        <v>44</v>
      </c>
      <c r="F919" s="3">
        <v>0.621</v>
      </c>
      <c r="G919" s="3">
        <v>0.621</v>
      </c>
      <c r="H919" s="3">
        <v>0.3548</v>
      </c>
      <c r="I9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0.53226666666666667</v>
      </c>
      <c r="J919" s="11">
        <f>Анализ_полноты_документооборота__поставщики[[#This Row],[Средний процент]]*Анализ_полноты_документооборота__поставщики[[#This Row],[ord_cnt]]</f>
        <v>66.001066666666674</v>
      </c>
    </row>
    <row r="920" spans="1:10" x14ac:dyDescent="0.25">
      <c r="A920" s="1" t="s">
        <v>1355</v>
      </c>
      <c r="B920">
        <v>132</v>
      </c>
      <c r="C920">
        <v>18</v>
      </c>
      <c r="D920">
        <v>100</v>
      </c>
      <c r="E920">
        <v>79</v>
      </c>
      <c r="F920" s="3">
        <v>0.13639999999999999</v>
      </c>
      <c r="G920" s="3">
        <v>0.75760000000000005</v>
      </c>
      <c r="H920" s="3">
        <v>0.59850000000000003</v>
      </c>
      <c r="I9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0.49750000000000005</v>
      </c>
      <c r="J920" s="11">
        <f>Анализ_полноты_документооборота__поставщики[[#This Row],[Средний процент]]*Анализ_полноты_документооборота__поставщики[[#This Row],[ord_cnt]]</f>
        <v>65.67</v>
      </c>
    </row>
    <row r="921" spans="1:10" x14ac:dyDescent="0.25">
      <c r="A921" s="1" t="s">
        <v>1879</v>
      </c>
      <c r="B921">
        <v>118</v>
      </c>
      <c r="C921">
        <v>98</v>
      </c>
      <c r="D921">
        <v>92</v>
      </c>
      <c r="E921">
        <v>7</v>
      </c>
      <c r="F921" s="3">
        <v>0.83050000000000002</v>
      </c>
      <c r="G921" s="3">
        <v>0.77969999999999995</v>
      </c>
      <c r="H921" s="3">
        <v>5.9299999999999999E-2</v>
      </c>
      <c r="I9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0.55649999999999988</v>
      </c>
      <c r="J921" s="11">
        <f>Анализ_полноты_документооборота__поставщики[[#This Row],[Средний процент]]*Анализ_полноты_документооборота__поставщики[[#This Row],[ord_cnt]]</f>
        <v>65.666999999999987</v>
      </c>
    </row>
    <row r="922" spans="1:10" x14ac:dyDescent="0.25">
      <c r="A922" s="1" t="s">
        <v>1477</v>
      </c>
      <c r="B922">
        <v>82</v>
      </c>
      <c r="C922">
        <v>78</v>
      </c>
      <c r="D922">
        <v>78</v>
      </c>
      <c r="E922">
        <v>41</v>
      </c>
      <c r="F922" s="3">
        <v>0.95120000000000005</v>
      </c>
      <c r="G922" s="3">
        <v>0.95120000000000005</v>
      </c>
      <c r="H922" s="3">
        <v>0.5</v>
      </c>
      <c r="I9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0.80080000000000007</v>
      </c>
      <c r="J922" s="11">
        <f>Анализ_полноты_документооборота__поставщики[[#This Row],[Средний процент]]*Анализ_полноты_документооборота__поставщики[[#This Row],[ord_cnt]]</f>
        <v>65.665600000000012</v>
      </c>
    </row>
    <row r="923" spans="1:10" x14ac:dyDescent="0.25">
      <c r="A923" s="1" t="s">
        <v>482</v>
      </c>
      <c r="B923">
        <v>199</v>
      </c>
      <c r="C923">
        <v>0</v>
      </c>
      <c r="D923">
        <v>0</v>
      </c>
      <c r="E923">
        <v>197</v>
      </c>
      <c r="F923" s="3">
        <v>0</v>
      </c>
      <c r="G923" s="3">
        <v>0</v>
      </c>
      <c r="H923" s="3">
        <v>0.9899</v>
      </c>
      <c r="I9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0.32996666666666669</v>
      </c>
      <c r="J923" s="11">
        <f>Анализ_полноты_документооборота__поставщики[[#This Row],[Средний процент]]*Анализ_полноты_документооборота__поставщики[[#This Row],[ord_cnt]]</f>
        <v>65.663366666666676</v>
      </c>
    </row>
    <row r="924" spans="1:10" x14ac:dyDescent="0.25">
      <c r="A924" s="1" t="s">
        <v>669</v>
      </c>
      <c r="B924">
        <v>152</v>
      </c>
      <c r="C924">
        <v>0</v>
      </c>
      <c r="D924">
        <v>54</v>
      </c>
      <c r="E924">
        <v>142</v>
      </c>
      <c r="F924" s="3">
        <v>0</v>
      </c>
      <c r="G924" s="3">
        <v>0.3553</v>
      </c>
      <c r="H924" s="3">
        <v>0.93420000000000003</v>
      </c>
      <c r="I9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0.42983333333333335</v>
      </c>
      <c r="J924" s="11">
        <f>Анализ_полноты_документооборота__поставщики[[#This Row],[Средний процент]]*Анализ_полноты_документооборота__поставщики[[#This Row],[ord_cnt]]</f>
        <v>65.334666666666664</v>
      </c>
    </row>
    <row r="925" spans="1:10" x14ac:dyDescent="0.25">
      <c r="A925" s="1" t="s">
        <v>1453</v>
      </c>
      <c r="B925">
        <v>78</v>
      </c>
      <c r="C925">
        <v>78</v>
      </c>
      <c r="D925">
        <v>78</v>
      </c>
      <c r="E925">
        <v>40</v>
      </c>
      <c r="F925" s="3">
        <v>1</v>
      </c>
      <c r="G925" s="3">
        <v>1</v>
      </c>
      <c r="H925" s="3">
        <v>0.51280000000000003</v>
      </c>
      <c r="I9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0.83760000000000001</v>
      </c>
      <c r="J925" s="11">
        <f>Анализ_полноты_документооборота__поставщики[[#This Row],[Средний процент]]*Анализ_полноты_документооборота__поставщики[[#This Row],[ord_cnt]]</f>
        <v>65.332800000000006</v>
      </c>
    </row>
    <row r="926" spans="1:10" x14ac:dyDescent="0.25">
      <c r="A926" s="1" t="s">
        <v>530</v>
      </c>
      <c r="B926">
        <v>74</v>
      </c>
      <c r="C926">
        <v>51</v>
      </c>
      <c r="D926">
        <v>72</v>
      </c>
      <c r="E926">
        <v>72</v>
      </c>
      <c r="F926" s="3">
        <v>0.68920000000000003</v>
      </c>
      <c r="G926" s="3">
        <v>0.97299999999999998</v>
      </c>
      <c r="H926" s="3">
        <v>0.97299999999999998</v>
      </c>
      <c r="I9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0.87839999999999996</v>
      </c>
      <c r="J926" s="11">
        <f>Анализ_полноты_документооборота__поставщики[[#This Row],[Средний процент]]*Анализ_полноты_документооборота__поставщики[[#This Row],[ord_cnt]]</f>
        <v>65.001599999999996</v>
      </c>
    </row>
    <row r="927" spans="1:10" x14ac:dyDescent="0.25">
      <c r="A927" s="1" t="s">
        <v>595</v>
      </c>
      <c r="B927">
        <v>193</v>
      </c>
      <c r="C927">
        <v>0</v>
      </c>
      <c r="D927">
        <v>10</v>
      </c>
      <c r="E927">
        <v>184</v>
      </c>
      <c r="F927" s="3">
        <v>0</v>
      </c>
      <c r="G927" s="3">
        <v>5.1799999999999999E-2</v>
      </c>
      <c r="H927" s="3">
        <v>0.95340000000000003</v>
      </c>
      <c r="I9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0.33506666666666668</v>
      </c>
      <c r="J927" s="11">
        <f>Анализ_полноты_документооборота__поставщики[[#This Row],[Средний процент]]*Анализ_полноты_документооборота__поставщики[[#This Row],[ord_cnt]]</f>
        <v>64.667866666666669</v>
      </c>
    </row>
    <row r="928" spans="1:10" x14ac:dyDescent="0.25">
      <c r="A928" s="1" t="s">
        <v>956</v>
      </c>
      <c r="B928">
        <v>71</v>
      </c>
      <c r="C928">
        <v>65</v>
      </c>
      <c r="D928">
        <v>70</v>
      </c>
      <c r="E928">
        <v>59</v>
      </c>
      <c r="F928" s="3">
        <v>0.91549999999999998</v>
      </c>
      <c r="G928" s="3">
        <v>0.9859</v>
      </c>
      <c r="H928" s="3">
        <v>0.83099999999999996</v>
      </c>
      <c r="I9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0.91080000000000005</v>
      </c>
      <c r="J928" s="11">
        <f>Анализ_полноты_документооборота__поставщики[[#This Row],[Средний процент]]*Анализ_полноты_документооборота__поставщики[[#This Row],[ord_cnt]]</f>
        <v>64.666800000000009</v>
      </c>
    </row>
    <row r="929" spans="1:10" x14ac:dyDescent="0.25">
      <c r="A929" s="1" t="s">
        <v>1074</v>
      </c>
      <c r="B929">
        <v>80</v>
      </c>
      <c r="C929">
        <v>67</v>
      </c>
      <c r="D929">
        <v>66</v>
      </c>
      <c r="E929">
        <v>61</v>
      </c>
      <c r="F929" s="3">
        <v>0.83750000000000002</v>
      </c>
      <c r="G929" s="3">
        <v>0.82499999999999996</v>
      </c>
      <c r="H929" s="3">
        <v>0.76249999999999996</v>
      </c>
      <c r="I9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0.80833333333333324</v>
      </c>
      <c r="J929" s="11">
        <f>Анализ_полноты_документооборота__поставщики[[#This Row],[Средний процент]]*Анализ_полноты_документооборота__поставщики[[#This Row],[ord_cnt]]</f>
        <v>64.666666666666657</v>
      </c>
    </row>
    <row r="930" spans="1:10" x14ac:dyDescent="0.25">
      <c r="A930" s="1" t="s">
        <v>873</v>
      </c>
      <c r="B930">
        <v>124</v>
      </c>
      <c r="C930">
        <v>2</v>
      </c>
      <c r="D930">
        <v>85</v>
      </c>
      <c r="E930">
        <v>107</v>
      </c>
      <c r="F930" s="3">
        <v>1.61E-2</v>
      </c>
      <c r="G930" s="3">
        <v>0.6855</v>
      </c>
      <c r="H930" s="3">
        <v>0.8629</v>
      </c>
      <c r="I9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0.52149999999999996</v>
      </c>
      <c r="J930" s="11">
        <f>Анализ_полноты_документооборота__поставщики[[#This Row],[Средний процент]]*Анализ_полноты_документооборота__поставщики[[#This Row],[ord_cnt]]</f>
        <v>64.665999999999997</v>
      </c>
    </row>
    <row r="931" spans="1:10" x14ac:dyDescent="0.25">
      <c r="A931" s="1" t="s">
        <v>2158</v>
      </c>
      <c r="B931">
        <v>143</v>
      </c>
      <c r="C931">
        <v>119</v>
      </c>
      <c r="D931">
        <v>74</v>
      </c>
      <c r="E931">
        <v>0</v>
      </c>
      <c r="F931" s="3">
        <v>0.83220000000000005</v>
      </c>
      <c r="G931" s="3">
        <v>0.51749999999999996</v>
      </c>
      <c r="H931" s="3">
        <v>0</v>
      </c>
      <c r="I9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0.44989999999999997</v>
      </c>
      <c r="J931" s="11">
        <f>Анализ_полноты_документооборота__поставщики[[#This Row],[Средний процент]]*Анализ_полноты_документооборота__поставщики[[#This Row],[ord_cnt]]</f>
        <v>64.335699999999989</v>
      </c>
    </row>
    <row r="932" spans="1:10" x14ac:dyDescent="0.25">
      <c r="A932" s="1" t="s">
        <v>986</v>
      </c>
      <c r="B932">
        <v>71</v>
      </c>
      <c r="C932">
        <v>68</v>
      </c>
      <c r="D932">
        <v>67</v>
      </c>
      <c r="E932">
        <v>58</v>
      </c>
      <c r="F932" s="3">
        <v>0.9577</v>
      </c>
      <c r="G932" s="3">
        <v>0.94369999999999998</v>
      </c>
      <c r="H932" s="3">
        <v>0.81689999999999996</v>
      </c>
      <c r="I9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0.90610000000000002</v>
      </c>
      <c r="J932" s="11">
        <f>Анализ_полноты_документооборота__поставщики[[#This Row],[Средний процент]]*Анализ_полноты_документооборота__поставщики[[#This Row],[ord_cnt]]</f>
        <v>64.333100000000002</v>
      </c>
    </row>
    <row r="933" spans="1:10" x14ac:dyDescent="0.25">
      <c r="A933" s="1" t="s">
        <v>2365</v>
      </c>
      <c r="B933">
        <v>97</v>
      </c>
      <c r="C933">
        <v>96</v>
      </c>
      <c r="D933">
        <v>96</v>
      </c>
      <c r="E933">
        <v>0</v>
      </c>
      <c r="F933" s="3">
        <v>0.98970000000000002</v>
      </c>
      <c r="G933" s="3">
        <v>0.98970000000000002</v>
      </c>
      <c r="H933" s="3">
        <v>0</v>
      </c>
      <c r="I9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0.65980000000000005</v>
      </c>
      <c r="J933" s="11">
        <f>Анализ_полноты_документооборота__поставщики[[#This Row],[Средний процент]]*Анализ_полноты_документооборота__поставщики[[#This Row],[ord_cnt]]</f>
        <v>64.000600000000006</v>
      </c>
    </row>
    <row r="934" spans="1:10" x14ac:dyDescent="0.25">
      <c r="A934" s="1" t="s">
        <v>2160</v>
      </c>
      <c r="B934">
        <v>96</v>
      </c>
      <c r="C934">
        <v>96</v>
      </c>
      <c r="D934">
        <v>96</v>
      </c>
      <c r="E934">
        <v>0</v>
      </c>
      <c r="F934" s="3">
        <v>1</v>
      </c>
      <c r="G934" s="3">
        <v>1</v>
      </c>
      <c r="H934" s="3">
        <v>0</v>
      </c>
      <c r="I9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934" s="11">
        <f>Анализ_полноты_документооборота__поставщики[[#This Row],[Средний процент]]*Анализ_полноты_документооборота__поставщики[[#This Row],[ord_cnt]]</f>
        <v>64</v>
      </c>
    </row>
    <row r="935" spans="1:10" x14ac:dyDescent="0.25">
      <c r="A935" s="1" t="s">
        <v>1451</v>
      </c>
      <c r="B935">
        <v>171</v>
      </c>
      <c r="C935">
        <v>20</v>
      </c>
      <c r="D935">
        <v>84</v>
      </c>
      <c r="E935">
        <v>88</v>
      </c>
      <c r="F935" s="3">
        <v>0.11700000000000001</v>
      </c>
      <c r="G935" s="3">
        <v>0.49120000000000003</v>
      </c>
      <c r="H935" s="3">
        <v>0.51459999999999995</v>
      </c>
      <c r="I9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0.37426666666666669</v>
      </c>
      <c r="J935" s="11">
        <f>Анализ_полноты_документооборота__поставщики[[#This Row],[Средний процент]]*Анализ_полноты_документооборота__поставщики[[#This Row],[ord_cnt]]</f>
        <v>63.999600000000001</v>
      </c>
    </row>
    <row r="936" spans="1:10" x14ac:dyDescent="0.25">
      <c r="A936" s="1" t="s">
        <v>1865</v>
      </c>
      <c r="B936">
        <v>1420</v>
      </c>
      <c r="C936">
        <v>0</v>
      </c>
      <c r="D936">
        <v>75</v>
      </c>
      <c r="E936">
        <v>117</v>
      </c>
      <c r="F936" s="3">
        <v>0</v>
      </c>
      <c r="G936" s="3">
        <v>5.28E-2</v>
      </c>
      <c r="H936" s="3">
        <v>8.2400000000000001E-2</v>
      </c>
      <c r="I9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4.5066666666666665E-2</v>
      </c>
      <c r="J936" s="11">
        <f>Анализ_полноты_документооборота__поставщики[[#This Row],[Средний процент]]*Анализ_полноты_документооборота__поставщики[[#This Row],[ord_cnt]]</f>
        <v>63.994666666666667</v>
      </c>
    </row>
    <row r="937" spans="1:10" x14ac:dyDescent="0.25">
      <c r="A937" s="1" t="s">
        <v>499</v>
      </c>
      <c r="B937">
        <v>64</v>
      </c>
      <c r="C937">
        <v>64</v>
      </c>
      <c r="D937">
        <v>64</v>
      </c>
      <c r="E937">
        <v>63</v>
      </c>
      <c r="F937" s="3">
        <v>1</v>
      </c>
      <c r="G937" s="3">
        <v>1</v>
      </c>
      <c r="H937" s="3">
        <v>0.98440000000000005</v>
      </c>
      <c r="I9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0.99480000000000002</v>
      </c>
      <c r="J937" s="11">
        <f>Анализ_полноты_документооборота__поставщики[[#This Row],[Средний процент]]*Анализ_полноты_документооборота__поставщики[[#This Row],[ord_cnt]]</f>
        <v>63.667200000000001</v>
      </c>
    </row>
    <row r="938" spans="1:10" x14ac:dyDescent="0.25">
      <c r="A938" s="1" t="s">
        <v>483</v>
      </c>
      <c r="B938">
        <v>99</v>
      </c>
      <c r="C938">
        <v>91</v>
      </c>
      <c r="D938">
        <v>2</v>
      </c>
      <c r="E938">
        <v>98</v>
      </c>
      <c r="F938" s="3">
        <v>0.91920000000000002</v>
      </c>
      <c r="G938" s="3">
        <v>2.0199999999999999E-2</v>
      </c>
      <c r="H938" s="3">
        <v>0.9899</v>
      </c>
      <c r="I9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0.6431</v>
      </c>
      <c r="J938" s="11">
        <f>Анализ_полноты_документооборота__поставщики[[#This Row],[Средний процент]]*Анализ_полноты_документооборота__поставщики[[#This Row],[ord_cnt]]</f>
        <v>63.666899999999998</v>
      </c>
    </row>
    <row r="939" spans="1:10" x14ac:dyDescent="0.25">
      <c r="A939" s="1" t="s">
        <v>572</v>
      </c>
      <c r="B939">
        <v>80</v>
      </c>
      <c r="C939">
        <v>53</v>
      </c>
      <c r="D939">
        <v>61</v>
      </c>
      <c r="E939">
        <v>77</v>
      </c>
      <c r="F939" s="3">
        <v>0.66249999999999998</v>
      </c>
      <c r="G939" s="3">
        <v>0.76249999999999996</v>
      </c>
      <c r="H939" s="3">
        <v>0.96250000000000002</v>
      </c>
      <c r="I9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0.79583333333333328</v>
      </c>
      <c r="J939" s="11">
        <f>Анализ_полноты_документооборота__поставщики[[#This Row],[Средний процент]]*Анализ_полноты_документооборота__поставщики[[#This Row],[ord_cnt]]</f>
        <v>63.666666666666664</v>
      </c>
    </row>
    <row r="940" spans="1:10" x14ac:dyDescent="0.25">
      <c r="A940" s="1" t="s">
        <v>1007</v>
      </c>
      <c r="B940">
        <v>86</v>
      </c>
      <c r="C940">
        <v>54</v>
      </c>
      <c r="D940">
        <v>68</v>
      </c>
      <c r="E940">
        <v>69</v>
      </c>
      <c r="F940" s="3">
        <v>0.62790000000000001</v>
      </c>
      <c r="G940" s="3">
        <v>0.79069999999999996</v>
      </c>
      <c r="H940" s="3">
        <v>0.80230000000000001</v>
      </c>
      <c r="I9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0.74030000000000007</v>
      </c>
      <c r="J940" s="11">
        <f>Анализ_полноты_документооборота__поставщики[[#This Row],[Средний процент]]*Анализ_полноты_документооборота__поставщики[[#This Row],[ord_cnt]]</f>
        <v>63.665800000000004</v>
      </c>
    </row>
    <row r="941" spans="1:10" x14ac:dyDescent="0.25">
      <c r="A941" s="1" t="s">
        <v>329</v>
      </c>
      <c r="B941">
        <v>173</v>
      </c>
      <c r="C941">
        <v>0</v>
      </c>
      <c r="D941">
        <v>16</v>
      </c>
      <c r="E941">
        <v>173</v>
      </c>
      <c r="F941" s="3">
        <v>0</v>
      </c>
      <c r="G941" s="3">
        <v>9.2499999999999999E-2</v>
      </c>
      <c r="H941" s="3">
        <v>1</v>
      </c>
      <c r="I9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0.36416666666666669</v>
      </c>
      <c r="J941" s="11">
        <f>Анализ_полноты_документооборота__поставщики[[#This Row],[Средний процент]]*Анализ_полноты_документооборота__поставщики[[#This Row],[ord_cnt]]</f>
        <v>63.00083333333334</v>
      </c>
    </row>
    <row r="942" spans="1:10" x14ac:dyDescent="0.25">
      <c r="A942" s="1" t="s">
        <v>1040</v>
      </c>
      <c r="B942">
        <v>89</v>
      </c>
      <c r="C942">
        <v>52</v>
      </c>
      <c r="D942">
        <v>66</v>
      </c>
      <c r="E942">
        <v>70</v>
      </c>
      <c r="F942" s="3">
        <v>0.58430000000000004</v>
      </c>
      <c r="G942" s="3">
        <v>0.74160000000000004</v>
      </c>
      <c r="H942" s="3">
        <v>0.78649999999999998</v>
      </c>
      <c r="I9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0.70413333333333339</v>
      </c>
      <c r="J942" s="11">
        <f>Анализ_полноты_документооборота__поставщики[[#This Row],[Средний процент]]*Анализ_полноты_документооборота__поставщики[[#This Row],[ord_cnt]]</f>
        <v>62.667866666666669</v>
      </c>
    </row>
    <row r="943" spans="1:10" x14ac:dyDescent="0.25">
      <c r="A943" s="1" t="s">
        <v>702</v>
      </c>
      <c r="B943">
        <v>66</v>
      </c>
      <c r="C943">
        <v>65</v>
      </c>
      <c r="D943">
        <v>61</v>
      </c>
      <c r="E943">
        <v>61</v>
      </c>
      <c r="F943" s="3">
        <v>0.98480000000000001</v>
      </c>
      <c r="G943" s="3">
        <v>0.92420000000000002</v>
      </c>
      <c r="H943" s="3">
        <v>0.92420000000000002</v>
      </c>
      <c r="I9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0.94440000000000002</v>
      </c>
      <c r="J943" s="11">
        <f>Анализ_полноты_документооборота__поставщики[[#This Row],[Средний процент]]*Анализ_полноты_документооборота__поставщики[[#This Row],[ord_cnt]]</f>
        <v>62.330400000000004</v>
      </c>
    </row>
    <row r="944" spans="1:10" x14ac:dyDescent="0.25">
      <c r="A944" s="1" t="s">
        <v>334</v>
      </c>
      <c r="B944">
        <v>62</v>
      </c>
      <c r="C944">
        <v>62</v>
      </c>
      <c r="D944">
        <v>62</v>
      </c>
      <c r="E944">
        <v>62</v>
      </c>
      <c r="F944" s="3">
        <v>1</v>
      </c>
      <c r="G944" s="3">
        <v>1</v>
      </c>
      <c r="H944" s="3">
        <v>1</v>
      </c>
      <c r="I9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944" s="11">
        <f>Анализ_полноты_документооборота__поставщики[[#This Row],[Средний процент]]*Анализ_полноты_документооборота__поставщики[[#This Row],[ord_cnt]]</f>
        <v>62</v>
      </c>
    </row>
    <row r="945" spans="1:10" x14ac:dyDescent="0.25">
      <c r="A945" s="1" t="s">
        <v>801</v>
      </c>
      <c r="B945">
        <v>65</v>
      </c>
      <c r="C945">
        <v>64</v>
      </c>
      <c r="D945">
        <v>64</v>
      </c>
      <c r="E945">
        <v>58</v>
      </c>
      <c r="F945" s="3">
        <v>0.98460000000000003</v>
      </c>
      <c r="G945" s="3">
        <v>0.98460000000000003</v>
      </c>
      <c r="H945" s="3">
        <v>0.89229999999999998</v>
      </c>
      <c r="I9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0.95383333333333331</v>
      </c>
      <c r="J945" s="11">
        <f>Анализ_полноты_документооборота__поставщики[[#This Row],[Средний процент]]*Анализ_полноты_документооборота__поставщики[[#This Row],[ord_cnt]]</f>
        <v>61.999166666666667</v>
      </c>
    </row>
    <row r="946" spans="1:10" x14ac:dyDescent="0.25">
      <c r="A946" s="1" t="s">
        <v>755</v>
      </c>
      <c r="B946">
        <v>109</v>
      </c>
      <c r="C946">
        <v>3</v>
      </c>
      <c r="D946">
        <v>83</v>
      </c>
      <c r="E946">
        <v>99</v>
      </c>
      <c r="F946" s="3">
        <v>2.75E-2</v>
      </c>
      <c r="G946" s="3">
        <v>0.76149999999999995</v>
      </c>
      <c r="H946" s="3">
        <v>0.9083</v>
      </c>
      <c r="I9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0.56576666666666664</v>
      </c>
      <c r="J946" s="11">
        <f>Анализ_полноты_документооборота__поставщики[[#This Row],[Средний процент]]*Анализ_полноты_документооборота__поставщики[[#This Row],[ord_cnt]]</f>
        <v>61.668566666666663</v>
      </c>
    </row>
    <row r="947" spans="1:10" x14ac:dyDescent="0.25">
      <c r="A947" s="1" t="s">
        <v>1870</v>
      </c>
      <c r="B947">
        <v>191</v>
      </c>
      <c r="C947">
        <v>0</v>
      </c>
      <c r="D947">
        <v>172</v>
      </c>
      <c r="E947">
        <v>13</v>
      </c>
      <c r="F947" s="3">
        <v>0</v>
      </c>
      <c r="G947" s="3">
        <v>0.90049999999999997</v>
      </c>
      <c r="H947" s="3">
        <v>6.8099999999999994E-2</v>
      </c>
      <c r="I9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0.32286666666666664</v>
      </c>
      <c r="J947" s="11">
        <f>Анализ_полноты_документооборота__поставщики[[#This Row],[Средний процент]]*Анализ_полноты_документооборота__поставщики[[#This Row],[ord_cnt]]</f>
        <v>61.667533333333324</v>
      </c>
    </row>
    <row r="948" spans="1:10" x14ac:dyDescent="0.25">
      <c r="A948" s="1" t="s">
        <v>699</v>
      </c>
      <c r="B948">
        <v>67</v>
      </c>
      <c r="C948">
        <v>64</v>
      </c>
      <c r="D948">
        <v>58</v>
      </c>
      <c r="E948">
        <v>62</v>
      </c>
      <c r="F948" s="3">
        <v>0.95520000000000005</v>
      </c>
      <c r="G948" s="3">
        <v>0.86570000000000003</v>
      </c>
      <c r="H948" s="3">
        <v>0.9254</v>
      </c>
      <c r="I9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0.91543333333333321</v>
      </c>
      <c r="J948" s="11">
        <f>Анализ_полноты_документооборота__поставщики[[#This Row],[Средний процент]]*Анализ_полноты_документооборота__поставщики[[#This Row],[ord_cnt]]</f>
        <v>61.334033333333323</v>
      </c>
    </row>
    <row r="949" spans="1:10" x14ac:dyDescent="0.25">
      <c r="A949" s="1" t="s">
        <v>500</v>
      </c>
      <c r="B949">
        <v>62</v>
      </c>
      <c r="C949">
        <v>61</v>
      </c>
      <c r="D949">
        <v>61</v>
      </c>
      <c r="E949">
        <v>61</v>
      </c>
      <c r="F949" s="3">
        <v>0.9839</v>
      </c>
      <c r="G949" s="3">
        <v>0.9839</v>
      </c>
      <c r="H949" s="3">
        <v>0.9839</v>
      </c>
      <c r="I9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0.98389999999999989</v>
      </c>
      <c r="J949" s="11">
        <f>Анализ_полноты_документооборота__поставщики[[#This Row],[Средний процент]]*Анализ_полноты_документооборота__поставщики[[#This Row],[ord_cnt]]</f>
        <v>61.001799999999996</v>
      </c>
    </row>
    <row r="950" spans="1:10" x14ac:dyDescent="0.25">
      <c r="A950" s="1" t="s">
        <v>913</v>
      </c>
      <c r="B950">
        <v>80</v>
      </c>
      <c r="C950">
        <v>57</v>
      </c>
      <c r="D950">
        <v>58</v>
      </c>
      <c r="E950">
        <v>68</v>
      </c>
      <c r="F950" s="3">
        <v>0.71250000000000002</v>
      </c>
      <c r="G950" s="3">
        <v>0.72499999999999998</v>
      </c>
      <c r="H950" s="3">
        <v>0.85</v>
      </c>
      <c r="I9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0.76250000000000007</v>
      </c>
      <c r="J950" s="11">
        <f>Анализ_полноты_документооборота__поставщики[[#This Row],[Средний процент]]*Анализ_полноты_документооборота__поставщики[[#This Row],[ord_cnt]]</f>
        <v>61.000000000000007</v>
      </c>
    </row>
    <row r="951" spans="1:10" x14ac:dyDescent="0.25">
      <c r="A951" s="1" t="s">
        <v>1222</v>
      </c>
      <c r="B951">
        <v>173</v>
      </c>
      <c r="C951">
        <v>60</v>
      </c>
      <c r="D951">
        <v>5</v>
      </c>
      <c r="E951">
        <v>118</v>
      </c>
      <c r="F951" s="3">
        <v>0.3468</v>
      </c>
      <c r="G951" s="3">
        <v>2.8899999999999999E-2</v>
      </c>
      <c r="H951" s="3">
        <v>0.68210000000000004</v>
      </c>
      <c r="I9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0.35260000000000002</v>
      </c>
      <c r="J951" s="11">
        <f>Анализ_полноты_документооборота__поставщики[[#This Row],[Средний процент]]*Анализ_полноты_документооборота__поставщики[[#This Row],[ord_cnt]]</f>
        <v>60.999800000000008</v>
      </c>
    </row>
    <row r="952" spans="1:10" x14ac:dyDescent="0.25">
      <c r="A952" s="1" t="s">
        <v>1336</v>
      </c>
      <c r="B952">
        <v>98</v>
      </c>
      <c r="C952">
        <v>36</v>
      </c>
      <c r="D952">
        <v>86</v>
      </c>
      <c r="E952">
        <v>60</v>
      </c>
      <c r="F952" s="3">
        <v>0.36730000000000002</v>
      </c>
      <c r="G952" s="3">
        <v>0.87760000000000005</v>
      </c>
      <c r="H952" s="3">
        <v>0.61219999999999997</v>
      </c>
      <c r="I9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0.61903333333333332</v>
      </c>
      <c r="J952" s="11">
        <f>Анализ_полноты_документооборота__поставщики[[#This Row],[Средний процент]]*Анализ_полноты_документооборота__поставщики[[#This Row],[ord_cnt]]</f>
        <v>60.665266666666668</v>
      </c>
    </row>
    <row r="953" spans="1:10" x14ac:dyDescent="0.25">
      <c r="A953" s="1" t="s">
        <v>1912</v>
      </c>
      <c r="B953">
        <v>4918</v>
      </c>
      <c r="C953">
        <v>11</v>
      </c>
      <c r="D953">
        <v>40</v>
      </c>
      <c r="E953">
        <v>130</v>
      </c>
      <c r="F953" s="3">
        <v>2.2000000000000001E-3</v>
      </c>
      <c r="G953" s="3">
        <v>8.0999999999999996E-3</v>
      </c>
      <c r="H953" s="3">
        <v>2.64E-2</v>
      </c>
      <c r="I9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1.2233333333333332E-2</v>
      </c>
      <c r="J953" s="11">
        <f>Анализ_полноты_документооборота__поставщики[[#This Row],[Средний процент]]*Анализ_полноты_документооборота__поставщики[[#This Row],[ord_cnt]]</f>
        <v>60.163533333333326</v>
      </c>
    </row>
    <row r="954" spans="1:10" x14ac:dyDescent="0.25">
      <c r="A954" s="1" t="s">
        <v>218</v>
      </c>
      <c r="B954">
        <v>87</v>
      </c>
      <c r="C954">
        <v>42</v>
      </c>
      <c r="D954">
        <v>51</v>
      </c>
      <c r="E954">
        <v>87</v>
      </c>
      <c r="F954" s="3">
        <v>0.48280000000000001</v>
      </c>
      <c r="G954" s="3">
        <v>0.58620000000000005</v>
      </c>
      <c r="H954" s="3">
        <v>1</v>
      </c>
      <c r="I9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0.68966666666666665</v>
      </c>
      <c r="J954" s="11">
        <f>Анализ_полноты_документооборота__поставщики[[#This Row],[Средний процент]]*Анализ_полноты_документооборота__поставщики[[#This Row],[ord_cnt]]</f>
        <v>60.000999999999998</v>
      </c>
    </row>
    <row r="955" spans="1:10" x14ac:dyDescent="0.25">
      <c r="A955" s="1" t="s">
        <v>658</v>
      </c>
      <c r="B955">
        <v>64</v>
      </c>
      <c r="C955">
        <v>60</v>
      </c>
      <c r="D955">
        <v>60</v>
      </c>
      <c r="E955">
        <v>60</v>
      </c>
      <c r="F955" s="3">
        <v>0.9375</v>
      </c>
      <c r="G955" s="3">
        <v>0.9375</v>
      </c>
      <c r="H955" s="3">
        <v>0.9375</v>
      </c>
      <c r="I9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0.9375</v>
      </c>
      <c r="J955" s="11">
        <f>Анализ_полноты_документооборота__поставщики[[#This Row],[Средний процент]]*Анализ_полноты_документооборота__поставщики[[#This Row],[ord_cnt]]</f>
        <v>60</v>
      </c>
    </row>
    <row r="956" spans="1:10" x14ac:dyDescent="0.25">
      <c r="A956" s="1" t="s">
        <v>659</v>
      </c>
      <c r="B956">
        <v>64</v>
      </c>
      <c r="C956">
        <v>60</v>
      </c>
      <c r="D956">
        <v>60</v>
      </c>
      <c r="E956">
        <v>60</v>
      </c>
      <c r="F956" s="3">
        <v>0.9375</v>
      </c>
      <c r="G956" s="3">
        <v>0.9375</v>
      </c>
      <c r="H956" s="3">
        <v>0.9375</v>
      </c>
      <c r="I9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0.9375</v>
      </c>
      <c r="J956" s="11">
        <f>Анализ_полноты_документооборота__поставщики[[#This Row],[Средний процент]]*Анализ_полноты_документооборота__поставщики[[#This Row],[ord_cnt]]</f>
        <v>60</v>
      </c>
    </row>
    <row r="957" spans="1:10" x14ac:dyDescent="0.25">
      <c r="A957" s="1" t="s">
        <v>802</v>
      </c>
      <c r="B957">
        <v>65</v>
      </c>
      <c r="C957">
        <v>65</v>
      </c>
      <c r="D957">
        <v>57</v>
      </c>
      <c r="E957">
        <v>58</v>
      </c>
      <c r="F957" s="3">
        <v>1</v>
      </c>
      <c r="G957" s="3">
        <v>0.87690000000000001</v>
      </c>
      <c r="H957" s="3">
        <v>0.89229999999999998</v>
      </c>
      <c r="I9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0.9230666666666667</v>
      </c>
      <c r="J957" s="11">
        <f>Анализ_полноты_документооборота__поставщики[[#This Row],[Средний процент]]*Анализ_полноты_документооборота__поставщики[[#This Row],[ord_cnt]]</f>
        <v>59.999333333333333</v>
      </c>
    </row>
    <row r="958" spans="1:10" x14ac:dyDescent="0.25">
      <c r="A958" s="1" t="s">
        <v>972</v>
      </c>
      <c r="B958">
        <v>68</v>
      </c>
      <c r="C958">
        <v>67</v>
      </c>
      <c r="D958">
        <v>57</v>
      </c>
      <c r="E958">
        <v>56</v>
      </c>
      <c r="F958" s="3">
        <v>0.98529999999999995</v>
      </c>
      <c r="G958" s="3">
        <v>0.83819999999999995</v>
      </c>
      <c r="H958" s="3">
        <v>0.82350000000000001</v>
      </c>
      <c r="I9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0.8823333333333333</v>
      </c>
      <c r="J958" s="11">
        <f>Анализ_полноты_документооборота__поставщики[[#This Row],[Средний процент]]*Анализ_полноты_документооборота__поставщики[[#This Row],[ord_cnt]]</f>
        <v>59.998666666666665</v>
      </c>
    </row>
    <row r="959" spans="1:10" x14ac:dyDescent="0.25">
      <c r="A959" s="1" t="s">
        <v>1850</v>
      </c>
      <c r="B959">
        <v>170</v>
      </c>
      <c r="C959">
        <v>0</v>
      </c>
      <c r="D959">
        <v>162</v>
      </c>
      <c r="E959">
        <v>18</v>
      </c>
      <c r="F959" s="3">
        <v>0</v>
      </c>
      <c r="G959" s="3">
        <v>0.95289999999999997</v>
      </c>
      <c r="H959" s="3">
        <v>0.10589999999999999</v>
      </c>
      <c r="I9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0.35293333333333332</v>
      </c>
      <c r="J959" s="11">
        <f>Анализ_полноты_документооборота__поставщики[[#This Row],[Средний процент]]*Анализ_полноты_документооборота__поставщики[[#This Row],[ord_cnt]]</f>
        <v>59.998666666666665</v>
      </c>
    </row>
    <row r="960" spans="1:10" x14ac:dyDescent="0.25">
      <c r="A960" s="1" t="s">
        <v>2131</v>
      </c>
      <c r="B960">
        <v>204</v>
      </c>
      <c r="C960">
        <v>90</v>
      </c>
      <c r="D960">
        <v>89</v>
      </c>
      <c r="E960">
        <v>0</v>
      </c>
      <c r="F960" s="3">
        <v>0.44119999999999998</v>
      </c>
      <c r="G960" s="3">
        <v>0.43630000000000002</v>
      </c>
      <c r="H960" s="3">
        <v>0</v>
      </c>
      <c r="I9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0.29249999999999998</v>
      </c>
      <c r="J960" s="11">
        <f>Анализ_полноты_документооборота__поставщики[[#This Row],[Средний процент]]*Анализ_полноты_документооборота__поставщики[[#This Row],[ord_cnt]]</f>
        <v>59.669999999999995</v>
      </c>
    </row>
    <row r="961" spans="1:10" x14ac:dyDescent="0.25">
      <c r="A961" s="1" t="s">
        <v>1921</v>
      </c>
      <c r="B961">
        <v>179</v>
      </c>
      <c r="C961">
        <v>0</v>
      </c>
      <c r="D961">
        <v>174</v>
      </c>
      <c r="E961">
        <v>3</v>
      </c>
      <c r="F961" s="3">
        <v>0</v>
      </c>
      <c r="G961" s="3">
        <v>0.97209999999999996</v>
      </c>
      <c r="H961" s="3">
        <v>1.6799999999999999E-2</v>
      </c>
      <c r="I9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0.32963333333333333</v>
      </c>
      <c r="J961" s="11">
        <f>Анализ_полноты_документооборота__поставщики[[#This Row],[Средний процент]]*Анализ_полноты_документооборота__поставщики[[#This Row],[ord_cnt]]</f>
        <v>59.00436666666667</v>
      </c>
    </row>
    <row r="962" spans="1:10" x14ac:dyDescent="0.25">
      <c r="A962" s="1" t="s">
        <v>219</v>
      </c>
      <c r="B962">
        <v>59</v>
      </c>
      <c r="C962">
        <v>59</v>
      </c>
      <c r="D962">
        <v>59</v>
      </c>
      <c r="E962">
        <v>59</v>
      </c>
      <c r="F962" s="3">
        <v>1</v>
      </c>
      <c r="G962" s="3">
        <v>1</v>
      </c>
      <c r="H962" s="3">
        <v>1</v>
      </c>
      <c r="I9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962" s="11">
        <f>Анализ_полноты_документооборота__поставщики[[#This Row],[Средний процент]]*Анализ_полноты_документооборота__поставщики[[#This Row],[ord_cnt]]</f>
        <v>59</v>
      </c>
    </row>
    <row r="963" spans="1:10" x14ac:dyDescent="0.25">
      <c r="A963" s="1" t="s">
        <v>527</v>
      </c>
      <c r="B963">
        <v>76</v>
      </c>
      <c r="C963">
        <v>74</v>
      </c>
      <c r="D963">
        <v>28</v>
      </c>
      <c r="E963">
        <v>74</v>
      </c>
      <c r="F963" s="3">
        <v>0.97370000000000001</v>
      </c>
      <c r="G963" s="3">
        <v>0.36840000000000001</v>
      </c>
      <c r="H963" s="3">
        <v>0.97370000000000001</v>
      </c>
      <c r="I9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0.77193333333333347</v>
      </c>
      <c r="J963" s="11">
        <f>Анализ_полноты_документооборота__поставщики[[#This Row],[Средний процент]]*Анализ_полноты_документооборота__поставщики[[#This Row],[ord_cnt]]</f>
        <v>58.666933333333347</v>
      </c>
    </row>
    <row r="964" spans="1:10" x14ac:dyDescent="0.25">
      <c r="A964" s="1" t="s">
        <v>1417</v>
      </c>
      <c r="B964">
        <v>86</v>
      </c>
      <c r="C964">
        <v>85</v>
      </c>
      <c r="D964">
        <v>44</v>
      </c>
      <c r="E964">
        <v>46</v>
      </c>
      <c r="F964" s="3">
        <v>0.98839999999999995</v>
      </c>
      <c r="G964" s="3">
        <v>0.51160000000000005</v>
      </c>
      <c r="H964" s="3">
        <v>0.53490000000000004</v>
      </c>
      <c r="I9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0.67830000000000001</v>
      </c>
      <c r="J964" s="11">
        <f>Анализ_полноты_документооборота__поставщики[[#This Row],[Средний процент]]*Анализ_полноты_документооборота__поставщики[[#This Row],[ord_cnt]]</f>
        <v>58.333800000000004</v>
      </c>
    </row>
    <row r="965" spans="1:10" x14ac:dyDescent="0.25">
      <c r="A965" s="1" t="s">
        <v>1881</v>
      </c>
      <c r="B965">
        <v>85</v>
      </c>
      <c r="C965">
        <v>85</v>
      </c>
      <c r="D965">
        <v>85</v>
      </c>
      <c r="E965">
        <v>5</v>
      </c>
      <c r="F965" s="3">
        <v>1</v>
      </c>
      <c r="G965" s="3">
        <v>1</v>
      </c>
      <c r="H965" s="3">
        <v>5.8799999999999998E-2</v>
      </c>
      <c r="I9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0.68626666666666669</v>
      </c>
      <c r="J965" s="11">
        <f>Анализ_полноты_документооборота__поставщики[[#This Row],[Средний процент]]*Анализ_полноты_документооборота__поставщики[[#This Row],[ord_cnt]]</f>
        <v>58.332666666666668</v>
      </c>
    </row>
    <row r="966" spans="1:10" x14ac:dyDescent="0.25">
      <c r="A966" s="1" t="s">
        <v>1788</v>
      </c>
      <c r="B966">
        <v>886</v>
      </c>
      <c r="C966">
        <v>0</v>
      </c>
      <c r="D966">
        <v>0</v>
      </c>
      <c r="E966">
        <v>175</v>
      </c>
      <c r="F966" s="3">
        <v>0</v>
      </c>
      <c r="G966" s="3">
        <v>0</v>
      </c>
      <c r="H966" s="3">
        <v>0.19750000000000001</v>
      </c>
      <c r="I9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6.5833333333333341E-2</v>
      </c>
      <c r="J966" s="11">
        <f>Анализ_полноты_документооборота__поставщики[[#This Row],[Средний процент]]*Анализ_полноты_документооборота__поставщики[[#This Row],[ord_cnt]]</f>
        <v>58.32833333333334</v>
      </c>
    </row>
    <row r="967" spans="1:10" x14ac:dyDescent="0.25">
      <c r="A967" s="1" t="s">
        <v>750</v>
      </c>
      <c r="B967">
        <v>66</v>
      </c>
      <c r="C967">
        <v>54</v>
      </c>
      <c r="D967">
        <v>60</v>
      </c>
      <c r="E967">
        <v>60</v>
      </c>
      <c r="F967" s="3">
        <v>0.81820000000000004</v>
      </c>
      <c r="G967" s="3">
        <v>0.90910000000000002</v>
      </c>
      <c r="H967" s="3">
        <v>0.90910000000000002</v>
      </c>
      <c r="I9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0.87880000000000003</v>
      </c>
      <c r="J967" s="11">
        <f>Анализ_полноты_документооборота__поставщики[[#This Row],[Средний процент]]*Анализ_полноты_документооборота__поставщики[[#This Row],[ord_cnt]]</f>
        <v>58.000799999999998</v>
      </c>
    </row>
    <row r="968" spans="1:10" x14ac:dyDescent="0.25">
      <c r="A968" s="1" t="s">
        <v>2294</v>
      </c>
      <c r="B968">
        <v>92</v>
      </c>
      <c r="C968">
        <v>91</v>
      </c>
      <c r="D968">
        <v>83</v>
      </c>
      <c r="E968">
        <v>0</v>
      </c>
      <c r="F968" s="3">
        <v>0.98909999999999998</v>
      </c>
      <c r="G968" s="3">
        <v>0.9022</v>
      </c>
      <c r="H968" s="3">
        <v>0</v>
      </c>
      <c r="I9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0.63043333333333329</v>
      </c>
      <c r="J968" s="11">
        <f>Анализ_полноты_документооборота__поставщики[[#This Row],[Средний процент]]*Анализ_полноты_документооборота__поставщики[[#This Row],[ord_cnt]]</f>
        <v>57.999866666666662</v>
      </c>
    </row>
    <row r="969" spans="1:10" x14ac:dyDescent="0.25">
      <c r="A969" s="1" t="s">
        <v>2243</v>
      </c>
      <c r="B969">
        <v>89</v>
      </c>
      <c r="C969">
        <v>87</v>
      </c>
      <c r="D969">
        <v>87</v>
      </c>
      <c r="E969">
        <v>0</v>
      </c>
      <c r="F969" s="3">
        <v>0.97750000000000004</v>
      </c>
      <c r="G969" s="3">
        <v>0.97750000000000004</v>
      </c>
      <c r="H969" s="3">
        <v>0</v>
      </c>
      <c r="I9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0.65166666666666673</v>
      </c>
      <c r="J969" s="11">
        <f>Анализ_полноты_документооборота__поставщики[[#This Row],[Средний процент]]*Анализ_полноты_документооборота__поставщики[[#This Row],[ord_cnt]]</f>
        <v>57.998333333333342</v>
      </c>
    </row>
    <row r="970" spans="1:10" x14ac:dyDescent="0.25">
      <c r="A970" s="1" t="s">
        <v>2096</v>
      </c>
      <c r="B970">
        <v>2938</v>
      </c>
      <c r="C970">
        <v>144</v>
      </c>
      <c r="D970">
        <v>30</v>
      </c>
      <c r="E970">
        <v>0</v>
      </c>
      <c r="F970" s="3">
        <v>4.9000000000000002E-2</v>
      </c>
      <c r="G970" s="3">
        <v>1.0200000000000001E-2</v>
      </c>
      <c r="H970" s="3">
        <v>0</v>
      </c>
      <c r="I9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1.9733333333333335E-2</v>
      </c>
      <c r="J970" s="11">
        <f>Анализ_полноты_документооборота__поставщики[[#This Row],[Средний процент]]*Анализ_полноты_документооборота__поставщики[[#This Row],[ord_cnt]]</f>
        <v>57.976533333333336</v>
      </c>
    </row>
    <row r="971" spans="1:10" x14ac:dyDescent="0.25">
      <c r="A971" s="1" t="s">
        <v>2136</v>
      </c>
      <c r="B971">
        <v>175</v>
      </c>
      <c r="C971">
        <v>0</v>
      </c>
      <c r="D971">
        <v>171</v>
      </c>
      <c r="E971">
        <v>0</v>
      </c>
      <c r="F971" s="3">
        <v>0</v>
      </c>
      <c r="G971" s="3">
        <v>0.97709999999999997</v>
      </c>
      <c r="H971" s="3">
        <v>0</v>
      </c>
      <c r="I9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0.32569999999999999</v>
      </c>
      <c r="J971" s="11">
        <f>Анализ_полноты_документооборота__поставщики[[#This Row],[Средний процент]]*Анализ_полноты_документооборота__поставщики[[#This Row],[ord_cnt]]</f>
        <v>56.997499999999995</v>
      </c>
    </row>
    <row r="972" spans="1:10" x14ac:dyDescent="0.25">
      <c r="A972" s="1" t="s">
        <v>563</v>
      </c>
      <c r="B972">
        <v>58</v>
      </c>
      <c r="C972">
        <v>57</v>
      </c>
      <c r="D972">
        <v>57</v>
      </c>
      <c r="E972">
        <v>56</v>
      </c>
      <c r="F972" s="3">
        <v>0.98280000000000001</v>
      </c>
      <c r="G972" s="3">
        <v>0.98280000000000001</v>
      </c>
      <c r="H972" s="3">
        <v>0.96550000000000002</v>
      </c>
      <c r="I9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0.97703333333333331</v>
      </c>
      <c r="J972" s="11">
        <f>Анализ_полноты_документооборота__поставщики[[#This Row],[Средний процент]]*Анализ_полноты_документооборота__поставщики[[#This Row],[ord_cnt]]</f>
        <v>56.66793333333333</v>
      </c>
    </row>
    <row r="973" spans="1:10" x14ac:dyDescent="0.25">
      <c r="A973" s="1" t="s">
        <v>1368</v>
      </c>
      <c r="B973">
        <v>94</v>
      </c>
      <c r="C973">
        <v>26</v>
      </c>
      <c r="D973">
        <v>89</v>
      </c>
      <c r="E973">
        <v>55</v>
      </c>
      <c r="F973" s="3">
        <v>0.27660000000000001</v>
      </c>
      <c r="G973" s="3">
        <v>0.94679999999999997</v>
      </c>
      <c r="H973" s="3">
        <v>0.58509999999999995</v>
      </c>
      <c r="I9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0.60283333333333333</v>
      </c>
      <c r="J973" s="11">
        <f>Анализ_полноты_документооборота__поставщики[[#This Row],[Средний процент]]*Анализ_полноты_документооборота__поставщики[[#This Row],[ord_cnt]]</f>
        <v>56.666333333333334</v>
      </c>
    </row>
    <row r="974" spans="1:10" x14ac:dyDescent="0.25">
      <c r="A974" s="1" t="s">
        <v>1444</v>
      </c>
      <c r="B974">
        <v>83</v>
      </c>
      <c r="C974">
        <v>45</v>
      </c>
      <c r="D974">
        <v>81</v>
      </c>
      <c r="E974">
        <v>43</v>
      </c>
      <c r="F974" s="3">
        <v>0.54220000000000002</v>
      </c>
      <c r="G974" s="3">
        <v>0.97589999999999999</v>
      </c>
      <c r="H974" s="3">
        <v>0.5181</v>
      </c>
      <c r="I9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0.6787333333333333</v>
      </c>
      <c r="J974" s="11">
        <f>Анализ_полноты_документооборота__поставщики[[#This Row],[Средний процент]]*Анализ_полноты_документооборота__поставщики[[#This Row],[ord_cnt]]</f>
        <v>56.334866666666663</v>
      </c>
    </row>
    <row r="975" spans="1:10" x14ac:dyDescent="0.25">
      <c r="A975" s="1" t="s">
        <v>504</v>
      </c>
      <c r="B975">
        <v>58</v>
      </c>
      <c r="C975">
        <v>56</v>
      </c>
      <c r="D975">
        <v>56</v>
      </c>
      <c r="E975">
        <v>57</v>
      </c>
      <c r="F975" s="3">
        <v>0.96550000000000002</v>
      </c>
      <c r="G975" s="3">
        <v>0.96550000000000002</v>
      </c>
      <c r="H975" s="3">
        <v>0.98280000000000001</v>
      </c>
      <c r="I9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0.97126666666666672</v>
      </c>
      <c r="J975" s="11">
        <f>Анализ_полноты_документооборота__поставщики[[#This Row],[Средний процент]]*Анализ_полноты_документооборота__поставщики[[#This Row],[ord_cnt]]</f>
        <v>56.333466666666666</v>
      </c>
    </row>
    <row r="976" spans="1:10" x14ac:dyDescent="0.25">
      <c r="A976" s="1" t="s">
        <v>309</v>
      </c>
      <c r="B976">
        <v>87</v>
      </c>
      <c r="C976">
        <v>0</v>
      </c>
      <c r="D976">
        <v>82</v>
      </c>
      <c r="E976">
        <v>87</v>
      </c>
      <c r="F976" s="3">
        <v>0</v>
      </c>
      <c r="G976" s="3">
        <v>0.9425</v>
      </c>
      <c r="H976" s="3">
        <v>1</v>
      </c>
      <c r="I9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0.64749999999999996</v>
      </c>
      <c r="J976" s="11">
        <f>Анализ_полноты_документооборота__поставщики[[#This Row],[Средний процент]]*Анализ_полноты_документооборота__поставщики[[#This Row],[ord_cnt]]</f>
        <v>56.332499999999996</v>
      </c>
    </row>
    <row r="977" spans="1:10" x14ac:dyDescent="0.25">
      <c r="A977" s="1" t="s">
        <v>505</v>
      </c>
      <c r="B977">
        <v>57</v>
      </c>
      <c r="C977">
        <v>56</v>
      </c>
      <c r="D977">
        <v>56</v>
      </c>
      <c r="E977">
        <v>56</v>
      </c>
      <c r="F977" s="3">
        <v>0.98250000000000004</v>
      </c>
      <c r="G977" s="3">
        <v>0.98250000000000004</v>
      </c>
      <c r="H977" s="3">
        <v>0.98250000000000004</v>
      </c>
      <c r="I9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0.98250000000000004</v>
      </c>
      <c r="J977" s="11">
        <f>Анализ_полноты_документооборота__поставщики[[#This Row],[Средний процент]]*Анализ_полноты_документооборота__поставщики[[#This Row],[ord_cnt]]</f>
        <v>56.002500000000005</v>
      </c>
    </row>
    <row r="978" spans="1:10" x14ac:dyDescent="0.25">
      <c r="A978" s="1" t="s">
        <v>507</v>
      </c>
      <c r="B978">
        <v>57</v>
      </c>
      <c r="C978">
        <v>56</v>
      </c>
      <c r="D978">
        <v>56</v>
      </c>
      <c r="E978">
        <v>56</v>
      </c>
      <c r="F978" s="3">
        <v>0.98250000000000004</v>
      </c>
      <c r="G978" s="3">
        <v>0.98250000000000004</v>
      </c>
      <c r="H978" s="3">
        <v>0.98250000000000004</v>
      </c>
      <c r="I9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0.98250000000000004</v>
      </c>
      <c r="J978" s="11">
        <f>Анализ_полноты_документооборота__поставщики[[#This Row],[Средний процент]]*Анализ_полноты_документооборота__поставщики[[#This Row],[ord_cnt]]</f>
        <v>56.002500000000005</v>
      </c>
    </row>
    <row r="979" spans="1:10" x14ac:dyDescent="0.25">
      <c r="A979" s="1" t="s">
        <v>561</v>
      </c>
      <c r="B979">
        <v>58</v>
      </c>
      <c r="C979">
        <v>56</v>
      </c>
      <c r="D979">
        <v>56</v>
      </c>
      <c r="E979">
        <v>56</v>
      </c>
      <c r="F979" s="3">
        <v>0.96550000000000002</v>
      </c>
      <c r="G979" s="3">
        <v>0.96550000000000002</v>
      </c>
      <c r="H979" s="3">
        <v>0.96550000000000002</v>
      </c>
      <c r="I9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0.96550000000000002</v>
      </c>
      <c r="J979" s="11">
        <f>Анализ_полноты_документооборота__поставщики[[#This Row],[Средний процент]]*Анализ_полноты_документооборота__поставщики[[#This Row],[ord_cnt]]</f>
        <v>55.999000000000002</v>
      </c>
    </row>
    <row r="980" spans="1:10" x14ac:dyDescent="0.25">
      <c r="A980" s="1" t="s">
        <v>1519</v>
      </c>
      <c r="B980">
        <v>98</v>
      </c>
      <c r="C980">
        <v>52</v>
      </c>
      <c r="D980">
        <v>68</v>
      </c>
      <c r="E980">
        <v>47</v>
      </c>
      <c r="F980" s="3">
        <v>0.53059999999999996</v>
      </c>
      <c r="G980" s="3">
        <v>0.69389999999999996</v>
      </c>
      <c r="H980" s="3">
        <v>0.47960000000000003</v>
      </c>
      <c r="I9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0.56803333333333328</v>
      </c>
      <c r="J980" s="11">
        <f>Анализ_полноты_документооборота__поставщики[[#This Row],[Средний процент]]*Анализ_полноты_документооборота__поставщики[[#This Row],[ord_cnt]]</f>
        <v>55.667266666666663</v>
      </c>
    </row>
    <row r="981" spans="1:10" x14ac:dyDescent="0.25">
      <c r="A981" s="1" t="s">
        <v>1087</v>
      </c>
      <c r="B981">
        <v>61</v>
      </c>
      <c r="C981">
        <v>59</v>
      </c>
      <c r="D981">
        <v>58</v>
      </c>
      <c r="E981">
        <v>46</v>
      </c>
      <c r="F981" s="3">
        <v>0.96719999999999995</v>
      </c>
      <c r="G981" s="3">
        <v>0.95079999999999998</v>
      </c>
      <c r="H981" s="3">
        <v>0.75409999999999999</v>
      </c>
      <c r="I9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0.89069999999999994</v>
      </c>
      <c r="J981" s="11">
        <f>Анализ_полноты_документооборота__поставщики[[#This Row],[Средний процент]]*Анализ_полноты_документооборота__поставщики[[#This Row],[ord_cnt]]</f>
        <v>54.332699999999996</v>
      </c>
    </row>
    <row r="982" spans="1:10" x14ac:dyDescent="0.25">
      <c r="A982" s="1" t="s">
        <v>359</v>
      </c>
      <c r="B982">
        <v>55</v>
      </c>
      <c r="C982">
        <v>53</v>
      </c>
      <c r="D982">
        <v>55</v>
      </c>
      <c r="E982">
        <v>55</v>
      </c>
      <c r="F982" s="3">
        <v>0.96360000000000001</v>
      </c>
      <c r="G982" s="3">
        <v>1</v>
      </c>
      <c r="H982" s="3">
        <v>1</v>
      </c>
      <c r="I9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0.98786666666666667</v>
      </c>
      <c r="J982" s="11">
        <f>Анализ_полноты_документооборота__поставщики[[#This Row],[Средний процент]]*Анализ_полноты_документооборота__поставщики[[#This Row],[ord_cnt]]</f>
        <v>54.332666666666668</v>
      </c>
    </row>
    <row r="983" spans="1:10" x14ac:dyDescent="0.25">
      <c r="A983" s="1" t="s">
        <v>59</v>
      </c>
      <c r="B983">
        <v>85</v>
      </c>
      <c r="C983">
        <v>85</v>
      </c>
      <c r="D983">
        <v>78</v>
      </c>
      <c r="E983">
        <v>0</v>
      </c>
      <c r="F983" s="3">
        <v>1</v>
      </c>
      <c r="G983" s="3">
        <v>0.91759999999999997</v>
      </c>
      <c r="H983" s="3">
        <v>0</v>
      </c>
      <c r="I9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0.63919999999999999</v>
      </c>
      <c r="J983" s="11">
        <f>Анализ_полноты_документооборота__поставщики[[#This Row],[Средний процент]]*Анализ_полноты_документооборота__поставщики[[#This Row],[ord_cnt]]</f>
        <v>54.332000000000001</v>
      </c>
    </row>
    <row r="984" spans="1:10" x14ac:dyDescent="0.25">
      <c r="A984" s="1" t="s">
        <v>1520</v>
      </c>
      <c r="B984">
        <v>340</v>
      </c>
      <c r="C984">
        <v>0</v>
      </c>
      <c r="D984">
        <v>0</v>
      </c>
      <c r="E984">
        <v>163</v>
      </c>
      <c r="F984" s="3">
        <v>0</v>
      </c>
      <c r="G984" s="3">
        <v>0</v>
      </c>
      <c r="H984" s="3">
        <v>0.47939999999999999</v>
      </c>
      <c r="I9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0.1598</v>
      </c>
      <c r="J984" s="11">
        <f>Анализ_полноты_документооборота__поставщики[[#This Row],[Средний процент]]*Анализ_полноты_документооборота__поставщики[[#This Row],[ord_cnt]]</f>
        <v>54.332000000000001</v>
      </c>
    </row>
    <row r="985" spans="1:10" x14ac:dyDescent="0.25">
      <c r="A985" s="1" t="s">
        <v>1729</v>
      </c>
      <c r="B985">
        <v>303</v>
      </c>
      <c r="C985">
        <v>0</v>
      </c>
      <c r="D985">
        <v>83</v>
      </c>
      <c r="E985">
        <v>80</v>
      </c>
      <c r="F985" s="3">
        <v>0</v>
      </c>
      <c r="G985" s="3">
        <v>0.27389999999999998</v>
      </c>
      <c r="H985" s="3">
        <v>0.26400000000000001</v>
      </c>
      <c r="I9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0.17930000000000001</v>
      </c>
      <c r="J985" s="11">
        <f>Анализ_полноты_документооборота__поставщики[[#This Row],[Средний процент]]*Анализ_полноты_документооборота__поставщики[[#This Row],[ord_cnt]]</f>
        <v>54.327900000000007</v>
      </c>
    </row>
    <row r="986" spans="1:10" x14ac:dyDescent="0.25">
      <c r="A986" s="1" t="s">
        <v>1820</v>
      </c>
      <c r="B986">
        <v>82</v>
      </c>
      <c r="C986">
        <v>70</v>
      </c>
      <c r="D986">
        <v>80</v>
      </c>
      <c r="E986">
        <v>12</v>
      </c>
      <c r="F986" s="3">
        <v>0.85370000000000001</v>
      </c>
      <c r="G986" s="3">
        <v>0.97560000000000002</v>
      </c>
      <c r="H986" s="3">
        <v>0.14630000000000001</v>
      </c>
      <c r="I9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0.6585333333333333</v>
      </c>
      <c r="J986" s="11">
        <f>Анализ_полноты_документооборота__поставщики[[#This Row],[Средний процент]]*Анализ_полноты_документооборота__поставщики[[#This Row],[ord_cnt]]</f>
        <v>53.999733333333332</v>
      </c>
    </row>
    <row r="987" spans="1:10" x14ac:dyDescent="0.25">
      <c r="A987" s="1" t="s">
        <v>621</v>
      </c>
      <c r="B987">
        <v>59</v>
      </c>
      <c r="C987">
        <v>58</v>
      </c>
      <c r="D987">
        <v>46</v>
      </c>
      <c r="E987">
        <v>56</v>
      </c>
      <c r="F987" s="3">
        <v>0.98309999999999997</v>
      </c>
      <c r="G987" s="3">
        <v>0.77969999999999995</v>
      </c>
      <c r="H987" s="3">
        <v>0.94920000000000004</v>
      </c>
      <c r="I9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0.90399999999999991</v>
      </c>
      <c r="J987" s="11">
        <f>Анализ_полноты_документооборота__поставщики[[#This Row],[Средний процент]]*Анализ_полноты_документооборота__поставщики[[#This Row],[ord_cnt]]</f>
        <v>53.335999999999999</v>
      </c>
    </row>
    <row r="988" spans="1:10" x14ac:dyDescent="0.25">
      <c r="A988" s="1" t="s">
        <v>463</v>
      </c>
      <c r="B988">
        <v>55</v>
      </c>
      <c r="C988">
        <v>53</v>
      </c>
      <c r="D988">
        <v>52</v>
      </c>
      <c r="E988">
        <v>55</v>
      </c>
      <c r="F988" s="3">
        <v>0.96360000000000001</v>
      </c>
      <c r="G988" s="3">
        <v>0.94550000000000001</v>
      </c>
      <c r="H988" s="3">
        <v>1</v>
      </c>
      <c r="I9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0.96970000000000001</v>
      </c>
      <c r="J988" s="11">
        <f>Анализ_полноты_документооборота__поставщики[[#This Row],[Средний процент]]*Анализ_полноты_документооборота__поставщики[[#This Row],[ord_cnt]]</f>
        <v>53.333500000000001</v>
      </c>
    </row>
    <row r="989" spans="1:10" x14ac:dyDescent="0.25">
      <c r="A989" s="1" t="s">
        <v>643</v>
      </c>
      <c r="B989">
        <v>69</v>
      </c>
      <c r="C989">
        <v>32</v>
      </c>
      <c r="D989">
        <v>63</v>
      </c>
      <c r="E989">
        <v>65</v>
      </c>
      <c r="F989" s="3">
        <v>0.46379999999999999</v>
      </c>
      <c r="G989" s="3">
        <v>0.91300000000000003</v>
      </c>
      <c r="H989" s="3">
        <v>0.94199999999999995</v>
      </c>
      <c r="I9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0.77293333333333336</v>
      </c>
      <c r="J989" s="11">
        <f>Анализ_полноты_документооборота__поставщики[[#This Row],[Средний процент]]*Анализ_полноты_документооборота__поставщики[[#This Row],[ord_cnt]]</f>
        <v>53.3324</v>
      </c>
    </row>
    <row r="990" spans="1:10" x14ac:dyDescent="0.25">
      <c r="A990" s="1" t="s">
        <v>1809</v>
      </c>
      <c r="B990">
        <v>79</v>
      </c>
      <c r="C990">
        <v>73</v>
      </c>
      <c r="D990">
        <v>73</v>
      </c>
      <c r="E990">
        <v>13</v>
      </c>
      <c r="F990" s="3">
        <v>0.92410000000000003</v>
      </c>
      <c r="G990" s="3">
        <v>0.92410000000000003</v>
      </c>
      <c r="H990" s="3">
        <v>0.1646</v>
      </c>
      <c r="I9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0.67093333333333327</v>
      </c>
      <c r="J990" s="11">
        <f>Анализ_полноты_документооборота__поставщики[[#This Row],[Средний процент]]*Анализ_полноты_документооборота__поставщики[[#This Row],[ord_cnt]]</f>
        <v>53.003733333333329</v>
      </c>
    </row>
    <row r="991" spans="1:10" x14ac:dyDescent="0.25">
      <c r="A991" s="1" t="s">
        <v>560</v>
      </c>
      <c r="B991">
        <v>59</v>
      </c>
      <c r="C991">
        <v>50</v>
      </c>
      <c r="D991">
        <v>52</v>
      </c>
      <c r="E991">
        <v>57</v>
      </c>
      <c r="F991" s="3">
        <v>0.84750000000000003</v>
      </c>
      <c r="G991" s="3">
        <v>0.88139999999999996</v>
      </c>
      <c r="H991" s="3">
        <v>0.96609999999999996</v>
      </c>
      <c r="I9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0.89833333333333332</v>
      </c>
      <c r="J991" s="11">
        <f>Анализ_полноты_документооборота__поставщики[[#This Row],[Средний процент]]*Анализ_полноты_документооборота__поставщики[[#This Row],[ord_cnt]]</f>
        <v>53.001666666666665</v>
      </c>
    </row>
    <row r="992" spans="1:10" x14ac:dyDescent="0.25">
      <c r="A992" s="1" t="s">
        <v>1151</v>
      </c>
      <c r="B992">
        <v>72</v>
      </c>
      <c r="C992">
        <v>53</v>
      </c>
      <c r="D992">
        <v>53</v>
      </c>
      <c r="E992">
        <v>52</v>
      </c>
      <c r="F992" s="3">
        <v>0.73609999999999998</v>
      </c>
      <c r="G992" s="3">
        <v>0.73609999999999998</v>
      </c>
      <c r="H992" s="3">
        <v>0.72219999999999995</v>
      </c>
      <c r="I9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0.7314666666666666</v>
      </c>
      <c r="J992" s="11">
        <f>Анализ_полноты_документооборота__поставщики[[#This Row],[Средний процент]]*Анализ_полноты_документооборота__поставщики[[#This Row],[ord_cnt]]</f>
        <v>52.665599999999998</v>
      </c>
    </row>
    <row r="993" spans="1:10" x14ac:dyDescent="0.25">
      <c r="A993" s="1" t="s">
        <v>1533</v>
      </c>
      <c r="B993">
        <v>85</v>
      </c>
      <c r="C993">
        <v>62</v>
      </c>
      <c r="D993">
        <v>54</v>
      </c>
      <c r="E993">
        <v>40</v>
      </c>
      <c r="F993" s="3">
        <v>0.72940000000000005</v>
      </c>
      <c r="G993" s="3">
        <v>0.63529999999999998</v>
      </c>
      <c r="H993" s="3">
        <v>0.47060000000000002</v>
      </c>
      <c r="I9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0.61176666666666668</v>
      </c>
      <c r="J993" s="11">
        <f>Анализ_полноты_документооборота__поставщики[[#This Row],[Средний процент]]*Анализ_полноты_документооборота__поставщики[[#This Row],[ord_cnt]]</f>
        <v>52.000166666666665</v>
      </c>
    </row>
    <row r="994" spans="1:10" x14ac:dyDescent="0.25">
      <c r="A994" s="1" t="s">
        <v>1896</v>
      </c>
      <c r="B994">
        <v>208</v>
      </c>
      <c r="C994">
        <v>91</v>
      </c>
      <c r="D994">
        <v>55</v>
      </c>
      <c r="E994">
        <v>10</v>
      </c>
      <c r="F994" s="3">
        <v>0.4375</v>
      </c>
      <c r="G994" s="3">
        <v>0.26440000000000002</v>
      </c>
      <c r="H994" s="3">
        <v>4.8099999999999997E-2</v>
      </c>
      <c r="I9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</v>
      </c>
      <c r="J994" s="11">
        <f>Анализ_полноты_документооборота__поставщики[[#This Row],[Средний процент]]*Анализ_полноты_документооборота__поставщики[[#This Row],[ord_cnt]]</f>
        <v>52</v>
      </c>
    </row>
    <row r="995" spans="1:10" x14ac:dyDescent="0.25">
      <c r="A995" s="1" t="s">
        <v>1425</v>
      </c>
      <c r="B995">
        <v>96</v>
      </c>
      <c r="C995">
        <v>53</v>
      </c>
      <c r="D995">
        <v>51</v>
      </c>
      <c r="E995">
        <v>51</v>
      </c>
      <c r="F995" s="3">
        <v>0.55210000000000004</v>
      </c>
      <c r="G995" s="3">
        <v>0.53129999999999999</v>
      </c>
      <c r="H995" s="3">
        <v>0.53129999999999999</v>
      </c>
      <c r="I9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0.53823333333333334</v>
      </c>
      <c r="J995" s="11">
        <f>Анализ_полноты_документооборота__поставщики[[#This Row],[Средний процент]]*Анализ_полноты_документооборота__поставщики[[#This Row],[ord_cnt]]</f>
        <v>51.670400000000001</v>
      </c>
    </row>
    <row r="996" spans="1:10" x14ac:dyDescent="0.25">
      <c r="A996" s="1" t="s">
        <v>1504</v>
      </c>
      <c r="B996">
        <v>319</v>
      </c>
      <c r="C996">
        <v>0</v>
      </c>
      <c r="D996">
        <v>0</v>
      </c>
      <c r="E996">
        <v>155</v>
      </c>
      <c r="F996" s="3">
        <v>0</v>
      </c>
      <c r="G996" s="3">
        <v>0</v>
      </c>
      <c r="H996" s="3">
        <v>0.4859</v>
      </c>
      <c r="I9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0.16196666666666668</v>
      </c>
      <c r="J996" s="11">
        <f>Анализ_полноты_документооборота__поставщики[[#This Row],[Средний процент]]*Анализ_полноты_документооборота__поставщики[[#This Row],[ord_cnt]]</f>
        <v>51.667366666666666</v>
      </c>
    </row>
    <row r="997" spans="1:10" x14ac:dyDescent="0.25">
      <c r="A997" s="1" t="s">
        <v>783</v>
      </c>
      <c r="B997">
        <v>79</v>
      </c>
      <c r="C997">
        <v>6</v>
      </c>
      <c r="D997">
        <v>78</v>
      </c>
      <c r="E997">
        <v>71</v>
      </c>
      <c r="F997" s="3">
        <v>7.5899999999999995E-2</v>
      </c>
      <c r="G997" s="3">
        <v>0.98729999999999996</v>
      </c>
      <c r="H997" s="3">
        <v>0.89870000000000005</v>
      </c>
      <c r="I9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0.6539666666666667</v>
      </c>
      <c r="J997" s="11">
        <f>Анализ_полноты_документооборота__поставщики[[#This Row],[Средний процент]]*Анализ_полноты_документооборота__поставщики[[#This Row],[ord_cnt]]</f>
        <v>51.663366666666668</v>
      </c>
    </row>
    <row r="998" spans="1:10" x14ac:dyDescent="0.25">
      <c r="A998" s="1" t="s">
        <v>800</v>
      </c>
      <c r="B998">
        <v>56</v>
      </c>
      <c r="C998">
        <v>50</v>
      </c>
      <c r="D998">
        <v>54</v>
      </c>
      <c r="E998">
        <v>50</v>
      </c>
      <c r="F998" s="3">
        <v>0.89290000000000003</v>
      </c>
      <c r="G998" s="3">
        <v>0.96430000000000005</v>
      </c>
      <c r="H998" s="3">
        <v>0.89290000000000003</v>
      </c>
      <c r="I9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0.91670000000000007</v>
      </c>
      <c r="J998" s="11">
        <f>Анализ_полноты_документооборота__поставщики[[#This Row],[Средний процент]]*Анализ_полноты_документооборота__поставщики[[#This Row],[ord_cnt]]</f>
        <v>51.3352</v>
      </c>
    </row>
    <row r="999" spans="1:10" x14ac:dyDescent="0.25">
      <c r="A999" s="1" t="s">
        <v>924</v>
      </c>
      <c r="B999">
        <v>102</v>
      </c>
      <c r="C999">
        <v>16</v>
      </c>
      <c r="D999">
        <v>52</v>
      </c>
      <c r="E999">
        <v>86</v>
      </c>
      <c r="F999" s="3">
        <v>0.15690000000000001</v>
      </c>
      <c r="G999" s="3">
        <v>0.50980000000000003</v>
      </c>
      <c r="H999" s="3">
        <v>0.84309999999999996</v>
      </c>
      <c r="I9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0.50326666666666664</v>
      </c>
      <c r="J999" s="11">
        <f>Анализ_полноты_документооборота__поставщики[[#This Row],[Средний процент]]*Анализ_полноты_документооборота__поставщики[[#This Row],[ord_cnt]]</f>
        <v>51.333199999999998</v>
      </c>
    </row>
    <row r="1000" spans="1:10" x14ac:dyDescent="0.25">
      <c r="A1000" s="1" t="s">
        <v>1629</v>
      </c>
      <c r="B1000">
        <v>97</v>
      </c>
      <c r="C1000">
        <v>34</v>
      </c>
      <c r="D1000">
        <v>83</v>
      </c>
      <c r="E1000">
        <v>37</v>
      </c>
      <c r="F1000" s="3">
        <v>0.35049999999999998</v>
      </c>
      <c r="G1000" s="3">
        <v>0.85570000000000002</v>
      </c>
      <c r="H1000" s="3">
        <v>0.38140000000000002</v>
      </c>
      <c r="I10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0.5292</v>
      </c>
      <c r="J1000" s="11">
        <f>Анализ_полноты_документооборота__поставщики[[#This Row],[Средний процент]]*Анализ_полноты_документооборота__поставщики[[#This Row],[ord_cnt]]</f>
        <v>51.3324</v>
      </c>
    </row>
    <row r="1001" spans="1:10" x14ac:dyDescent="0.25">
      <c r="A1001" s="1" t="s">
        <v>354</v>
      </c>
      <c r="B1001">
        <v>51</v>
      </c>
      <c r="C1001">
        <v>51</v>
      </c>
      <c r="D1001">
        <v>51</v>
      </c>
      <c r="E1001">
        <v>51</v>
      </c>
      <c r="F1001" s="3">
        <v>1</v>
      </c>
      <c r="G1001" s="3">
        <v>1</v>
      </c>
      <c r="H1001" s="3">
        <v>1</v>
      </c>
      <c r="I10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01" s="11">
        <f>Анализ_полноты_документооборота__поставщики[[#This Row],[Средний процент]]*Анализ_полноты_документооборота__поставщики[[#This Row],[ord_cnt]]</f>
        <v>51</v>
      </c>
    </row>
    <row r="1002" spans="1:10" x14ac:dyDescent="0.25">
      <c r="A1002" s="1" t="s">
        <v>1774</v>
      </c>
      <c r="B1002">
        <v>75</v>
      </c>
      <c r="C1002">
        <v>74</v>
      </c>
      <c r="D1002">
        <v>62</v>
      </c>
      <c r="E1002">
        <v>16</v>
      </c>
      <c r="F1002" s="3">
        <v>0.98670000000000002</v>
      </c>
      <c r="G1002" s="3">
        <v>0.82669999999999999</v>
      </c>
      <c r="H1002" s="3">
        <v>0.21329999999999999</v>
      </c>
      <c r="I10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0.67556666666666665</v>
      </c>
      <c r="J1002" s="11">
        <f>Анализ_полноты_документооборота__поставщики[[#This Row],[Средний процент]]*Анализ_полноты_документооборота__поставщики[[#This Row],[ord_cnt]]</f>
        <v>50.667499999999997</v>
      </c>
    </row>
    <row r="1003" spans="1:10" x14ac:dyDescent="0.25">
      <c r="A1003" s="1" t="s">
        <v>574</v>
      </c>
      <c r="B1003">
        <v>52</v>
      </c>
      <c r="C1003">
        <v>51</v>
      </c>
      <c r="D1003">
        <v>51</v>
      </c>
      <c r="E1003">
        <v>50</v>
      </c>
      <c r="F1003" s="3">
        <v>0.98080000000000001</v>
      </c>
      <c r="G1003" s="3">
        <v>0.98080000000000001</v>
      </c>
      <c r="H1003" s="3">
        <v>0.96150000000000002</v>
      </c>
      <c r="I10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0.9743666666666666</v>
      </c>
      <c r="J1003" s="11">
        <f>Анализ_полноты_документооборота__поставщики[[#This Row],[Средний процент]]*Анализ_полноты_документооборота__поставщики[[#This Row],[ord_cnt]]</f>
        <v>50.667066666666663</v>
      </c>
    </row>
    <row r="1004" spans="1:10" x14ac:dyDescent="0.25">
      <c r="A1004" s="1" t="s">
        <v>809</v>
      </c>
      <c r="B1004">
        <v>73</v>
      </c>
      <c r="C1004">
        <v>32</v>
      </c>
      <c r="D1004">
        <v>55</v>
      </c>
      <c r="E1004">
        <v>65</v>
      </c>
      <c r="F1004" s="3">
        <v>0.43840000000000001</v>
      </c>
      <c r="G1004" s="3">
        <v>0.75339999999999996</v>
      </c>
      <c r="H1004" s="3">
        <v>0.89039999999999997</v>
      </c>
      <c r="I10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0.69406666666666661</v>
      </c>
      <c r="J1004" s="11">
        <f>Анализ_полноты_документооборота__поставщики[[#This Row],[Средний процент]]*Анализ_полноты_документооборота__поставщики[[#This Row],[ord_cnt]]</f>
        <v>50.666866666666664</v>
      </c>
    </row>
    <row r="1005" spans="1:10" x14ac:dyDescent="0.25">
      <c r="A1005" s="1" t="s">
        <v>899</v>
      </c>
      <c r="B1005">
        <v>55</v>
      </c>
      <c r="C1005">
        <v>51</v>
      </c>
      <c r="D1005">
        <v>54</v>
      </c>
      <c r="E1005">
        <v>47</v>
      </c>
      <c r="F1005" s="3">
        <v>0.92730000000000001</v>
      </c>
      <c r="G1005" s="3">
        <v>0.98180000000000001</v>
      </c>
      <c r="H1005" s="3">
        <v>0.85450000000000004</v>
      </c>
      <c r="I10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0.92120000000000013</v>
      </c>
      <c r="J1005" s="11">
        <f>Анализ_полноты_документооборота__поставщики[[#This Row],[Средний процент]]*Анализ_полноты_документооборота__поставщики[[#This Row],[ord_cnt]]</f>
        <v>50.666000000000004</v>
      </c>
    </row>
    <row r="1006" spans="1:10" x14ac:dyDescent="0.25">
      <c r="A1006" s="1" t="s">
        <v>723</v>
      </c>
      <c r="B1006">
        <v>98</v>
      </c>
      <c r="C1006">
        <v>22</v>
      </c>
      <c r="D1006">
        <v>38</v>
      </c>
      <c r="E1006">
        <v>90</v>
      </c>
      <c r="F1006" s="3">
        <v>0.22450000000000001</v>
      </c>
      <c r="G1006" s="3">
        <v>0.38779999999999998</v>
      </c>
      <c r="H1006" s="3">
        <v>0.91839999999999999</v>
      </c>
      <c r="I10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0.51023333333333332</v>
      </c>
      <c r="J1006" s="11">
        <f>Анализ_полноты_документооборота__поставщики[[#This Row],[Средний процент]]*Анализ_полноты_документооборота__поставщики[[#This Row],[ord_cnt]]</f>
        <v>50.002866666666662</v>
      </c>
    </row>
    <row r="1007" spans="1:10" x14ac:dyDescent="0.25">
      <c r="A1007" s="1" t="s">
        <v>1695</v>
      </c>
      <c r="B1007">
        <v>158</v>
      </c>
      <c r="C1007">
        <v>102</v>
      </c>
      <c r="D1007">
        <v>0</v>
      </c>
      <c r="E1007">
        <v>48</v>
      </c>
      <c r="F1007" s="3">
        <v>0.64559999999999995</v>
      </c>
      <c r="G1007" s="3">
        <v>0</v>
      </c>
      <c r="H1007" s="3">
        <v>0.30380000000000001</v>
      </c>
      <c r="I10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0.31646666666666667</v>
      </c>
      <c r="J1007" s="11">
        <f>Анализ_полноты_документооборота__поставщики[[#This Row],[Средний процент]]*Анализ_полноты_документооборота__поставщики[[#This Row],[ord_cnt]]</f>
        <v>50.001733333333334</v>
      </c>
    </row>
    <row r="1008" spans="1:10" x14ac:dyDescent="0.25">
      <c r="A1008" s="1" t="s">
        <v>1685</v>
      </c>
      <c r="B1008">
        <v>84</v>
      </c>
      <c r="C1008">
        <v>76</v>
      </c>
      <c r="D1008">
        <v>47</v>
      </c>
      <c r="E1008">
        <v>27</v>
      </c>
      <c r="F1008" s="3">
        <v>0.90480000000000005</v>
      </c>
      <c r="G1008" s="3">
        <v>0.5595</v>
      </c>
      <c r="H1008" s="3">
        <v>0.32140000000000002</v>
      </c>
      <c r="I10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0.59523333333333339</v>
      </c>
      <c r="J1008" s="11">
        <f>Анализ_полноты_документооборота__поставщики[[#This Row],[Средний процент]]*Анализ_полноты_документооборота__поставщики[[#This Row],[ord_cnt]]</f>
        <v>49.999600000000008</v>
      </c>
    </row>
    <row r="1009" spans="1:10" x14ac:dyDescent="0.25">
      <c r="A1009" s="1" t="s">
        <v>202</v>
      </c>
      <c r="B1009">
        <v>53</v>
      </c>
      <c r="C1009">
        <v>42</v>
      </c>
      <c r="D1009">
        <v>53</v>
      </c>
      <c r="E1009">
        <v>53</v>
      </c>
      <c r="F1009" s="3">
        <v>0.79249999999999998</v>
      </c>
      <c r="G1009" s="3">
        <v>1</v>
      </c>
      <c r="H1009" s="3">
        <v>1</v>
      </c>
      <c r="I10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0.93083333333333329</v>
      </c>
      <c r="J1009" s="11">
        <f>Анализ_полноты_документооборота__поставщики[[#This Row],[Средний процент]]*Анализ_полноты_документооборота__поставщики[[#This Row],[ord_cnt]]</f>
        <v>49.334166666666661</v>
      </c>
    </row>
    <row r="1010" spans="1:10" x14ac:dyDescent="0.25">
      <c r="A1010" s="1" t="s">
        <v>863</v>
      </c>
      <c r="B1010">
        <v>98</v>
      </c>
      <c r="C1010">
        <v>0</v>
      </c>
      <c r="D1010">
        <v>62</v>
      </c>
      <c r="E1010">
        <v>85</v>
      </c>
      <c r="F1010" s="3">
        <v>0</v>
      </c>
      <c r="G1010" s="3">
        <v>0.63270000000000004</v>
      </c>
      <c r="H1010" s="3">
        <v>0.86729999999999996</v>
      </c>
      <c r="I10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010" s="11">
        <f>Анализ_полноты_документооборота__поставщики[[#This Row],[Средний процент]]*Анализ_полноты_документооборота__поставщики[[#This Row],[ord_cnt]]</f>
        <v>49</v>
      </c>
    </row>
    <row r="1011" spans="1:10" x14ac:dyDescent="0.25">
      <c r="A1011" s="1" t="s">
        <v>1110</v>
      </c>
      <c r="B1011">
        <v>68</v>
      </c>
      <c r="C1011">
        <v>46</v>
      </c>
      <c r="D1011">
        <v>49</v>
      </c>
      <c r="E1011">
        <v>51</v>
      </c>
      <c r="F1011" s="3">
        <v>0.67649999999999999</v>
      </c>
      <c r="G1011" s="3">
        <v>0.72060000000000002</v>
      </c>
      <c r="H1011" s="3">
        <v>0.75</v>
      </c>
      <c r="I10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0.7157</v>
      </c>
      <c r="J1011" s="11">
        <f>Анализ_полноты_документооборота__поставщики[[#This Row],[Средний процент]]*Анализ_полноты_документооборота__поставщики[[#This Row],[ord_cnt]]</f>
        <v>48.6676</v>
      </c>
    </row>
    <row r="1012" spans="1:10" x14ac:dyDescent="0.25">
      <c r="A1012" s="1" t="s">
        <v>1236</v>
      </c>
      <c r="B1012">
        <v>92</v>
      </c>
      <c r="C1012">
        <v>12</v>
      </c>
      <c r="D1012">
        <v>72</v>
      </c>
      <c r="E1012">
        <v>62</v>
      </c>
      <c r="F1012" s="3">
        <v>0.13039999999999999</v>
      </c>
      <c r="G1012" s="3">
        <v>0.78259999999999996</v>
      </c>
      <c r="H1012" s="3">
        <v>0.67390000000000005</v>
      </c>
      <c r="I10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0.5289666666666667</v>
      </c>
      <c r="J1012" s="11">
        <f>Анализ_полноты_документооборота__поставщики[[#This Row],[Средний процент]]*Анализ_полноты_документооборота__поставщики[[#This Row],[ord_cnt]]</f>
        <v>48.664933333333337</v>
      </c>
    </row>
    <row r="1013" spans="1:10" x14ac:dyDescent="0.25">
      <c r="A1013" s="1" t="s">
        <v>742</v>
      </c>
      <c r="B1013">
        <v>81</v>
      </c>
      <c r="C1013">
        <v>0</v>
      </c>
      <c r="D1013">
        <v>70</v>
      </c>
      <c r="E1013">
        <v>74</v>
      </c>
      <c r="F1013" s="3">
        <v>0</v>
      </c>
      <c r="G1013" s="3">
        <v>0.86419999999999997</v>
      </c>
      <c r="H1013" s="3">
        <v>0.91359999999999997</v>
      </c>
      <c r="I10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0.59260000000000002</v>
      </c>
      <c r="J1013" s="11">
        <f>Анализ_полноты_документооборота__поставщики[[#This Row],[Средний процент]]*Анализ_полноты_документооборота__поставщики[[#This Row],[ord_cnt]]</f>
        <v>48.000599999999999</v>
      </c>
    </row>
    <row r="1014" spans="1:10" x14ac:dyDescent="0.25">
      <c r="A1014" s="1" t="s">
        <v>288</v>
      </c>
      <c r="B1014">
        <v>48</v>
      </c>
      <c r="C1014">
        <v>48</v>
      </c>
      <c r="D1014">
        <v>48</v>
      </c>
      <c r="E1014">
        <v>48</v>
      </c>
      <c r="F1014" s="3">
        <v>1</v>
      </c>
      <c r="G1014" s="3">
        <v>1</v>
      </c>
      <c r="H1014" s="3">
        <v>1</v>
      </c>
      <c r="I10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14" s="11">
        <f>Анализ_полноты_документооборота__поставщики[[#This Row],[Средний процент]]*Анализ_полноты_документооборота__поставщики[[#This Row],[ord_cnt]]</f>
        <v>48</v>
      </c>
    </row>
    <row r="1015" spans="1:10" x14ac:dyDescent="0.25">
      <c r="A1015" s="1" t="s">
        <v>363</v>
      </c>
      <c r="B1015">
        <v>48</v>
      </c>
      <c r="C1015">
        <v>48</v>
      </c>
      <c r="D1015">
        <v>48</v>
      </c>
      <c r="E1015">
        <v>48</v>
      </c>
      <c r="F1015" s="3">
        <v>1</v>
      </c>
      <c r="G1015" s="3">
        <v>1</v>
      </c>
      <c r="H1015" s="3">
        <v>1</v>
      </c>
      <c r="I10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15" s="11">
        <f>Анализ_полноты_документооборота__поставщики[[#This Row],[Средний процент]]*Анализ_полноты_документооборота__поставщики[[#This Row],[ord_cnt]]</f>
        <v>48</v>
      </c>
    </row>
    <row r="1016" spans="1:10" x14ac:dyDescent="0.25">
      <c r="A1016" s="1" t="s">
        <v>1488</v>
      </c>
      <c r="B1016">
        <v>288</v>
      </c>
      <c r="C1016">
        <v>0</v>
      </c>
      <c r="D1016">
        <v>0</v>
      </c>
      <c r="E1016">
        <v>144</v>
      </c>
      <c r="F1016" s="3">
        <v>0</v>
      </c>
      <c r="G1016" s="3">
        <v>0</v>
      </c>
      <c r="H1016" s="3">
        <v>0.5</v>
      </c>
      <c r="I10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016" s="11">
        <f>Анализ_полноты_документооборота__поставщики[[#This Row],[Средний процент]]*Анализ_полноты_документооборота__поставщики[[#This Row],[ord_cnt]]</f>
        <v>48</v>
      </c>
    </row>
    <row r="1017" spans="1:10" x14ac:dyDescent="0.25">
      <c r="A1017" s="1" t="s">
        <v>1035</v>
      </c>
      <c r="B1017">
        <v>57</v>
      </c>
      <c r="C1017">
        <v>48</v>
      </c>
      <c r="D1017">
        <v>51</v>
      </c>
      <c r="E1017">
        <v>45</v>
      </c>
      <c r="F1017" s="3">
        <v>0.84209999999999996</v>
      </c>
      <c r="G1017" s="3">
        <v>0.89470000000000005</v>
      </c>
      <c r="H1017" s="3">
        <v>0.78949999999999998</v>
      </c>
      <c r="I10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0.84209999999999996</v>
      </c>
      <c r="J1017" s="11">
        <f>Анализ_полноты_документооборота__поставщики[[#This Row],[Средний процент]]*Анализ_полноты_документооборота__поставщики[[#This Row],[ord_cnt]]</f>
        <v>47.999699999999997</v>
      </c>
    </row>
    <row r="1018" spans="1:10" x14ac:dyDescent="0.25">
      <c r="A1018" s="1" t="s">
        <v>1059</v>
      </c>
      <c r="B1018">
        <v>85</v>
      </c>
      <c r="C1018">
        <v>0</v>
      </c>
      <c r="D1018">
        <v>78</v>
      </c>
      <c r="E1018">
        <v>66</v>
      </c>
      <c r="F1018" s="3">
        <v>0</v>
      </c>
      <c r="G1018" s="3">
        <v>0.91759999999999997</v>
      </c>
      <c r="H1018" s="3">
        <v>0.77649999999999997</v>
      </c>
      <c r="I10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0.56469999999999998</v>
      </c>
      <c r="J1018" s="11">
        <f>Анализ_полноты_документооборота__поставщики[[#This Row],[Средний процент]]*Анализ_полноты_документооборота__поставщики[[#This Row],[ord_cnt]]</f>
        <v>47.999499999999998</v>
      </c>
    </row>
    <row r="1019" spans="1:10" x14ac:dyDescent="0.25">
      <c r="A1019" s="1" t="s">
        <v>711</v>
      </c>
      <c r="B1019">
        <v>65</v>
      </c>
      <c r="C1019">
        <v>49</v>
      </c>
      <c r="D1019">
        <v>34</v>
      </c>
      <c r="E1019">
        <v>60</v>
      </c>
      <c r="F1019" s="3">
        <v>0.75380000000000003</v>
      </c>
      <c r="G1019" s="3">
        <v>0.52310000000000001</v>
      </c>
      <c r="H1019" s="3">
        <v>0.92310000000000003</v>
      </c>
      <c r="I10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0.73333333333333339</v>
      </c>
      <c r="J1019" s="11">
        <f>Анализ_полноты_документооборота__поставщики[[#This Row],[Средний процент]]*Анализ_полноты_документооборота__поставщики[[#This Row],[ord_cnt]]</f>
        <v>47.666666666666671</v>
      </c>
    </row>
    <row r="1020" spans="1:10" x14ac:dyDescent="0.25">
      <c r="A1020" s="1" t="s">
        <v>1787</v>
      </c>
      <c r="B1020">
        <v>75</v>
      </c>
      <c r="C1020">
        <v>56</v>
      </c>
      <c r="D1020">
        <v>70</v>
      </c>
      <c r="E1020">
        <v>15</v>
      </c>
      <c r="F1020" s="3">
        <v>0.74670000000000003</v>
      </c>
      <c r="G1020" s="3">
        <v>0.93330000000000002</v>
      </c>
      <c r="H1020" s="3">
        <v>0.2</v>
      </c>
      <c r="I10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0.62666666666666671</v>
      </c>
      <c r="J1020" s="11">
        <f>Анализ_полноты_документооборота__поставщики[[#This Row],[Средний процент]]*Анализ_полноты_документооборота__поставщики[[#This Row],[ord_cnt]]</f>
        <v>47</v>
      </c>
    </row>
    <row r="1021" spans="1:10" x14ac:dyDescent="0.25">
      <c r="A1021" s="1" t="s">
        <v>2222</v>
      </c>
      <c r="B1021">
        <v>76</v>
      </c>
      <c r="C1021">
        <v>70</v>
      </c>
      <c r="D1021">
        <v>70</v>
      </c>
      <c r="E1021">
        <v>0</v>
      </c>
      <c r="F1021" s="3">
        <v>0.92110000000000003</v>
      </c>
      <c r="G1021" s="3">
        <v>0.92110000000000003</v>
      </c>
      <c r="H1021" s="3">
        <v>0</v>
      </c>
      <c r="I10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0.61406666666666665</v>
      </c>
      <c r="J1021" s="11">
        <f>Анализ_полноты_документооборота__поставщики[[#This Row],[Средний процент]]*Анализ_полноты_документооборота__поставщики[[#This Row],[ord_cnt]]</f>
        <v>46.669066666666666</v>
      </c>
    </row>
    <row r="1022" spans="1:10" x14ac:dyDescent="0.25">
      <c r="A1022" s="1" t="s">
        <v>945</v>
      </c>
      <c r="B1022">
        <v>114</v>
      </c>
      <c r="C1022">
        <v>0</v>
      </c>
      <c r="D1022">
        <v>45</v>
      </c>
      <c r="E1022">
        <v>95</v>
      </c>
      <c r="F1022" s="3">
        <v>0</v>
      </c>
      <c r="G1022" s="3">
        <v>0.3947</v>
      </c>
      <c r="H1022" s="3">
        <v>0.83330000000000004</v>
      </c>
      <c r="I10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0.40933333333333333</v>
      </c>
      <c r="J1022" s="11">
        <f>Анализ_полноты_документооборота__поставщики[[#This Row],[Средний процент]]*Анализ_полноты_документооборота__поставщики[[#This Row],[ord_cnt]]</f>
        <v>46.664000000000001</v>
      </c>
    </row>
    <row r="1023" spans="1:10" x14ac:dyDescent="0.25">
      <c r="A1023" s="1" t="s">
        <v>1036</v>
      </c>
      <c r="B1023">
        <v>95</v>
      </c>
      <c r="C1023">
        <v>22</v>
      </c>
      <c r="D1023">
        <v>42</v>
      </c>
      <c r="E1023">
        <v>75</v>
      </c>
      <c r="F1023" s="3">
        <v>0.2316</v>
      </c>
      <c r="G1023" s="3">
        <v>0.44209999999999999</v>
      </c>
      <c r="H1023" s="3">
        <v>0.78949999999999998</v>
      </c>
      <c r="I10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0.48773333333333335</v>
      </c>
      <c r="J1023" s="11">
        <f>Анализ_полноты_документооборота__поставщики[[#This Row],[Средний процент]]*Анализ_полноты_документооборота__поставщики[[#This Row],[ord_cnt]]</f>
        <v>46.334666666666671</v>
      </c>
    </row>
    <row r="1024" spans="1:10" x14ac:dyDescent="0.25">
      <c r="A1024" s="1" t="s">
        <v>364</v>
      </c>
      <c r="B1024">
        <v>46</v>
      </c>
      <c r="C1024">
        <v>46</v>
      </c>
      <c r="D1024">
        <v>46</v>
      </c>
      <c r="E1024">
        <v>46</v>
      </c>
      <c r="F1024" s="3">
        <v>1</v>
      </c>
      <c r="G1024" s="3">
        <v>1</v>
      </c>
      <c r="H1024" s="3">
        <v>1</v>
      </c>
      <c r="I10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24" s="11">
        <f>Анализ_полноты_документооборота__поставщики[[#This Row],[Средний процент]]*Анализ_полноты_документооборота__поставщики[[#This Row],[ord_cnt]]</f>
        <v>46</v>
      </c>
    </row>
    <row r="1025" spans="1:10" x14ac:dyDescent="0.25">
      <c r="A1025" s="1" t="s">
        <v>405</v>
      </c>
      <c r="B1025">
        <v>46</v>
      </c>
      <c r="C1025">
        <v>46</v>
      </c>
      <c r="D1025">
        <v>46</v>
      </c>
      <c r="E1025">
        <v>46</v>
      </c>
      <c r="F1025" s="3">
        <v>1</v>
      </c>
      <c r="G1025" s="3">
        <v>1</v>
      </c>
      <c r="H1025" s="3">
        <v>1</v>
      </c>
      <c r="I10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25" s="11">
        <f>Анализ_полноты_документооборота__поставщики[[#This Row],[Средний процент]]*Анализ_полноты_документооборота__поставщики[[#This Row],[ord_cnt]]</f>
        <v>46</v>
      </c>
    </row>
    <row r="1026" spans="1:10" x14ac:dyDescent="0.25">
      <c r="A1026" s="1" t="s">
        <v>990</v>
      </c>
      <c r="B1026">
        <v>168</v>
      </c>
      <c r="C1026">
        <v>0</v>
      </c>
      <c r="D1026">
        <v>0</v>
      </c>
      <c r="E1026">
        <v>137</v>
      </c>
      <c r="F1026" s="3">
        <v>0</v>
      </c>
      <c r="G1026" s="3">
        <v>0</v>
      </c>
      <c r="H1026" s="3">
        <v>0.8155</v>
      </c>
      <c r="I10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0.27183333333333332</v>
      </c>
      <c r="J1026" s="11">
        <f>Анализ_полноты_документооборота__поставщики[[#This Row],[Средний процент]]*Анализ_полноты_документооборота__поставщики[[#This Row],[ord_cnt]]</f>
        <v>45.667999999999999</v>
      </c>
    </row>
    <row r="1027" spans="1:10" x14ac:dyDescent="0.25">
      <c r="A1027" s="1" t="s">
        <v>1025</v>
      </c>
      <c r="B1027">
        <v>49</v>
      </c>
      <c r="C1027">
        <v>49</v>
      </c>
      <c r="D1027">
        <v>49</v>
      </c>
      <c r="E1027">
        <v>39</v>
      </c>
      <c r="F1027" s="3">
        <v>1</v>
      </c>
      <c r="G1027" s="3">
        <v>1</v>
      </c>
      <c r="H1027" s="3">
        <v>0.79590000000000005</v>
      </c>
      <c r="I10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0.93196666666666672</v>
      </c>
      <c r="J1027" s="11">
        <f>Анализ_полноты_документооборота__поставщики[[#This Row],[Средний процент]]*Анализ_полноты_документооборота__поставщики[[#This Row],[ord_cnt]]</f>
        <v>45.666366666666669</v>
      </c>
    </row>
    <row r="1028" spans="1:10" x14ac:dyDescent="0.25">
      <c r="A1028" s="1" t="s">
        <v>868</v>
      </c>
      <c r="B1028">
        <v>74</v>
      </c>
      <c r="C1028">
        <v>72</v>
      </c>
      <c r="D1028">
        <v>0</v>
      </c>
      <c r="E1028">
        <v>64</v>
      </c>
      <c r="F1028" s="3">
        <v>0.97299999999999998</v>
      </c>
      <c r="G1028" s="3">
        <v>0</v>
      </c>
      <c r="H1028" s="3">
        <v>0.8649</v>
      </c>
      <c r="I10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0.61263333333333325</v>
      </c>
      <c r="J1028" s="11">
        <f>Анализ_полноты_документооборота__поставщики[[#This Row],[Средний процент]]*Анализ_полноты_документооборота__поставщики[[#This Row],[ord_cnt]]</f>
        <v>45.334866666666663</v>
      </c>
    </row>
    <row r="1029" spans="1:10" x14ac:dyDescent="0.25">
      <c r="A1029" s="1" t="s">
        <v>1054</v>
      </c>
      <c r="B1029">
        <v>63</v>
      </c>
      <c r="C1029">
        <v>50</v>
      </c>
      <c r="D1029">
        <v>37</v>
      </c>
      <c r="E1029">
        <v>49</v>
      </c>
      <c r="F1029" s="3">
        <v>0.79369999999999996</v>
      </c>
      <c r="G1029" s="3">
        <v>0.58730000000000004</v>
      </c>
      <c r="H1029" s="3">
        <v>0.77780000000000005</v>
      </c>
      <c r="I10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0.71960000000000013</v>
      </c>
      <c r="J1029" s="11">
        <f>Анализ_полноты_документооборота__поставщики[[#This Row],[Средний процент]]*Анализ_полноты_документооборота__поставщики[[#This Row],[ord_cnt]]</f>
        <v>45.334800000000008</v>
      </c>
    </row>
    <row r="1030" spans="1:10" x14ac:dyDescent="0.25">
      <c r="A1030" s="1" t="s">
        <v>241</v>
      </c>
      <c r="B1030">
        <v>46</v>
      </c>
      <c r="C1030">
        <v>46</v>
      </c>
      <c r="D1030">
        <v>43</v>
      </c>
      <c r="E1030">
        <v>46</v>
      </c>
      <c r="F1030" s="3">
        <v>1</v>
      </c>
      <c r="G1030" s="3">
        <v>0.93479999999999996</v>
      </c>
      <c r="H1030" s="3">
        <v>1</v>
      </c>
      <c r="I10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0.97826666666666673</v>
      </c>
      <c r="J1030" s="11">
        <f>Анализ_полноты_документооборота__поставщики[[#This Row],[Средний процент]]*Анализ_полноты_документооборота__поставщики[[#This Row],[ord_cnt]]</f>
        <v>45.000266666666668</v>
      </c>
    </row>
    <row r="1031" spans="1:10" x14ac:dyDescent="0.25">
      <c r="A1031" s="1" t="s">
        <v>450</v>
      </c>
      <c r="B1031">
        <v>45</v>
      </c>
      <c r="C1031">
        <v>45</v>
      </c>
      <c r="D1031">
        <v>45</v>
      </c>
      <c r="E1031">
        <v>45</v>
      </c>
      <c r="F1031" s="3">
        <v>1</v>
      </c>
      <c r="G1031" s="3">
        <v>1</v>
      </c>
      <c r="H1031" s="3">
        <v>1</v>
      </c>
      <c r="I10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31" s="11">
        <f>Анализ_полноты_документооборота__поставщики[[#This Row],[Средний процент]]*Анализ_полноты_документооборота__поставщики[[#This Row],[ord_cnt]]</f>
        <v>45</v>
      </c>
    </row>
    <row r="1032" spans="1:10" x14ac:dyDescent="0.25">
      <c r="A1032" s="1" t="s">
        <v>1557</v>
      </c>
      <c r="B1032">
        <v>108</v>
      </c>
      <c r="C1032">
        <v>42</v>
      </c>
      <c r="D1032">
        <v>45</v>
      </c>
      <c r="E1032">
        <v>48</v>
      </c>
      <c r="F1032" s="3">
        <v>0.38890000000000002</v>
      </c>
      <c r="G1032" s="3">
        <v>0.41670000000000001</v>
      </c>
      <c r="H1032" s="3">
        <v>0.44440000000000002</v>
      </c>
      <c r="I10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0.41666666666666669</v>
      </c>
      <c r="J1032" s="11">
        <f>Анализ_полноты_документооборота__поставщики[[#This Row],[Средний процент]]*Анализ_полноты_документооборота__поставщики[[#This Row],[ord_cnt]]</f>
        <v>45</v>
      </c>
    </row>
    <row r="1033" spans="1:10" x14ac:dyDescent="0.25">
      <c r="A1033" s="1" t="s">
        <v>652</v>
      </c>
      <c r="B1033">
        <v>84</v>
      </c>
      <c r="C1033">
        <v>26</v>
      </c>
      <c r="D1033">
        <v>30</v>
      </c>
      <c r="E1033">
        <v>79</v>
      </c>
      <c r="F1033" s="3">
        <v>0.3095</v>
      </c>
      <c r="G1033" s="3">
        <v>0.35709999999999997</v>
      </c>
      <c r="H1033" s="3">
        <v>0.9405</v>
      </c>
      <c r="I10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0.53569999999999995</v>
      </c>
      <c r="J1033" s="11">
        <f>Анализ_полноты_документооборота__поставщики[[#This Row],[Средний процент]]*Анализ_полноты_документооборота__поставщики[[#This Row],[ord_cnt]]</f>
        <v>44.998799999999996</v>
      </c>
    </row>
    <row r="1034" spans="1:10" x14ac:dyDescent="0.25">
      <c r="A1034" s="1" t="s">
        <v>2366</v>
      </c>
      <c r="B1034">
        <v>1062</v>
      </c>
      <c r="C1034">
        <v>67</v>
      </c>
      <c r="D1034">
        <v>67</v>
      </c>
      <c r="E1034">
        <v>0</v>
      </c>
      <c r="F1034" s="3">
        <v>6.3100000000000003E-2</v>
      </c>
      <c r="G1034" s="3">
        <v>6.3100000000000003E-2</v>
      </c>
      <c r="H1034" s="3">
        <v>0</v>
      </c>
      <c r="I10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4.2066666666666669E-2</v>
      </c>
      <c r="J1034" s="11">
        <f>Анализ_полноты_документооборота__поставщики[[#This Row],[Средний процент]]*Анализ_полноты_документооборота__поставщики[[#This Row],[ord_cnt]]</f>
        <v>44.674800000000005</v>
      </c>
    </row>
    <row r="1035" spans="1:10" x14ac:dyDescent="0.25">
      <c r="A1035" s="1" t="s">
        <v>1024</v>
      </c>
      <c r="B1035">
        <v>54</v>
      </c>
      <c r="C1035">
        <v>48</v>
      </c>
      <c r="D1035">
        <v>43</v>
      </c>
      <c r="E1035">
        <v>43</v>
      </c>
      <c r="F1035" s="3">
        <v>0.88890000000000002</v>
      </c>
      <c r="G1035" s="3">
        <v>0.79630000000000001</v>
      </c>
      <c r="H1035" s="3">
        <v>0.79630000000000001</v>
      </c>
      <c r="I10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0.82716666666666672</v>
      </c>
      <c r="J1035" s="11">
        <f>Анализ_полноты_документооборота__поставщики[[#This Row],[Средний процент]]*Анализ_полноты_документооборота__поставщики[[#This Row],[ord_cnt]]</f>
        <v>44.667000000000002</v>
      </c>
    </row>
    <row r="1036" spans="1:10" x14ac:dyDescent="0.25">
      <c r="A1036" s="1" t="s">
        <v>905</v>
      </c>
      <c r="B1036">
        <v>156</v>
      </c>
      <c r="C1036">
        <v>0</v>
      </c>
      <c r="D1036">
        <v>0</v>
      </c>
      <c r="E1036">
        <v>133</v>
      </c>
      <c r="F1036" s="3">
        <v>0</v>
      </c>
      <c r="G1036" s="3">
        <v>0</v>
      </c>
      <c r="H1036" s="3">
        <v>0.85260000000000002</v>
      </c>
      <c r="I10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0.28420000000000001</v>
      </c>
      <c r="J1036" s="11">
        <f>Анализ_полноты_документооборота__поставщики[[#This Row],[Средний процент]]*Анализ_полноты_документооборота__поставщики[[#This Row],[ord_cnt]]</f>
        <v>44.3352</v>
      </c>
    </row>
    <row r="1037" spans="1:10" x14ac:dyDescent="0.25">
      <c r="A1037" s="1" t="s">
        <v>1063</v>
      </c>
      <c r="B1037">
        <v>53</v>
      </c>
      <c r="C1037">
        <v>45</v>
      </c>
      <c r="D1037">
        <v>47</v>
      </c>
      <c r="E1037">
        <v>41</v>
      </c>
      <c r="F1037" s="3">
        <v>0.84909999999999997</v>
      </c>
      <c r="G1037" s="3">
        <v>0.88680000000000003</v>
      </c>
      <c r="H1037" s="3">
        <v>0.77359999999999995</v>
      </c>
      <c r="I10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0.83650000000000002</v>
      </c>
      <c r="J1037" s="11">
        <f>Анализ_полноты_документооборота__поставщики[[#This Row],[Средний процент]]*Анализ_полноты_документооборота__поставщики[[#This Row],[ord_cnt]]</f>
        <v>44.334499999999998</v>
      </c>
    </row>
    <row r="1038" spans="1:10" x14ac:dyDescent="0.25">
      <c r="A1038" s="1" t="s">
        <v>1440</v>
      </c>
      <c r="B1038">
        <v>121</v>
      </c>
      <c r="C1038">
        <v>0</v>
      </c>
      <c r="D1038">
        <v>70</v>
      </c>
      <c r="E1038">
        <v>63</v>
      </c>
      <c r="F1038" s="3">
        <v>0</v>
      </c>
      <c r="G1038" s="3">
        <v>0.57850000000000001</v>
      </c>
      <c r="H1038" s="3">
        <v>0.52070000000000005</v>
      </c>
      <c r="I10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0.36640000000000006</v>
      </c>
      <c r="J1038" s="11">
        <f>Анализ_полноты_документооборота__поставщики[[#This Row],[Средний процент]]*Анализ_полноты_документооборота__поставщики[[#This Row],[ord_cnt]]</f>
        <v>44.334400000000009</v>
      </c>
    </row>
    <row r="1039" spans="1:10" x14ac:dyDescent="0.25">
      <c r="A1039" s="1" t="s">
        <v>592</v>
      </c>
      <c r="B1039">
        <v>45</v>
      </c>
      <c r="C1039">
        <v>45</v>
      </c>
      <c r="D1039">
        <v>45</v>
      </c>
      <c r="E1039">
        <v>43</v>
      </c>
      <c r="F1039" s="3">
        <v>1</v>
      </c>
      <c r="G1039" s="3">
        <v>1</v>
      </c>
      <c r="H1039" s="3">
        <v>0.9556</v>
      </c>
      <c r="I10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0.98519999999999996</v>
      </c>
      <c r="J1039" s="11">
        <f>Анализ_полноты_документооборота__поставщики[[#This Row],[Средний процент]]*Анализ_полноты_документооборота__поставщики[[#This Row],[ord_cnt]]</f>
        <v>44.333999999999996</v>
      </c>
    </row>
    <row r="1040" spans="1:10" x14ac:dyDescent="0.25">
      <c r="A1040" s="1" t="s">
        <v>808</v>
      </c>
      <c r="B1040">
        <v>46</v>
      </c>
      <c r="C1040">
        <v>46</v>
      </c>
      <c r="D1040">
        <v>46</v>
      </c>
      <c r="E1040">
        <v>41</v>
      </c>
      <c r="F1040" s="3">
        <v>1</v>
      </c>
      <c r="G1040" s="3">
        <v>1</v>
      </c>
      <c r="H1040" s="3">
        <v>0.89129999999999998</v>
      </c>
      <c r="I10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0.96376666666666677</v>
      </c>
      <c r="J1040" s="11">
        <f>Анализ_полноты_документооборота__поставщики[[#This Row],[Средний процент]]*Анализ_полноты_документооборота__поставщики[[#This Row],[ord_cnt]]</f>
        <v>44.333266666666674</v>
      </c>
    </row>
    <row r="1041" spans="1:10" x14ac:dyDescent="0.25">
      <c r="A1041" s="1" t="s">
        <v>336</v>
      </c>
      <c r="B1041">
        <v>44</v>
      </c>
      <c r="C1041">
        <v>44</v>
      </c>
      <c r="D1041">
        <v>44</v>
      </c>
      <c r="E1041">
        <v>44</v>
      </c>
      <c r="F1041" s="3">
        <v>1</v>
      </c>
      <c r="G1041" s="3">
        <v>1</v>
      </c>
      <c r="H1041" s="3">
        <v>1</v>
      </c>
      <c r="I10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41" s="11">
        <f>Анализ_полноты_документооборота__поставщики[[#This Row],[Средний процент]]*Анализ_полноты_документооборота__поставщики[[#This Row],[ord_cnt]]</f>
        <v>44</v>
      </c>
    </row>
    <row r="1042" spans="1:10" x14ac:dyDescent="0.25">
      <c r="A1042" s="1" t="s">
        <v>598</v>
      </c>
      <c r="B1042">
        <v>64</v>
      </c>
      <c r="C1042">
        <v>35</v>
      </c>
      <c r="D1042">
        <v>36</v>
      </c>
      <c r="E1042">
        <v>61</v>
      </c>
      <c r="F1042" s="3">
        <v>0.54690000000000005</v>
      </c>
      <c r="G1042" s="3">
        <v>0.5625</v>
      </c>
      <c r="H1042" s="3">
        <v>0.95309999999999995</v>
      </c>
      <c r="I10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0.6875</v>
      </c>
      <c r="J1042" s="11">
        <f>Анализ_полноты_документооборота__поставщики[[#This Row],[Средний процент]]*Анализ_полноты_документооборота__поставщики[[#This Row],[ord_cnt]]</f>
        <v>44</v>
      </c>
    </row>
    <row r="1043" spans="1:10" x14ac:dyDescent="0.25">
      <c r="A1043" s="1" t="s">
        <v>540</v>
      </c>
      <c r="B1043">
        <v>68</v>
      </c>
      <c r="C1043">
        <v>0</v>
      </c>
      <c r="D1043">
        <v>65</v>
      </c>
      <c r="E1043">
        <v>66</v>
      </c>
      <c r="F1043" s="3">
        <v>0</v>
      </c>
      <c r="G1043" s="3">
        <v>0.95589999999999997</v>
      </c>
      <c r="H1043" s="3">
        <v>0.97060000000000002</v>
      </c>
      <c r="I10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0.64216666666666666</v>
      </c>
      <c r="J1043" s="11">
        <f>Анализ_полноты_документооборота__поставщики[[#This Row],[Средний процент]]*Анализ_полноты_документооборота__поставщики[[#This Row],[ord_cnt]]</f>
        <v>43.667333333333332</v>
      </c>
    </row>
    <row r="1044" spans="1:10" x14ac:dyDescent="0.25">
      <c r="A1044" s="1" t="s">
        <v>908</v>
      </c>
      <c r="B1044">
        <v>74</v>
      </c>
      <c r="C1044">
        <v>39</v>
      </c>
      <c r="D1044">
        <v>28</v>
      </c>
      <c r="E1044">
        <v>63</v>
      </c>
      <c r="F1044" s="3">
        <v>0.52700000000000002</v>
      </c>
      <c r="G1044" s="3">
        <v>0.37840000000000001</v>
      </c>
      <c r="H1044" s="3">
        <v>0.85140000000000005</v>
      </c>
      <c r="I10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0.58560000000000001</v>
      </c>
      <c r="J1044" s="11">
        <f>Анализ_полноты_документооборота__поставщики[[#This Row],[Средний процент]]*Анализ_полноты_документооборота__поставщики[[#This Row],[ord_cnt]]</f>
        <v>43.334400000000002</v>
      </c>
    </row>
    <row r="1045" spans="1:10" x14ac:dyDescent="0.25">
      <c r="A1045" s="1" t="s">
        <v>1157</v>
      </c>
      <c r="B1045">
        <v>60</v>
      </c>
      <c r="C1045">
        <v>43</v>
      </c>
      <c r="D1045">
        <v>44</v>
      </c>
      <c r="E1045">
        <v>43</v>
      </c>
      <c r="F1045" s="3">
        <v>0.7167</v>
      </c>
      <c r="G1045" s="3">
        <v>0.73329999999999995</v>
      </c>
      <c r="H1045" s="3">
        <v>0.7167</v>
      </c>
      <c r="I10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0.72223333333333339</v>
      </c>
      <c r="J1045" s="11">
        <f>Анализ_полноты_документооборота__поставщики[[#This Row],[Средний процент]]*Анализ_полноты_документооборота__поставщики[[#This Row],[ord_cnt]]</f>
        <v>43.334000000000003</v>
      </c>
    </row>
    <row r="1046" spans="1:10" x14ac:dyDescent="0.25">
      <c r="A1046" s="1" t="s">
        <v>498</v>
      </c>
      <c r="B1046">
        <v>65</v>
      </c>
      <c r="C1046">
        <v>1</v>
      </c>
      <c r="D1046">
        <v>64</v>
      </c>
      <c r="E1046">
        <v>64</v>
      </c>
      <c r="F1046" s="3">
        <v>1.54E-2</v>
      </c>
      <c r="G1046" s="3">
        <v>0.98460000000000003</v>
      </c>
      <c r="H1046" s="3">
        <v>0.98460000000000003</v>
      </c>
      <c r="I10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0.66153333333333331</v>
      </c>
      <c r="J1046" s="11">
        <f>Анализ_полноты_документооборота__поставщики[[#This Row],[Средний процент]]*Анализ_полноты_документооборота__поставщики[[#This Row],[ord_cnt]]</f>
        <v>42.999666666666663</v>
      </c>
    </row>
    <row r="1047" spans="1:10" x14ac:dyDescent="0.25">
      <c r="A1047" s="1" t="s">
        <v>816</v>
      </c>
      <c r="B1047">
        <v>62</v>
      </c>
      <c r="C1047">
        <v>22</v>
      </c>
      <c r="D1047">
        <v>52</v>
      </c>
      <c r="E1047">
        <v>55</v>
      </c>
      <c r="F1047" s="3">
        <v>0.3548</v>
      </c>
      <c r="G1047" s="3">
        <v>0.8387</v>
      </c>
      <c r="H1047" s="3">
        <v>0.8871</v>
      </c>
      <c r="I10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0.69353333333333333</v>
      </c>
      <c r="J1047" s="11">
        <f>Анализ_полноты_документооборота__поставщики[[#This Row],[Средний процент]]*Анализ_полноты_документооборота__поставщики[[#This Row],[ord_cnt]]</f>
        <v>42.999066666666664</v>
      </c>
    </row>
    <row r="1048" spans="1:10" x14ac:dyDescent="0.25">
      <c r="A1048" s="1" t="s">
        <v>522</v>
      </c>
      <c r="B1048">
        <v>43</v>
      </c>
      <c r="C1048">
        <v>43</v>
      </c>
      <c r="D1048">
        <v>43</v>
      </c>
      <c r="E1048">
        <v>42</v>
      </c>
      <c r="F1048" s="3">
        <v>1</v>
      </c>
      <c r="G1048" s="3">
        <v>1</v>
      </c>
      <c r="H1048" s="3">
        <v>0.97670000000000001</v>
      </c>
      <c r="I10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0.99223333333333341</v>
      </c>
      <c r="J1048" s="11">
        <f>Анализ_полноты_документооборота__поставщики[[#This Row],[Средний процент]]*Анализ_полноты_документооборота__поставщики[[#This Row],[ord_cnt]]</f>
        <v>42.666033333333338</v>
      </c>
    </row>
    <row r="1049" spans="1:10" x14ac:dyDescent="0.25">
      <c r="A1049" s="1" t="s">
        <v>1922</v>
      </c>
      <c r="B1049">
        <v>64</v>
      </c>
      <c r="C1049">
        <v>64</v>
      </c>
      <c r="D1049">
        <v>62</v>
      </c>
      <c r="E1049">
        <v>1</v>
      </c>
      <c r="F1049" s="3">
        <v>1</v>
      </c>
      <c r="G1049" s="3">
        <v>0.96879999999999999</v>
      </c>
      <c r="H1049" s="3">
        <v>1.5599999999999999E-2</v>
      </c>
      <c r="I10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0.66146666666666665</v>
      </c>
      <c r="J1049" s="11">
        <f>Анализ_полноты_документооборота__поставщики[[#This Row],[Средний процент]]*Анализ_полноты_документооборота__поставщики[[#This Row],[ord_cnt]]</f>
        <v>42.333866666666665</v>
      </c>
    </row>
    <row r="1050" spans="1:10" x14ac:dyDescent="0.25">
      <c r="A1050" s="1" t="s">
        <v>1928</v>
      </c>
      <c r="B1050">
        <v>100</v>
      </c>
      <c r="C1050">
        <v>55</v>
      </c>
      <c r="D1050">
        <v>71</v>
      </c>
      <c r="E1050">
        <v>1</v>
      </c>
      <c r="F1050" s="3">
        <v>0.55000000000000004</v>
      </c>
      <c r="G1050" s="3">
        <v>0.71</v>
      </c>
      <c r="H1050" s="3">
        <v>0.01</v>
      </c>
      <c r="I10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0.42333333333333334</v>
      </c>
      <c r="J1050" s="11">
        <f>Анализ_полноты_документооборота__поставщики[[#This Row],[Средний процент]]*Анализ_полноты_документооборота__поставщики[[#This Row],[ord_cnt]]</f>
        <v>42.333333333333336</v>
      </c>
    </row>
    <row r="1051" spans="1:10" x14ac:dyDescent="0.25">
      <c r="A1051" s="1" t="s">
        <v>1834</v>
      </c>
      <c r="B1051">
        <v>480</v>
      </c>
      <c r="C1051">
        <v>0</v>
      </c>
      <c r="D1051">
        <v>63</v>
      </c>
      <c r="E1051">
        <v>63</v>
      </c>
      <c r="F1051" s="3">
        <v>0</v>
      </c>
      <c r="G1051" s="3">
        <v>0.1313</v>
      </c>
      <c r="H1051" s="3">
        <v>0.1313</v>
      </c>
      <c r="I10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8.7533333333333338E-2</v>
      </c>
      <c r="J1051" s="11">
        <f>Анализ_полноты_документооборота__поставщики[[#This Row],[Средний процент]]*Анализ_полноты_документооборота__поставщики[[#This Row],[ord_cnt]]</f>
        <v>42.016000000000005</v>
      </c>
    </row>
    <row r="1052" spans="1:10" x14ac:dyDescent="0.25">
      <c r="A1052" s="1" t="s">
        <v>2075</v>
      </c>
      <c r="B1052">
        <v>64</v>
      </c>
      <c r="C1052">
        <v>64</v>
      </c>
      <c r="D1052">
        <v>62</v>
      </c>
      <c r="E1052">
        <v>0</v>
      </c>
      <c r="F1052" s="3">
        <v>1</v>
      </c>
      <c r="G1052" s="3">
        <v>0.96879999999999999</v>
      </c>
      <c r="H1052" s="3">
        <v>0</v>
      </c>
      <c r="I10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0.65626666666666666</v>
      </c>
      <c r="J1052" s="11">
        <f>Анализ_полноты_документооборота__поставщики[[#This Row],[Средний процент]]*Анализ_полноты_документооборота__поставщики[[#This Row],[ord_cnt]]</f>
        <v>42.001066666666667</v>
      </c>
    </row>
    <row r="1053" spans="1:10" x14ac:dyDescent="0.25">
      <c r="A1053" s="1" t="s">
        <v>2200</v>
      </c>
      <c r="B1053">
        <v>64</v>
      </c>
      <c r="C1053">
        <v>63</v>
      </c>
      <c r="D1053">
        <v>63</v>
      </c>
      <c r="E1053">
        <v>0</v>
      </c>
      <c r="F1053" s="3">
        <v>0.98440000000000005</v>
      </c>
      <c r="G1053" s="3">
        <v>0.98440000000000005</v>
      </c>
      <c r="H1053" s="3">
        <v>0</v>
      </c>
      <c r="I10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0.65626666666666666</v>
      </c>
      <c r="J1053" s="11">
        <f>Анализ_полноты_документооборота__поставщики[[#This Row],[Средний процент]]*Анализ_полноты_документооборота__поставщики[[#This Row],[ord_cnt]]</f>
        <v>42.001066666666667</v>
      </c>
    </row>
    <row r="1054" spans="1:10" x14ac:dyDescent="0.25">
      <c r="A1054" s="1" t="s">
        <v>1318</v>
      </c>
      <c r="B1054">
        <v>67</v>
      </c>
      <c r="C1054">
        <v>43</v>
      </c>
      <c r="D1054">
        <v>41</v>
      </c>
      <c r="E1054">
        <v>42</v>
      </c>
      <c r="F1054" s="3">
        <v>0.64180000000000004</v>
      </c>
      <c r="G1054" s="3">
        <v>0.6119</v>
      </c>
      <c r="H1054" s="3">
        <v>0.62690000000000001</v>
      </c>
      <c r="I10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0.62686666666666668</v>
      </c>
      <c r="J1054" s="11">
        <f>Анализ_полноты_документооборота__поставщики[[#This Row],[Средний процент]]*Анализ_полноты_документооборота__поставщики[[#This Row],[ord_cnt]]</f>
        <v>42.000066666666669</v>
      </c>
    </row>
    <row r="1055" spans="1:10" x14ac:dyDescent="0.25">
      <c r="A1055" s="1" t="s">
        <v>1955</v>
      </c>
      <c r="B1055">
        <v>63</v>
      </c>
      <c r="C1055">
        <v>63</v>
      </c>
      <c r="D1055">
        <v>63</v>
      </c>
      <c r="E1055">
        <v>0</v>
      </c>
      <c r="F1055" s="3">
        <v>1</v>
      </c>
      <c r="G1055" s="3">
        <v>1</v>
      </c>
      <c r="H1055" s="3">
        <v>0</v>
      </c>
      <c r="I10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055" s="11">
        <f>Анализ_полноты_документооборота__поставщики[[#This Row],[Средний процент]]*Анализ_полноты_документооборота__поставщики[[#This Row],[ord_cnt]]</f>
        <v>42</v>
      </c>
    </row>
    <row r="1056" spans="1:10" x14ac:dyDescent="0.25">
      <c r="A1056" s="1" t="s">
        <v>283</v>
      </c>
      <c r="B1056">
        <v>62</v>
      </c>
      <c r="C1056">
        <v>0</v>
      </c>
      <c r="D1056">
        <v>62</v>
      </c>
      <c r="E1056">
        <v>62</v>
      </c>
      <c r="F1056" s="3">
        <v>0</v>
      </c>
      <c r="G1056" s="3">
        <v>1</v>
      </c>
      <c r="H1056" s="3">
        <v>1</v>
      </c>
      <c r="I10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056" s="11">
        <f>Анализ_полноты_документооборота__поставщики[[#This Row],[Средний процент]]*Анализ_полноты_документооборота__поставщики[[#This Row],[ord_cnt]]</f>
        <v>41.333333333333329</v>
      </c>
    </row>
    <row r="1057" spans="1:10" x14ac:dyDescent="0.25">
      <c r="A1057" s="1" t="s">
        <v>878</v>
      </c>
      <c r="B1057">
        <v>43</v>
      </c>
      <c r="C1057">
        <v>43</v>
      </c>
      <c r="D1057">
        <v>43</v>
      </c>
      <c r="E1057">
        <v>37</v>
      </c>
      <c r="F1057" s="3">
        <v>1</v>
      </c>
      <c r="G1057" s="3">
        <v>1</v>
      </c>
      <c r="H1057" s="3">
        <v>0.86050000000000004</v>
      </c>
      <c r="I10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0.95350000000000001</v>
      </c>
      <c r="J1057" s="11">
        <f>Анализ_полноты_документооборота__поставщики[[#This Row],[Средний процент]]*Анализ_полноты_документооборота__поставщики[[#This Row],[ord_cnt]]</f>
        <v>41.000500000000002</v>
      </c>
    </row>
    <row r="1058" spans="1:10" x14ac:dyDescent="0.25">
      <c r="A1058" s="1" t="s">
        <v>1862</v>
      </c>
      <c r="B1058">
        <v>105</v>
      </c>
      <c r="C1058">
        <v>105</v>
      </c>
      <c r="D1058">
        <v>9</v>
      </c>
      <c r="E1058">
        <v>9</v>
      </c>
      <c r="F1058" s="3">
        <v>1</v>
      </c>
      <c r="G1058" s="3">
        <v>8.5699999999999998E-2</v>
      </c>
      <c r="H1058" s="3">
        <v>8.5699999999999998E-2</v>
      </c>
      <c r="I10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0.39046666666666674</v>
      </c>
      <c r="J1058" s="11">
        <f>Анализ_полноты_документооборота__поставщики[[#This Row],[Средний процент]]*Анализ_полноты_документооборота__поставщики[[#This Row],[ord_cnt]]</f>
        <v>40.999000000000009</v>
      </c>
    </row>
    <row r="1059" spans="1:10" x14ac:dyDescent="0.25">
      <c r="A1059" s="1" t="s">
        <v>605</v>
      </c>
      <c r="B1059">
        <v>42</v>
      </c>
      <c r="C1059">
        <v>42</v>
      </c>
      <c r="D1059">
        <v>40</v>
      </c>
      <c r="E1059">
        <v>40</v>
      </c>
      <c r="F1059" s="3">
        <v>1</v>
      </c>
      <c r="G1059" s="3">
        <v>0.95240000000000002</v>
      </c>
      <c r="H1059" s="3">
        <v>0.95240000000000002</v>
      </c>
      <c r="I10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0.96826666666666661</v>
      </c>
      <c r="J1059" s="11">
        <f>Анализ_полноты_документооборота__поставщики[[#This Row],[Средний процент]]*Анализ_полноты_документооборота__поставщики[[#This Row],[ord_cnt]]</f>
        <v>40.667199999999994</v>
      </c>
    </row>
    <row r="1060" spans="1:10" x14ac:dyDescent="0.25">
      <c r="A1060" s="1" t="s">
        <v>1213</v>
      </c>
      <c r="B1060">
        <v>84</v>
      </c>
      <c r="C1060">
        <v>22</v>
      </c>
      <c r="D1060">
        <v>42</v>
      </c>
      <c r="E1060">
        <v>58</v>
      </c>
      <c r="F1060" s="3">
        <v>0.26190000000000002</v>
      </c>
      <c r="G1060" s="3">
        <v>0.5</v>
      </c>
      <c r="H1060" s="3">
        <v>0.6905</v>
      </c>
      <c r="I10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0.4841333333333333</v>
      </c>
      <c r="J1060" s="11">
        <f>Анализ_полноты_документооборота__поставщики[[#This Row],[Средний процент]]*Анализ_полноты_документооборота__поставщики[[#This Row],[ord_cnt]]</f>
        <v>40.667199999999994</v>
      </c>
    </row>
    <row r="1061" spans="1:10" x14ac:dyDescent="0.25">
      <c r="A1061" s="1" t="s">
        <v>1169</v>
      </c>
      <c r="B1061">
        <v>63</v>
      </c>
      <c r="C1061">
        <v>58</v>
      </c>
      <c r="D1061">
        <v>19</v>
      </c>
      <c r="E1061">
        <v>45</v>
      </c>
      <c r="F1061" s="3">
        <v>0.92059999999999997</v>
      </c>
      <c r="G1061" s="3">
        <v>0.30159999999999998</v>
      </c>
      <c r="H1061" s="3">
        <v>0.71430000000000005</v>
      </c>
      <c r="I10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0.64550000000000007</v>
      </c>
      <c r="J1061" s="11">
        <f>Анализ_полноты_документооборота__поставщики[[#This Row],[Средний процент]]*Анализ_полноты_документооборота__поставщики[[#This Row],[ord_cnt]]</f>
        <v>40.666500000000006</v>
      </c>
    </row>
    <row r="1062" spans="1:10" x14ac:dyDescent="0.25">
      <c r="A1062" s="1" t="s">
        <v>1137</v>
      </c>
      <c r="B1062">
        <v>56</v>
      </c>
      <c r="C1062">
        <v>47</v>
      </c>
      <c r="D1062">
        <v>34</v>
      </c>
      <c r="E1062">
        <v>41</v>
      </c>
      <c r="F1062" s="3">
        <v>0.83930000000000005</v>
      </c>
      <c r="G1062" s="3">
        <v>0.60709999999999997</v>
      </c>
      <c r="H1062" s="3">
        <v>0.73209999999999997</v>
      </c>
      <c r="I10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0.72616666666666674</v>
      </c>
      <c r="J1062" s="11">
        <f>Анализ_полноты_документооборота__поставщики[[#This Row],[Средний процент]]*Анализ_полноты_документооборота__поставщики[[#This Row],[ord_cnt]]</f>
        <v>40.665333333333336</v>
      </c>
    </row>
    <row r="1063" spans="1:10" x14ac:dyDescent="0.25">
      <c r="A1063" s="1" t="s">
        <v>601</v>
      </c>
      <c r="B1063">
        <v>127</v>
      </c>
      <c r="C1063">
        <v>0</v>
      </c>
      <c r="D1063">
        <v>0</v>
      </c>
      <c r="E1063">
        <v>121</v>
      </c>
      <c r="F1063" s="3">
        <v>0</v>
      </c>
      <c r="G1063" s="3">
        <v>0</v>
      </c>
      <c r="H1063" s="3">
        <v>0.95279999999999998</v>
      </c>
      <c r="I10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0.31759999999999999</v>
      </c>
      <c r="J1063" s="11">
        <f>Анализ_полноты_документооборота__поставщики[[#This Row],[Средний процент]]*Анализ_полноты_документооборота__поставщики[[#This Row],[ord_cnt]]</f>
        <v>40.3352</v>
      </c>
    </row>
    <row r="1064" spans="1:10" x14ac:dyDescent="0.25">
      <c r="A1064" s="1" t="s">
        <v>542</v>
      </c>
      <c r="B1064">
        <v>101</v>
      </c>
      <c r="C1064">
        <v>0</v>
      </c>
      <c r="D1064">
        <v>23</v>
      </c>
      <c r="E1064">
        <v>98</v>
      </c>
      <c r="F1064" s="3">
        <v>0</v>
      </c>
      <c r="G1064" s="3">
        <v>0.22770000000000001</v>
      </c>
      <c r="H1064" s="3">
        <v>0.97030000000000005</v>
      </c>
      <c r="I10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0.39933333333333332</v>
      </c>
      <c r="J1064" s="11">
        <f>Анализ_полноты_документооборота__поставщики[[#This Row],[Средний процент]]*Анализ_полноты_документооборота__поставщики[[#This Row],[ord_cnt]]</f>
        <v>40.332666666666668</v>
      </c>
    </row>
    <row r="1065" spans="1:10" x14ac:dyDescent="0.25">
      <c r="A1065" s="1" t="s">
        <v>1665</v>
      </c>
      <c r="B1065">
        <v>92</v>
      </c>
      <c r="C1065">
        <v>58</v>
      </c>
      <c r="D1065">
        <v>31</v>
      </c>
      <c r="E1065">
        <v>31</v>
      </c>
      <c r="F1065" s="3">
        <v>0.63039999999999996</v>
      </c>
      <c r="G1065" s="3">
        <v>0.33700000000000002</v>
      </c>
      <c r="H1065" s="3">
        <v>0.33700000000000002</v>
      </c>
      <c r="I10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0.43480000000000002</v>
      </c>
      <c r="J1065" s="11">
        <f>Анализ_полноты_документооборота__поставщики[[#This Row],[Средний процент]]*Анализ_полноты_документооборота__поставщики[[#This Row],[ord_cnt]]</f>
        <v>40.001600000000003</v>
      </c>
    </row>
    <row r="1066" spans="1:10" x14ac:dyDescent="0.25">
      <c r="A1066" s="1" t="s">
        <v>603</v>
      </c>
      <c r="B1066">
        <v>42</v>
      </c>
      <c r="C1066">
        <v>40</v>
      </c>
      <c r="D1066">
        <v>40</v>
      </c>
      <c r="E1066">
        <v>40</v>
      </c>
      <c r="F1066" s="3">
        <v>0.95240000000000002</v>
      </c>
      <c r="G1066" s="3">
        <v>0.95240000000000002</v>
      </c>
      <c r="H1066" s="3">
        <v>0.95240000000000002</v>
      </c>
      <c r="I10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0.95240000000000002</v>
      </c>
      <c r="J1066" s="11">
        <f>Анализ_полноты_документооборота__поставщики[[#This Row],[Средний процент]]*Анализ_полноты_документооборота__поставщики[[#This Row],[ord_cnt]]</f>
        <v>40.000799999999998</v>
      </c>
    </row>
    <row r="1067" spans="1:10" x14ac:dyDescent="0.25">
      <c r="A1067" s="1" t="s">
        <v>673</v>
      </c>
      <c r="B1067">
        <v>45</v>
      </c>
      <c r="C1067">
        <v>39</v>
      </c>
      <c r="D1067">
        <v>39</v>
      </c>
      <c r="E1067">
        <v>42</v>
      </c>
      <c r="F1067" s="3">
        <v>0.86670000000000003</v>
      </c>
      <c r="G1067" s="3">
        <v>0.86670000000000003</v>
      </c>
      <c r="H1067" s="3">
        <v>0.93330000000000002</v>
      </c>
      <c r="I10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0.88890000000000002</v>
      </c>
      <c r="J1067" s="11">
        <f>Анализ_полноты_документооборота__поставщики[[#This Row],[Средний процент]]*Анализ_полноты_документооборота__поставщики[[#This Row],[ord_cnt]]</f>
        <v>40.000500000000002</v>
      </c>
    </row>
    <row r="1068" spans="1:10" x14ac:dyDescent="0.25">
      <c r="A1068" s="1" t="s">
        <v>399</v>
      </c>
      <c r="B1068">
        <v>40</v>
      </c>
      <c r="C1068">
        <v>40</v>
      </c>
      <c r="D1068">
        <v>40</v>
      </c>
      <c r="E1068">
        <v>40</v>
      </c>
      <c r="F1068" s="3">
        <v>1</v>
      </c>
      <c r="G1068" s="3">
        <v>1</v>
      </c>
      <c r="H1068" s="3">
        <v>1</v>
      </c>
      <c r="I10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68" s="11">
        <f>Анализ_полноты_документооборота__поставщики[[#This Row],[Средний процент]]*Анализ_полноты_документооборота__поставщики[[#This Row],[ord_cnt]]</f>
        <v>40</v>
      </c>
    </row>
    <row r="1069" spans="1:10" x14ac:dyDescent="0.25">
      <c r="A1069" s="1" t="s">
        <v>1141</v>
      </c>
      <c r="B1069">
        <v>48</v>
      </c>
      <c r="C1069">
        <v>43</v>
      </c>
      <c r="D1069">
        <v>42</v>
      </c>
      <c r="E1069">
        <v>35</v>
      </c>
      <c r="F1069" s="3">
        <v>0.89580000000000004</v>
      </c>
      <c r="G1069" s="3">
        <v>0.875</v>
      </c>
      <c r="H1069" s="3">
        <v>0.72919999999999996</v>
      </c>
      <c r="I10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0.83333333333333337</v>
      </c>
      <c r="J1069" s="11">
        <f>Анализ_полноты_документооборота__поставщики[[#This Row],[Средний процент]]*Анализ_полноты_документооборота__поставщики[[#This Row],[ord_cnt]]</f>
        <v>40</v>
      </c>
    </row>
    <row r="1070" spans="1:10" x14ac:dyDescent="0.25">
      <c r="A1070" s="1" t="s">
        <v>1377</v>
      </c>
      <c r="B1070">
        <v>69</v>
      </c>
      <c r="C1070">
        <v>45</v>
      </c>
      <c r="D1070">
        <v>35</v>
      </c>
      <c r="E1070">
        <v>40</v>
      </c>
      <c r="F1070" s="3">
        <v>0.6522</v>
      </c>
      <c r="G1070" s="3">
        <v>0.50719999999999998</v>
      </c>
      <c r="H1070" s="3">
        <v>0.57969999999999999</v>
      </c>
      <c r="I10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0.57969999999999999</v>
      </c>
      <c r="J1070" s="11">
        <f>Анализ_полноты_документооборота__поставщики[[#This Row],[Средний процент]]*Анализ_полноты_документооборота__поставщики[[#This Row],[ord_cnt]]</f>
        <v>39.999299999999998</v>
      </c>
    </row>
    <row r="1071" spans="1:10" x14ac:dyDescent="0.25">
      <c r="A1071" s="1" t="s">
        <v>454</v>
      </c>
      <c r="B1071">
        <v>57</v>
      </c>
      <c r="C1071">
        <v>57</v>
      </c>
      <c r="D1071">
        <v>5</v>
      </c>
      <c r="E1071">
        <v>57</v>
      </c>
      <c r="F1071" s="3">
        <v>1</v>
      </c>
      <c r="G1071" s="3">
        <v>8.77E-2</v>
      </c>
      <c r="H1071" s="3">
        <v>1</v>
      </c>
      <c r="I10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0.69589999999999996</v>
      </c>
      <c r="J1071" s="11">
        <f>Анализ_полноты_документооборота__поставщики[[#This Row],[Средний процент]]*Анализ_полноты_документооборота__поставщики[[#This Row],[ord_cnt]]</f>
        <v>39.6663</v>
      </c>
    </row>
    <row r="1072" spans="1:10" x14ac:dyDescent="0.25">
      <c r="A1072" s="1" t="s">
        <v>1237</v>
      </c>
      <c r="B1072">
        <v>52</v>
      </c>
      <c r="C1072">
        <v>38</v>
      </c>
      <c r="D1072">
        <v>45</v>
      </c>
      <c r="E1072">
        <v>35</v>
      </c>
      <c r="F1072" s="3">
        <v>0.73080000000000001</v>
      </c>
      <c r="G1072" s="3">
        <v>0.86539999999999995</v>
      </c>
      <c r="H1072" s="3">
        <v>0.67310000000000003</v>
      </c>
      <c r="I10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0.7564333333333334</v>
      </c>
      <c r="J1072" s="11">
        <f>Анализ_полноты_документооборота__поставщики[[#This Row],[Средний процент]]*Анализ_полноты_документооборота__поставщики[[#This Row],[ord_cnt]]</f>
        <v>39.33453333333334</v>
      </c>
    </row>
    <row r="1073" spans="1:10" x14ac:dyDescent="0.25">
      <c r="A1073" s="1" t="s">
        <v>1633</v>
      </c>
      <c r="B1073">
        <v>64</v>
      </c>
      <c r="C1073">
        <v>47</v>
      </c>
      <c r="D1073">
        <v>47</v>
      </c>
      <c r="E1073">
        <v>24</v>
      </c>
      <c r="F1073" s="3">
        <v>0.73440000000000005</v>
      </c>
      <c r="G1073" s="3">
        <v>0.73440000000000005</v>
      </c>
      <c r="H1073" s="3">
        <v>0.375</v>
      </c>
      <c r="I10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0.61460000000000004</v>
      </c>
      <c r="J1073" s="11">
        <f>Анализ_полноты_документооборота__поставщики[[#This Row],[Средний процент]]*Анализ_полноты_документооборота__поставщики[[#This Row],[ord_cnt]]</f>
        <v>39.334400000000002</v>
      </c>
    </row>
    <row r="1074" spans="1:10" x14ac:dyDescent="0.25">
      <c r="A1074" s="1" t="s">
        <v>1106</v>
      </c>
      <c r="B1074">
        <v>48</v>
      </c>
      <c r="C1074">
        <v>43</v>
      </c>
      <c r="D1074">
        <v>39</v>
      </c>
      <c r="E1074">
        <v>36</v>
      </c>
      <c r="F1074" s="3">
        <v>0.89580000000000004</v>
      </c>
      <c r="G1074" s="3">
        <v>0.8125</v>
      </c>
      <c r="H1074" s="3">
        <v>0.75</v>
      </c>
      <c r="I10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0.81943333333333335</v>
      </c>
      <c r="J1074" s="11">
        <f>Анализ_полноты_документооборота__поставщики[[#This Row],[Средний процент]]*Анализ_полноты_документооборота__поставщики[[#This Row],[ord_cnt]]</f>
        <v>39.332799999999999</v>
      </c>
    </row>
    <row r="1075" spans="1:10" x14ac:dyDescent="0.25">
      <c r="A1075" s="1" t="s">
        <v>555</v>
      </c>
      <c r="B1075">
        <v>122</v>
      </c>
      <c r="C1075">
        <v>0</v>
      </c>
      <c r="D1075">
        <v>0</v>
      </c>
      <c r="E1075">
        <v>118</v>
      </c>
      <c r="F1075" s="3">
        <v>0</v>
      </c>
      <c r="G1075" s="3">
        <v>0</v>
      </c>
      <c r="H1075" s="3">
        <v>0.96719999999999995</v>
      </c>
      <c r="I10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0.32239999999999996</v>
      </c>
      <c r="J1075" s="11">
        <f>Анализ_полноты_документооборота__поставщики[[#This Row],[Средний процент]]*Анализ_полноты_документооборота__поставщики[[#This Row],[ord_cnt]]</f>
        <v>39.332799999999999</v>
      </c>
    </row>
    <row r="1076" spans="1:10" x14ac:dyDescent="0.25">
      <c r="A1076" s="1" t="s">
        <v>2051</v>
      </c>
      <c r="B1076">
        <v>61</v>
      </c>
      <c r="C1076">
        <v>59</v>
      </c>
      <c r="D1076">
        <v>57</v>
      </c>
      <c r="E1076">
        <v>0</v>
      </c>
      <c r="F1076" s="3">
        <v>0.96719999999999995</v>
      </c>
      <c r="G1076" s="3">
        <v>0.93440000000000001</v>
      </c>
      <c r="H1076" s="3">
        <v>0</v>
      </c>
      <c r="I10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0.63386666666666669</v>
      </c>
      <c r="J1076" s="11">
        <f>Анализ_полноты_документооборота__поставщики[[#This Row],[Средний процент]]*Анализ_полноты_документооборота__поставщики[[#This Row],[ord_cnt]]</f>
        <v>38.665866666666666</v>
      </c>
    </row>
    <row r="1077" spans="1:10" x14ac:dyDescent="0.25">
      <c r="A1077" s="1" t="s">
        <v>2310</v>
      </c>
      <c r="B1077">
        <v>61</v>
      </c>
      <c r="C1077">
        <v>59</v>
      </c>
      <c r="D1077">
        <v>57</v>
      </c>
      <c r="E1077">
        <v>0</v>
      </c>
      <c r="F1077" s="3">
        <v>0.96719999999999995</v>
      </c>
      <c r="G1077" s="3">
        <v>0.93440000000000001</v>
      </c>
      <c r="H1077" s="3">
        <v>0</v>
      </c>
      <c r="I10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0.63386666666666669</v>
      </c>
      <c r="J1077" s="11">
        <f>Анализ_полноты_документооборота__поставщики[[#This Row],[Средний процент]]*Анализ_полноты_документооборота__поставщики[[#This Row],[ord_cnt]]</f>
        <v>38.665866666666666</v>
      </c>
    </row>
    <row r="1078" spans="1:10" x14ac:dyDescent="0.25">
      <c r="A1078" s="1" t="s">
        <v>2369</v>
      </c>
      <c r="B1078">
        <v>61</v>
      </c>
      <c r="C1078">
        <v>61</v>
      </c>
      <c r="D1078">
        <v>55</v>
      </c>
      <c r="E1078">
        <v>0</v>
      </c>
      <c r="F1078" s="3">
        <v>1</v>
      </c>
      <c r="G1078" s="3">
        <v>0.90159999999999996</v>
      </c>
      <c r="H1078" s="3">
        <v>0</v>
      </c>
      <c r="I10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0.63386666666666669</v>
      </c>
      <c r="J1078" s="11">
        <f>Анализ_полноты_документооборота__поставщики[[#This Row],[Средний процент]]*Анализ_полноты_документооборота__поставщики[[#This Row],[ord_cnt]]</f>
        <v>38.665866666666666</v>
      </c>
    </row>
    <row r="1079" spans="1:10" x14ac:dyDescent="0.25">
      <c r="A1079" s="1" t="s">
        <v>1777</v>
      </c>
      <c r="B1079">
        <v>105</v>
      </c>
      <c r="C1079">
        <v>25</v>
      </c>
      <c r="D1079">
        <v>69</v>
      </c>
      <c r="E1079">
        <v>22</v>
      </c>
      <c r="F1079" s="3">
        <v>0.23810000000000001</v>
      </c>
      <c r="G1079" s="3">
        <v>0.65710000000000002</v>
      </c>
      <c r="H1079" s="3">
        <v>0.20949999999999999</v>
      </c>
      <c r="I10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0.36823333333333336</v>
      </c>
      <c r="J1079" s="11">
        <f>Анализ_полноты_документооборота__поставщики[[#This Row],[Средний процент]]*Анализ_полноты_документооборота__поставщики[[#This Row],[ord_cnt]]</f>
        <v>38.664500000000004</v>
      </c>
    </row>
    <row r="1080" spans="1:10" x14ac:dyDescent="0.25">
      <c r="A1080" s="1" t="s">
        <v>928</v>
      </c>
      <c r="B1080">
        <v>44</v>
      </c>
      <c r="C1080">
        <v>39</v>
      </c>
      <c r="D1080">
        <v>39</v>
      </c>
      <c r="E1080">
        <v>37</v>
      </c>
      <c r="F1080" s="3">
        <v>0.88639999999999997</v>
      </c>
      <c r="G1080" s="3">
        <v>0.88639999999999997</v>
      </c>
      <c r="H1080" s="3">
        <v>0.84089999999999998</v>
      </c>
      <c r="I10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0.87123333333333319</v>
      </c>
      <c r="J1080" s="11">
        <f>Анализ_полноты_документооборота__поставщики[[#This Row],[Средний процент]]*Анализ_полноты_документооборота__поставщики[[#This Row],[ord_cnt]]</f>
        <v>38.334266666666657</v>
      </c>
    </row>
    <row r="1081" spans="1:10" x14ac:dyDescent="0.25">
      <c r="A1081" s="1" t="s">
        <v>244</v>
      </c>
      <c r="B1081">
        <v>58</v>
      </c>
      <c r="C1081">
        <v>0</v>
      </c>
      <c r="D1081">
        <v>57</v>
      </c>
      <c r="E1081">
        <v>58</v>
      </c>
      <c r="F1081" s="3">
        <v>0</v>
      </c>
      <c r="G1081" s="3">
        <v>0.98280000000000001</v>
      </c>
      <c r="H1081" s="3">
        <v>1</v>
      </c>
      <c r="I10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0.66093333333333337</v>
      </c>
      <c r="J1081" s="11">
        <f>Анализ_полноты_документооборота__поставщики[[#This Row],[Средний процент]]*Анализ_полноты_документооборота__поставщики[[#This Row],[ord_cnt]]</f>
        <v>38.334133333333334</v>
      </c>
    </row>
    <row r="1082" spans="1:10" x14ac:dyDescent="0.25">
      <c r="A1082" s="1" t="s">
        <v>700</v>
      </c>
      <c r="B1082">
        <v>40</v>
      </c>
      <c r="C1082">
        <v>40</v>
      </c>
      <c r="D1082">
        <v>38</v>
      </c>
      <c r="E1082">
        <v>37</v>
      </c>
      <c r="F1082" s="3">
        <v>1</v>
      </c>
      <c r="G1082" s="3">
        <v>0.95</v>
      </c>
      <c r="H1082" s="3">
        <v>0.92500000000000004</v>
      </c>
      <c r="I10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0.95833333333333337</v>
      </c>
      <c r="J1082" s="11">
        <f>Анализ_полноты_документооборота__поставщики[[#This Row],[Средний процент]]*Анализ_полноты_документооборота__поставщики[[#This Row],[ord_cnt]]</f>
        <v>38.333333333333336</v>
      </c>
    </row>
    <row r="1083" spans="1:10" x14ac:dyDescent="0.25">
      <c r="A1083" s="1" t="s">
        <v>959</v>
      </c>
      <c r="B1083">
        <v>47</v>
      </c>
      <c r="C1083">
        <v>33</v>
      </c>
      <c r="D1083">
        <v>43</v>
      </c>
      <c r="E1083">
        <v>39</v>
      </c>
      <c r="F1083" s="3">
        <v>0.70209999999999995</v>
      </c>
      <c r="G1083" s="3">
        <v>0.91490000000000005</v>
      </c>
      <c r="H1083" s="3">
        <v>0.82979999999999998</v>
      </c>
      <c r="I10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0.81559999999999999</v>
      </c>
      <c r="J1083" s="11">
        <f>Анализ_полноты_документооборота__поставщики[[#This Row],[Средний процент]]*Анализ_полноты_документооборота__поставщики[[#This Row],[ord_cnt]]</f>
        <v>38.333199999999998</v>
      </c>
    </row>
    <row r="1084" spans="1:10" x14ac:dyDescent="0.25">
      <c r="A1084" s="1" t="s">
        <v>1974</v>
      </c>
      <c r="B1084">
        <v>67</v>
      </c>
      <c r="C1084">
        <v>50</v>
      </c>
      <c r="D1084">
        <v>65</v>
      </c>
      <c r="E1084">
        <v>0</v>
      </c>
      <c r="F1084" s="3">
        <v>0.74629999999999996</v>
      </c>
      <c r="G1084" s="3">
        <v>0.97009999999999996</v>
      </c>
      <c r="H1084" s="3">
        <v>0</v>
      </c>
      <c r="I10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0.57213333333333327</v>
      </c>
      <c r="J1084" s="11">
        <f>Анализ_полноты_документооборота__поставщики[[#This Row],[Средний процент]]*Анализ_полноты_документооборота__поставщики[[#This Row],[ord_cnt]]</f>
        <v>38.33293333333333</v>
      </c>
    </row>
    <row r="1085" spans="1:10" x14ac:dyDescent="0.25">
      <c r="A1085" s="1" t="s">
        <v>1276</v>
      </c>
      <c r="B1085">
        <v>52</v>
      </c>
      <c r="C1085">
        <v>49</v>
      </c>
      <c r="D1085">
        <v>32</v>
      </c>
      <c r="E1085">
        <v>34</v>
      </c>
      <c r="F1085" s="3">
        <v>0.94230000000000003</v>
      </c>
      <c r="G1085" s="3">
        <v>0.61539999999999995</v>
      </c>
      <c r="H1085" s="3">
        <v>0.65380000000000005</v>
      </c>
      <c r="I10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0.73716666666666664</v>
      </c>
      <c r="J1085" s="11">
        <f>Анализ_полноты_документооборота__поставщики[[#This Row],[Средний процент]]*Анализ_полноты_документооборота__поставщики[[#This Row],[ord_cnt]]</f>
        <v>38.332666666666668</v>
      </c>
    </row>
    <row r="1086" spans="1:10" x14ac:dyDescent="0.25">
      <c r="A1086" s="1" t="s">
        <v>2120</v>
      </c>
      <c r="B1086">
        <v>137</v>
      </c>
      <c r="C1086">
        <v>115</v>
      </c>
      <c r="D1086">
        <v>0</v>
      </c>
      <c r="E1086">
        <v>0</v>
      </c>
      <c r="F1086" s="3">
        <v>0.83940000000000003</v>
      </c>
      <c r="G1086" s="3">
        <v>0</v>
      </c>
      <c r="H1086" s="3">
        <v>0</v>
      </c>
      <c r="I10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0.27979999999999999</v>
      </c>
      <c r="J1086" s="11">
        <f>Анализ_полноты_документооборота__поставщики[[#This Row],[Средний процент]]*Анализ_полноты_документооборота__поставщики[[#This Row],[ord_cnt]]</f>
        <v>38.332599999999999</v>
      </c>
    </row>
    <row r="1087" spans="1:10" x14ac:dyDescent="0.25">
      <c r="A1087" s="1" t="s">
        <v>998</v>
      </c>
      <c r="B1087">
        <v>69</v>
      </c>
      <c r="C1087">
        <v>0</v>
      </c>
      <c r="D1087">
        <v>58</v>
      </c>
      <c r="E1087">
        <v>56</v>
      </c>
      <c r="F1087" s="3">
        <v>0</v>
      </c>
      <c r="G1087" s="3">
        <v>0.84060000000000001</v>
      </c>
      <c r="H1087" s="3">
        <v>0.81159999999999999</v>
      </c>
      <c r="I10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0.55073333333333341</v>
      </c>
      <c r="J1087" s="11">
        <f>Анализ_полноты_документооборота__поставщики[[#This Row],[Средний процент]]*Анализ_полноты_документооборота__поставщики[[#This Row],[ord_cnt]]</f>
        <v>38.000600000000006</v>
      </c>
    </row>
    <row r="1088" spans="1:10" x14ac:dyDescent="0.25">
      <c r="A1088" s="1" t="s">
        <v>184</v>
      </c>
      <c r="B1088">
        <v>38</v>
      </c>
      <c r="C1088">
        <v>38</v>
      </c>
      <c r="D1088">
        <v>38</v>
      </c>
      <c r="E1088">
        <v>38</v>
      </c>
      <c r="F1088" s="3">
        <v>1</v>
      </c>
      <c r="G1088" s="3">
        <v>1</v>
      </c>
      <c r="H1088" s="3">
        <v>1</v>
      </c>
      <c r="I10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88" s="11">
        <f>Анализ_полноты_документооборота__поставщики[[#This Row],[Средний процент]]*Анализ_полноты_документооборота__поставщики[[#This Row],[ord_cnt]]</f>
        <v>38</v>
      </c>
    </row>
    <row r="1089" spans="1:10" x14ac:dyDescent="0.25">
      <c r="A1089" s="1" t="s">
        <v>233</v>
      </c>
      <c r="B1089">
        <v>38</v>
      </c>
      <c r="C1089">
        <v>38</v>
      </c>
      <c r="D1089">
        <v>38</v>
      </c>
      <c r="E1089">
        <v>38</v>
      </c>
      <c r="F1089" s="3">
        <v>1</v>
      </c>
      <c r="G1089" s="3">
        <v>1</v>
      </c>
      <c r="H1089" s="3">
        <v>1</v>
      </c>
      <c r="I10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089" s="11">
        <f>Анализ_полноты_документооборота__поставщики[[#This Row],[Средний процент]]*Анализ_полноты_документооборота__поставщики[[#This Row],[ord_cnt]]</f>
        <v>38</v>
      </c>
    </row>
    <row r="1090" spans="1:10" x14ac:dyDescent="0.25">
      <c r="A1090" s="1" t="s">
        <v>1175</v>
      </c>
      <c r="B1090">
        <v>45</v>
      </c>
      <c r="C1090">
        <v>42</v>
      </c>
      <c r="D1090">
        <v>40</v>
      </c>
      <c r="E1090">
        <v>32</v>
      </c>
      <c r="F1090" s="3">
        <v>0.93330000000000002</v>
      </c>
      <c r="G1090" s="3">
        <v>0.88890000000000002</v>
      </c>
      <c r="H1090" s="3">
        <v>0.71109999999999995</v>
      </c>
      <c r="I10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0.84443333333333337</v>
      </c>
      <c r="J1090" s="11">
        <f>Анализ_полноты_документооборота__поставщики[[#This Row],[Средний процент]]*Анализ_полноты_документооборота__поставщики[[#This Row],[ord_cnt]]</f>
        <v>37.999500000000005</v>
      </c>
    </row>
    <row r="1091" spans="1:10" x14ac:dyDescent="0.25">
      <c r="A1091" s="1" t="s">
        <v>1294</v>
      </c>
      <c r="B1091">
        <v>45</v>
      </c>
      <c r="C1091">
        <v>40</v>
      </c>
      <c r="D1091">
        <v>45</v>
      </c>
      <c r="E1091">
        <v>29</v>
      </c>
      <c r="F1091" s="3">
        <v>0.88890000000000002</v>
      </c>
      <c r="G1091" s="3">
        <v>1</v>
      </c>
      <c r="H1091" s="3">
        <v>0.64439999999999997</v>
      </c>
      <c r="I10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0.84443333333333337</v>
      </c>
      <c r="J1091" s="11">
        <f>Анализ_полноты_документооборота__поставщики[[#This Row],[Средний процент]]*Анализ_полноты_документооборота__поставщики[[#This Row],[ord_cnt]]</f>
        <v>37.999500000000005</v>
      </c>
    </row>
    <row r="1092" spans="1:10" x14ac:dyDescent="0.25">
      <c r="A1092" s="1" t="s">
        <v>1048</v>
      </c>
      <c r="B1092">
        <v>146</v>
      </c>
      <c r="C1092">
        <v>0</v>
      </c>
      <c r="D1092">
        <v>0</v>
      </c>
      <c r="E1092">
        <v>114</v>
      </c>
      <c r="F1092" s="3">
        <v>0</v>
      </c>
      <c r="G1092" s="3">
        <v>0</v>
      </c>
      <c r="H1092" s="3">
        <v>0.78080000000000005</v>
      </c>
      <c r="I10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0.2602666666666667</v>
      </c>
      <c r="J1092" s="11">
        <f>Анализ_полноты_документооборота__поставщики[[#This Row],[Средний процент]]*Анализ_полноты_документооборота__поставщики[[#This Row],[ord_cnt]]</f>
        <v>37.998933333333341</v>
      </c>
    </row>
    <row r="1093" spans="1:10" x14ac:dyDescent="0.25">
      <c r="A1093" s="1" t="s">
        <v>1518</v>
      </c>
      <c r="B1093">
        <v>98</v>
      </c>
      <c r="C1093">
        <v>6</v>
      </c>
      <c r="D1093">
        <v>61</v>
      </c>
      <c r="E1093">
        <v>47</v>
      </c>
      <c r="F1093" s="3">
        <v>6.1199999999999997E-2</v>
      </c>
      <c r="G1093" s="3">
        <v>0.62239999999999995</v>
      </c>
      <c r="H1093" s="3">
        <v>0.47960000000000003</v>
      </c>
      <c r="I10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0.38773333333333332</v>
      </c>
      <c r="J1093" s="11">
        <f>Анализ_полноты_документооборота__поставщики[[#This Row],[Средний процент]]*Анализ_полноты_документооборота__поставщики[[#This Row],[ord_cnt]]</f>
        <v>37.997866666666667</v>
      </c>
    </row>
    <row r="1094" spans="1:10" x14ac:dyDescent="0.25">
      <c r="A1094" s="1" t="s">
        <v>1316</v>
      </c>
      <c r="B1094">
        <v>43</v>
      </c>
      <c r="C1094">
        <v>43</v>
      </c>
      <c r="D1094">
        <v>43</v>
      </c>
      <c r="E1094">
        <v>27</v>
      </c>
      <c r="F1094" s="3">
        <v>1</v>
      </c>
      <c r="G1094" s="3">
        <v>1</v>
      </c>
      <c r="H1094" s="3">
        <v>0.62790000000000001</v>
      </c>
      <c r="I10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0.87596666666666667</v>
      </c>
      <c r="J1094" s="11">
        <f>Анализ_полноты_документооборота__поставщики[[#This Row],[Средний процент]]*Анализ_полноты_документооборота__поставщики[[#This Row],[ord_cnt]]</f>
        <v>37.666566666666668</v>
      </c>
    </row>
    <row r="1095" spans="1:10" x14ac:dyDescent="0.25">
      <c r="A1095" s="1" t="s">
        <v>1037</v>
      </c>
      <c r="B1095">
        <v>47</v>
      </c>
      <c r="C1095">
        <v>37</v>
      </c>
      <c r="D1095">
        <v>39</v>
      </c>
      <c r="E1095">
        <v>37</v>
      </c>
      <c r="F1095" s="3">
        <v>0.78720000000000001</v>
      </c>
      <c r="G1095" s="3">
        <v>0.82979999999999998</v>
      </c>
      <c r="H1095" s="3">
        <v>0.78720000000000001</v>
      </c>
      <c r="I10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0.8014</v>
      </c>
      <c r="J1095" s="11">
        <f>Анализ_полноты_документооборота__поставщики[[#This Row],[Средний процент]]*Анализ_полноты_документооборота__поставщики[[#This Row],[ord_cnt]]</f>
        <v>37.665799999999997</v>
      </c>
    </row>
    <row r="1096" spans="1:10" x14ac:dyDescent="0.25">
      <c r="A1096" s="1" t="s">
        <v>831</v>
      </c>
      <c r="B1096">
        <v>41</v>
      </c>
      <c r="C1096">
        <v>38</v>
      </c>
      <c r="D1096">
        <v>39</v>
      </c>
      <c r="E1096">
        <v>36</v>
      </c>
      <c r="F1096" s="3">
        <v>0.92679999999999996</v>
      </c>
      <c r="G1096" s="3">
        <v>0.95120000000000005</v>
      </c>
      <c r="H1096" s="3">
        <v>0.878</v>
      </c>
      <c r="I10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0.91866666666666674</v>
      </c>
      <c r="J1096" s="11">
        <f>Анализ_полноты_документооборота__поставщики[[#This Row],[Средний процент]]*Анализ_полноты_документооборота__поставщики[[#This Row],[ord_cnt]]</f>
        <v>37.665333333333336</v>
      </c>
    </row>
    <row r="1097" spans="1:10" x14ac:dyDescent="0.25">
      <c r="A1097" s="1" t="s">
        <v>506</v>
      </c>
      <c r="B1097">
        <v>57</v>
      </c>
      <c r="C1097">
        <v>0</v>
      </c>
      <c r="D1097">
        <v>56</v>
      </c>
      <c r="E1097">
        <v>56</v>
      </c>
      <c r="F1097" s="3">
        <v>0</v>
      </c>
      <c r="G1097" s="3">
        <v>0.98250000000000004</v>
      </c>
      <c r="H1097" s="3">
        <v>0.98250000000000004</v>
      </c>
      <c r="I10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0.65500000000000003</v>
      </c>
      <c r="J1097" s="11">
        <f>Анализ_полноты_документооборота__поставщики[[#This Row],[Средний процент]]*Анализ_полноты_документооборота__поставщики[[#This Row],[ord_cnt]]</f>
        <v>37.335000000000001</v>
      </c>
    </row>
    <row r="1098" spans="1:10" x14ac:dyDescent="0.25">
      <c r="A1098" s="1" t="s">
        <v>1782</v>
      </c>
      <c r="B1098">
        <v>89</v>
      </c>
      <c r="C1098">
        <v>66</v>
      </c>
      <c r="D1098">
        <v>28</v>
      </c>
      <c r="E1098">
        <v>18</v>
      </c>
      <c r="F1098" s="3">
        <v>0.74160000000000004</v>
      </c>
      <c r="G1098" s="3">
        <v>0.31459999999999999</v>
      </c>
      <c r="H1098" s="3">
        <v>0.20219999999999999</v>
      </c>
      <c r="I10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0.41946666666666665</v>
      </c>
      <c r="J1098" s="11">
        <f>Анализ_полноты_документооборота__поставщики[[#This Row],[Средний процент]]*Анализ_полноты_документооборота__поставщики[[#This Row],[ord_cnt]]</f>
        <v>37.33253333333333</v>
      </c>
    </row>
    <row r="1099" spans="1:10" x14ac:dyDescent="0.25">
      <c r="A1099" s="1" t="s">
        <v>46</v>
      </c>
      <c r="B1099">
        <v>56</v>
      </c>
      <c r="C1099">
        <v>56</v>
      </c>
      <c r="D1099">
        <v>8</v>
      </c>
      <c r="E1099">
        <v>47</v>
      </c>
      <c r="F1099" s="3">
        <v>1</v>
      </c>
      <c r="G1099" s="3">
        <v>0.1429</v>
      </c>
      <c r="H1099" s="3">
        <v>0.83930000000000005</v>
      </c>
      <c r="I10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0.66073333333333339</v>
      </c>
      <c r="J1099" s="11">
        <f>Анализ_полноты_документооборота__поставщики[[#This Row],[Средний процент]]*Анализ_полноты_документооборота__поставщики[[#This Row],[ord_cnt]]</f>
        <v>37.001066666666674</v>
      </c>
    </row>
    <row r="1100" spans="1:10" x14ac:dyDescent="0.25">
      <c r="A1100" s="1" t="s">
        <v>738</v>
      </c>
      <c r="B1100">
        <v>59</v>
      </c>
      <c r="C1100">
        <v>0</v>
      </c>
      <c r="D1100">
        <v>57</v>
      </c>
      <c r="E1100">
        <v>54</v>
      </c>
      <c r="F1100" s="3">
        <v>0</v>
      </c>
      <c r="G1100" s="3">
        <v>0.96609999999999996</v>
      </c>
      <c r="H1100" s="3">
        <v>0.9153</v>
      </c>
      <c r="I11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0.62713333333333332</v>
      </c>
      <c r="J1100" s="11">
        <f>Анализ_полноты_документооборота__поставщики[[#This Row],[Средний процент]]*Анализ_полноты_документооборота__поставщики[[#This Row],[ord_cnt]]</f>
        <v>37.000866666666667</v>
      </c>
    </row>
    <row r="1101" spans="1:10" x14ac:dyDescent="0.25">
      <c r="A1101" s="1" t="s">
        <v>1814</v>
      </c>
      <c r="B1101">
        <v>114</v>
      </c>
      <c r="C1101">
        <v>0</v>
      </c>
      <c r="D1101">
        <v>93</v>
      </c>
      <c r="E1101">
        <v>18</v>
      </c>
      <c r="F1101" s="3">
        <v>0</v>
      </c>
      <c r="G1101" s="3">
        <v>0.81579999999999997</v>
      </c>
      <c r="H1101" s="3">
        <v>0.15790000000000001</v>
      </c>
      <c r="I11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0.32456666666666667</v>
      </c>
      <c r="J1101" s="11">
        <f>Анализ_полноты_документооборота__поставщики[[#This Row],[Средний процент]]*Анализ_полноты_документооборота__поставщики[[#This Row],[ord_cnt]]</f>
        <v>37.000599999999999</v>
      </c>
    </row>
    <row r="1102" spans="1:10" x14ac:dyDescent="0.25">
      <c r="A1102" s="1" t="s">
        <v>607</v>
      </c>
      <c r="B1102">
        <v>63</v>
      </c>
      <c r="C1102">
        <v>51</v>
      </c>
      <c r="D1102">
        <v>0</v>
      </c>
      <c r="E1102">
        <v>60</v>
      </c>
      <c r="F1102" s="3">
        <v>0.8095</v>
      </c>
      <c r="G1102" s="3">
        <v>0</v>
      </c>
      <c r="H1102" s="3">
        <v>0.95240000000000002</v>
      </c>
      <c r="I11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0.58730000000000004</v>
      </c>
      <c r="J1102" s="11">
        <f>Анализ_полноты_документооборота__поставщики[[#This Row],[Средний процент]]*Анализ_полноты_документооборота__поставщики[[#This Row],[ord_cnt]]</f>
        <v>36.999900000000004</v>
      </c>
    </row>
    <row r="1103" spans="1:10" x14ac:dyDescent="0.25">
      <c r="A1103" s="1" t="s">
        <v>2017</v>
      </c>
      <c r="B1103">
        <v>55</v>
      </c>
      <c r="C1103">
        <v>55</v>
      </c>
      <c r="D1103">
        <v>55</v>
      </c>
      <c r="E1103">
        <v>0</v>
      </c>
      <c r="F1103" s="3">
        <v>1</v>
      </c>
      <c r="G1103" s="3">
        <v>1</v>
      </c>
      <c r="H1103" s="3">
        <v>0</v>
      </c>
      <c r="I11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103" s="11">
        <f>Анализ_полноты_документооборота__поставщики[[#This Row],[Средний процент]]*Анализ_полноты_документооборота__поставщики[[#This Row],[ord_cnt]]</f>
        <v>36.666666666666664</v>
      </c>
    </row>
    <row r="1104" spans="1:10" x14ac:dyDescent="0.25">
      <c r="A1104" s="1" t="s">
        <v>1311</v>
      </c>
      <c r="B1104">
        <v>123</v>
      </c>
      <c r="C1104">
        <v>32</v>
      </c>
      <c r="D1104">
        <v>0</v>
      </c>
      <c r="E1104">
        <v>78</v>
      </c>
      <c r="F1104" s="3">
        <v>0.26019999999999999</v>
      </c>
      <c r="G1104" s="3">
        <v>0</v>
      </c>
      <c r="H1104" s="3">
        <v>0.6341</v>
      </c>
      <c r="I11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0.29809999999999998</v>
      </c>
      <c r="J1104" s="11">
        <f>Анализ_полноты_документооборота__поставщики[[#This Row],[Средний процент]]*Анализ_полноты_документооборота__поставщики[[#This Row],[ord_cnt]]</f>
        <v>36.6663</v>
      </c>
    </row>
    <row r="1105" spans="1:10" x14ac:dyDescent="0.25">
      <c r="A1105" s="1" t="s">
        <v>2193</v>
      </c>
      <c r="B1105">
        <v>369</v>
      </c>
      <c r="C1105">
        <v>2</v>
      </c>
      <c r="D1105">
        <v>107</v>
      </c>
      <c r="E1105">
        <v>0</v>
      </c>
      <c r="F1105" s="3">
        <v>5.4000000000000003E-3</v>
      </c>
      <c r="G1105" s="3">
        <v>0.28999999999999998</v>
      </c>
      <c r="H1105" s="3">
        <v>0</v>
      </c>
      <c r="I11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9.8466666666666661E-2</v>
      </c>
      <c r="J1105" s="11">
        <f>Анализ_полноты_документооборота__поставщики[[#This Row],[Средний процент]]*Анализ_полноты_документооборота__поставщики[[#This Row],[ord_cnt]]</f>
        <v>36.334199999999996</v>
      </c>
    </row>
    <row r="1106" spans="1:10" x14ac:dyDescent="0.25">
      <c r="A1106" s="1" t="s">
        <v>1208</v>
      </c>
      <c r="B1106">
        <v>52</v>
      </c>
      <c r="C1106">
        <v>28</v>
      </c>
      <c r="D1106">
        <v>45</v>
      </c>
      <c r="E1106">
        <v>36</v>
      </c>
      <c r="F1106" s="3">
        <v>0.53849999999999998</v>
      </c>
      <c r="G1106" s="3">
        <v>0.86539999999999995</v>
      </c>
      <c r="H1106" s="3">
        <v>0.69230000000000003</v>
      </c>
      <c r="I11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0.69873333333333332</v>
      </c>
      <c r="J1106" s="11">
        <f>Анализ_полноты_документооборота__поставщики[[#This Row],[Средний процент]]*Анализ_полноты_документооборота__поставщики[[#This Row],[ord_cnt]]</f>
        <v>36.334133333333334</v>
      </c>
    </row>
    <row r="1107" spans="1:10" x14ac:dyDescent="0.25">
      <c r="A1107" s="1" t="s">
        <v>1231</v>
      </c>
      <c r="B1107">
        <v>80</v>
      </c>
      <c r="C1107">
        <v>0</v>
      </c>
      <c r="D1107">
        <v>55</v>
      </c>
      <c r="E1107">
        <v>54</v>
      </c>
      <c r="F1107" s="3">
        <v>0</v>
      </c>
      <c r="G1107" s="3">
        <v>0.6875</v>
      </c>
      <c r="H1107" s="3">
        <v>0.67500000000000004</v>
      </c>
      <c r="I11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0.45416666666666666</v>
      </c>
      <c r="J1107" s="11">
        <f>Анализ_полноты_документооборота__поставщики[[#This Row],[Средний процент]]*Анализ_полноты_документооборота__поставщики[[#This Row],[ord_cnt]]</f>
        <v>36.333333333333336</v>
      </c>
    </row>
    <row r="1108" spans="1:10" x14ac:dyDescent="0.25">
      <c r="A1108" s="1" t="s">
        <v>1069</v>
      </c>
      <c r="B1108">
        <v>51</v>
      </c>
      <c r="C1108">
        <v>20</v>
      </c>
      <c r="D1108">
        <v>49</v>
      </c>
      <c r="E1108">
        <v>39</v>
      </c>
      <c r="F1108" s="3">
        <v>0.39219999999999999</v>
      </c>
      <c r="G1108" s="3">
        <v>0.96079999999999999</v>
      </c>
      <c r="H1108" s="3">
        <v>0.76470000000000005</v>
      </c>
      <c r="I11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0.70590000000000008</v>
      </c>
      <c r="J1108" s="11">
        <f>Анализ_полноты_документооборота__поставщики[[#This Row],[Средний процент]]*Анализ_полноты_документооборота__поставщики[[#This Row],[ord_cnt]]</f>
        <v>36.000900000000001</v>
      </c>
    </row>
    <row r="1109" spans="1:10" x14ac:dyDescent="0.25">
      <c r="A1109" s="1" t="s">
        <v>772</v>
      </c>
      <c r="B1109">
        <v>120</v>
      </c>
      <c r="C1109">
        <v>0</v>
      </c>
      <c r="D1109">
        <v>0</v>
      </c>
      <c r="E1109">
        <v>108</v>
      </c>
      <c r="F1109" s="3">
        <v>0</v>
      </c>
      <c r="G1109" s="3">
        <v>0</v>
      </c>
      <c r="H1109" s="3">
        <v>0.9</v>
      </c>
      <c r="I11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</v>
      </c>
      <c r="J1109" s="11">
        <f>Анализ_полноты_документооборота__поставщики[[#This Row],[Средний процент]]*Анализ_полноты_документооборота__поставщики[[#This Row],[ord_cnt]]</f>
        <v>36</v>
      </c>
    </row>
    <row r="1110" spans="1:10" x14ac:dyDescent="0.25">
      <c r="A1110" s="1" t="s">
        <v>1235</v>
      </c>
      <c r="B1110">
        <v>46</v>
      </c>
      <c r="C1110">
        <v>46</v>
      </c>
      <c r="D1110">
        <v>31</v>
      </c>
      <c r="E1110">
        <v>31</v>
      </c>
      <c r="F1110" s="3">
        <v>1</v>
      </c>
      <c r="G1110" s="3">
        <v>0.67390000000000005</v>
      </c>
      <c r="H1110" s="3">
        <v>0.67390000000000005</v>
      </c>
      <c r="I11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0.78260000000000007</v>
      </c>
      <c r="J1110" s="11">
        <f>Анализ_полноты_документооборота__поставщики[[#This Row],[Средний процент]]*Анализ_полноты_документооборота__поставщики[[#This Row],[ord_cnt]]</f>
        <v>35.999600000000001</v>
      </c>
    </row>
    <row r="1111" spans="1:10" x14ac:dyDescent="0.25">
      <c r="A1111" s="1" t="s">
        <v>1112</v>
      </c>
      <c r="B1111">
        <v>71</v>
      </c>
      <c r="C1111">
        <v>0</v>
      </c>
      <c r="D1111">
        <v>55</v>
      </c>
      <c r="E1111">
        <v>53</v>
      </c>
      <c r="F1111" s="3">
        <v>0</v>
      </c>
      <c r="G1111" s="3">
        <v>0.77459999999999996</v>
      </c>
      <c r="H1111" s="3">
        <v>0.74650000000000005</v>
      </c>
      <c r="I11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0.50703333333333334</v>
      </c>
      <c r="J1111" s="11">
        <f>Анализ_полноты_документооборота__поставщики[[#This Row],[Средний процент]]*Анализ_полноты_документооборота__поставщики[[#This Row],[ord_cnt]]</f>
        <v>35.999366666666667</v>
      </c>
    </row>
    <row r="1112" spans="1:10" x14ac:dyDescent="0.25">
      <c r="A1112" s="1" t="s">
        <v>732</v>
      </c>
      <c r="B1112">
        <v>96</v>
      </c>
      <c r="C1112">
        <v>16</v>
      </c>
      <c r="D1112">
        <v>3</v>
      </c>
      <c r="E1112">
        <v>88</v>
      </c>
      <c r="F1112" s="3">
        <v>0.16669999999999999</v>
      </c>
      <c r="G1112" s="3">
        <v>3.1300000000000001E-2</v>
      </c>
      <c r="H1112" s="3">
        <v>0.91669999999999996</v>
      </c>
      <c r="I11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0.37156666666666666</v>
      </c>
      <c r="J1112" s="11">
        <f>Анализ_полноты_документооборота__поставщики[[#This Row],[Средний процент]]*Анализ_полноты_документооборота__поставщики[[#This Row],[ord_cnt]]</f>
        <v>35.670400000000001</v>
      </c>
    </row>
    <row r="1113" spans="1:10" x14ac:dyDescent="0.25">
      <c r="A1113" s="1" t="s">
        <v>821</v>
      </c>
      <c r="B1113">
        <v>78</v>
      </c>
      <c r="C1113">
        <v>0</v>
      </c>
      <c r="D1113">
        <v>38</v>
      </c>
      <c r="E1113">
        <v>69</v>
      </c>
      <c r="F1113" s="3">
        <v>0</v>
      </c>
      <c r="G1113" s="3">
        <v>0.48720000000000002</v>
      </c>
      <c r="H1113" s="3">
        <v>0.88460000000000005</v>
      </c>
      <c r="I11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0.45726666666666671</v>
      </c>
      <c r="J1113" s="11">
        <f>Анализ_полноты_документооборота__поставщики[[#This Row],[Средний процент]]*Анализ_полноты_документооборота__поставщики[[#This Row],[ord_cnt]]</f>
        <v>35.666800000000002</v>
      </c>
    </row>
    <row r="1114" spans="1:10" x14ac:dyDescent="0.25">
      <c r="A1114" s="1" t="s">
        <v>763</v>
      </c>
      <c r="B1114">
        <v>51</v>
      </c>
      <c r="C1114">
        <v>19</v>
      </c>
      <c r="D1114">
        <v>42</v>
      </c>
      <c r="E1114">
        <v>46</v>
      </c>
      <c r="F1114" s="3">
        <v>0.3725</v>
      </c>
      <c r="G1114" s="3">
        <v>0.82350000000000001</v>
      </c>
      <c r="H1114" s="3">
        <v>0.90200000000000002</v>
      </c>
      <c r="I11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0.69933333333333325</v>
      </c>
      <c r="J1114" s="11">
        <f>Анализ_полноты_документооборота__поставщики[[#This Row],[Средний процент]]*Анализ_полноты_документооборота__поставщики[[#This Row],[ord_cnt]]</f>
        <v>35.665999999999997</v>
      </c>
    </row>
    <row r="1115" spans="1:10" x14ac:dyDescent="0.25">
      <c r="A1115" s="1" t="s">
        <v>687</v>
      </c>
      <c r="B1115">
        <v>56</v>
      </c>
      <c r="C1115">
        <v>54</v>
      </c>
      <c r="D1115">
        <v>0</v>
      </c>
      <c r="E1115">
        <v>52</v>
      </c>
      <c r="F1115" s="3">
        <v>0.96430000000000005</v>
      </c>
      <c r="G1115" s="3">
        <v>0</v>
      </c>
      <c r="H1115" s="3">
        <v>0.92859999999999998</v>
      </c>
      <c r="I11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0.63096666666666668</v>
      </c>
      <c r="J1115" s="11">
        <f>Анализ_полноты_документооборота__поставщики[[#This Row],[Средний процент]]*Анализ_полноты_документооборота__поставщики[[#This Row],[ord_cnt]]</f>
        <v>35.334133333333334</v>
      </c>
    </row>
    <row r="1116" spans="1:10" x14ac:dyDescent="0.25">
      <c r="A1116" s="1" t="s">
        <v>1168</v>
      </c>
      <c r="B1116">
        <v>49</v>
      </c>
      <c r="C1116">
        <v>35</v>
      </c>
      <c r="D1116">
        <v>36</v>
      </c>
      <c r="E1116">
        <v>35</v>
      </c>
      <c r="F1116" s="3">
        <v>0.71430000000000005</v>
      </c>
      <c r="G1116" s="3">
        <v>0.73470000000000002</v>
      </c>
      <c r="H1116" s="3">
        <v>0.71430000000000005</v>
      </c>
      <c r="I11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0.72109999999999996</v>
      </c>
      <c r="J1116" s="11">
        <f>Анализ_полноты_документооборота__поставщики[[#This Row],[Средний процент]]*Анализ_полноты_документооборота__поставщики[[#This Row],[ord_cnt]]</f>
        <v>35.3339</v>
      </c>
    </row>
    <row r="1117" spans="1:10" x14ac:dyDescent="0.25">
      <c r="A1117" s="1" t="s">
        <v>210</v>
      </c>
      <c r="B1117">
        <v>42</v>
      </c>
      <c r="C1117">
        <v>23</v>
      </c>
      <c r="D1117">
        <v>41</v>
      </c>
      <c r="E1117">
        <v>42</v>
      </c>
      <c r="F1117" s="3">
        <v>0.54759999999999998</v>
      </c>
      <c r="G1117" s="3">
        <v>0.97619999999999996</v>
      </c>
      <c r="H1117" s="3">
        <v>1</v>
      </c>
      <c r="I11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0.84126666666666672</v>
      </c>
      <c r="J1117" s="11">
        <f>Анализ_полноты_документооборота__поставщики[[#This Row],[Средний процент]]*Анализ_полноты_документооборота__поставщики[[#This Row],[ord_cnt]]</f>
        <v>35.333200000000005</v>
      </c>
    </row>
    <row r="1118" spans="1:10" x14ac:dyDescent="0.25">
      <c r="A1118" s="1" t="s">
        <v>1335</v>
      </c>
      <c r="B1118">
        <v>75</v>
      </c>
      <c r="C1118">
        <v>48</v>
      </c>
      <c r="D1118">
        <v>12</v>
      </c>
      <c r="E1118">
        <v>46</v>
      </c>
      <c r="F1118" s="3">
        <v>0.64</v>
      </c>
      <c r="G1118" s="3">
        <v>0.16</v>
      </c>
      <c r="H1118" s="3">
        <v>0.61329999999999996</v>
      </c>
      <c r="I11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0.47110000000000002</v>
      </c>
      <c r="J1118" s="11">
        <f>Анализ_полноты_документооборота__поставщики[[#This Row],[Средний процент]]*Анализ_полноты_документооборота__поставщики[[#This Row],[ord_cnt]]</f>
        <v>35.332500000000003</v>
      </c>
    </row>
    <row r="1119" spans="1:10" x14ac:dyDescent="0.25">
      <c r="A1119" s="1" t="s">
        <v>981</v>
      </c>
      <c r="B1119">
        <v>116</v>
      </c>
      <c r="C1119">
        <v>0</v>
      </c>
      <c r="D1119">
        <v>10</v>
      </c>
      <c r="E1119">
        <v>95</v>
      </c>
      <c r="F1119" s="3">
        <v>0</v>
      </c>
      <c r="G1119" s="3">
        <v>8.6199999999999999E-2</v>
      </c>
      <c r="H1119" s="3">
        <v>0.81899999999999995</v>
      </c>
      <c r="I11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0.30173333333333335</v>
      </c>
      <c r="J1119" s="11">
        <f>Анализ_полноты_документооборота__поставщики[[#This Row],[Средний процент]]*Анализ_полноты_документооборота__поставщики[[#This Row],[ord_cnt]]</f>
        <v>35.001066666666667</v>
      </c>
    </row>
    <row r="1120" spans="1:10" x14ac:dyDescent="0.25">
      <c r="A1120" s="1" t="s">
        <v>404</v>
      </c>
      <c r="B1120">
        <v>35</v>
      </c>
      <c r="C1120">
        <v>35</v>
      </c>
      <c r="D1120">
        <v>35</v>
      </c>
      <c r="E1120">
        <v>35</v>
      </c>
      <c r="F1120" s="3">
        <v>1</v>
      </c>
      <c r="G1120" s="3">
        <v>1</v>
      </c>
      <c r="H1120" s="3">
        <v>1</v>
      </c>
      <c r="I11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20" s="11">
        <f>Анализ_полноты_документооборота__поставщики[[#This Row],[Средний процент]]*Анализ_полноты_документооборота__поставщики[[#This Row],[ord_cnt]]</f>
        <v>35</v>
      </c>
    </row>
    <row r="1121" spans="1:10" x14ac:dyDescent="0.25">
      <c r="A1121" s="1" t="s">
        <v>1753</v>
      </c>
      <c r="B1121">
        <v>77</v>
      </c>
      <c r="C1121">
        <v>53</v>
      </c>
      <c r="D1121">
        <v>33</v>
      </c>
      <c r="E1121">
        <v>18</v>
      </c>
      <c r="F1121" s="3">
        <v>0.68830000000000002</v>
      </c>
      <c r="G1121" s="3">
        <v>0.42859999999999998</v>
      </c>
      <c r="H1121" s="3">
        <v>0.23380000000000001</v>
      </c>
      <c r="I11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0.45023333333333332</v>
      </c>
      <c r="J1121" s="11">
        <f>Анализ_полноты_документооборота__поставщики[[#This Row],[Средний процент]]*Анализ_полноты_документооборота__поставщики[[#This Row],[ord_cnt]]</f>
        <v>34.667966666666665</v>
      </c>
    </row>
    <row r="1122" spans="1:10" x14ac:dyDescent="0.25">
      <c r="A1122" s="1" t="s">
        <v>633</v>
      </c>
      <c r="B1122">
        <v>37</v>
      </c>
      <c r="C1122">
        <v>35</v>
      </c>
      <c r="D1122">
        <v>34</v>
      </c>
      <c r="E1122">
        <v>35</v>
      </c>
      <c r="F1122" s="3">
        <v>0.94589999999999996</v>
      </c>
      <c r="G1122" s="3">
        <v>0.91890000000000005</v>
      </c>
      <c r="H1122" s="3">
        <v>0.94589999999999996</v>
      </c>
      <c r="I11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0.93689999999999996</v>
      </c>
      <c r="J1122" s="11">
        <f>Анализ_полноты_документооборота__поставщики[[#This Row],[Средний процент]]*Анализ_полноты_документооборота__поставщики[[#This Row],[ord_cnt]]</f>
        <v>34.665299999999995</v>
      </c>
    </row>
    <row r="1123" spans="1:10" x14ac:dyDescent="0.25">
      <c r="A1123" s="1" t="s">
        <v>92</v>
      </c>
      <c r="B1123">
        <v>77</v>
      </c>
      <c r="C1123">
        <v>42</v>
      </c>
      <c r="D1123">
        <v>45</v>
      </c>
      <c r="E1123">
        <v>16</v>
      </c>
      <c r="F1123" s="3">
        <v>0.54549999999999998</v>
      </c>
      <c r="G1123" s="3">
        <v>0.58440000000000003</v>
      </c>
      <c r="H1123" s="3">
        <v>0.20780000000000001</v>
      </c>
      <c r="I11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0.44590000000000002</v>
      </c>
      <c r="J1123" s="11">
        <f>Анализ_полноты_документооборота__поставщики[[#This Row],[Средний процент]]*Анализ_полноты_документооборота__поставщики[[#This Row],[ord_cnt]]</f>
        <v>34.334299999999999</v>
      </c>
    </row>
    <row r="1124" spans="1:10" x14ac:dyDescent="0.25">
      <c r="A1124" s="1" t="s">
        <v>1273</v>
      </c>
      <c r="B1124">
        <v>84</v>
      </c>
      <c r="C1124">
        <v>48</v>
      </c>
      <c r="D1124">
        <v>0</v>
      </c>
      <c r="E1124">
        <v>55</v>
      </c>
      <c r="F1124" s="3">
        <v>0.57140000000000002</v>
      </c>
      <c r="G1124" s="3">
        <v>0</v>
      </c>
      <c r="H1124" s="3">
        <v>0.65480000000000005</v>
      </c>
      <c r="I11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0.40873333333333334</v>
      </c>
      <c r="J1124" s="11">
        <f>Анализ_полноты_документооборота__поставщики[[#This Row],[Средний процент]]*Анализ_полноты_документооборота__поставщики[[#This Row],[ord_cnt]]</f>
        <v>34.333599999999997</v>
      </c>
    </row>
    <row r="1125" spans="1:10" x14ac:dyDescent="0.25">
      <c r="A1125" s="1" t="s">
        <v>1044</v>
      </c>
      <c r="B1125">
        <v>37</v>
      </c>
      <c r="C1125">
        <v>37</v>
      </c>
      <c r="D1125">
        <v>37</v>
      </c>
      <c r="E1125">
        <v>29</v>
      </c>
      <c r="F1125" s="3">
        <v>1</v>
      </c>
      <c r="G1125" s="3">
        <v>1</v>
      </c>
      <c r="H1125" s="3">
        <v>0.78380000000000005</v>
      </c>
      <c r="I11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0.92793333333333339</v>
      </c>
      <c r="J1125" s="11">
        <f>Анализ_полноты_документооборота__поставщики[[#This Row],[Средний процент]]*Анализ_полноты_документооборота__поставщики[[#This Row],[ord_cnt]]</f>
        <v>34.333533333333335</v>
      </c>
    </row>
    <row r="1126" spans="1:10" x14ac:dyDescent="0.25">
      <c r="A1126" s="1" t="s">
        <v>2124</v>
      </c>
      <c r="B1126">
        <v>103</v>
      </c>
      <c r="C1126">
        <v>103</v>
      </c>
      <c r="D1126">
        <v>0</v>
      </c>
      <c r="E1126">
        <v>0</v>
      </c>
      <c r="F1126" s="3">
        <v>1</v>
      </c>
      <c r="G1126" s="3">
        <v>0</v>
      </c>
      <c r="H1126" s="3">
        <v>0</v>
      </c>
      <c r="I11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126" s="11">
        <f>Анализ_полноты_документооборота__поставщики[[#This Row],[Средний процент]]*Анализ_полноты_документооборота__поставщики[[#This Row],[ord_cnt]]</f>
        <v>34.333333333333329</v>
      </c>
    </row>
    <row r="1127" spans="1:10" x14ac:dyDescent="0.25">
      <c r="A1127" s="1" t="s">
        <v>351</v>
      </c>
      <c r="B1127">
        <v>39</v>
      </c>
      <c r="C1127">
        <v>25</v>
      </c>
      <c r="D1127">
        <v>39</v>
      </c>
      <c r="E1127">
        <v>39</v>
      </c>
      <c r="F1127" s="3">
        <v>0.64100000000000001</v>
      </c>
      <c r="G1127" s="3">
        <v>1</v>
      </c>
      <c r="H1127" s="3">
        <v>1</v>
      </c>
      <c r="I11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0.8803333333333333</v>
      </c>
      <c r="J1127" s="11">
        <f>Анализ_полноты_документооборота__поставщики[[#This Row],[Средний процент]]*Анализ_полноты_документооборота__поставщики[[#This Row],[ord_cnt]]</f>
        <v>34.332999999999998</v>
      </c>
    </row>
    <row r="1128" spans="1:10" x14ac:dyDescent="0.25">
      <c r="A1128" s="1" t="s">
        <v>515</v>
      </c>
      <c r="B1128">
        <v>104</v>
      </c>
      <c r="C1128">
        <v>0</v>
      </c>
      <c r="D1128">
        <v>0</v>
      </c>
      <c r="E1128">
        <v>102</v>
      </c>
      <c r="F1128" s="3">
        <v>0</v>
      </c>
      <c r="G1128" s="3">
        <v>0</v>
      </c>
      <c r="H1128" s="3">
        <v>0.98080000000000001</v>
      </c>
      <c r="I11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0.32693333333333335</v>
      </c>
      <c r="J1128" s="11">
        <f>Анализ_полноты_документооборота__поставщики[[#This Row],[Средний процент]]*Анализ_полноты_документооборота__поставщики[[#This Row],[ord_cnt]]</f>
        <v>34.001066666666667</v>
      </c>
    </row>
    <row r="1129" spans="1:10" x14ac:dyDescent="0.25">
      <c r="A1129" s="1" t="s">
        <v>1016</v>
      </c>
      <c r="B1129">
        <v>55</v>
      </c>
      <c r="C1129">
        <v>6</v>
      </c>
      <c r="D1129">
        <v>52</v>
      </c>
      <c r="E1129">
        <v>44</v>
      </c>
      <c r="F1129" s="3">
        <v>0.1091</v>
      </c>
      <c r="G1129" s="3">
        <v>0.94550000000000001</v>
      </c>
      <c r="H1129" s="3">
        <v>0.8</v>
      </c>
      <c r="I11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0.61819999999999997</v>
      </c>
      <c r="J1129" s="11">
        <f>Анализ_полноты_документооборота__поставщики[[#This Row],[Средний процент]]*Анализ_полноты_документооборота__поставщики[[#This Row],[ord_cnt]]</f>
        <v>34.000999999999998</v>
      </c>
    </row>
    <row r="1130" spans="1:10" x14ac:dyDescent="0.25">
      <c r="A1130" s="1" t="s">
        <v>262</v>
      </c>
      <c r="B1130">
        <v>34</v>
      </c>
      <c r="C1130">
        <v>34</v>
      </c>
      <c r="D1130">
        <v>34</v>
      </c>
      <c r="E1130">
        <v>34</v>
      </c>
      <c r="F1130" s="3">
        <v>1</v>
      </c>
      <c r="G1130" s="3">
        <v>1</v>
      </c>
      <c r="H1130" s="3">
        <v>1</v>
      </c>
      <c r="I11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30" s="11">
        <f>Анализ_полноты_документооборота__поставщики[[#This Row],[Средний процент]]*Анализ_полноты_документооборота__поставщики[[#This Row],[ord_cnt]]</f>
        <v>34</v>
      </c>
    </row>
    <row r="1131" spans="1:10" x14ac:dyDescent="0.25">
      <c r="A1131" s="1" t="s">
        <v>442</v>
      </c>
      <c r="B1131">
        <v>34</v>
      </c>
      <c r="C1131">
        <v>34</v>
      </c>
      <c r="D1131">
        <v>34</v>
      </c>
      <c r="E1131">
        <v>34</v>
      </c>
      <c r="F1131" s="3">
        <v>1</v>
      </c>
      <c r="G1131" s="3">
        <v>1</v>
      </c>
      <c r="H1131" s="3">
        <v>1</v>
      </c>
      <c r="I11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31" s="11">
        <f>Анализ_полноты_документооборота__поставщики[[#This Row],[Средний процент]]*Анализ_полноты_документооборота__поставщики[[#This Row],[ord_cnt]]</f>
        <v>34</v>
      </c>
    </row>
    <row r="1132" spans="1:10" x14ac:dyDescent="0.25">
      <c r="A1132" s="1" t="s">
        <v>1182</v>
      </c>
      <c r="B1132">
        <v>48</v>
      </c>
      <c r="C1132">
        <v>37</v>
      </c>
      <c r="D1132">
        <v>31</v>
      </c>
      <c r="E1132">
        <v>34</v>
      </c>
      <c r="F1132" s="3">
        <v>0.77080000000000004</v>
      </c>
      <c r="G1132" s="3">
        <v>0.64580000000000004</v>
      </c>
      <c r="H1132" s="3">
        <v>0.70830000000000004</v>
      </c>
      <c r="I11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0.70830000000000004</v>
      </c>
      <c r="J1132" s="11">
        <f>Анализ_полноты_документооборота__поставщики[[#This Row],[Средний процент]]*Анализ_полноты_документооборота__поставщики[[#This Row],[ord_cnt]]</f>
        <v>33.998400000000004</v>
      </c>
    </row>
    <row r="1133" spans="1:10" x14ac:dyDescent="0.25">
      <c r="A1133" s="1" t="s">
        <v>536</v>
      </c>
      <c r="B1133">
        <v>36</v>
      </c>
      <c r="C1133">
        <v>35</v>
      </c>
      <c r="D1133">
        <v>31</v>
      </c>
      <c r="E1133">
        <v>35</v>
      </c>
      <c r="F1133" s="3">
        <v>0.97219999999999995</v>
      </c>
      <c r="G1133" s="3">
        <v>0.86109999999999998</v>
      </c>
      <c r="H1133" s="3">
        <v>0.97219999999999995</v>
      </c>
      <c r="I11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0.93516666666666659</v>
      </c>
      <c r="J1133" s="11">
        <f>Анализ_полноты_документооборота__поставщики[[#This Row],[Средний процент]]*Анализ_полноты_документооборота__поставщики[[#This Row],[ord_cnt]]</f>
        <v>33.665999999999997</v>
      </c>
    </row>
    <row r="1134" spans="1:10" x14ac:dyDescent="0.25">
      <c r="A1134" s="1" t="s">
        <v>701</v>
      </c>
      <c r="B1134">
        <v>53</v>
      </c>
      <c r="C1134">
        <v>0</v>
      </c>
      <c r="D1134">
        <v>52</v>
      </c>
      <c r="E1134">
        <v>49</v>
      </c>
      <c r="F1134" s="3">
        <v>0</v>
      </c>
      <c r="G1134" s="3">
        <v>0.98109999999999997</v>
      </c>
      <c r="H1134" s="3">
        <v>0.92449999999999999</v>
      </c>
      <c r="I11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0.63519999999999999</v>
      </c>
      <c r="J1134" s="11">
        <f>Анализ_полноты_документооборота__поставщики[[#This Row],[Средний процент]]*Анализ_полноты_документооборота__поставщики[[#This Row],[ord_cnt]]</f>
        <v>33.665599999999998</v>
      </c>
    </row>
    <row r="1135" spans="1:10" x14ac:dyDescent="0.25">
      <c r="A1135" s="1" t="s">
        <v>791</v>
      </c>
      <c r="B1135">
        <v>38</v>
      </c>
      <c r="C1135">
        <v>33</v>
      </c>
      <c r="D1135">
        <v>34</v>
      </c>
      <c r="E1135">
        <v>34</v>
      </c>
      <c r="F1135" s="3">
        <v>0.86839999999999995</v>
      </c>
      <c r="G1135" s="3">
        <v>0.89470000000000005</v>
      </c>
      <c r="H1135" s="3">
        <v>0.89470000000000005</v>
      </c>
      <c r="I11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0.88593333333333335</v>
      </c>
      <c r="J1135" s="11">
        <f>Анализ_полноты_документооборота__поставщики[[#This Row],[Средний процент]]*Анализ_полноты_документооборота__поставщики[[#This Row],[ord_cnt]]</f>
        <v>33.665466666666667</v>
      </c>
    </row>
    <row r="1136" spans="1:10" x14ac:dyDescent="0.25">
      <c r="A1136" s="1" t="s">
        <v>912</v>
      </c>
      <c r="B1136">
        <v>40</v>
      </c>
      <c r="C1136">
        <v>31</v>
      </c>
      <c r="D1136">
        <v>35</v>
      </c>
      <c r="E1136">
        <v>34</v>
      </c>
      <c r="F1136" s="3">
        <v>0.77500000000000002</v>
      </c>
      <c r="G1136" s="3">
        <v>0.875</v>
      </c>
      <c r="H1136" s="3">
        <v>0.85</v>
      </c>
      <c r="I11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0.83333333333333337</v>
      </c>
      <c r="J1136" s="11">
        <f>Анализ_полноты_документооборота__поставщики[[#This Row],[Средний процент]]*Анализ_полноты_документооборота__поставщики[[#This Row],[ord_cnt]]</f>
        <v>33.333333333333336</v>
      </c>
    </row>
    <row r="1137" spans="1:10" x14ac:dyDescent="0.25">
      <c r="A1137" s="1" t="s">
        <v>1009</v>
      </c>
      <c r="B1137">
        <v>40</v>
      </c>
      <c r="C1137">
        <v>36</v>
      </c>
      <c r="D1137">
        <v>32</v>
      </c>
      <c r="E1137">
        <v>32</v>
      </c>
      <c r="F1137" s="3">
        <v>0.9</v>
      </c>
      <c r="G1137" s="3">
        <v>0.8</v>
      </c>
      <c r="H1137" s="3">
        <v>0.8</v>
      </c>
      <c r="I11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0.83333333333333337</v>
      </c>
      <c r="J1137" s="11">
        <f>Анализ_полноты_документооборота__поставщики[[#This Row],[Средний процент]]*Анализ_полноты_документооборота__поставщики[[#This Row],[ord_cnt]]</f>
        <v>33.333333333333336</v>
      </c>
    </row>
    <row r="1138" spans="1:10" x14ac:dyDescent="0.25">
      <c r="A1138" s="1" t="s">
        <v>62</v>
      </c>
      <c r="B1138">
        <v>59</v>
      </c>
      <c r="C1138">
        <v>23</v>
      </c>
      <c r="D1138">
        <v>45</v>
      </c>
      <c r="E1138">
        <v>32</v>
      </c>
      <c r="F1138" s="3">
        <v>0.38979999999999998</v>
      </c>
      <c r="G1138" s="3">
        <v>0.76270000000000004</v>
      </c>
      <c r="H1138" s="3">
        <v>0.54239999999999999</v>
      </c>
      <c r="I11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0.56496666666666673</v>
      </c>
      <c r="J1138" s="11">
        <f>Анализ_полноты_документооборота__поставщики[[#This Row],[Средний процент]]*Анализ_полноты_документооборота__поставщики[[#This Row],[ord_cnt]]</f>
        <v>33.33303333333334</v>
      </c>
    </row>
    <row r="1139" spans="1:10" x14ac:dyDescent="0.25">
      <c r="A1139" s="1" t="s">
        <v>2037</v>
      </c>
      <c r="B1139">
        <v>99</v>
      </c>
      <c r="C1139">
        <v>99</v>
      </c>
      <c r="D1139">
        <v>0</v>
      </c>
      <c r="E1139">
        <v>0</v>
      </c>
      <c r="F1139" s="3">
        <v>1</v>
      </c>
      <c r="G1139" s="3">
        <v>0</v>
      </c>
      <c r="H1139" s="3">
        <v>0</v>
      </c>
      <c r="I11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139" s="11">
        <f>Анализ_полноты_документооборота__поставщики[[#This Row],[Средний процент]]*Анализ_полноты_документооборота__поставщики[[#This Row],[ord_cnt]]</f>
        <v>33</v>
      </c>
    </row>
    <row r="1140" spans="1:10" x14ac:dyDescent="0.25">
      <c r="A1140" s="1" t="s">
        <v>1194</v>
      </c>
      <c r="B1140">
        <v>40</v>
      </c>
      <c r="C1140">
        <v>32</v>
      </c>
      <c r="D1140">
        <v>39</v>
      </c>
      <c r="E1140">
        <v>28</v>
      </c>
      <c r="F1140" s="3">
        <v>0.8</v>
      </c>
      <c r="G1140" s="3">
        <v>0.97499999999999998</v>
      </c>
      <c r="H1140" s="3">
        <v>0.7</v>
      </c>
      <c r="I11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0.82499999999999984</v>
      </c>
      <c r="J1140" s="11">
        <f>Анализ_полноты_документооборота__поставщики[[#This Row],[Средний процент]]*Анализ_полноты_документооборота__поставщики[[#This Row],[ord_cnt]]</f>
        <v>32.999999999999993</v>
      </c>
    </row>
    <row r="1141" spans="1:10" x14ac:dyDescent="0.25">
      <c r="A1141" s="1" t="s">
        <v>1907</v>
      </c>
      <c r="B1141">
        <v>1592</v>
      </c>
      <c r="C1141">
        <v>0</v>
      </c>
      <c r="D1141">
        <v>49</v>
      </c>
      <c r="E1141">
        <v>49</v>
      </c>
      <c r="F1141" s="3">
        <v>0</v>
      </c>
      <c r="G1141" s="3">
        <v>3.0800000000000001E-2</v>
      </c>
      <c r="H1141" s="3">
        <v>3.0800000000000001E-2</v>
      </c>
      <c r="I11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2.0533333333333334E-2</v>
      </c>
      <c r="J1141" s="11">
        <f>Анализ_полноты_документооборота__поставщики[[#This Row],[Средний процент]]*Анализ_полноты_документооборота__поставщики[[#This Row],[ord_cnt]]</f>
        <v>32.689066666666669</v>
      </c>
    </row>
    <row r="1142" spans="1:10" x14ac:dyDescent="0.25">
      <c r="A1142" s="1" t="s">
        <v>316</v>
      </c>
      <c r="B1142">
        <v>34</v>
      </c>
      <c r="C1142">
        <v>34</v>
      </c>
      <c r="D1142">
        <v>30</v>
      </c>
      <c r="E1142">
        <v>34</v>
      </c>
      <c r="F1142" s="3">
        <v>1</v>
      </c>
      <c r="G1142" s="3">
        <v>0.88239999999999996</v>
      </c>
      <c r="H1142" s="3">
        <v>1</v>
      </c>
      <c r="I11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0.96079999999999999</v>
      </c>
      <c r="J1142" s="11">
        <f>Анализ_полноты_документооборота__поставщики[[#This Row],[Средний процент]]*Анализ_полноты_документооборота__поставщики[[#This Row],[ord_cnt]]</f>
        <v>32.667200000000001</v>
      </c>
    </row>
    <row r="1143" spans="1:10" x14ac:dyDescent="0.25">
      <c r="A1143" s="1" t="s">
        <v>1065</v>
      </c>
      <c r="B1143">
        <v>57</v>
      </c>
      <c r="C1143">
        <v>7</v>
      </c>
      <c r="D1143">
        <v>47</v>
      </c>
      <c r="E1143">
        <v>44</v>
      </c>
      <c r="F1143" s="3">
        <v>0.12280000000000001</v>
      </c>
      <c r="G1143" s="3">
        <v>0.8246</v>
      </c>
      <c r="H1143" s="3">
        <v>0.77190000000000003</v>
      </c>
      <c r="I11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0.57310000000000005</v>
      </c>
      <c r="J1143" s="11">
        <f>Анализ_полноты_документооборота__поставщики[[#This Row],[Средний процент]]*Анализ_полноты_документооборота__поставщики[[#This Row],[ord_cnt]]</f>
        <v>32.666700000000006</v>
      </c>
    </row>
    <row r="1144" spans="1:10" x14ac:dyDescent="0.25">
      <c r="A1144" s="1" t="s">
        <v>377</v>
      </c>
      <c r="B1144">
        <v>35</v>
      </c>
      <c r="C1144">
        <v>34</v>
      </c>
      <c r="D1144">
        <v>29</v>
      </c>
      <c r="E1144">
        <v>35</v>
      </c>
      <c r="F1144" s="3">
        <v>0.97140000000000004</v>
      </c>
      <c r="G1144" s="3">
        <v>0.8286</v>
      </c>
      <c r="H1144" s="3">
        <v>1</v>
      </c>
      <c r="I11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0.93333333333333324</v>
      </c>
      <c r="J1144" s="11">
        <f>Анализ_полноты_документооборота__поставщики[[#This Row],[Средний процент]]*Анализ_полноты_документооборота__поставщики[[#This Row],[ord_cnt]]</f>
        <v>32.666666666666664</v>
      </c>
    </row>
    <row r="1145" spans="1:10" x14ac:dyDescent="0.25">
      <c r="A1145" s="1" t="s">
        <v>247</v>
      </c>
      <c r="B1145">
        <v>49</v>
      </c>
      <c r="C1145">
        <v>0</v>
      </c>
      <c r="D1145">
        <v>49</v>
      </c>
      <c r="E1145">
        <v>49</v>
      </c>
      <c r="F1145" s="3">
        <v>0</v>
      </c>
      <c r="G1145" s="3">
        <v>1</v>
      </c>
      <c r="H1145" s="3">
        <v>1</v>
      </c>
      <c r="I11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145" s="11">
        <f>Анализ_полноты_документооборота__поставщики[[#This Row],[Средний процент]]*Анализ_полноты_документооборота__поставщики[[#This Row],[ord_cnt]]</f>
        <v>32.666666666666664</v>
      </c>
    </row>
    <row r="1146" spans="1:10" x14ac:dyDescent="0.25">
      <c r="A1146" s="1" t="s">
        <v>1920</v>
      </c>
      <c r="B1146">
        <v>2734</v>
      </c>
      <c r="C1146">
        <v>0</v>
      </c>
      <c r="D1146">
        <v>49</v>
      </c>
      <c r="E1146">
        <v>49</v>
      </c>
      <c r="F1146" s="3">
        <v>0</v>
      </c>
      <c r="G1146" s="3">
        <v>1.7899999999999999E-2</v>
      </c>
      <c r="H1146" s="3">
        <v>1.7899999999999999E-2</v>
      </c>
      <c r="I11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1.1933333333333332E-2</v>
      </c>
      <c r="J1146" s="11">
        <f>Анализ_полноты_документооборота__поставщики[[#This Row],[Средний процент]]*Анализ_полноты_документооборота__поставщики[[#This Row],[ord_cnt]]</f>
        <v>32.625733333333329</v>
      </c>
    </row>
    <row r="1147" spans="1:10" x14ac:dyDescent="0.25">
      <c r="A1147" s="1" t="s">
        <v>804</v>
      </c>
      <c r="B1147">
        <v>37</v>
      </c>
      <c r="C1147">
        <v>32</v>
      </c>
      <c r="D1147">
        <v>32</v>
      </c>
      <c r="E1147">
        <v>33</v>
      </c>
      <c r="F1147" s="3">
        <v>0.8649</v>
      </c>
      <c r="G1147" s="3">
        <v>0.8649</v>
      </c>
      <c r="H1147" s="3">
        <v>0.89190000000000003</v>
      </c>
      <c r="I11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0.87390000000000001</v>
      </c>
      <c r="J1147" s="11">
        <f>Анализ_полноты_документооборота__поставщики[[#This Row],[Средний процент]]*Анализ_полноты_документооборота__поставщики[[#This Row],[ord_cnt]]</f>
        <v>32.334299999999999</v>
      </c>
    </row>
    <row r="1148" spans="1:10" x14ac:dyDescent="0.25">
      <c r="A1148" s="1" t="s">
        <v>429</v>
      </c>
      <c r="B1148">
        <v>97</v>
      </c>
      <c r="C1148">
        <v>0</v>
      </c>
      <c r="D1148">
        <v>0</v>
      </c>
      <c r="E1148">
        <v>97</v>
      </c>
      <c r="F1148" s="3">
        <v>0</v>
      </c>
      <c r="G1148" s="3">
        <v>0</v>
      </c>
      <c r="H1148" s="3">
        <v>1</v>
      </c>
      <c r="I11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148" s="11">
        <f>Анализ_полноты_документооборота__поставщики[[#This Row],[Средний процент]]*Анализ_полноты_документооборота__поставщики[[#This Row],[ord_cnt]]</f>
        <v>32.333333333333329</v>
      </c>
    </row>
    <row r="1149" spans="1:10" x14ac:dyDescent="0.25">
      <c r="A1149" s="1" t="s">
        <v>1666</v>
      </c>
      <c r="B1149">
        <v>288</v>
      </c>
      <c r="C1149">
        <v>0</v>
      </c>
      <c r="D1149">
        <v>0</v>
      </c>
      <c r="E1149">
        <v>97</v>
      </c>
      <c r="F1149" s="3">
        <v>0</v>
      </c>
      <c r="G1149" s="3">
        <v>0</v>
      </c>
      <c r="H1149" s="3">
        <v>0.33679999999999999</v>
      </c>
      <c r="I11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0.11226666666666667</v>
      </c>
      <c r="J1149" s="11">
        <f>Анализ_полноты_документооборота__поставщики[[#This Row],[Средний процент]]*Анализ_полноты_документооборота__поставщики[[#This Row],[ord_cnt]]</f>
        <v>32.332799999999999</v>
      </c>
    </row>
    <row r="1150" spans="1:10" x14ac:dyDescent="0.25">
      <c r="A1150" s="1" t="s">
        <v>1374</v>
      </c>
      <c r="B1150">
        <v>62</v>
      </c>
      <c r="C1150">
        <v>8</v>
      </c>
      <c r="D1150">
        <v>53</v>
      </c>
      <c r="E1150">
        <v>36</v>
      </c>
      <c r="F1150" s="3">
        <v>0.129</v>
      </c>
      <c r="G1150" s="3">
        <v>0.8548</v>
      </c>
      <c r="H1150" s="3">
        <v>0.5806</v>
      </c>
      <c r="I11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0.52146666666666663</v>
      </c>
      <c r="J1150" s="11">
        <f>Анализ_полноты_документооборота__поставщики[[#This Row],[Средний процент]]*Анализ_полноты_документооборота__поставщики[[#This Row],[ord_cnt]]</f>
        <v>32.330933333333334</v>
      </c>
    </row>
    <row r="1151" spans="1:10" x14ac:dyDescent="0.25">
      <c r="A1151" s="1" t="s">
        <v>1901</v>
      </c>
      <c r="B1151">
        <v>101</v>
      </c>
      <c r="C1151">
        <v>92</v>
      </c>
      <c r="D1151">
        <v>0</v>
      </c>
      <c r="E1151">
        <v>4</v>
      </c>
      <c r="F1151" s="3">
        <v>0.91090000000000004</v>
      </c>
      <c r="G1151" s="3">
        <v>0</v>
      </c>
      <c r="H1151" s="3">
        <v>3.9600000000000003E-2</v>
      </c>
      <c r="I11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0.31683333333333336</v>
      </c>
      <c r="J1151" s="11">
        <f>Анализ_полноты_документооборота__поставщики[[#This Row],[Средний процент]]*Анализ_полноты_документооборота__поставщики[[#This Row],[ord_cnt]]</f>
        <v>32.000166666666672</v>
      </c>
    </row>
    <row r="1152" spans="1:10" x14ac:dyDescent="0.25">
      <c r="A1152" s="1" t="s">
        <v>387</v>
      </c>
      <c r="B1152">
        <v>32</v>
      </c>
      <c r="C1152">
        <v>32</v>
      </c>
      <c r="D1152">
        <v>32</v>
      </c>
      <c r="E1152">
        <v>32</v>
      </c>
      <c r="F1152" s="3">
        <v>1</v>
      </c>
      <c r="G1152" s="3">
        <v>1</v>
      </c>
      <c r="H1152" s="3">
        <v>1</v>
      </c>
      <c r="I11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52" s="11">
        <f>Анализ_полноты_документооборота__поставщики[[#This Row],[Средний процент]]*Анализ_полноты_документооборота__поставщики[[#This Row],[ord_cnt]]</f>
        <v>32</v>
      </c>
    </row>
    <row r="1153" spans="1:10" x14ac:dyDescent="0.25">
      <c r="A1153" s="1" t="s">
        <v>1424</v>
      </c>
      <c r="B1153">
        <v>47</v>
      </c>
      <c r="C1153">
        <v>26</v>
      </c>
      <c r="D1153">
        <v>45</v>
      </c>
      <c r="E1153">
        <v>25</v>
      </c>
      <c r="F1153" s="3">
        <v>0.55320000000000003</v>
      </c>
      <c r="G1153" s="3">
        <v>0.95740000000000003</v>
      </c>
      <c r="H1153" s="3">
        <v>0.53190000000000004</v>
      </c>
      <c r="I11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0.68083333333333351</v>
      </c>
      <c r="J1153" s="11">
        <f>Анализ_полноты_документооборота__поставщики[[#This Row],[Средний процент]]*Анализ_полноты_документооборота__поставщики[[#This Row],[ord_cnt]]</f>
        <v>31.999166666666675</v>
      </c>
    </row>
    <row r="1154" spans="1:10" x14ac:dyDescent="0.25">
      <c r="A1154" s="1" t="s">
        <v>853</v>
      </c>
      <c r="B1154">
        <v>55</v>
      </c>
      <c r="C1154">
        <v>0</v>
      </c>
      <c r="D1154">
        <v>48</v>
      </c>
      <c r="E1154">
        <v>48</v>
      </c>
      <c r="F1154" s="3">
        <v>0</v>
      </c>
      <c r="G1154" s="3">
        <v>0.87270000000000003</v>
      </c>
      <c r="H1154" s="3">
        <v>0.87270000000000003</v>
      </c>
      <c r="I11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0.58179999999999998</v>
      </c>
      <c r="J1154" s="11">
        <f>Анализ_полноты_документооборота__поставщики[[#This Row],[Средний процент]]*Анализ_полноты_документооборота__поставщики[[#This Row],[ord_cnt]]</f>
        <v>31.998999999999999</v>
      </c>
    </row>
    <row r="1155" spans="1:10" x14ac:dyDescent="0.25">
      <c r="A1155" s="1" t="s">
        <v>1717</v>
      </c>
      <c r="B1155">
        <v>112</v>
      </c>
      <c r="C1155">
        <v>33</v>
      </c>
      <c r="D1155">
        <v>32</v>
      </c>
      <c r="E1155">
        <v>31</v>
      </c>
      <c r="F1155" s="3">
        <v>0.29459999999999997</v>
      </c>
      <c r="G1155" s="3">
        <v>0.28570000000000001</v>
      </c>
      <c r="H1155" s="3">
        <v>0.27679999999999999</v>
      </c>
      <c r="I11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0.28570000000000001</v>
      </c>
      <c r="J1155" s="11">
        <f>Анализ_полноты_документооборота__поставщики[[#This Row],[Средний процент]]*Анализ_полноты_документооборота__поставщики[[#This Row],[ord_cnt]]</f>
        <v>31.9984</v>
      </c>
    </row>
    <row r="1156" spans="1:10" x14ac:dyDescent="0.25">
      <c r="A1156" s="1" t="s">
        <v>1781</v>
      </c>
      <c r="B1156">
        <v>153</v>
      </c>
      <c r="C1156">
        <v>34</v>
      </c>
      <c r="D1156">
        <v>31</v>
      </c>
      <c r="E1156">
        <v>31</v>
      </c>
      <c r="F1156" s="3">
        <v>0.22220000000000001</v>
      </c>
      <c r="G1156" s="3">
        <v>0.2026</v>
      </c>
      <c r="H1156" s="3">
        <v>0.2026</v>
      </c>
      <c r="I11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0.20913333333333331</v>
      </c>
      <c r="J1156" s="11">
        <f>Анализ_полноты_документооборота__поставщики[[#This Row],[Средний процент]]*Анализ_полноты_документооборота__поставщики[[#This Row],[ord_cnt]]</f>
        <v>31.997399999999995</v>
      </c>
    </row>
    <row r="1157" spans="1:10" x14ac:dyDescent="0.25">
      <c r="A1157" s="1" t="s">
        <v>1004</v>
      </c>
      <c r="B1157">
        <v>36</v>
      </c>
      <c r="C1157">
        <v>33</v>
      </c>
      <c r="D1157">
        <v>33</v>
      </c>
      <c r="E1157">
        <v>29</v>
      </c>
      <c r="F1157" s="3">
        <v>0.91669999999999996</v>
      </c>
      <c r="G1157" s="3">
        <v>0.91669999999999996</v>
      </c>
      <c r="H1157" s="3">
        <v>0.80559999999999998</v>
      </c>
      <c r="I11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0.8796666666666666</v>
      </c>
      <c r="J1157" s="11">
        <f>Анализ_полноты_документооборота__поставщики[[#This Row],[Средний процент]]*Анализ_полноты_документооборота__поставщики[[#This Row],[ord_cnt]]</f>
        <v>31.667999999999999</v>
      </c>
    </row>
    <row r="1158" spans="1:10" x14ac:dyDescent="0.25">
      <c r="A1158" s="1" t="s">
        <v>339</v>
      </c>
      <c r="B1158">
        <v>37</v>
      </c>
      <c r="C1158">
        <v>29</v>
      </c>
      <c r="D1158">
        <v>29</v>
      </c>
      <c r="E1158">
        <v>37</v>
      </c>
      <c r="F1158" s="3">
        <v>0.78380000000000005</v>
      </c>
      <c r="G1158" s="3">
        <v>0.78380000000000005</v>
      </c>
      <c r="H1158" s="3">
        <v>1</v>
      </c>
      <c r="I11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0.85586666666666666</v>
      </c>
      <c r="J1158" s="11">
        <f>Анализ_полноты_документооборота__поставщики[[#This Row],[Средний процент]]*Анализ_полноты_документооборота__поставщики[[#This Row],[ord_cnt]]</f>
        <v>31.667066666666667</v>
      </c>
    </row>
    <row r="1159" spans="1:10" x14ac:dyDescent="0.25">
      <c r="A1159" s="1" t="s">
        <v>396</v>
      </c>
      <c r="B1159">
        <v>47</v>
      </c>
      <c r="C1159">
        <v>1</v>
      </c>
      <c r="D1159">
        <v>47</v>
      </c>
      <c r="E1159">
        <v>47</v>
      </c>
      <c r="F1159" s="3">
        <v>2.1299999999999999E-2</v>
      </c>
      <c r="G1159" s="3">
        <v>1</v>
      </c>
      <c r="H1159" s="3">
        <v>1</v>
      </c>
      <c r="I11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0.67376666666666674</v>
      </c>
      <c r="J1159" s="11">
        <f>Анализ_полноты_документооборота__поставщики[[#This Row],[Средний процент]]*Анализ_полноты_документооборота__поставщики[[#This Row],[ord_cnt]]</f>
        <v>31.667033333333336</v>
      </c>
    </row>
    <row r="1160" spans="1:10" x14ac:dyDescent="0.25">
      <c r="A1160" s="1" t="s">
        <v>331</v>
      </c>
      <c r="B1160">
        <v>35</v>
      </c>
      <c r="C1160">
        <v>30</v>
      </c>
      <c r="D1160">
        <v>30</v>
      </c>
      <c r="E1160">
        <v>35</v>
      </c>
      <c r="F1160" s="3">
        <v>0.85709999999999997</v>
      </c>
      <c r="G1160" s="3">
        <v>0.85709999999999997</v>
      </c>
      <c r="H1160" s="3">
        <v>1</v>
      </c>
      <c r="I11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0.90473333333333328</v>
      </c>
      <c r="J1160" s="11">
        <f>Анализ_полноты_документооборота__поставщики[[#This Row],[Средний процент]]*Анализ_полноты_документооборота__поставщики[[#This Row],[ord_cnt]]</f>
        <v>31.665666666666663</v>
      </c>
    </row>
    <row r="1161" spans="1:10" x14ac:dyDescent="0.25">
      <c r="A1161" s="1" t="s">
        <v>1646</v>
      </c>
      <c r="B1161">
        <v>147</v>
      </c>
      <c r="C1161">
        <v>4</v>
      </c>
      <c r="D1161">
        <v>38</v>
      </c>
      <c r="E1161">
        <v>53</v>
      </c>
      <c r="F1161" s="3">
        <v>2.7199999999999998E-2</v>
      </c>
      <c r="G1161" s="3">
        <v>0.25850000000000001</v>
      </c>
      <c r="H1161" s="3">
        <v>0.36049999999999999</v>
      </c>
      <c r="I11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0.21540000000000001</v>
      </c>
      <c r="J1161" s="11">
        <f>Анализ_полноты_документооборота__поставщики[[#This Row],[Средний процент]]*Анализ_полноты_документооборота__поставщики[[#This Row],[ord_cnt]]</f>
        <v>31.663800000000002</v>
      </c>
    </row>
    <row r="1162" spans="1:10" x14ac:dyDescent="0.25">
      <c r="A1162" s="1" t="s">
        <v>548</v>
      </c>
      <c r="B1162">
        <v>32</v>
      </c>
      <c r="C1162">
        <v>31</v>
      </c>
      <c r="D1162">
        <v>31</v>
      </c>
      <c r="E1162">
        <v>31</v>
      </c>
      <c r="F1162" s="3">
        <v>0.96879999999999999</v>
      </c>
      <c r="G1162" s="3">
        <v>0.96879999999999999</v>
      </c>
      <c r="H1162" s="3">
        <v>0.96879999999999999</v>
      </c>
      <c r="I11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0.96879999999999999</v>
      </c>
      <c r="J1162" s="11">
        <f>Анализ_полноты_документооборота__поставщики[[#This Row],[Средний процент]]*Анализ_полноты_документооборота__поставщики[[#This Row],[ord_cnt]]</f>
        <v>31.0016</v>
      </c>
    </row>
    <row r="1163" spans="1:10" x14ac:dyDescent="0.25">
      <c r="A1163" s="1" t="s">
        <v>1555</v>
      </c>
      <c r="B1163">
        <v>38</v>
      </c>
      <c r="C1163">
        <v>38</v>
      </c>
      <c r="D1163">
        <v>38</v>
      </c>
      <c r="E1163">
        <v>17</v>
      </c>
      <c r="F1163" s="3">
        <v>1</v>
      </c>
      <c r="G1163" s="3">
        <v>1</v>
      </c>
      <c r="H1163" s="3">
        <v>0.44740000000000002</v>
      </c>
      <c r="I11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0.81579999999999997</v>
      </c>
      <c r="J1163" s="11">
        <f>Анализ_полноты_документооборота__поставщики[[#This Row],[Средний процент]]*Анализ_полноты_документооборота__поставщики[[#This Row],[ord_cnt]]</f>
        <v>31.000399999999999</v>
      </c>
    </row>
    <row r="1164" spans="1:10" x14ac:dyDescent="0.25">
      <c r="A1164" s="1" t="s">
        <v>194</v>
      </c>
      <c r="B1164">
        <v>93</v>
      </c>
      <c r="C1164">
        <v>0</v>
      </c>
      <c r="D1164">
        <v>0</v>
      </c>
      <c r="E1164">
        <v>93</v>
      </c>
      <c r="F1164" s="3">
        <v>0</v>
      </c>
      <c r="G1164" s="3">
        <v>0</v>
      </c>
      <c r="H1164" s="3">
        <v>1</v>
      </c>
      <c r="I11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164" s="11">
        <f>Анализ_полноты_документооборота__поставщики[[#This Row],[Средний процент]]*Анализ_полноты_документооборота__поставщики[[#This Row],[ord_cnt]]</f>
        <v>31</v>
      </c>
    </row>
    <row r="1165" spans="1:10" x14ac:dyDescent="0.25">
      <c r="A1165" s="1" t="s">
        <v>451</v>
      </c>
      <c r="B1165">
        <v>47</v>
      </c>
      <c r="C1165">
        <v>46</v>
      </c>
      <c r="D1165">
        <v>0</v>
      </c>
      <c r="E1165">
        <v>47</v>
      </c>
      <c r="F1165" s="3">
        <v>0.97870000000000001</v>
      </c>
      <c r="G1165" s="3">
        <v>0</v>
      </c>
      <c r="H1165" s="3">
        <v>1</v>
      </c>
      <c r="I11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0.65956666666666663</v>
      </c>
      <c r="J1165" s="11">
        <f>Анализ_полноты_документооборота__поставщики[[#This Row],[Средний процент]]*Анализ_полноты_документооборота__поставщики[[#This Row],[ord_cnt]]</f>
        <v>30.999633333333332</v>
      </c>
    </row>
    <row r="1166" spans="1:10" x14ac:dyDescent="0.25">
      <c r="A1166" s="1" t="s">
        <v>1503</v>
      </c>
      <c r="B1166">
        <v>51</v>
      </c>
      <c r="C1166">
        <v>31</v>
      </c>
      <c r="D1166">
        <v>37</v>
      </c>
      <c r="E1166">
        <v>25</v>
      </c>
      <c r="F1166" s="3">
        <v>0.60780000000000001</v>
      </c>
      <c r="G1166" s="3">
        <v>0.72550000000000003</v>
      </c>
      <c r="H1166" s="3">
        <v>0.49020000000000002</v>
      </c>
      <c r="I11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0.60783333333333334</v>
      </c>
      <c r="J1166" s="11">
        <f>Анализ_полноты_документооборота__поставщики[[#This Row],[Средний процент]]*Анализ_полноты_документооборота__поставщики[[#This Row],[ord_cnt]]</f>
        <v>30.999500000000001</v>
      </c>
    </row>
    <row r="1167" spans="1:10" x14ac:dyDescent="0.25">
      <c r="A1167" s="1" t="s">
        <v>749</v>
      </c>
      <c r="B1167">
        <v>33</v>
      </c>
      <c r="C1167">
        <v>31</v>
      </c>
      <c r="D1167">
        <v>31</v>
      </c>
      <c r="E1167">
        <v>30</v>
      </c>
      <c r="F1167" s="3">
        <v>0.93940000000000001</v>
      </c>
      <c r="G1167" s="3">
        <v>0.93940000000000001</v>
      </c>
      <c r="H1167" s="3">
        <v>0.90910000000000002</v>
      </c>
      <c r="I11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0.92930000000000001</v>
      </c>
      <c r="J1167" s="11">
        <f>Анализ_полноты_документооборота__поставщики[[#This Row],[Средний процент]]*Анализ_полноты_документооборота__поставщики[[#This Row],[ord_cnt]]</f>
        <v>30.666900000000002</v>
      </c>
    </row>
    <row r="1168" spans="1:10" x14ac:dyDescent="0.25">
      <c r="A1168" s="1" t="s">
        <v>973</v>
      </c>
      <c r="B1168">
        <v>34</v>
      </c>
      <c r="C1168">
        <v>32</v>
      </c>
      <c r="D1168">
        <v>32</v>
      </c>
      <c r="E1168">
        <v>28</v>
      </c>
      <c r="F1168" s="3">
        <v>0.94120000000000004</v>
      </c>
      <c r="G1168" s="3">
        <v>0.94120000000000004</v>
      </c>
      <c r="H1168" s="3">
        <v>0.82350000000000001</v>
      </c>
      <c r="I11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0.90196666666666669</v>
      </c>
      <c r="J1168" s="11">
        <f>Анализ_полноты_документооборота__поставщики[[#This Row],[Средний процент]]*Анализ_полноты_документооборота__поставщики[[#This Row],[ord_cnt]]</f>
        <v>30.666866666666667</v>
      </c>
    </row>
    <row r="1169" spans="1:10" x14ac:dyDescent="0.25">
      <c r="A1169" s="1" t="s">
        <v>1979</v>
      </c>
      <c r="B1169">
        <v>54</v>
      </c>
      <c r="C1169">
        <v>53</v>
      </c>
      <c r="D1169">
        <v>39</v>
      </c>
      <c r="E1169">
        <v>0</v>
      </c>
      <c r="F1169" s="3">
        <v>0.98150000000000004</v>
      </c>
      <c r="G1169" s="3">
        <v>0.72219999999999995</v>
      </c>
      <c r="H1169" s="3">
        <v>0</v>
      </c>
      <c r="I11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0.56789999999999996</v>
      </c>
      <c r="J1169" s="11">
        <f>Анализ_полноты_документооборота__поставщики[[#This Row],[Средний процент]]*Анализ_полноты_документооборота__поставщики[[#This Row],[ord_cnt]]</f>
        <v>30.666599999999999</v>
      </c>
    </row>
    <row r="1170" spans="1:10" x14ac:dyDescent="0.25">
      <c r="A1170" s="1" t="s">
        <v>1915</v>
      </c>
      <c r="B1170">
        <v>295</v>
      </c>
      <c r="C1170">
        <v>80</v>
      </c>
      <c r="D1170">
        <v>5</v>
      </c>
      <c r="E1170">
        <v>7</v>
      </c>
      <c r="F1170" s="3">
        <v>0.2712</v>
      </c>
      <c r="G1170" s="3">
        <v>1.6899999999999998E-2</v>
      </c>
      <c r="H1170" s="3">
        <v>2.3699999999999999E-2</v>
      </c>
      <c r="I11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0.10393333333333334</v>
      </c>
      <c r="J1170" s="11">
        <f>Анализ_полноты_документооборота__поставщики[[#This Row],[Средний процент]]*Анализ_полноты_документооборота__поставщики[[#This Row],[ord_cnt]]</f>
        <v>30.660333333333334</v>
      </c>
    </row>
    <row r="1171" spans="1:10" x14ac:dyDescent="0.25">
      <c r="A1171" s="1" t="s">
        <v>1908</v>
      </c>
      <c r="B1171">
        <v>101</v>
      </c>
      <c r="C1171">
        <v>0</v>
      </c>
      <c r="D1171">
        <v>88</v>
      </c>
      <c r="E1171">
        <v>3</v>
      </c>
      <c r="F1171" s="3">
        <v>0</v>
      </c>
      <c r="G1171" s="3">
        <v>0.87129999999999996</v>
      </c>
      <c r="H1171" s="3">
        <v>2.9700000000000001E-2</v>
      </c>
      <c r="I11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0.30033333333333329</v>
      </c>
      <c r="J1171" s="11">
        <f>Анализ_полноты_документооборота__поставщики[[#This Row],[Средний процент]]*Анализ_полноты_документооборота__поставщики[[#This Row],[ord_cnt]]</f>
        <v>30.333666666666662</v>
      </c>
    </row>
    <row r="1172" spans="1:10" x14ac:dyDescent="0.25">
      <c r="A1172" s="1" t="s">
        <v>962</v>
      </c>
      <c r="B1172">
        <v>35</v>
      </c>
      <c r="C1172">
        <v>31</v>
      </c>
      <c r="D1172">
        <v>31</v>
      </c>
      <c r="E1172">
        <v>29</v>
      </c>
      <c r="F1172" s="3">
        <v>0.88570000000000004</v>
      </c>
      <c r="G1172" s="3">
        <v>0.88570000000000004</v>
      </c>
      <c r="H1172" s="3">
        <v>0.8286</v>
      </c>
      <c r="I11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0.8666666666666667</v>
      </c>
      <c r="J1172" s="11">
        <f>Анализ_полноты_документооборота__поставщики[[#This Row],[Средний процент]]*Анализ_полноты_документооборота__поставщики[[#This Row],[ord_cnt]]</f>
        <v>30.333333333333336</v>
      </c>
    </row>
    <row r="1173" spans="1:10" x14ac:dyDescent="0.25">
      <c r="A1173" s="1" t="s">
        <v>1118</v>
      </c>
      <c r="B1173">
        <v>35</v>
      </c>
      <c r="C1173">
        <v>35</v>
      </c>
      <c r="D1173">
        <v>30</v>
      </c>
      <c r="E1173">
        <v>26</v>
      </c>
      <c r="F1173" s="3">
        <v>1</v>
      </c>
      <c r="G1173" s="3">
        <v>0.85709999999999997</v>
      </c>
      <c r="H1173" s="3">
        <v>0.7429</v>
      </c>
      <c r="I11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0.8666666666666667</v>
      </c>
      <c r="J1173" s="11">
        <f>Анализ_полноты_документооборота__поставщики[[#This Row],[Средний процент]]*Анализ_полноты_документооборота__поставщики[[#This Row],[ord_cnt]]</f>
        <v>30.333333333333336</v>
      </c>
    </row>
    <row r="1174" spans="1:10" x14ac:dyDescent="0.25">
      <c r="A1174" s="1" t="s">
        <v>1835</v>
      </c>
      <c r="B1174">
        <v>700</v>
      </c>
      <c r="C1174">
        <v>0</v>
      </c>
      <c r="D1174">
        <v>0</v>
      </c>
      <c r="E1174">
        <v>91</v>
      </c>
      <c r="F1174" s="3">
        <v>0</v>
      </c>
      <c r="G1174" s="3">
        <v>0</v>
      </c>
      <c r="H1174" s="3">
        <v>0.13</v>
      </c>
      <c r="I11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4.3333333333333335E-2</v>
      </c>
      <c r="J1174" s="11">
        <f>Анализ_полноты_документооборота__поставщики[[#This Row],[Средний процент]]*Анализ_полноты_документооборота__поставщики[[#This Row],[ord_cnt]]</f>
        <v>30.333333333333336</v>
      </c>
    </row>
    <row r="1175" spans="1:10" x14ac:dyDescent="0.25">
      <c r="A1175" s="1" t="s">
        <v>104</v>
      </c>
      <c r="B1175">
        <v>68</v>
      </c>
      <c r="C1175">
        <v>40</v>
      </c>
      <c r="D1175">
        <v>0</v>
      </c>
      <c r="E1175">
        <v>51</v>
      </c>
      <c r="F1175" s="3">
        <v>0.58819999999999995</v>
      </c>
      <c r="G1175" s="3">
        <v>0</v>
      </c>
      <c r="H1175" s="3">
        <v>0.75</v>
      </c>
      <c r="I11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0.44606666666666667</v>
      </c>
      <c r="J1175" s="11">
        <f>Анализ_полноты_документооборота__поставщики[[#This Row],[Средний процент]]*Анализ_полноты_документооборота__поставщики[[#This Row],[ord_cnt]]</f>
        <v>30.332533333333334</v>
      </c>
    </row>
    <row r="1176" spans="1:10" x14ac:dyDescent="0.25">
      <c r="A1176" s="1" t="s">
        <v>1598</v>
      </c>
      <c r="B1176">
        <v>47</v>
      </c>
      <c r="C1176">
        <v>26</v>
      </c>
      <c r="D1176">
        <v>45</v>
      </c>
      <c r="E1176">
        <v>19</v>
      </c>
      <c r="F1176" s="3">
        <v>0.55320000000000003</v>
      </c>
      <c r="G1176" s="3">
        <v>0.95740000000000003</v>
      </c>
      <c r="H1176" s="3">
        <v>0.40429999999999999</v>
      </c>
      <c r="I11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0.63830000000000009</v>
      </c>
      <c r="J1176" s="11">
        <f>Анализ_полноты_документооборота__поставщики[[#This Row],[Средний процент]]*Анализ_полноты_документооборота__поставщики[[#This Row],[ord_cnt]]</f>
        <v>30.000100000000003</v>
      </c>
    </row>
    <row r="1177" spans="1:10" x14ac:dyDescent="0.25">
      <c r="A1177" s="1" t="s">
        <v>299</v>
      </c>
      <c r="B1177">
        <v>30</v>
      </c>
      <c r="C1177">
        <v>30</v>
      </c>
      <c r="D1177">
        <v>30</v>
      </c>
      <c r="E1177">
        <v>30</v>
      </c>
      <c r="F1177" s="3">
        <v>1</v>
      </c>
      <c r="G1177" s="3">
        <v>1</v>
      </c>
      <c r="H1177" s="3">
        <v>1</v>
      </c>
      <c r="I11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77" s="11">
        <f>Анализ_полноты_документооборота__поставщики[[#This Row],[Средний процент]]*Анализ_полноты_документооборота__поставщики[[#This Row],[ord_cnt]]</f>
        <v>30</v>
      </c>
    </row>
    <row r="1178" spans="1:10" x14ac:dyDescent="0.25">
      <c r="A1178" s="1" t="s">
        <v>770</v>
      </c>
      <c r="B1178">
        <v>50</v>
      </c>
      <c r="C1178">
        <v>0</v>
      </c>
      <c r="D1178">
        <v>45</v>
      </c>
      <c r="E1178">
        <v>45</v>
      </c>
      <c r="F1178" s="3">
        <v>0</v>
      </c>
      <c r="G1178" s="3">
        <v>0.9</v>
      </c>
      <c r="H1178" s="3">
        <v>0.9</v>
      </c>
      <c r="I11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</v>
      </c>
      <c r="J1178" s="11">
        <f>Анализ_полноты_документооборота__поставщики[[#This Row],[Средний процент]]*Анализ_полноты_документооборота__поставщики[[#This Row],[ord_cnt]]</f>
        <v>30</v>
      </c>
    </row>
    <row r="1179" spans="1:10" x14ac:dyDescent="0.25">
      <c r="A1179" s="1" t="s">
        <v>554</v>
      </c>
      <c r="B1179">
        <v>31</v>
      </c>
      <c r="C1179">
        <v>30</v>
      </c>
      <c r="D1179">
        <v>30</v>
      </c>
      <c r="E1179">
        <v>30</v>
      </c>
      <c r="F1179" s="3">
        <v>0.9677</v>
      </c>
      <c r="G1179" s="3">
        <v>0.9677</v>
      </c>
      <c r="H1179" s="3">
        <v>0.9677</v>
      </c>
      <c r="I11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0.96770000000000012</v>
      </c>
      <c r="J1179" s="11">
        <f>Анализ_полноты_документооборота__поставщики[[#This Row],[Средний процент]]*Анализ_полноты_документооборота__поставщики[[#This Row],[ord_cnt]]</f>
        <v>29.998700000000003</v>
      </c>
    </row>
    <row r="1180" spans="1:10" x14ac:dyDescent="0.25">
      <c r="A1180" s="1" t="s">
        <v>1039</v>
      </c>
      <c r="B1180">
        <v>61</v>
      </c>
      <c r="C1180">
        <v>35</v>
      </c>
      <c r="D1180">
        <v>6</v>
      </c>
      <c r="E1180">
        <v>48</v>
      </c>
      <c r="F1180" s="3">
        <v>0.57379999999999998</v>
      </c>
      <c r="G1180" s="3">
        <v>9.8400000000000001E-2</v>
      </c>
      <c r="H1180" s="3">
        <v>0.78690000000000004</v>
      </c>
      <c r="I11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0.48636666666666667</v>
      </c>
      <c r="J1180" s="11">
        <f>Анализ_полноты_документооборота__поставщики[[#This Row],[Средний процент]]*Анализ_полноты_документооборота__поставщики[[#This Row],[ord_cnt]]</f>
        <v>29.668366666666667</v>
      </c>
    </row>
    <row r="1181" spans="1:10" x14ac:dyDescent="0.25">
      <c r="A1181" s="1" t="s">
        <v>810</v>
      </c>
      <c r="B1181">
        <v>100</v>
      </c>
      <c r="C1181">
        <v>0</v>
      </c>
      <c r="D1181">
        <v>0</v>
      </c>
      <c r="E1181">
        <v>89</v>
      </c>
      <c r="F1181" s="3">
        <v>0</v>
      </c>
      <c r="G1181" s="3">
        <v>0</v>
      </c>
      <c r="H1181" s="3">
        <v>0.89</v>
      </c>
      <c r="I11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0.29666666666666669</v>
      </c>
      <c r="J1181" s="11">
        <f>Анализ_полноты_документооборота__поставщики[[#This Row],[Средний процент]]*Анализ_полноты_документооборота__поставщики[[#This Row],[ord_cnt]]</f>
        <v>29.666666666666668</v>
      </c>
    </row>
    <row r="1182" spans="1:10" x14ac:dyDescent="0.25">
      <c r="A1182" s="1" t="s">
        <v>2188</v>
      </c>
      <c r="B1182">
        <v>98</v>
      </c>
      <c r="C1182">
        <v>88</v>
      </c>
      <c r="D1182">
        <v>0</v>
      </c>
      <c r="E1182">
        <v>0</v>
      </c>
      <c r="F1182" s="3">
        <v>0.89800000000000002</v>
      </c>
      <c r="G1182" s="3">
        <v>0</v>
      </c>
      <c r="H1182" s="3">
        <v>0</v>
      </c>
      <c r="I11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0.29933333333333334</v>
      </c>
      <c r="J1182" s="11">
        <f>Анализ_полноты_документооборота__поставщики[[#This Row],[Средний процент]]*Анализ_полноты_документооборота__поставщики[[#This Row],[ord_cnt]]</f>
        <v>29.334666666666667</v>
      </c>
    </row>
    <row r="1183" spans="1:10" x14ac:dyDescent="0.25">
      <c r="A1183" s="1" t="s">
        <v>695</v>
      </c>
      <c r="B1183">
        <v>95</v>
      </c>
      <c r="C1183">
        <v>0</v>
      </c>
      <c r="D1183">
        <v>0</v>
      </c>
      <c r="E1183">
        <v>88</v>
      </c>
      <c r="F1183" s="3">
        <v>0</v>
      </c>
      <c r="G1183" s="3">
        <v>0</v>
      </c>
      <c r="H1183" s="3">
        <v>0.92630000000000001</v>
      </c>
      <c r="I11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0.30876666666666669</v>
      </c>
      <c r="J1183" s="11">
        <f>Анализ_полноты_документооборота__поставщики[[#This Row],[Средний процент]]*Анализ_полноты_документооборота__поставщики[[#This Row],[ord_cnt]]</f>
        <v>29.332833333333337</v>
      </c>
    </row>
    <row r="1184" spans="1:10" x14ac:dyDescent="0.25">
      <c r="A1184" s="1" t="s">
        <v>1359</v>
      </c>
      <c r="B1184">
        <v>96</v>
      </c>
      <c r="C1184">
        <v>0</v>
      </c>
      <c r="D1184">
        <v>30</v>
      </c>
      <c r="E1184">
        <v>57</v>
      </c>
      <c r="F1184" s="3">
        <v>0</v>
      </c>
      <c r="G1184" s="3">
        <v>0.3125</v>
      </c>
      <c r="H1184" s="3">
        <v>0.59379999999999999</v>
      </c>
      <c r="I11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0.30209999999999998</v>
      </c>
      <c r="J1184" s="11">
        <f>Анализ_полноты_документооборота__поставщики[[#This Row],[Средний процент]]*Анализ_полноты_документооборота__поставщики[[#This Row],[ord_cnt]]</f>
        <v>29.001599999999996</v>
      </c>
    </row>
    <row r="1185" spans="1:10" x14ac:dyDescent="0.25">
      <c r="A1185" s="1" t="s">
        <v>910</v>
      </c>
      <c r="B1185">
        <v>47</v>
      </c>
      <c r="C1185">
        <v>0</v>
      </c>
      <c r="D1185">
        <v>47</v>
      </c>
      <c r="E1185">
        <v>40</v>
      </c>
      <c r="F1185" s="3">
        <v>0</v>
      </c>
      <c r="G1185" s="3">
        <v>1</v>
      </c>
      <c r="H1185" s="3">
        <v>0.85109999999999997</v>
      </c>
      <c r="I11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0.61703333333333332</v>
      </c>
      <c r="J1185" s="11">
        <f>Анализ_полноты_документооборота__поставщики[[#This Row],[Средний процент]]*Анализ_полноты_документооборота__поставщики[[#This Row],[ord_cnt]]</f>
        <v>29.000566666666668</v>
      </c>
    </row>
    <row r="1186" spans="1:10" x14ac:dyDescent="0.25">
      <c r="A1186" s="1" t="s">
        <v>239</v>
      </c>
      <c r="B1186">
        <v>29</v>
      </c>
      <c r="C1186">
        <v>29</v>
      </c>
      <c r="D1186">
        <v>29</v>
      </c>
      <c r="E1186">
        <v>29</v>
      </c>
      <c r="F1186" s="3">
        <v>1</v>
      </c>
      <c r="G1186" s="3">
        <v>1</v>
      </c>
      <c r="H1186" s="3">
        <v>1</v>
      </c>
      <c r="I11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86" s="11">
        <f>Анализ_полноты_документооборота__поставщики[[#This Row],[Средний процент]]*Анализ_полноты_документооборота__поставщики[[#This Row],[ord_cnt]]</f>
        <v>29</v>
      </c>
    </row>
    <row r="1187" spans="1:10" x14ac:dyDescent="0.25">
      <c r="A1187" s="1" t="s">
        <v>541</v>
      </c>
      <c r="B1187">
        <v>34</v>
      </c>
      <c r="C1187">
        <v>28</v>
      </c>
      <c r="D1187">
        <v>26</v>
      </c>
      <c r="E1187">
        <v>33</v>
      </c>
      <c r="F1187" s="3">
        <v>0.82350000000000001</v>
      </c>
      <c r="G1187" s="3">
        <v>0.76470000000000005</v>
      </c>
      <c r="H1187" s="3">
        <v>0.97060000000000002</v>
      </c>
      <c r="I11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0.85293333333333343</v>
      </c>
      <c r="J1187" s="11">
        <f>Анализ_полноты_документооборота__поставщики[[#This Row],[Средний процент]]*Анализ_полноты_документооборота__поставщики[[#This Row],[ord_cnt]]</f>
        <v>28.999733333333335</v>
      </c>
    </row>
    <row r="1188" spans="1:10" x14ac:dyDescent="0.25">
      <c r="A1188" s="1" t="s">
        <v>848</v>
      </c>
      <c r="B1188">
        <v>32</v>
      </c>
      <c r="C1188">
        <v>29</v>
      </c>
      <c r="D1188">
        <v>29</v>
      </c>
      <c r="E1188">
        <v>28</v>
      </c>
      <c r="F1188" s="3">
        <v>0.90629999999999999</v>
      </c>
      <c r="G1188" s="3">
        <v>0.90629999999999999</v>
      </c>
      <c r="H1188" s="3">
        <v>0.875</v>
      </c>
      <c r="I11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0.89586666666666659</v>
      </c>
      <c r="J1188" s="11">
        <f>Анализ_полноты_документооборота__поставщики[[#This Row],[Средний процент]]*Анализ_полноты_документооборота__поставщики[[#This Row],[ord_cnt]]</f>
        <v>28.667733333333331</v>
      </c>
    </row>
    <row r="1189" spans="1:10" x14ac:dyDescent="0.25">
      <c r="A1189" s="1" t="s">
        <v>2296</v>
      </c>
      <c r="B1189">
        <v>119</v>
      </c>
      <c r="C1189">
        <v>86</v>
      </c>
      <c r="D1189">
        <v>0</v>
      </c>
      <c r="E1189">
        <v>0</v>
      </c>
      <c r="F1189" s="3">
        <v>0.72270000000000001</v>
      </c>
      <c r="G1189" s="3">
        <v>0</v>
      </c>
      <c r="H1189" s="3">
        <v>0</v>
      </c>
      <c r="I11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0.2409</v>
      </c>
      <c r="J1189" s="11">
        <f>Анализ_полноты_документооборота__поставщики[[#This Row],[Средний процент]]*Анализ_полноты_документооборота__поставщики[[#This Row],[ord_cnt]]</f>
        <v>28.667100000000001</v>
      </c>
    </row>
    <row r="1190" spans="1:10" x14ac:dyDescent="0.25">
      <c r="A1190" s="1" t="s">
        <v>1499</v>
      </c>
      <c r="B1190">
        <v>73</v>
      </c>
      <c r="C1190">
        <v>1</v>
      </c>
      <c r="D1190">
        <v>48</v>
      </c>
      <c r="E1190">
        <v>36</v>
      </c>
      <c r="F1190" s="3">
        <v>1.37E-2</v>
      </c>
      <c r="G1190" s="3">
        <v>0.65749999999999997</v>
      </c>
      <c r="H1190" s="3">
        <v>0.49320000000000003</v>
      </c>
      <c r="I11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0.38813333333333339</v>
      </c>
      <c r="J1190" s="11">
        <f>Анализ_полноты_документооборота__поставщики[[#This Row],[Средний процент]]*Анализ_полноты_документооборота__поставщики[[#This Row],[ord_cnt]]</f>
        <v>28.333733333333338</v>
      </c>
    </row>
    <row r="1191" spans="1:10" x14ac:dyDescent="0.25">
      <c r="A1191" s="1" t="s">
        <v>521</v>
      </c>
      <c r="B1191">
        <v>87</v>
      </c>
      <c r="C1191">
        <v>0</v>
      </c>
      <c r="D1191">
        <v>0</v>
      </c>
      <c r="E1191">
        <v>85</v>
      </c>
      <c r="F1191" s="3">
        <v>0</v>
      </c>
      <c r="G1191" s="3">
        <v>0</v>
      </c>
      <c r="H1191" s="3">
        <v>0.97699999999999998</v>
      </c>
      <c r="I11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0.32566666666666666</v>
      </c>
      <c r="J1191" s="11">
        <f>Анализ_полноты_документооборота__поставщики[[#This Row],[Средний процент]]*Анализ_полноты_документооборота__поставщики[[#This Row],[ord_cnt]]</f>
        <v>28.332999999999998</v>
      </c>
    </row>
    <row r="1192" spans="1:10" x14ac:dyDescent="0.25">
      <c r="A1192" s="1" t="s">
        <v>1505</v>
      </c>
      <c r="B1192">
        <v>175</v>
      </c>
      <c r="C1192">
        <v>0</v>
      </c>
      <c r="D1192">
        <v>0</v>
      </c>
      <c r="E1192">
        <v>85</v>
      </c>
      <c r="F1192" s="3">
        <v>0</v>
      </c>
      <c r="G1192" s="3">
        <v>0</v>
      </c>
      <c r="H1192" s="3">
        <v>0.48570000000000002</v>
      </c>
      <c r="I11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0.16190000000000002</v>
      </c>
      <c r="J1192" s="11">
        <f>Анализ_полноты_документооборота__поставщики[[#This Row],[Средний процент]]*Анализ_полноты_документооборота__поставщики[[#This Row],[ord_cnt]]</f>
        <v>28.332500000000003</v>
      </c>
    </row>
    <row r="1193" spans="1:10" x14ac:dyDescent="0.25">
      <c r="A1193" s="1" t="s">
        <v>613</v>
      </c>
      <c r="B1193">
        <v>41</v>
      </c>
      <c r="C1193">
        <v>5</v>
      </c>
      <c r="D1193">
        <v>40</v>
      </c>
      <c r="E1193">
        <v>39</v>
      </c>
      <c r="F1193" s="3">
        <v>0.122</v>
      </c>
      <c r="G1193" s="3">
        <v>0.97560000000000002</v>
      </c>
      <c r="H1193" s="3">
        <v>0.95120000000000005</v>
      </c>
      <c r="I11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0.68293333333333328</v>
      </c>
      <c r="J1193" s="11">
        <f>Анализ_полноты_документооборота__поставщики[[#This Row],[Средний процент]]*Анализ_полноты_документооборота__поставщики[[#This Row],[ord_cnt]]</f>
        <v>28.000266666666665</v>
      </c>
    </row>
    <row r="1194" spans="1:10" x14ac:dyDescent="0.25">
      <c r="A1194" s="1" t="s">
        <v>307</v>
      </c>
      <c r="B1194">
        <v>28</v>
      </c>
      <c r="C1194">
        <v>28</v>
      </c>
      <c r="D1194">
        <v>28</v>
      </c>
      <c r="E1194">
        <v>28</v>
      </c>
      <c r="F1194" s="3">
        <v>1</v>
      </c>
      <c r="G1194" s="3">
        <v>1</v>
      </c>
      <c r="H1194" s="3">
        <v>1</v>
      </c>
      <c r="I11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94" s="11">
        <f>Анализ_полноты_документооборота__поставщики[[#This Row],[Средний процент]]*Анализ_полноты_документооборота__поставщики[[#This Row],[ord_cnt]]</f>
        <v>28</v>
      </c>
    </row>
    <row r="1195" spans="1:10" x14ac:dyDescent="0.25">
      <c r="A1195" s="1" t="s">
        <v>322</v>
      </c>
      <c r="B1195">
        <v>28</v>
      </c>
      <c r="C1195">
        <v>28</v>
      </c>
      <c r="D1195">
        <v>28</v>
      </c>
      <c r="E1195">
        <v>28</v>
      </c>
      <c r="F1195" s="3">
        <v>1</v>
      </c>
      <c r="G1195" s="3">
        <v>1</v>
      </c>
      <c r="H1195" s="3">
        <v>1</v>
      </c>
      <c r="I11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195" s="11">
        <f>Анализ_полноты_документооборота__поставщики[[#This Row],[Средний процент]]*Анализ_полноты_документооборота__поставщики[[#This Row],[ord_cnt]]</f>
        <v>28</v>
      </c>
    </row>
    <row r="1196" spans="1:10" x14ac:dyDescent="0.25">
      <c r="A1196" s="1" t="s">
        <v>289</v>
      </c>
      <c r="B1196">
        <v>42</v>
      </c>
      <c r="C1196">
        <v>0</v>
      </c>
      <c r="D1196">
        <v>42</v>
      </c>
      <c r="E1196">
        <v>42</v>
      </c>
      <c r="F1196" s="3">
        <v>0</v>
      </c>
      <c r="G1196" s="3">
        <v>1</v>
      </c>
      <c r="H1196" s="3">
        <v>1</v>
      </c>
      <c r="I11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196" s="11">
        <f>Анализ_полноты_документооборота__поставщики[[#This Row],[Средний процент]]*Анализ_полноты_документооборота__поставщики[[#This Row],[ord_cnt]]</f>
        <v>28</v>
      </c>
    </row>
    <row r="1197" spans="1:10" x14ac:dyDescent="0.25">
      <c r="A1197" s="1" t="s">
        <v>564</v>
      </c>
      <c r="B1197">
        <v>29</v>
      </c>
      <c r="C1197">
        <v>28</v>
      </c>
      <c r="D1197">
        <v>28</v>
      </c>
      <c r="E1197">
        <v>28</v>
      </c>
      <c r="F1197" s="3">
        <v>0.96550000000000002</v>
      </c>
      <c r="G1197" s="3">
        <v>0.96550000000000002</v>
      </c>
      <c r="H1197" s="3">
        <v>0.96550000000000002</v>
      </c>
      <c r="I11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0.96550000000000002</v>
      </c>
      <c r="J1197" s="11">
        <f>Анализ_полноты_документооборота__поставщики[[#This Row],[Средний процент]]*Анализ_полноты_документооборота__поставщики[[#This Row],[ord_cnt]]</f>
        <v>27.999500000000001</v>
      </c>
    </row>
    <row r="1198" spans="1:10" x14ac:dyDescent="0.25">
      <c r="A1198" s="1" t="s">
        <v>974</v>
      </c>
      <c r="B1198">
        <v>34</v>
      </c>
      <c r="C1198">
        <v>28</v>
      </c>
      <c r="D1198">
        <v>28</v>
      </c>
      <c r="E1198">
        <v>28</v>
      </c>
      <c r="F1198" s="3">
        <v>0.82350000000000001</v>
      </c>
      <c r="G1198" s="3">
        <v>0.82350000000000001</v>
      </c>
      <c r="H1198" s="3">
        <v>0.82350000000000001</v>
      </c>
      <c r="I11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0.82350000000000001</v>
      </c>
      <c r="J1198" s="11">
        <f>Анализ_полноты_документооборота__поставщики[[#This Row],[Средний процент]]*Анализ_полноты_документооборота__поставщики[[#This Row],[ord_cnt]]</f>
        <v>27.998999999999999</v>
      </c>
    </row>
    <row r="1199" spans="1:10" x14ac:dyDescent="0.25">
      <c r="A1199" s="1" t="s">
        <v>1407</v>
      </c>
      <c r="B1199">
        <v>68</v>
      </c>
      <c r="C1199">
        <v>23</v>
      </c>
      <c r="D1199">
        <v>23</v>
      </c>
      <c r="E1199">
        <v>37</v>
      </c>
      <c r="F1199" s="3">
        <v>0.3382</v>
      </c>
      <c r="G1199" s="3">
        <v>0.3382</v>
      </c>
      <c r="H1199" s="3">
        <v>0.54410000000000003</v>
      </c>
      <c r="I11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0.40683333333333332</v>
      </c>
      <c r="J1199" s="11">
        <f>Анализ_полноты_документооборота__поставщики[[#This Row],[Средний процент]]*Анализ_полноты_документооборота__поставщики[[#This Row],[ord_cnt]]</f>
        <v>27.664666666666665</v>
      </c>
    </row>
    <row r="1200" spans="1:10" x14ac:dyDescent="0.25">
      <c r="A1200" s="1" t="s">
        <v>1188</v>
      </c>
      <c r="B1200">
        <v>105</v>
      </c>
      <c r="C1200">
        <v>5</v>
      </c>
      <c r="D1200">
        <v>3</v>
      </c>
      <c r="E1200">
        <v>74</v>
      </c>
      <c r="F1200" s="3">
        <v>4.7600000000000003E-2</v>
      </c>
      <c r="G1200" s="3">
        <v>2.86E-2</v>
      </c>
      <c r="H1200" s="3">
        <v>0.70479999999999998</v>
      </c>
      <c r="I12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0.26033333333333336</v>
      </c>
      <c r="J1200" s="11">
        <f>Анализ_полноты_документооборота__поставщики[[#This Row],[Средний процент]]*Анализ_полноты_документооборота__поставщики[[#This Row],[ord_cnt]]</f>
        <v>27.335000000000004</v>
      </c>
    </row>
    <row r="1201" spans="1:10" x14ac:dyDescent="0.25">
      <c r="A1201" s="1" t="s">
        <v>1757</v>
      </c>
      <c r="B1201">
        <v>52</v>
      </c>
      <c r="C1201">
        <v>28</v>
      </c>
      <c r="D1201">
        <v>42</v>
      </c>
      <c r="E1201">
        <v>12</v>
      </c>
      <c r="F1201" s="3">
        <v>0.53849999999999998</v>
      </c>
      <c r="G1201" s="3">
        <v>0.80769999999999997</v>
      </c>
      <c r="H1201" s="3">
        <v>0.23080000000000001</v>
      </c>
      <c r="I12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0.52566666666666662</v>
      </c>
      <c r="J1201" s="11">
        <f>Анализ_полноты_документооборота__поставщики[[#This Row],[Средний процент]]*Анализ_полноты_документооборота__поставщики[[#This Row],[ord_cnt]]</f>
        <v>27.334666666666664</v>
      </c>
    </row>
    <row r="1202" spans="1:10" x14ac:dyDescent="0.25">
      <c r="A1202" s="1" t="s">
        <v>588</v>
      </c>
      <c r="B1202">
        <v>47</v>
      </c>
      <c r="C1202">
        <v>10</v>
      </c>
      <c r="D1202">
        <v>27</v>
      </c>
      <c r="E1202">
        <v>45</v>
      </c>
      <c r="F1202" s="3">
        <v>0.21279999999999999</v>
      </c>
      <c r="G1202" s="3">
        <v>0.57450000000000001</v>
      </c>
      <c r="H1202" s="3">
        <v>0.95740000000000003</v>
      </c>
      <c r="I12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0.58156666666666668</v>
      </c>
      <c r="J1202" s="11">
        <f>Анализ_полноты_документооборота__поставщики[[#This Row],[Средний процент]]*Анализ_полноты_документооборота__поставщики[[#This Row],[ord_cnt]]</f>
        <v>27.333633333333335</v>
      </c>
    </row>
    <row r="1203" spans="1:10" x14ac:dyDescent="0.25">
      <c r="A1203" s="1" t="s">
        <v>1535</v>
      </c>
      <c r="B1203">
        <v>176</v>
      </c>
      <c r="C1203">
        <v>0</v>
      </c>
      <c r="D1203">
        <v>0</v>
      </c>
      <c r="E1203">
        <v>82</v>
      </c>
      <c r="F1203" s="3">
        <v>0</v>
      </c>
      <c r="G1203" s="3">
        <v>0</v>
      </c>
      <c r="H1203" s="3">
        <v>0.46589999999999998</v>
      </c>
      <c r="I12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0.15529999999999999</v>
      </c>
      <c r="J1203" s="11">
        <f>Анализ_полноты_документооборота__поставщики[[#This Row],[Средний процент]]*Анализ_полноты_документооборота__поставщики[[#This Row],[ord_cnt]]</f>
        <v>27.332799999999999</v>
      </c>
    </row>
    <row r="1204" spans="1:10" x14ac:dyDescent="0.25">
      <c r="A1204" s="1" t="s">
        <v>2293</v>
      </c>
      <c r="B1204">
        <v>84</v>
      </c>
      <c r="C1204">
        <v>81</v>
      </c>
      <c r="D1204">
        <v>0</v>
      </c>
      <c r="E1204">
        <v>0</v>
      </c>
      <c r="F1204" s="3">
        <v>0.96430000000000005</v>
      </c>
      <c r="G1204" s="3">
        <v>0</v>
      </c>
      <c r="H1204" s="3">
        <v>0</v>
      </c>
      <c r="I12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0.32143333333333335</v>
      </c>
      <c r="J1204" s="11">
        <f>Анализ_полноты_документооборота__поставщики[[#This Row],[Средний процент]]*Анализ_полноты_документооборота__поставщики[[#This Row],[ord_cnt]]</f>
        <v>27.000400000000003</v>
      </c>
    </row>
    <row r="1205" spans="1:10" x14ac:dyDescent="0.25">
      <c r="A1205" s="1" t="s">
        <v>272</v>
      </c>
      <c r="B1205">
        <v>27</v>
      </c>
      <c r="C1205">
        <v>27</v>
      </c>
      <c r="D1205">
        <v>27</v>
      </c>
      <c r="E1205">
        <v>27</v>
      </c>
      <c r="F1205" s="3">
        <v>1</v>
      </c>
      <c r="G1205" s="3">
        <v>1</v>
      </c>
      <c r="H1205" s="3">
        <v>1</v>
      </c>
      <c r="I12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205" s="11">
        <f>Анализ_полноты_документооборота__поставщики[[#This Row],[Средний процент]]*Анализ_полноты_документооборота__поставщики[[#This Row],[ord_cnt]]</f>
        <v>27</v>
      </c>
    </row>
    <row r="1206" spans="1:10" x14ac:dyDescent="0.25">
      <c r="A1206" s="1" t="s">
        <v>327</v>
      </c>
      <c r="B1206">
        <v>27</v>
      </c>
      <c r="C1206">
        <v>27</v>
      </c>
      <c r="D1206">
        <v>27</v>
      </c>
      <c r="E1206">
        <v>27</v>
      </c>
      <c r="F1206" s="3">
        <v>1</v>
      </c>
      <c r="G1206" s="3">
        <v>1</v>
      </c>
      <c r="H1206" s="3">
        <v>1</v>
      </c>
      <c r="I12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206" s="11">
        <f>Анализ_полноты_документооборота__поставщики[[#This Row],[Средний процент]]*Анализ_полноты_документооборота__поставщики[[#This Row],[ord_cnt]]</f>
        <v>27</v>
      </c>
    </row>
    <row r="1207" spans="1:10" x14ac:dyDescent="0.25">
      <c r="A1207" s="1" t="s">
        <v>1960</v>
      </c>
      <c r="B1207">
        <v>41</v>
      </c>
      <c r="C1207">
        <v>41</v>
      </c>
      <c r="D1207">
        <v>40</v>
      </c>
      <c r="E1207">
        <v>0</v>
      </c>
      <c r="F1207" s="3">
        <v>1</v>
      </c>
      <c r="G1207" s="3">
        <v>0.97560000000000002</v>
      </c>
      <c r="H1207" s="3">
        <v>0</v>
      </c>
      <c r="I12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0.6585333333333333</v>
      </c>
      <c r="J1207" s="11">
        <f>Анализ_полноты_документооборота__поставщики[[#This Row],[Средний процент]]*Анализ_полноты_документооборота__поставщики[[#This Row],[ord_cnt]]</f>
        <v>26.999866666666666</v>
      </c>
    </row>
    <row r="1208" spans="1:10" x14ac:dyDescent="0.25">
      <c r="A1208" s="1" t="s">
        <v>568</v>
      </c>
      <c r="B1208">
        <v>27</v>
      </c>
      <c r="C1208">
        <v>27</v>
      </c>
      <c r="D1208">
        <v>26</v>
      </c>
      <c r="E1208">
        <v>26</v>
      </c>
      <c r="F1208" s="3">
        <v>1</v>
      </c>
      <c r="G1208" s="3">
        <v>0.96299999999999997</v>
      </c>
      <c r="H1208" s="3">
        <v>0.96299999999999997</v>
      </c>
      <c r="I12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0.97533333333333339</v>
      </c>
      <c r="J1208" s="11">
        <f>Анализ_полноты_документооборота__поставщики[[#This Row],[Средний процент]]*Анализ_полноты_документооборота__поставщики[[#This Row],[ord_cnt]]</f>
        <v>26.334000000000003</v>
      </c>
    </row>
    <row r="1209" spans="1:10" x14ac:dyDescent="0.25">
      <c r="A1209" s="1" t="s">
        <v>827</v>
      </c>
      <c r="B1209">
        <v>42</v>
      </c>
      <c r="C1209">
        <v>0</v>
      </c>
      <c r="D1209">
        <v>42</v>
      </c>
      <c r="E1209">
        <v>37</v>
      </c>
      <c r="F1209" s="3">
        <v>0</v>
      </c>
      <c r="G1209" s="3">
        <v>1</v>
      </c>
      <c r="H1209" s="3">
        <v>0.88100000000000001</v>
      </c>
      <c r="I12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0.627</v>
      </c>
      <c r="J1209" s="11">
        <f>Анализ_полноты_документооборота__поставщики[[#This Row],[Средний процент]]*Анализ_полноты_документооборота__поставщики[[#This Row],[ord_cnt]]</f>
        <v>26.334</v>
      </c>
    </row>
    <row r="1210" spans="1:10" x14ac:dyDescent="0.25">
      <c r="A1210" s="1" t="s">
        <v>967</v>
      </c>
      <c r="B1210">
        <v>29</v>
      </c>
      <c r="C1210">
        <v>28</v>
      </c>
      <c r="D1210">
        <v>27</v>
      </c>
      <c r="E1210">
        <v>24</v>
      </c>
      <c r="F1210" s="3">
        <v>0.96550000000000002</v>
      </c>
      <c r="G1210" s="3">
        <v>0.93100000000000005</v>
      </c>
      <c r="H1210" s="3">
        <v>0.8276</v>
      </c>
      <c r="I12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0.90803333333333336</v>
      </c>
      <c r="J1210" s="11">
        <f>Анализ_полноты_документооборота__поставщики[[#This Row],[Средний процент]]*Анализ_полноты_документооборота__поставщики[[#This Row],[ord_cnt]]</f>
        <v>26.332966666666668</v>
      </c>
    </row>
    <row r="1211" spans="1:10" x14ac:dyDescent="0.25">
      <c r="A1211" s="1" t="s">
        <v>1497</v>
      </c>
      <c r="B1211">
        <v>158</v>
      </c>
      <c r="C1211">
        <v>0</v>
      </c>
      <c r="D1211">
        <v>0</v>
      </c>
      <c r="E1211">
        <v>78</v>
      </c>
      <c r="F1211" s="3">
        <v>0</v>
      </c>
      <c r="G1211" s="3">
        <v>0</v>
      </c>
      <c r="H1211" s="3">
        <v>0.49370000000000003</v>
      </c>
      <c r="I12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0.16456666666666667</v>
      </c>
      <c r="J1211" s="11">
        <f>Анализ_полноты_документооборота__поставщики[[#This Row],[Средний процент]]*Анализ_полноты_документооборота__поставщики[[#This Row],[ord_cnt]]</f>
        <v>26.001533333333334</v>
      </c>
    </row>
    <row r="1212" spans="1:10" x14ac:dyDescent="0.25">
      <c r="A1212" s="1" t="s">
        <v>1116</v>
      </c>
      <c r="B1212">
        <v>43</v>
      </c>
      <c r="C1212">
        <v>16</v>
      </c>
      <c r="D1212">
        <v>30</v>
      </c>
      <c r="E1212">
        <v>32</v>
      </c>
      <c r="F1212" s="3">
        <v>0.37209999999999999</v>
      </c>
      <c r="G1212" s="3">
        <v>0.69769999999999999</v>
      </c>
      <c r="H1212" s="3">
        <v>0.74419999999999997</v>
      </c>
      <c r="I12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0.60466666666666657</v>
      </c>
      <c r="J1212" s="11">
        <f>Анализ_полноты_документооборота__поставщики[[#This Row],[Средний процент]]*Анализ_полноты_документооборота__поставщики[[#This Row],[ord_cnt]]</f>
        <v>26.000666666666664</v>
      </c>
    </row>
    <row r="1213" spans="1:10" x14ac:dyDescent="0.25">
      <c r="A1213" s="1" t="s">
        <v>419</v>
      </c>
      <c r="B1213">
        <v>39</v>
      </c>
      <c r="C1213">
        <v>39</v>
      </c>
      <c r="D1213">
        <v>0</v>
      </c>
      <c r="E1213">
        <v>39</v>
      </c>
      <c r="F1213" s="3">
        <v>1</v>
      </c>
      <c r="G1213" s="3">
        <v>0</v>
      </c>
      <c r="H1213" s="3">
        <v>1</v>
      </c>
      <c r="I12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213" s="11">
        <f>Анализ_полноты_документооборота__поставщики[[#This Row],[Средний процент]]*Анализ_полноты_документооборота__поставщики[[#This Row],[ord_cnt]]</f>
        <v>26</v>
      </c>
    </row>
    <row r="1214" spans="1:10" x14ac:dyDescent="0.25">
      <c r="A1214" s="1" t="s">
        <v>1084</v>
      </c>
      <c r="B1214">
        <v>37</v>
      </c>
      <c r="C1214">
        <v>21</v>
      </c>
      <c r="D1214">
        <v>28</v>
      </c>
      <c r="E1214">
        <v>28</v>
      </c>
      <c r="F1214" s="3">
        <v>0.56759999999999999</v>
      </c>
      <c r="G1214" s="3">
        <v>0.75680000000000003</v>
      </c>
      <c r="H1214" s="3">
        <v>0.75680000000000003</v>
      </c>
      <c r="I12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0.69373333333333331</v>
      </c>
      <c r="J1214" s="11">
        <f>Анализ_полноты_документооборота__поставщики[[#This Row],[Средний процент]]*Анализ_полноты_документооборота__поставщики[[#This Row],[ord_cnt]]</f>
        <v>25.668133333333333</v>
      </c>
    </row>
    <row r="1215" spans="1:10" x14ac:dyDescent="0.25">
      <c r="A1215" s="1" t="s">
        <v>646</v>
      </c>
      <c r="B1215">
        <v>34</v>
      </c>
      <c r="C1215">
        <v>14</v>
      </c>
      <c r="D1215">
        <v>31</v>
      </c>
      <c r="E1215">
        <v>32</v>
      </c>
      <c r="F1215" s="3">
        <v>0.4118</v>
      </c>
      <c r="G1215" s="3">
        <v>0.91180000000000005</v>
      </c>
      <c r="H1215" s="3">
        <v>0.94120000000000004</v>
      </c>
      <c r="I12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0.75493333333333335</v>
      </c>
      <c r="J1215" s="11">
        <f>Анализ_полноты_документооборота__поставщики[[#This Row],[Средний процент]]*Анализ_полноты_документооборота__поставщики[[#This Row],[ord_cnt]]</f>
        <v>25.667733333333334</v>
      </c>
    </row>
    <row r="1216" spans="1:10" x14ac:dyDescent="0.25">
      <c r="A1216" s="1" t="s">
        <v>1029</v>
      </c>
      <c r="B1216">
        <v>29</v>
      </c>
      <c r="C1216">
        <v>25</v>
      </c>
      <c r="D1216">
        <v>29</v>
      </c>
      <c r="E1216">
        <v>23</v>
      </c>
      <c r="F1216" s="3">
        <v>0.86209999999999998</v>
      </c>
      <c r="G1216" s="3">
        <v>1</v>
      </c>
      <c r="H1216" s="3">
        <v>0.79310000000000003</v>
      </c>
      <c r="I12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0.88506666666666656</v>
      </c>
      <c r="J1216" s="11">
        <f>Анализ_полноты_документооборота__поставщики[[#This Row],[Средний процент]]*Анализ_полноты_документооборота__поставщики[[#This Row],[ord_cnt]]</f>
        <v>25.666933333333329</v>
      </c>
    </row>
    <row r="1217" spans="1:10" x14ac:dyDescent="0.25">
      <c r="A1217" s="1" t="s">
        <v>1821</v>
      </c>
      <c r="B1217">
        <v>41</v>
      </c>
      <c r="C1217">
        <v>38</v>
      </c>
      <c r="D1217">
        <v>33</v>
      </c>
      <c r="E1217">
        <v>6</v>
      </c>
      <c r="F1217" s="3">
        <v>0.92679999999999996</v>
      </c>
      <c r="G1217" s="3">
        <v>0.80489999999999995</v>
      </c>
      <c r="H1217" s="3">
        <v>0.14630000000000001</v>
      </c>
      <c r="I12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0.626</v>
      </c>
      <c r="J1217" s="11">
        <f>Анализ_полноты_документооборота__поставщики[[#This Row],[Средний процент]]*Анализ_полноты_документооборота__поставщики[[#This Row],[ord_cnt]]</f>
        <v>25.666</v>
      </c>
    </row>
    <row r="1218" spans="1:10" x14ac:dyDescent="0.25">
      <c r="A1218" s="1" t="s">
        <v>2348</v>
      </c>
      <c r="B1218">
        <v>41</v>
      </c>
      <c r="C1218">
        <v>40</v>
      </c>
      <c r="D1218">
        <v>37</v>
      </c>
      <c r="E1218">
        <v>0</v>
      </c>
      <c r="F1218" s="3">
        <v>0.97560000000000002</v>
      </c>
      <c r="G1218" s="3">
        <v>0.90239999999999998</v>
      </c>
      <c r="H1218" s="3">
        <v>0</v>
      </c>
      <c r="I12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0.626</v>
      </c>
      <c r="J1218" s="11">
        <f>Анализ_полноты_документооборота__поставщики[[#This Row],[Средний процент]]*Анализ_полноты_документооборота__поставщики[[#This Row],[ord_cnt]]</f>
        <v>25.666</v>
      </c>
    </row>
    <row r="1219" spans="1:10" x14ac:dyDescent="0.25">
      <c r="A1219" s="1" t="s">
        <v>1739</v>
      </c>
      <c r="B1219">
        <v>265</v>
      </c>
      <c r="C1219">
        <v>10</v>
      </c>
      <c r="D1219">
        <v>0</v>
      </c>
      <c r="E1219">
        <v>67</v>
      </c>
      <c r="F1219" s="3">
        <v>3.7699999999999997E-2</v>
      </c>
      <c r="G1219" s="3">
        <v>0</v>
      </c>
      <c r="H1219" s="3">
        <v>0.25280000000000002</v>
      </c>
      <c r="I12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9.6833333333333341E-2</v>
      </c>
      <c r="J1219" s="11">
        <f>Анализ_полноты_документооборота__поставщики[[#This Row],[Средний процент]]*Анализ_полноты_документооборота__поставщики[[#This Row],[ord_cnt]]</f>
        <v>25.660833333333336</v>
      </c>
    </row>
    <row r="1220" spans="1:10" x14ac:dyDescent="0.25">
      <c r="A1220" s="1" t="s">
        <v>1772</v>
      </c>
      <c r="B1220">
        <v>42</v>
      </c>
      <c r="C1220">
        <v>40</v>
      </c>
      <c r="D1220">
        <v>27</v>
      </c>
      <c r="E1220">
        <v>9</v>
      </c>
      <c r="F1220" s="3">
        <v>0.95240000000000002</v>
      </c>
      <c r="G1220" s="3">
        <v>0.64290000000000003</v>
      </c>
      <c r="H1220" s="3">
        <v>0.21429999999999999</v>
      </c>
      <c r="I12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0.60319999999999996</v>
      </c>
      <c r="J1220" s="11">
        <f>Анализ_полноты_документооборота__поставщики[[#This Row],[Средний процент]]*Анализ_полноты_документооборота__поставщики[[#This Row],[ord_cnt]]</f>
        <v>25.334399999999999</v>
      </c>
    </row>
    <row r="1221" spans="1:10" x14ac:dyDescent="0.25">
      <c r="A1221" s="1" t="s">
        <v>709</v>
      </c>
      <c r="B1221">
        <v>26</v>
      </c>
      <c r="C1221">
        <v>26</v>
      </c>
      <c r="D1221">
        <v>26</v>
      </c>
      <c r="E1221">
        <v>24</v>
      </c>
      <c r="F1221" s="3">
        <v>1</v>
      </c>
      <c r="G1221" s="3">
        <v>1</v>
      </c>
      <c r="H1221" s="3">
        <v>0.92310000000000003</v>
      </c>
      <c r="I12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0.9743666666666666</v>
      </c>
      <c r="J1221" s="11">
        <f>Анализ_полноты_документооборота__поставщики[[#This Row],[Средний процент]]*Анализ_полноты_документооборота__поставщики[[#This Row],[ord_cnt]]</f>
        <v>25.333533333333332</v>
      </c>
    </row>
    <row r="1222" spans="1:10" x14ac:dyDescent="0.25">
      <c r="A1222" s="1" t="s">
        <v>186</v>
      </c>
      <c r="B1222">
        <v>38</v>
      </c>
      <c r="C1222">
        <v>0</v>
      </c>
      <c r="D1222">
        <v>38</v>
      </c>
      <c r="E1222">
        <v>38</v>
      </c>
      <c r="F1222" s="3">
        <v>0</v>
      </c>
      <c r="G1222" s="3">
        <v>1</v>
      </c>
      <c r="H1222" s="3">
        <v>1</v>
      </c>
      <c r="I12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222" s="11">
        <f>Анализ_полноты_документооборота__поставщики[[#This Row],[Средний процент]]*Анализ_полноты_документооборота__поставщики[[#This Row],[ord_cnt]]</f>
        <v>25.333333333333332</v>
      </c>
    </row>
    <row r="1223" spans="1:10" x14ac:dyDescent="0.25">
      <c r="A1223" s="1" t="s">
        <v>263</v>
      </c>
      <c r="B1223">
        <v>38</v>
      </c>
      <c r="C1223">
        <v>0</v>
      </c>
      <c r="D1223">
        <v>38</v>
      </c>
      <c r="E1223">
        <v>38</v>
      </c>
      <c r="F1223" s="3">
        <v>0</v>
      </c>
      <c r="G1223" s="3">
        <v>1</v>
      </c>
      <c r="H1223" s="3">
        <v>1</v>
      </c>
      <c r="I12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223" s="11">
        <f>Анализ_полноты_документооборота__поставщики[[#This Row],[Средний процент]]*Анализ_полноты_документооборота__поставщики[[#This Row],[ord_cnt]]</f>
        <v>25.333333333333332</v>
      </c>
    </row>
    <row r="1224" spans="1:10" x14ac:dyDescent="0.25">
      <c r="A1224" s="1" t="s">
        <v>762</v>
      </c>
      <c r="B1224">
        <v>31</v>
      </c>
      <c r="C1224">
        <v>24</v>
      </c>
      <c r="D1224">
        <v>24</v>
      </c>
      <c r="E1224">
        <v>28</v>
      </c>
      <c r="F1224" s="3">
        <v>0.7742</v>
      </c>
      <c r="G1224" s="3">
        <v>0.7742</v>
      </c>
      <c r="H1224" s="3">
        <v>0.9032</v>
      </c>
      <c r="I12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0.81720000000000004</v>
      </c>
      <c r="J1224" s="11">
        <f>Анализ_полноты_документооборота__поставщики[[#This Row],[Средний процент]]*Анализ_полноты_документооборота__поставщики[[#This Row],[ord_cnt]]</f>
        <v>25.333200000000001</v>
      </c>
    </row>
    <row r="1225" spans="1:10" x14ac:dyDescent="0.25">
      <c r="A1225" s="1" t="s">
        <v>893</v>
      </c>
      <c r="B1225">
        <v>28</v>
      </c>
      <c r="C1225">
        <v>28</v>
      </c>
      <c r="D1225">
        <v>24</v>
      </c>
      <c r="E1225">
        <v>24</v>
      </c>
      <c r="F1225" s="3">
        <v>1</v>
      </c>
      <c r="G1225" s="3">
        <v>0.85709999999999997</v>
      </c>
      <c r="H1225" s="3">
        <v>0.85709999999999997</v>
      </c>
      <c r="I12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0.90473333333333328</v>
      </c>
      <c r="J1225" s="11">
        <f>Анализ_полноты_документооборота__поставщики[[#This Row],[Средний процент]]*Анализ_полноты_документооборота__поставщики[[#This Row],[ord_cnt]]</f>
        <v>25.33253333333333</v>
      </c>
    </row>
    <row r="1226" spans="1:10" x14ac:dyDescent="0.25">
      <c r="A1226" s="1" t="s">
        <v>1491</v>
      </c>
      <c r="B1226">
        <v>150</v>
      </c>
      <c r="C1226">
        <v>0</v>
      </c>
      <c r="D1226">
        <v>0</v>
      </c>
      <c r="E1226">
        <v>75</v>
      </c>
      <c r="F1226" s="3">
        <v>0</v>
      </c>
      <c r="G1226" s="3">
        <v>0</v>
      </c>
      <c r="H1226" s="3">
        <v>0.5</v>
      </c>
      <c r="I12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226" s="11">
        <f>Анализ_полноты_документооборота__поставщики[[#This Row],[Средний процент]]*Анализ_полноты_документооборота__поставщики[[#This Row],[ord_cnt]]</f>
        <v>25</v>
      </c>
    </row>
    <row r="1227" spans="1:10" x14ac:dyDescent="0.25">
      <c r="A1227" s="1" t="s">
        <v>325</v>
      </c>
      <c r="B1227">
        <v>36</v>
      </c>
      <c r="C1227">
        <v>12</v>
      </c>
      <c r="D1227">
        <v>27</v>
      </c>
      <c r="E1227">
        <v>36</v>
      </c>
      <c r="F1227" s="3">
        <v>0.33329999999999999</v>
      </c>
      <c r="G1227" s="3">
        <v>0.75</v>
      </c>
      <c r="H1227" s="3">
        <v>1</v>
      </c>
      <c r="I12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0.69443333333333335</v>
      </c>
      <c r="J1227" s="11">
        <f>Анализ_полноты_документооборота__поставщики[[#This Row],[Средний процент]]*Анализ_полноты_документооборота__поставщики[[#This Row],[ord_cnt]]</f>
        <v>24.999600000000001</v>
      </c>
    </row>
    <row r="1228" spans="1:10" x14ac:dyDescent="0.25">
      <c r="A1228" s="1" t="s">
        <v>697</v>
      </c>
      <c r="B1228">
        <v>27</v>
      </c>
      <c r="C1228">
        <v>25</v>
      </c>
      <c r="D1228">
        <v>25</v>
      </c>
      <c r="E1228">
        <v>25</v>
      </c>
      <c r="F1228" s="3">
        <v>0.92589999999999995</v>
      </c>
      <c r="G1228" s="3">
        <v>0.92589999999999995</v>
      </c>
      <c r="H1228" s="3">
        <v>0.92589999999999995</v>
      </c>
      <c r="I12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0.92589999999999995</v>
      </c>
      <c r="J1228" s="11">
        <f>Анализ_полноты_документооборота__поставщики[[#This Row],[Средний процент]]*Анализ_полноты_документооборота__поставщики[[#This Row],[ord_cnt]]</f>
        <v>24.999299999999998</v>
      </c>
    </row>
    <row r="1229" spans="1:10" x14ac:dyDescent="0.25">
      <c r="A1229" s="1" t="s">
        <v>787</v>
      </c>
      <c r="B1229">
        <v>39</v>
      </c>
      <c r="C1229">
        <v>5</v>
      </c>
      <c r="D1229">
        <v>35</v>
      </c>
      <c r="E1229">
        <v>35</v>
      </c>
      <c r="F1229" s="3">
        <v>0.12820000000000001</v>
      </c>
      <c r="G1229" s="3">
        <v>0.89739999999999998</v>
      </c>
      <c r="H1229" s="3">
        <v>0.89739999999999998</v>
      </c>
      <c r="I12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0.64100000000000001</v>
      </c>
      <c r="J1229" s="11">
        <f>Анализ_полноты_документооборота__поставщики[[#This Row],[Средний процент]]*Анализ_полноты_документооборота__поставщики[[#This Row],[ord_cnt]]</f>
        <v>24.999000000000002</v>
      </c>
    </row>
    <row r="1230" spans="1:10" x14ac:dyDescent="0.25">
      <c r="A1230" s="1" t="s">
        <v>1860</v>
      </c>
      <c r="B1230">
        <v>90</v>
      </c>
      <c r="C1230">
        <v>63</v>
      </c>
      <c r="D1230">
        <v>4</v>
      </c>
      <c r="E1230">
        <v>8</v>
      </c>
      <c r="F1230" s="3">
        <v>0.7</v>
      </c>
      <c r="G1230" s="3">
        <v>4.4400000000000002E-2</v>
      </c>
      <c r="H1230" s="3">
        <v>8.8900000000000007E-2</v>
      </c>
      <c r="I12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0.27776666666666666</v>
      </c>
      <c r="J1230" s="11">
        <f>Анализ_полноты_документооборота__поставщики[[#This Row],[Средний процент]]*Анализ_полноты_документооборота__поставщики[[#This Row],[ord_cnt]]</f>
        <v>24.998999999999999</v>
      </c>
    </row>
    <row r="1231" spans="1:10" x14ac:dyDescent="0.25">
      <c r="A1231" s="1" t="s">
        <v>569</v>
      </c>
      <c r="B1231">
        <v>27</v>
      </c>
      <c r="C1231">
        <v>25</v>
      </c>
      <c r="D1231">
        <v>23</v>
      </c>
      <c r="E1231">
        <v>26</v>
      </c>
      <c r="F1231" s="3">
        <v>0.92589999999999995</v>
      </c>
      <c r="G1231" s="3">
        <v>0.85189999999999999</v>
      </c>
      <c r="H1231" s="3">
        <v>0.96299999999999997</v>
      </c>
      <c r="I12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0.91360000000000008</v>
      </c>
      <c r="J1231" s="11">
        <f>Анализ_полноты_документооборота__поставщики[[#This Row],[Средний процент]]*Анализ_полноты_документооборота__поставщики[[#This Row],[ord_cnt]]</f>
        <v>24.667200000000001</v>
      </c>
    </row>
    <row r="1232" spans="1:10" x14ac:dyDescent="0.25">
      <c r="A1232" s="1" t="s">
        <v>993</v>
      </c>
      <c r="B1232">
        <v>27</v>
      </c>
      <c r="C1232">
        <v>26</v>
      </c>
      <c r="D1232">
        <v>26</v>
      </c>
      <c r="E1232">
        <v>22</v>
      </c>
      <c r="F1232" s="3">
        <v>0.96299999999999997</v>
      </c>
      <c r="G1232" s="3">
        <v>0.96299999999999997</v>
      </c>
      <c r="H1232" s="3">
        <v>0.81479999999999997</v>
      </c>
      <c r="I12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0.91360000000000008</v>
      </c>
      <c r="J1232" s="11">
        <f>Анализ_полноты_документооборота__поставщики[[#This Row],[Средний процент]]*Анализ_полноты_документооборота__поставщики[[#This Row],[ord_cnt]]</f>
        <v>24.667200000000001</v>
      </c>
    </row>
    <row r="1233" spans="1:10" x14ac:dyDescent="0.25">
      <c r="A1233" s="1" t="s">
        <v>1930</v>
      </c>
      <c r="B1233">
        <v>118</v>
      </c>
      <c r="C1233">
        <v>36</v>
      </c>
      <c r="D1233">
        <v>36</v>
      </c>
      <c r="E1233">
        <v>1</v>
      </c>
      <c r="F1233" s="3">
        <v>0.30509999999999998</v>
      </c>
      <c r="G1233" s="3">
        <v>0.30509999999999998</v>
      </c>
      <c r="H1233" s="3">
        <v>8.5000000000000006E-3</v>
      </c>
      <c r="I12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0.2062333333333333</v>
      </c>
      <c r="J1233" s="11">
        <f>Анализ_полноты_документооборота__поставщики[[#This Row],[Средний процент]]*Анализ_полноты_документооборота__поставщики[[#This Row],[ord_cnt]]</f>
        <v>24.335533333333331</v>
      </c>
    </row>
    <row r="1234" spans="1:10" x14ac:dyDescent="0.25">
      <c r="A1234" s="1" t="s">
        <v>2321</v>
      </c>
      <c r="B1234">
        <v>88</v>
      </c>
      <c r="C1234">
        <v>70</v>
      </c>
      <c r="D1234">
        <v>3</v>
      </c>
      <c r="E1234">
        <v>0</v>
      </c>
      <c r="F1234" s="3">
        <v>0.79549999999999998</v>
      </c>
      <c r="G1234" s="3">
        <v>3.4099999999999998E-2</v>
      </c>
      <c r="H1234" s="3">
        <v>0</v>
      </c>
      <c r="I12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0.27653333333333335</v>
      </c>
      <c r="J1234" s="11">
        <f>Анализ_полноты_документооборота__поставщики[[#This Row],[Средний процент]]*Анализ_полноты_документооборота__поставщики[[#This Row],[ord_cnt]]</f>
        <v>24.334933333333336</v>
      </c>
    </row>
    <row r="1235" spans="1:10" x14ac:dyDescent="0.25">
      <c r="A1235" s="1" t="s">
        <v>1030</v>
      </c>
      <c r="B1235">
        <v>53</v>
      </c>
      <c r="C1235">
        <v>0</v>
      </c>
      <c r="D1235">
        <v>31</v>
      </c>
      <c r="E1235">
        <v>42</v>
      </c>
      <c r="F1235" s="3">
        <v>0</v>
      </c>
      <c r="G1235" s="3">
        <v>0.58489999999999998</v>
      </c>
      <c r="H1235" s="3">
        <v>0.79249999999999998</v>
      </c>
      <c r="I12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0.45913333333333334</v>
      </c>
      <c r="J1235" s="11">
        <f>Анализ_полноты_документооборота__поставщики[[#This Row],[Средний процент]]*Анализ_полноты_документооборота__поставщики[[#This Row],[ord_cnt]]</f>
        <v>24.334066666666669</v>
      </c>
    </row>
    <row r="1236" spans="1:10" x14ac:dyDescent="0.25">
      <c r="A1236" s="1" t="s">
        <v>1891</v>
      </c>
      <c r="B1236">
        <v>39</v>
      </c>
      <c r="C1236">
        <v>37</v>
      </c>
      <c r="D1236">
        <v>33</v>
      </c>
      <c r="E1236">
        <v>2</v>
      </c>
      <c r="F1236" s="3">
        <v>0.94869999999999999</v>
      </c>
      <c r="G1236" s="3">
        <v>0.84619999999999995</v>
      </c>
      <c r="H1236" s="3">
        <v>5.1299999999999998E-2</v>
      </c>
      <c r="I12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0.61539999999999995</v>
      </c>
      <c r="J1236" s="11">
        <f>Анализ_полноты_документооборота__поставщики[[#This Row],[Средний процент]]*Анализ_полноты_документооборота__поставщики[[#This Row],[ord_cnt]]</f>
        <v>24.000599999999999</v>
      </c>
    </row>
    <row r="1237" spans="1:10" x14ac:dyDescent="0.25">
      <c r="A1237" s="1" t="s">
        <v>330</v>
      </c>
      <c r="B1237">
        <v>24</v>
      </c>
      <c r="C1237">
        <v>24</v>
      </c>
      <c r="D1237">
        <v>24</v>
      </c>
      <c r="E1237">
        <v>24</v>
      </c>
      <c r="F1237" s="3">
        <v>1</v>
      </c>
      <c r="G1237" s="3">
        <v>1</v>
      </c>
      <c r="H1237" s="3">
        <v>1</v>
      </c>
      <c r="I12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237" s="11">
        <f>Анализ_полноты_документооборота__поставщики[[#This Row],[Средний процент]]*Анализ_полноты_документооборота__поставщики[[#This Row],[ord_cnt]]</f>
        <v>24</v>
      </c>
    </row>
    <row r="1238" spans="1:10" x14ac:dyDescent="0.25">
      <c r="A1238" s="1" t="s">
        <v>333</v>
      </c>
      <c r="B1238">
        <v>36</v>
      </c>
      <c r="C1238">
        <v>0</v>
      </c>
      <c r="D1238">
        <v>36</v>
      </c>
      <c r="E1238">
        <v>36</v>
      </c>
      <c r="F1238" s="3">
        <v>0</v>
      </c>
      <c r="G1238" s="3">
        <v>1</v>
      </c>
      <c r="H1238" s="3">
        <v>1</v>
      </c>
      <c r="I12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238" s="11">
        <f>Анализ_полноты_документооборота__поставщики[[#This Row],[Средний процент]]*Анализ_полноты_документооборота__поставщики[[#This Row],[ord_cnt]]</f>
        <v>24</v>
      </c>
    </row>
    <row r="1239" spans="1:10" x14ac:dyDescent="0.25">
      <c r="A1239" s="1" t="s">
        <v>829</v>
      </c>
      <c r="B1239">
        <v>50</v>
      </c>
      <c r="C1239">
        <v>14</v>
      </c>
      <c r="D1239">
        <v>14</v>
      </c>
      <c r="E1239">
        <v>44</v>
      </c>
      <c r="F1239" s="3">
        <v>0.28000000000000003</v>
      </c>
      <c r="G1239" s="3">
        <v>0.28000000000000003</v>
      </c>
      <c r="H1239" s="3">
        <v>0.88</v>
      </c>
      <c r="I12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</v>
      </c>
      <c r="J1239" s="11">
        <f>Анализ_полноты_документооборота__поставщики[[#This Row],[Средний процент]]*Анализ_полноты_документооборота__поставщики[[#This Row],[ord_cnt]]</f>
        <v>24</v>
      </c>
    </row>
    <row r="1240" spans="1:10" x14ac:dyDescent="0.25">
      <c r="A1240" s="1" t="s">
        <v>1154</v>
      </c>
      <c r="B1240">
        <v>32</v>
      </c>
      <c r="C1240">
        <v>24</v>
      </c>
      <c r="D1240">
        <v>24</v>
      </c>
      <c r="E1240">
        <v>23</v>
      </c>
      <c r="F1240" s="3">
        <v>0.75</v>
      </c>
      <c r="G1240" s="3">
        <v>0.75</v>
      </c>
      <c r="H1240" s="3">
        <v>0.71879999999999999</v>
      </c>
      <c r="I12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0.73959999999999992</v>
      </c>
      <c r="J1240" s="11">
        <f>Анализ_полноты_документооборота__поставщики[[#This Row],[Средний процент]]*Анализ_полноты_документооборота__поставщики[[#This Row],[ord_cnt]]</f>
        <v>23.667199999999998</v>
      </c>
    </row>
    <row r="1241" spans="1:10" x14ac:dyDescent="0.25">
      <c r="A1241" s="1" t="s">
        <v>1710</v>
      </c>
      <c r="B1241">
        <v>42</v>
      </c>
      <c r="C1241">
        <v>30</v>
      </c>
      <c r="D1241">
        <v>29</v>
      </c>
      <c r="E1241">
        <v>12</v>
      </c>
      <c r="F1241" s="3">
        <v>0.71430000000000005</v>
      </c>
      <c r="G1241" s="3">
        <v>0.6905</v>
      </c>
      <c r="H1241" s="3">
        <v>0.28570000000000001</v>
      </c>
      <c r="I12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0.5635</v>
      </c>
      <c r="J1241" s="11">
        <f>Анализ_полноты_документооборота__поставщики[[#This Row],[Средний процент]]*Анализ_полноты_документооборота__поставщики[[#This Row],[ord_cnt]]</f>
        <v>23.667000000000002</v>
      </c>
    </row>
    <row r="1242" spans="1:10" x14ac:dyDescent="0.25">
      <c r="A1242" s="1" t="s">
        <v>1013</v>
      </c>
      <c r="B1242">
        <v>45</v>
      </c>
      <c r="C1242">
        <v>18</v>
      </c>
      <c r="D1242">
        <v>17</v>
      </c>
      <c r="E1242">
        <v>36</v>
      </c>
      <c r="F1242" s="3">
        <v>0.4</v>
      </c>
      <c r="G1242" s="3">
        <v>0.37780000000000002</v>
      </c>
      <c r="H1242" s="3">
        <v>0.8</v>
      </c>
      <c r="I12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0.52593333333333336</v>
      </c>
      <c r="J1242" s="11">
        <f>Анализ_полноты_документооборота__поставщики[[#This Row],[Средний процент]]*Анализ_полноты_документооборота__поставщики[[#This Row],[ord_cnt]]</f>
        <v>23.667000000000002</v>
      </c>
    </row>
    <row r="1243" spans="1:10" x14ac:dyDescent="0.25">
      <c r="A1243" s="1" t="s">
        <v>533</v>
      </c>
      <c r="B1243">
        <v>73</v>
      </c>
      <c r="C1243">
        <v>0</v>
      </c>
      <c r="D1243">
        <v>0</v>
      </c>
      <c r="E1243">
        <v>71</v>
      </c>
      <c r="F1243" s="3">
        <v>0</v>
      </c>
      <c r="G1243" s="3">
        <v>0</v>
      </c>
      <c r="H1243" s="3">
        <v>0.97260000000000002</v>
      </c>
      <c r="I12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0.32419999999999999</v>
      </c>
      <c r="J1243" s="11">
        <f>Анализ_полноты_документооборота__поставщики[[#This Row],[Средний процент]]*Анализ_полноты_документооборота__поставщики[[#This Row],[ord_cnt]]</f>
        <v>23.666599999999999</v>
      </c>
    </row>
    <row r="1244" spans="1:10" x14ac:dyDescent="0.25">
      <c r="A1244" s="1" t="s">
        <v>211</v>
      </c>
      <c r="B1244">
        <v>24</v>
      </c>
      <c r="C1244">
        <v>23</v>
      </c>
      <c r="D1244">
        <v>24</v>
      </c>
      <c r="E1244">
        <v>24</v>
      </c>
      <c r="F1244" s="3">
        <v>0.95830000000000004</v>
      </c>
      <c r="G1244" s="3">
        <v>1</v>
      </c>
      <c r="H1244" s="3">
        <v>1</v>
      </c>
      <c r="I12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0.98609999999999998</v>
      </c>
      <c r="J1244" s="11">
        <f>Анализ_полноты_документооборота__поставщики[[#This Row],[Средний процент]]*Анализ_полноты_документооборота__поставщики[[#This Row],[ord_cnt]]</f>
        <v>23.666399999999999</v>
      </c>
    </row>
    <row r="1245" spans="1:10" x14ac:dyDescent="0.25">
      <c r="A1245" s="1" t="s">
        <v>535</v>
      </c>
      <c r="B1245">
        <v>36</v>
      </c>
      <c r="C1245">
        <v>0</v>
      </c>
      <c r="D1245">
        <v>36</v>
      </c>
      <c r="E1245">
        <v>35</v>
      </c>
      <c r="F1245" s="3">
        <v>0</v>
      </c>
      <c r="G1245" s="3">
        <v>1</v>
      </c>
      <c r="H1245" s="3">
        <v>0.97219999999999995</v>
      </c>
      <c r="I12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0.65739999999999998</v>
      </c>
      <c r="J1245" s="11">
        <f>Анализ_полноты_документооборота__поставщики[[#This Row],[Средний процент]]*Анализ_полноты_документооборота__поставщики[[#This Row],[ord_cnt]]</f>
        <v>23.666399999999999</v>
      </c>
    </row>
    <row r="1246" spans="1:10" x14ac:dyDescent="0.25">
      <c r="A1246" s="1" t="s">
        <v>1193</v>
      </c>
      <c r="B1246">
        <v>30</v>
      </c>
      <c r="C1246">
        <v>25</v>
      </c>
      <c r="D1246">
        <v>25</v>
      </c>
      <c r="E1246">
        <v>21</v>
      </c>
      <c r="F1246" s="3">
        <v>0.83330000000000004</v>
      </c>
      <c r="G1246" s="3">
        <v>0.83330000000000004</v>
      </c>
      <c r="H1246" s="3">
        <v>0.7</v>
      </c>
      <c r="I12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0.78886666666666672</v>
      </c>
      <c r="J1246" s="11">
        <f>Анализ_полноты_документооборота__поставщики[[#This Row],[Средний процент]]*Анализ_полноты_документооборота__поставщики[[#This Row],[ord_cnt]]</f>
        <v>23.666</v>
      </c>
    </row>
    <row r="1247" spans="1:10" x14ac:dyDescent="0.25">
      <c r="A1247" s="1" t="s">
        <v>753</v>
      </c>
      <c r="B1247">
        <v>77</v>
      </c>
      <c r="C1247">
        <v>0</v>
      </c>
      <c r="D1247">
        <v>0</v>
      </c>
      <c r="E1247">
        <v>70</v>
      </c>
      <c r="F1247" s="3">
        <v>0</v>
      </c>
      <c r="G1247" s="3">
        <v>0</v>
      </c>
      <c r="H1247" s="3">
        <v>0.90910000000000002</v>
      </c>
      <c r="I12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0.30303333333333332</v>
      </c>
      <c r="J1247" s="11">
        <f>Анализ_полноты_документооборота__поставщики[[#This Row],[Средний процент]]*Анализ_полноты_документооборота__поставщики[[#This Row],[ord_cnt]]</f>
        <v>23.333566666666666</v>
      </c>
    </row>
    <row r="1248" spans="1:10" x14ac:dyDescent="0.25">
      <c r="A1248" s="1" t="s">
        <v>2208</v>
      </c>
      <c r="B1248">
        <v>58</v>
      </c>
      <c r="C1248">
        <v>12</v>
      </c>
      <c r="D1248">
        <v>58</v>
      </c>
      <c r="E1248">
        <v>0</v>
      </c>
      <c r="F1248" s="3">
        <v>0.2069</v>
      </c>
      <c r="G1248" s="3">
        <v>1</v>
      </c>
      <c r="H1248" s="3">
        <v>0</v>
      </c>
      <c r="I12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0.40230000000000005</v>
      </c>
      <c r="J1248" s="11">
        <f>Анализ_полноты_документооборота__поставщики[[#This Row],[Средний процент]]*Анализ_полноты_документооборота__поставщики[[#This Row],[ord_cnt]]</f>
        <v>23.333400000000001</v>
      </c>
    </row>
    <row r="1249" spans="1:10" x14ac:dyDescent="0.25">
      <c r="A1249" s="1" t="s">
        <v>1389</v>
      </c>
      <c r="B1249">
        <v>32</v>
      </c>
      <c r="C1249">
        <v>26</v>
      </c>
      <c r="D1249">
        <v>26</v>
      </c>
      <c r="E1249">
        <v>18</v>
      </c>
      <c r="F1249" s="3">
        <v>0.8125</v>
      </c>
      <c r="G1249" s="3">
        <v>0.8125</v>
      </c>
      <c r="H1249" s="3">
        <v>0.5625</v>
      </c>
      <c r="I12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0.72916666666666663</v>
      </c>
      <c r="J1249" s="11">
        <f>Анализ_полноты_документооборота__поставщики[[#This Row],[Средний процент]]*Анализ_полноты_документооборота__поставщики[[#This Row],[ord_cnt]]</f>
        <v>23.333333333333332</v>
      </c>
    </row>
    <row r="1250" spans="1:10" x14ac:dyDescent="0.25">
      <c r="A1250" s="1" t="s">
        <v>1697</v>
      </c>
      <c r="B1250">
        <v>33</v>
      </c>
      <c r="C1250">
        <v>30</v>
      </c>
      <c r="D1250">
        <v>30</v>
      </c>
      <c r="E1250">
        <v>10</v>
      </c>
      <c r="F1250" s="3">
        <v>0.90910000000000002</v>
      </c>
      <c r="G1250" s="3">
        <v>0.90910000000000002</v>
      </c>
      <c r="H1250" s="3">
        <v>0.30299999999999999</v>
      </c>
      <c r="I12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0.70706666666666662</v>
      </c>
      <c r="J1250" s="11">
        <f>Анализ_полноты_документооборота__поставщики[[#This Row],[Средний процент]]*Анализ_полноты_документооборота__поставщики[[#This Row],[ord_cnt]]</f>
        <v>23.333199999999998</v>
      </c>
    </row>
    <row r="1251" spans="1:10" x14ac:dyDescent="0.25">
      <c r="A1251" s="1" t="s">
        <v>279</v>
      </c>
      <c r="B1251">
        <v>41</v>
      </c>
      <c r="C1251">
        <v>0</v>
      </c>
      <c r="D1251">
        <v>29</v>
      </c>
      <c r="E1251">
        <v>41</v>
      </c>
      <c r="F1251" s="3">
        <v>0</v>
      </c>
      <c r="G1251" s="3">
        <v>0.70730000000000004</v>
      </c>
      <c r="H1251" s="3">
        <v>1</v>
      </c>
      <c r="I12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0.56910000000000005</v>
      </c>
      <c r="J1251" s="11">
        <f>Анализ_полноты_документооборота__поставщики[[#This Row],[Средний процент]]*Анализ_полноты_документооборота__поставщики[[#This Row],[ord_cnt]]</f>
        <v>23.333100000000002</v>
      </c>
    </row>
    <row r="1252" spans="1:10" x14ac:dyDescent="0.25">
      <c r="A1252" s="1" t="s">
        <v>285</v>
      </c>
      <c r="B1252">
        <v>24</v>
      </c>
      <c r="C1252">
        <v>23</v>
      </c>
      <c r="D1252">
        <v>23</v>
      </c>
      <c r="E1252">
        <v>24</v>
      </c>
      <c r="F1252" s="3">
        <v>0.95830000000000004</v>
      </c>
      <c r="G1252" s="3">
        <v>0.95830000000000004</v>
      </c>
      <c r="H1252" s="3">
        <v>1</v>
      </c>
      <c r="I12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0.97219999999999995</v>
      </c>
      <c r="J1252" s="11">
        <f>Анализ_полноты_документооборота__поставщики[[#This Row],[Средний процент]]*Анализ_полноты_документооборота__поставщики[[#This Row],[ord_cnt]]</f>
        <v>23.332799999999999</v>
      </c>
    </row>
    <row r="1253" spans="1:10" x14ac:dyDescent="0.25">
      <c r="A1253" s="1" t="s">
        <v>1882</v>
      </c>
      <c r="B1253">
        <v>425</v>
      </c>
      <c r="C1253">
        <v>22</v>
      </c>
      <c r="D1253">
        <v>22</v>
      </c>
      <c r="E1253">
        <v>25</v>
      </c>
      <c r="F1253" s="3">
        <v>5.1799999999999999E-2</v>
      </c>
      <c r="G1253" s="3">
        <v>5.1799999999999999E-2</v>
      </c>
      <c r="H1253" s="3">
        <v>5.8799999999999998E-2</v>
      </c>
      <c r="I12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5.4133333333333332E-2</v>
      </c>
      <c r="J1253" s="11">
        <f>Анализ_полноты_документооборота__поставщики[[#This Row],[Средний процент]]*Анализ_полноты_документооборота__поставщики[[#This Row],[ord_cnt]]</f>
        <v>23.006666666666668</v>
      </c>
    </row>
    <row r="1254" spans="1:10" x14ac:dyDescent="0.25">
      <c r="A1254" s="1" t="s">
        <v>666</v>
      </c>
      <c r="B1254">
        <v>31</v>
      </c>
      <c r="C1254">
        <v>9</v>
      </c>
      <c r="D1254">
        <v>31</v>
      </c>
      <c r="E1254">
        <v>29</v>
      </c>
      <c r="F1254" s="3">
        <v>0.2903</v>
      </c>
      <c r="G1254" s="3">
        <v>1</v>
      </c>
      <c r="H1254" s="3">
        <v>0.9355</v>
      </c>
      <c r="I12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0.74193333333333333</v>
      </c>
      <c r="J1254" s="11">
        <f>Анализ_полноты_документооборота__поставщики[[#This Row],[Средний процент]]*Анализ_полноты_документооборота__поставщики[[#This Row],[ord_cnt]]</f>
        <v>22.999933333333335</v>
      </c>
    </row>
    <row r="1255" spans="1:10" x14ac:dyDescent="0.25">
      <c r="A1255" s="1" t="s">
        <v>1645</v>
      </c>
      <c r="B1255">
        <v>168</v>
      </c>
      <c r="C1255">
        <v>4</v>
      </c>
      <c r="D1255">
        <v>4</v>
      </c>
      <c r="E1255">
        <v>61</v>
      </c>
      <c r="F1255" s="3">
        <v>2.3800000000000002E-2</v>
      </c>
      <c r="G1255" s="3">
        <v>2.3800000000000002E-2</v>
      </c>
      <c r="H1255" s="3">
        <v>0.36309999999999998</v>
      </c>
      <c r="I12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0.13689999999999999</v>
      </c>
      <c r="J1255" s="11">
        <f>Анализ_полноты_документооборота__поставщики[[#This Row],[Средний процент]]*Анализ_полноты_документооборота__поставщики[[#This Row],[ord_cnt]]</f>
        <v>22.999199999999998</v>
      </c>
    </row>
    <row r="1256" spans="1:10" x14ac:dyDescent="0.25">
      <c r="A1256" s="1" t="s">
        <v>2374</v>
      </c>
      <c r="B1256">
        <v>137</v>
      </c>
      <c r="C1256">
        <v>68</v>
      </c>
      <c r="D1256">
        <v>0</v>
      </c>
      <c r="E1256">
        <v>0</v>
      </c>
      <c r="F1256" s="3">
        <v>0.49640000000000001</v>
      </c>
      <c r="G1256" s="3">
        <v>0</v>
      </c>
      <c r="H1256" s="3">
        <v>0</v>
      </c>
      <c r="I12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0.16546666666666668</v>
      </c>
      <c r="J1256" s="11">
        <f>Анализ_полноты_документооборота__поставщики[[#This Row],[Средний процент]]*Анализ_полноты_документооборота__поставщики[[#This Row],[ord_cnt]]</f>
        <v>22.668933333333335</v>
      </c>
    </row>
    <row r="1257" spans="1:10" x14ac:dyDescent="0.25">
      <c r="A1257" s="1" t="s">
        <v>1017</v>
      </c>
      <c r="B1257">
        <v>40</v>
      </c>
      <c r="C1257">
        <v>1</v>
      </c>
      <c r="D1257">
        <v>35</v>
      </c>
      <c r="E1257">
        <v>32</v>
      </c>
      <c r="F1257" s="3">
        <v>2.5000000000000001E-2</v>
      </c>
      <c r="G1257" s="3">
        <v>0.875</v>
      </c>
      <c r="H1257" s="3">
        <v>0.8</v>
      </c>
      <c r="I12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0.56666666666666676</v>
      </c>
      <c r="J1257" s="11">
        <f>Анализ_полноты_документооборота__поставщики[[#This Row],[Средний процент]]*Анализ_полноты_документооборота__поставщики[[#This Row],[ord_cnt]]</f>
        <v>22.666666666666671</v>
      </c>
    </row>
    <row r="1258" spans="1:10" x14ac:dyDescent="0.25">
      <c r="A1258" s="1" t="s">
        <v>341</v>
      </c>
      <c r="B1258">
        <v>34</v>
      </c>
      <c r="C1258">
        <v>0</v>
      </c>
      <c r="D1258">
        <v>34</v>
      </c>
      <c r="E1258">
        <v>34</v>
      </c>
      <c r="F1258" s="3">
        <v>0</v>
      </c>
      <c r="G1258" s="3">
        <v>1</v>
      </c>
      <c r="H1258" s="3">
        <v>1</v>
      </c>
      <c r="I12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258" s="11">
        <f>Анализ_полноты_документооборота__поставщики[[#This Row],[Средний процент]]*Анализ_полноты_документооборота__поставщики[[#This Row],[ord_cnt]]</f>
        <v>22.666666666666664</v>
      </c>
    </row>
    <row r="1259" spans="1:10" x14ac:dyDescent="0.25">
      <c r="A1259" s="1" t="s">
        <v>1658</v>
      </c>
      <c r="B1259">
        <v>80</v>
      </c>
      <c r="C1259">
        <v>10</v>
      </c>
      <c r="D1259">
        <v>30</v>
      </c>
      <c r="E1259">
        <v>28</v>
      </c>
      <c r="F1259" s="3">
        <v>0.125</v>
      </c>
      <c r="G1259" s="3">
        <v>0.375</v>
      </c>
      <c r="H1259" s="3">
        <v>0.35</v>
      </c>
      <c r="I12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0.28333333333333333</v>
      </c>
      <c r="J1259" s="11">
        <f>Анализ_полноты_документооборота__поставщики[[#This Row],[Средний процент]]*Анализ_полноты_документооборота__поставщики[[#This Row],[ord_cnt]]</f>
        <v>22.666666666666664</v>
      </c>
    </row>
    <row r="1260" spans="1:10" x14ac:dyDescent="0.25">
      <c r="A1260" s="1" t="s">
        <v>591</v>
      </c>
      <c r="B1260">
        <v>23</v>
      </c>
      <c r="C1260">
        <v>23</v>
      </c>
      <c r="D1260">
        <v>23</v>
      </c>
      <c r="E1260">
        <v>22</v>
      </c>
      <c r="F1260" s="3">
        <v>1</v>
      </c>
      <c r="G1260" s="3">
        <v>1</v>
      </c>
      <c r="H1260" s="3">
        <v>0.95650000000000002</v>
      </c>
      <c r="I12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0.98550000000000004</v>
      </c>
      <c r="J1260" s="11">
        <f>Анализ_полноты_документооборота__поставщики[[#This Row],[Средний процент]]*Анализ_полноты_документооборота__поставщики[[#This Row],[ord_cnt]]</f>
        <v>22.666499999999999</v>
      </c>
    </row>
    <row r="1261" spans="1:10" x14ac:dyDescent="0.25">
      <c r="A1261" s="1" t="s">
        <v>2142</v>
      </c>
      <c r="B1261">
        <v>70</v>
      </c>
      <c r="C1261">
        <v>0</v>
      </c>
      <c r="D1261">
        <v>68</v>
      </c>
      <c r="E1261">
        <v>0</v>
      </c>
      <c r="F1261" s="3">
        <v>0</v>
      </c>
      <c r="G1261" s="3">
        <v>0.97140000000000004</v>
      </c>
      <c r="H1261" s="3">
        <v>0</v>
      </c>
      <c r="I12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0.32380000000000003</v>
      </c>
      <c r="J1261" s="11">
        <f>Анализ_полноты_документооборота__поставщики[[#This Row],[Средний процент]]*Анализ_полноты_документооборота__поставщики[[#This Row],[ord_cnt]]</f>
        <v>22.666000000000004</v>
      </c>
    </row>
    <row r="1262" spans="1:10" x14ac:dyDescent="0.25">
      <c r="A1262" s="1" t="s">
        <v>1181</v>
      </c>
      <c r="B1262">
        <v>48</v>
      </c>
      <c r="C1262">
        <v>23</v>
      </c>
      <c r="D1262">
        <v>10</v>
      </c>
      <c r="E1262">
        <v>34</v>
      </c>
      <c r="F1262" s="3">
        <v>0.47920000000000001</v>
      </c>
      <c r="G1262" s="3">
        <v>0.20830000000000001</v>
      </c>
      <c r="H1262" s="3">
        <v>0.70830000000000004</v>
      </c>
      <c r="I12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0.46526666666666666</v>
      </c>
      <c r="J1262" s="11">
        <f>Анализ_полноты_документооборота__поставщики[[#This Row],[Средний процент]]*Анализ_полноты_документооборота__поставщики[[#This Row],[ord_cnt]]</f>
        <v>22.332799999999999</v>
      </c>
    </row>
    <row r="1263" spans="1:10" x14ac:dyDescent="0.25">
      <c r="A1263" s="1" t="s">
        <v>2217</v>
      </c>
      <c r="B1263">
        <v>3579</v>
      </c>
      <c r="C1263">
        <v>0</v>
      </c>
      <c r="D1263">
        <v>67</v>
      </c>
      <c r="E1263">
        <v>0</v>
      </c>
      <c r="F1263" s="3">
        <v>0</v>
      </c>
      <c r="G1263" s="3">
        <v>1.8700000000000001E-2</v>
      </c>
      <c r="H1263" s="3">
        <v>0</v>
      </c>
      <c r="I12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6.2333333333333338E-3</v>
      </c>
      <c r="J1263" s="11">
        <f>Анализ_полноты_документооборота__поставщики[[#This Row],[Средний процент]]*Анализ_полноты_документооборота__поставщики[[#This Row],[ord_cnt]]</f>
        <v>22.309100000000001</v>
      </c>
    </row>
    <row r="1264" spans="1:10" x14ac:dyDescent="0.25">
      <c r="A1264" s="1" t="s">
        <v>727</v>
      </c>
      <c r="B1264">
        <v>36</v>
      </c>
      <c r="C1264">
        <v>0</v>
      </c>
      <c r="D1264">
        <v>33</v>
      </c>
      <c r="E1264">
        <v>33</v>
      </c>
      <c r="F1264" s="3">
        <v>0</v>
      </c>
      <c r="G1264" s="3">
        <v>0.91669999999999996</v>
      </c>
      <c r="H1264" s="3">
        <v>0.91669999999999996</v>
      </c>
      <c r="I12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0.61113333333333331</v>
      </c>
      <c r="J1264" s="11">
        <f>Анализ_полноты_документооборота__поставщики[[#This Row],[Средний процент]]*Анализ_полноты_документооборота__поставщики[[#This Row],[ord_cnt]]</f>
        <v>22.000799999999998</v>
      </c>
    </row>
    <row r="1265" spans="1:10" x14ac:dyDescent="0.25">
      <c r="A1265" s="1" t="s">
        <v>1395</v>
      </c>
      <c r="B1265">
        <v>45</v>
      </c>
      <c r="C1265">
        <v>0</v>
      </c>
      <c r="D1265">
        <v>41</v>
      </c>
      <c r="E1265">
        <v>25</v>
      </c>
      <c r="F1265" s="3">
        <v>0</v>
      </c>
      <c r="G1265" s="3">
        <v>0.91110000000000002</v>
      </c>
      <c r="H1265" s="3">
        <v>0.55559999999999998</v>
      </c>
      <c r="I12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0.48889999999999995</v>
      </c>
      <c r="J1265" s="11">
        <f>Анализ_полноты_документооборота__поставщики[[#This Row],[Средний процент]]*Анализ_полноты_документооборота__поставщики[[#This Row],[ord_cnt]]</f>
        <v>22.000499999999999</v>
      </c>
    </row>
    <row r="1266" spans="1:10" x14ac:dyDescent="0.25">
      <c r="A1266" s="1" t="s">
        <v>710</v>
      </c>
      <c r="B1266">
        <v>26</v>
      </c>
      <c r="C1266">
        <v>21</v>
      </c>
      <c r="D1266">
        <v>21</v>
      </c>
      <c r="E1266">
        <v>24</v>
      </c>
      <c r="F1266" s="3">
        <v>0.80769999999999997</v>
      </c>
      <c r="G1266" s="3">
        <v>0.80769999999999997</v>
      </c>
      <c r="H1266" s="3">
        <v>0.92310000000000003</v>
      </c>
      <c r="I12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0.84616666666666662</v>
      </c>
      <c r="J1266" s="11">
        <f>Анализ_полноты_документооборота__поставщики[[#This Row],[Средний процент]]*Анализ_полноты_документооборота__поставщики[[#This Row],[ord_cnt]]</f>
        <v>22.000333333333334</v>
      </c>
    </row>
    <row r="1267" spans="1:10" x14ac:dyDescent="0.25">
      <c r="A1267" s="1" t="s">
        <v>1532</v>
      </c>
      <c r="B1267">
        <v>34</v>
      </c>
      <c r="C1267">
        <v>16</v>
      </c>
      <c r="D1267">
        <v>34</v>
      </c>
      <c r="E1267">
        <v>16</v>
      </c>
      <c r="F1267" s="3">
        <v>0.47060000000000002</v>
      </c>
      <c r="G1267" s="3">
        <v>1</v>
      </c>
      <c r="H1267" s="3">
        <v>0.47060000000000002</v>
      </c>
      <c r="I12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0.64706666666666679</v>
      </c>
      <c r="J1267" s="11">
        <f>Анализ_полноты_документооборота__поставщики[[#This Row],[Средний процент]]*Анализ_полноты_документооборота__поставщики[[#This Row],[ord_cnt]]</f>
        <v>22.000266666666672</v>
      </c>
    </row>
    <row r="1268" spans="1:10" x14ac:dyDescent="0.25">
      <c r="A1268" s="1" t="s">
        <v>259</v>
      </c>
      <c r="B1268">
        <v>22</v>
      </c>
      <c r="C1268">
        <v>22</v>
      </c>
      <c r="D1268">
        <v>22</v>
      </c>
      <c r="E1268">
        <v>22</v>
      </c>
      <c r="F1268" s="3">
        <v>1</v>
      </c>
      <c r="G1268" s="3">
        <v>1</v>
      </c>
      <c r="H1268" s="3">
        <v>1</v>
      </c>
      <c r="I12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268" s="11">
        <f>Анализ_полноты_документооборота__поставщики[[#This Row],[Средний процент]]*Анализ_полноты_документооборота__поставщики[[#This Row],[ord_cnt]]</f>
        <v>22</v>
      </c>
    </row>
    <row r="1269" spans="1:10" x14ac:dyDescent="0.25">
      <c r="A1269" s="1" t="s">
        <v>315</v>
      </c>
      <c r="B1269">
        <v>22</v>
      </c>
      <c r="C1269">
        <v>22</v>
      </c>
      <c r="D1269">
        <v>22</v>
      </c>
      <c r="E1269">
        <v>22</v>
      </c>
      <c r="F1269" s="3">
        <v>1</v>
      </c>
      <c r="G1269" s="3">
        <v>1</v>
      </c>
      <c r="H1269" s="3">
        <v>1</v>
      </c>
      <c r="I12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269" s="11">
        <f>Анализ_полноты_документооборота__поставщики[[#This Row],[Средний процент]]*Анализ_полноты_документооборота__поставщики[[#This Row],[ord_cnt]]</f>
        <v>22</v>
      </c>
    </row>
    <row r="1270" spans="1:10" x14ac:dyDescent="0.25">
      <c r="A1270" s="1" t="s">
        <v>964</v>
      </c>
      <c r="B1270">
        <v>35</v>
      </c>
      <c r="C1270">
        <v>9</v>
      </c>
      <c r="D1270">
        <v>28</v>
      </c>
      <c r="E1270">
        <v>29</v>
      </c>
      <c r="F1270" s="3">
        <v>0.2571</v>
      </c>
      <c r="G1270" s="3">
        <v>0.8</v>
      </c>
      <c r="H1270" s="3">
        <v>0.8286</v>
      </c>
      <c r="I12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0.62856666666666672</v>
      </c>
      <c r="J1270" s="11">
        <f>Анализ_полноты_документооборота__поставщики[[#This Row],[Средний процент]]*Анализ_полноты_документооборота__поставщики[[#This Row],[ord_cnt]]</f>
        <v>21.999833333333335</v>
      </c>
    </row>
    <row r="1271" spans="1:10" x14ac:dyDescent="0.25">
      <c r="A1271" s="1" t="s">
        <v>994</v>
      </c>
      <c r="B1271">
        <v>81</v>
      </c>
      <c r="C1271">
        <v>0</v>
      </c>
      <c r="D1271">
        <v>0</v>
      </c>
      <c r="E1271">
        <v>66</v>
      </c>
      <c r="F1271" s="3">
        <v>0</v>
      </c>
      <c r="G1271" s="3">
        <v>0</v>
      </c>
      <c r="H1271" s="3">
        <v>0.81479999999999997</v>
      </c>
      <c r="I12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0.27160000000000001</v>
      </c>
      <c r="J1271" s="11">
        <f>Анализ_полноты_документооборота__поставщики[[#This Row],[Средний процент]]*Анализ_полноты_документооборота__поставщики[[#This Row],[ord_cnt]]</f>
        <v>21.999600000000001</v>
      </c>
    </row>
    <row r="1272" spans="1:10" x14ac:dyDescent="0.25">
      <c r="A1272" s="1" t="s">
        <v>1687</v>
      </c>
      <c r="B1272">
        <v>47</v>
      </c>
      <c r="C1272">
        <v>35</v>
      </c>
      <c r="D1272">
        <v>16</v>
      </c>
      <c r="E1272">
        <v>15</v>
      </c>
      <c r="F1272" s="3">
        <v>0.74470000000000003</v>
      </c>
      <c r="G1272" s="3">
        <v>0.34039999999999998</v>
      </c>
      <c r="H1272" s="3">
        <v>0.31909999999999999</v>
      </c>
      <c r="I12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0.46806666666666663</v>
      </c>
      <c r="J1272" s="11">
        <f>Анализ_полноты_документооборота__поставщики[[#This Row],[Средний процент]]*Анализ_полноты_документооборота__поставщики[[#This Row],[ord_cnt]]</f>
        <v>21.999133333333333</v>
      </c>
    </row>
    <row r="1273" spans="1:10" x14ac:dyDescent="0.25">
      <c r="A1273" s="1" t="s">
        <v>1190</v>
      </c>
      <c r="B1273">
        <v>94</v>
      </c>
      <c r="C1273">
        <v>0</v>
      </c>
      <c r="D1273">
        <v>0</v>
      </c>
      <c r="E1273">
        <v>66</v>
      </c>
      <c r="F1273" s="3">
        <v>0</v>
      </c>
      <c r="G1273" s="3">
        <v>0</v>
      </c>
      <c r="H1273" s="3">
        <v>0.70209999999999995</v>
      </c>
      <c r="I12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0.23403333333333332</v>
      </c>
      <c r="J1273" s="11">
        <f>Анализ_полноты_документооборота__поставщики[[#This Row],[Средний процент]]*Анализ_полноты_документооборота__поставщики[[#This Row],[ord_cnt]]</f>
        <v>21.999133333333333</v>
      </c>
    </row>
    <row r="1274" spans="1:10" x14ac:dyDescent="0.25">
      <c r="A1274" s="1" t="s">
        <v>1750</v>
      </c>
      <c r="B1274">
        <v>29</v>
      </c>
      <c r="C1274">
        <v>29</v>
      </c>
      <c r="D1274">
        <v>29</v>
      </c>
      <c r="E1274">
        <v>7</v>
      </c>
      <c r="F1274" s="3">
        <v>1</v>
      </c>
      <c r="G1274" s="3">
        <v>1</v>
      </c>
      <c r="H1274" s="3">
        <v>0.2414</v>
      </c>
      <c r="I12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0.74713333333333332</v>
      </c>
      <c r="J1274" s="11">
        <f>Анализ_полноты_документооборота__поставщики[[#This Row],[Средний процент]]*Анализ_полноты_документооборота__поставщики[[#This Row],[ord_cnt]]</f>
        <v>21.666866666666667</v>
      </c>
    </row>
    <row r="1275" spans="1:10" x14ac:dyDescent="0.25">
      <c r="A1275" s="1" t="s">
        <v>544</v>
      </c>
      <c r="B1275">
        <v>33</v>
      </c>
      <c r="C1275">
        <v>0</v>
      </c>
      <c r="D1275">
        <v>33</v>
      </c>
      <c r="E1275">
        <v>32</v>
      </c>
      <c r="F1275" s="3">
        <v>0</v>
      </c>
      <c r="G1275" s="3">
        <v>1</v>
      </c>
      <c r="H1275" s="3">
        <v>0.96970000000000001</v>
      </c>
      <c r="I12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0.65656666666666663</v>
      </c>
      <c r="J1275" s="11">
        <f>Анализ_полноты_документооборота__поставщики[[#This Row],[Средний процент]]*Анализ_полноты_документооборота__поставщики[[#This Row],[ord_cnt]]</f>
        <v>21.666699999999999</v>
      </c>
    </row>
    <row r="1276" spans="1:10" x14ac:dyDescent="0.25">
      <c r="A1276" s="1" t="s">
        <v>2106</v>
      </c>
      <c r="B1276">
        <v>45</v>
      </c>
      <c r="C1276">
        <v>20</v>
      </c>
      <c r="D1276">
        <v>45</v>
      </c>
      <c r="E1276">
        <v>0</v>
      </c>
      <c r="F1276" s="3">
        <v>0.44440000000000002</v>
      </c>
      <c r="G1276" s="3">
        <v>1</v>
      </c>
      <c r="H1276" s="3">
        <v>0</v>
      </c>
      <c r="I12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0.48146666666666665</v>
      </c>
      <c r="J1276" s="11">
        <f>Анализ_полноты_документооборота__поставщики[[#This Row],[Средний процент]]*Анализ_полноты_документооборота__поставщики[[#This Row],[ord_cnt]]</f>
        <v>21.666</v>
      </c>
    </row>
    <row r="1277" spans="1:10" x14ac:dyDescent="0.25">
      <c r="A1277" s="1" t="s">
        <v>1511</v>
      </c>
      <c r="B1277">
        <v>116</v>
      </c>
      <c r="C1277">
        <v>4</v>
      </c>
      <c r="D1277">
        <v>4</v>
      </c>
      <c r="E1277">
        <v>56</v>
      </c>
      <c r="F1277" s="3">
        <v>3.4500000000000003E-2</v>
      </c>
      <c r="G1277" s="3">
        <v>3.4500000000000003E-2</v>
      </c>
      <c r="H1277" s="3">
        <v>0.48280000000000001</v>
      </c>
      <c r="I12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0.18393333333333337</v>
      </c>
      <c r="J1277" s="11">
        <f>Анализ_полноты_документооборота__поставщики[[#This Row],[Средний процент]]*Анализ_полноты_документооборота__поставщики[[#This Row],[ord_cnt]]</f>
        <v>21.33626666666667</v>
      </c>
    </row>
    <row r="1278" spans="1:10" x14ac:dyDescent="0.25">
      <c r="A1278" s="1" t="s">
        <v>1205</v>
      </c>
      <c r="B1278">
        <v>46</v>
      </c>
      <c r="C1278">
        <v>0</v>
      </c>
      <c r="D1278">
        <v>32</v>
      </c>
      <c r="E1278">
        <v>32</v>
      </c>
      <c r="F1278" s="3">
        <v>0</v>
      </c>
      <c r="G1278" s="3">
        <v>0.69569999999999999</v>
      </c>
      <c r="H1278" s="3">
        <v>0.69569999999999999</v>
      </c>
      <c r="I12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0.46379999999999999</v>
      </c>
      <c r="J1278" s="11">
        <f>Анализ_полноты_документооборота__поставщики[[#This Row],[Средний процент]]*Анализ_полноты_документооборота__поставщики[[#This Row],[ord_cnt]]</f>
        <v>21.334800000000001</v>
      </c>
    </row>
    <row r="1279" spans="1:10" x14ac:dyDescent="0.25">
      <c r="A1279" s="1" t="s">
        <v>860</v>
      </c>
      <c r="B1279">
        <v>69</v>
      </c>
      <c r="C1279">
        <v>4</v>
      </c>
      <c r="D1279">
        <v>0</v>
      </c>
      <c r="E1279">
        <v>60</v>
      </c>
      <c r="F1279" s="3">
        <v>5.8000000000000003E-2</v>
      </c>
      <c r="G1279" s="3">
        <v>0</v>
      </c>
      <c r="H1279" s="3">
        <v>0.86960000000000004</v>
      </c>
      <c r="I12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0.30920000000000003</v>
      </c>
      <c r="J1279" s="11">
        <f>Анализ_полноты_документооборота__поставщики[[#This Row],[Средний процент]]*Анализ_полноты_документооборота__поставщики[[#This Row],[ord_cnt]]</f>
        <v>21.334800000000001</v>
      </c>
    </row>
    <row r="1280" spans="1:10" x14ac:dyDescent="0.25">
      <c r="A1280" s="1" t="s">
        <v>1562</v>
      </c>
      <c r="B1280">
        <v>145</v>
      </c>
      <c r="C1280">
        <v>0</v>
      </c>
      <c r="D1280">
        <v>0</v>
      </c>
      <c r="E1280">
        <v>64</v>
      </c>
      <c r="F1280" s="3">
        <v>0</v>
      </c>
      <c r="G1280" s="3">
        <v>0</v>
      </c>
      <c r="H1280" s="3">
        <v>0.44140000000000001</v>
      </c>
      <c r="I12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0.14713333333333334</v>
      </c>
      <c r="J1280" s="11">
        <f>Анализ_полноты_документооборота__поставщики[[#This Row],[Средний процент]]*Анализ_полноты_документооборота__поставщики[[#This Row],[ord_cnt]]</f>
        <v>21.334333333333333</v>
      </c>
    </row>
    <row r="1281" spans="1:10" x14ac:dyDescent="0.25">
      <c r="A1281" s="1" t="s">
        <v>543</v>
      </c>
      <c r="B1281">
        <v>33</v>
      </c>
      <c r="C1281">
        <v>0</v>
      </c>
      <c r="D1281">
        <v>32</v>
      </c>
      <c r="E1281">
        <v>32</v>
      </c>
      <c r="F1281" s="3">
        <v>0</v>
      </c>
      <c r="G1281" s="3">
        <v>0.96970000000000001</v>
      </c>
      <c r="H1281" s="3">
        <v>0.96970000000000001</v>
      </c>
      <c r="I12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0.64646666666666663</v>
      </c>
      <c r="J1281" s="11">
        <f>Анализ_полноты_документооборота__поставщики[[#This Row],[Средний процент]]*Анализ_полноты_документооборота__поставщики[[#This Row],[ord_cnt]]</f>
        <v>21.333399999999997</v>
      </c>
    </row>
    <row r="1282" spans="1:10" x14ac:dyDescent="0.25">
      <c r="A1282" s="1" t="s">
        <v>2083</v>
      </c>
      <c r="B1282">
        <v>32</v>
      </c>
      <c r="C1282">
        <v>32</v>
      </c>
      <c r="D1282">
        <v>32</v>
      </c>
      <c r="E1282">
        <v>0</v>
      </c>
      <c r="F1282" s="3">
        <v>1</v>
      </c>
      <c r="G1282" s="3">
        <v>1</v>
      </c>
      <c r="H1282" s="3">
        <v>0</v>
      </c>
      <c r="I12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282" s="11">
        <f>Анализ_полноты_документооборота__поставщики[[#This Row],[Средний процент]]*Анализ_полноты_документооборота__поставщики[[#This Row],[ord_cnt]]</f>
        <v>21.333333333333332</v>
      </c>
    </row>
    <row r="1283" spans="1:10" x14ac:dyDescent="0.25">
      <c r="A1283" s="1" t="s">
        <v>2201</v>
      </c>
      <c r="B1283">
        <v>64</v>
      </c>
      <c r="C1283">
        <v>64</v>
      </c>
      <c r="D1283">
        <v>0</v>
      </c>
      <c r="E1283">
        <v>0</v>
      </c>
      <c r="F1283" s="3">
        <v>1</v>
      </c>
      <c r="G1283" s="3">
        <v>0</v>
      </c>
      <c r="H1283" s="3">
        <v>0</v>
      </c>
      <c r="I12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283" s="11">
        <f>Анализ_полноты_документооборота__поставщики[[#This Row],[Средний процент]]*Анализ_полноты_документооборота__поставщики[[#This Row],[ord_cnt]]</f>
        <v>21.333333333333332</v>
      </c>
    </row>
    <row r="1284" spans="1:10" x14ac:dyDescent="0.25">
      <c r="A1284" s="1" t="s">
        <v>667</v>
      </c>
      <c r="B1284">
        <v>31</v>
      </c>
      <c r="C1284">
        <v>4</v>
      </c>
      <c r="D1284">
        <v>31</v>
      </c>
      <c r="E1284">
        <v>29</v>
      </c>
      <c r="F1284" s="3">
        <v>0.129</v>
      </c>
      <c r="G1284" s="3">
        <v>1</v>
      </c>
      <c r="H1284" s="3">
        <v>0.9355</v>
      </c>
      <c r="I12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0.68816666666666659</v>
      </c>
      <c r="J1284" s="11">
        <f>Анализ_полноты_документооборота__поставщики[[#This Row],[Средний процент]]*Анализ_полноты_документооборота__поставщики[[#This Row],[ord_cnt]]</f>
        <v>21.333166666666664</v>
      </c>
    </row>
    <row r="1285" spans="1:10" x14ac:dyDescent="0.25">
      <c r="A1285" s="1" t="s">
        <v>593</v>
      </c>
      <c r="B1285">
        <v>22</v>
      </c>
      <c r="C1285">
        <v>22</v>
      </c>
      <c r="D1285">
        <v>21</v>
      </c>
      <c r="E1285">
        <v>21</v>
      </c>
      <c r="F1285" s="3">
        <v>1</v>
      </c>
      <c r="G1285" s="3">
        <v>0.95450000000000002</v>
      </c>
      <c r="H1285" s="3">
        <v>0.95450000000000002</v>
      </c>
      <c r="I12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0.96966666666666657</v>
      </c>
      <c r="J1285" s="11">
        <f>Анализ_полноты_документооборота__поставщики[[#This Row],[Средний процент]]*Анализ_полноты_документооборота__поставщики[[#This Row],[ord_cnt]]</f>
        <v>21.332666666666665</v>
      </c>
    </row>
    <row r="1286" spans="1:10" x14ac:dyDescent="0.25">
      <c r="A1286" s="1" t="s">
        <v>1735</v>
      </c>
      <c r="B1286">
        <v>243</v>
      </c>
      <c r="C1286">
        <v>0</v>
      </c>
      <c r="D1286">
        <v>0</v>
      </c>
      <c r="E1286">
        <v>63</v>
      </c>
      <c r="F1286" s="3">
        <v>0</v>
      </c>
      <c r="G1286" s="3">
        <v>0</v>
      </c>
      <c r="H1286" s="3">
        <v>0.25929999999999997</v>
      </c>
      <c r="I12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8.643333333333332E-2</v>
      </c>
      <c r="J1286" s="11">
        <f>Анализ_полноты_документооборота__поставщики[[#This Row],[Средний процент]]*Анализ_полноты_документооборота__поставщики[[#This Row],[ord_cnt]]</f>
        <v>21.003299999999996</v>
      </c>
    </row>
    <row r="1287" spans="1:10" x14ac:dyDescent="0.25">
      <c r="A1287" s="1" t="s">
        <v>1313</v>
      </c>
      <c r="B1287">
        <v>49</v>
      </c>
      <c r="C1287">
        <v>0</v>
      </c>
      <c r="D1287">
        <v>32</v>
      </c>
      <c r="E1287">
        <v>31</v>
      </c>
      <c r="F1287" s="3">
        <v>0</v>
      </c>
      <c r="G1287" s="3">
        <v>0.65310000000000001</v>
      </c>
      <c r="H1287" s="3">
        <v>0.63270000000000004</v>
      </c>
      <c r="I12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0.42860000000000004</v>
      </c>
      <c r="J1287" s="11">
        <f>Анализ_полноты_документооборота__поставщики[[#This Row],[Средний процент]]*Анализ_полноты_документооборота__поставщики[[#This Row],[ord_cnt]]</f>
        <v>21.0014</v>
      </c>
    </row>
    <row r="1288" spans="1:10" x14ac:dyDescent="0.25">
      <c r="A1288" s="1" t="s">
        <v>2121</v>
      </c>
      <c r="B1288">
        <v>46</v>
      </c>
      <c r="C1288">
        <v>35</v>
      </c>
      <c r="D1288">
        <v>28</v>
      </c>
      <c r="E1288">
        <v>0</v>
      </c>
      <c r="F1288" s="3">
        <v>0.76090000000000002</v>
      </c>
      <c r="G1288" s="3">
        <v>0.60870000000000002</v>
      </c>
      <c r="H1288" s="3">
        <v>0</v>
      </c>
      <c r="I12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0.4565333333333334</v>
      </c>
      <c r="J1288" s="11">
        <f>Анализ_полноты_документооборота__поставщики[[#This Row],[Средний процент]]*Анализ_полноты_документооборота__поставщики[[#This Row],[ord_cnt]]</f>
        <v>21.000533333333337</v>
      </c>
    </row>
    <row r="1289" spans="1:10" x14ac:dyDescent="0.25">
      <c r="A1289" s="1" t="s">
        <v>1363</v>
      </c>
      <c r="B1289">
        <v>61</v>
      </c>
      <c r="C1289">
        <v>0</v>
      </c>
      <c r="D1289">
        <v>27</v>
      </c>
      <c r="E1289">
        <v>36</v>
      </c>
      <c r="F1289" s="3">
        <v>0</v>
      </c>
      <c r="G1289" s="3">
        <v>0.44259999999999999</v>
      </c>
      <c r="H1289" s="3">
        <v>0.59019999999999995</v>
      </c>
      <c r="I12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0.34426666666666667</v>
      </c>
      <c r="J1289" s="11">
        <f>Анализ_полноты_документооборота__поставщики[[#This Row],[Средний процент]]*Анализ_полноты_документооборота__поставщики[[#This Row],[ord_cnt]]</f>
        <v>21.000266666666665</v>
      </c>
    </row>
    <row r="1290" spans="1:10" x14ac:dyDescent="0.25">
      <c r="A1290" s="1" t="s">
        <v>332</v>
      </c>
      <c r="B1290">
        <v>21</v>
      </c>
      <c r="C1290">
        <v>21</v>
      </c>
      <c r="D1290">
        <v>21</v>
      </c>
      <c r="E1290">
        <v>21</v>
      </c>
      <c r="F1290" s="3">
        <v>1</v>
      </c>
      <c r="G1290" s="3">
        <v>1</v>
      </c>
      <c r="H1290" s="3">
        <v>1</v>
      </c>
      <c r="I12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290" s="11">
        <f>Анализ_полноты_документооборота__поставщики[[#This Row],[Средний процент]]*Анализ_полноты_документооборота__поставщики[[#This Row],[ord_cnt]]</f>
        <v>21</v>
      </c>
    </row>
    <row r="1291" spans="1:10" x14ac:dyDescent="0.25">
      <c r="A1291" s="1" t="s">
        <v>2173</v>
      </c>
      <c r="B1291">
        <v>70</v>
      </c>
      <c r="C1291">
        <v>63</v>
      </c>
      <c r="D1291">
        <v>0</v>
      </c>
      <c r="E1291">
        <v>0</v>
      </c>
      <c r="F1291" s="3">
        <v>0.9</v>
      </c>
      <c r="G1291" s="3">
        <v>0</v>
      </c>
      <c r="H1291" s="3">
        <v>0</v>
      </c>
      <c r="I12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</v>
      </c>
      <c r="J1291" s="11">
        <f>Анализ_полноты_документооборота__поставщики[[#This Row],[Средний процент]]*Анализ_полноты_документооборота__поставщики[[#This Row],[ord_cnt]]</f>
        <v>21</v>
      </c>
    </row>
    <row r="1292" spans="1:10" x14ac:dyDescent="0.25">
      <c r="A1292" s="1" t="s">
        <v>547</v>
      </c>
      <c r="B1292">
        <v>32</v>
      </c>
      <c r="C1292">
        <v>0</v>
      </c>
      <c r="D1292">
        <v>31</v>
      </c>
      <c r="E1292">
        <v>31</v>
      </c>
      <c r="F1292" s="3">
        <v>0</v>
      </c>
      <c r="G1292" s="3">
        <v>0.96879999999999999</v>
      </c>
      <c r="H1292" s="3">
        <v>0.96879999999999999</v>
      </c>
      <c r="I12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0.6458666666666667</v>
      </c>
      <c r="J1292" s="11">
        <f>Анализ_полноты_документооборота__поставщики[[#This Row],[Средний процент]]*Анализ_полноты_документооборота__поставщики[[#This Row],[ord_cnt]]</f>
        <v>20.667733333333334</v>
      </c>
    </row>
    <row r="1293" spans="1:10" x14ac:dyDescent="0.25">
      <c r="A1293" s="1" t="s">
        <v>1388</v>
      </c>
      <c r="B1293">
        <v>55</v>
      </c>
      <c r="C1293">
        <v>23</v>
      </c>
      <c r="D1293">
        <v>8</v>
      </c>
      <c r="E1293">
        <v>31</v>
      </c>
      <c r="F1293" s="3">
        <v>0.41820000000000002</v>
      </c>
      <c r="G1293" s="3">
        <v>0.14549999999999999</v>
      </c>
      <c r="H1293" s="3">
        <v>0.56359999999999999</v>
      </c>
      <c r="I12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0.37576666666666664</v>
      </c>
      <c r="J1293" s="11">
        <f>Анализ_полноты_документооборота__поставщики[[#This Row],[Средний процент]]*Анализ_полноты_документооборота__поставщики[[#This Row],[ord_cnt]]</f>
        <v>20.667166666666667</v>
      </c>
    </row>
    <row r="1294" spans="1:10" x14ac:dyDescent="0.25">
      <c r="A1294" s="1" t="s">
        <v>559</v>
      </c>
      <c r="B1294">
        <v>30</v>
      </c>
      <c r="C1294">
        <v>4</v>
      </c>
      <c r="D1294">
        <v>29</v>
      </c>
      <c r="E1294">
        <v>29</v>
      </c>
      <c r="F1294" s="3">
        <v>0.1333</v>
      </c>
      <c r="G1294" s="3">
        <v>0.9667</v>
      </c>
      <c r="H1294" s="3">
        <v>0.9667</v>
      </c>
      <c r="I12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0.68889999999999996</v>
      </c>
      <c r="J1294" s="11">
        <f>Анализ_полноты_документооборота__поставщики[[#This Row],[Средний процент]]*Анализ_полноты_документооборота__поставщики[[#This Row],[ord_cnt]]</f>
        <v>20.666999999999998</v>
      </c>
    </row>
    <row r="1295" spans="1:10" x14ac:dyDescent="0.25">
      <c r="A1295" s="1" t="s">
        <v>1198</v>
      </c>
      <c r="B1295">
        <v>30</v>
      </c>
      <c r="C1295">
        <v>20</v>
      </c>
      <c r="D1295">
        <v>21</v>
      </c>
      <c r="E1295">
        <v>21</v>
      </c>
      <c r="F1295" s="3">
        <v>0.66669999999999996</v>
      </c>
      <c r="G1295" s="3">
        <v>0.7</v>
      </c>
      <c r="H1295" s="3">
        <v>0.7</v>
      </c>
      <c r="I12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0.68889999999999996</v>
      </c>
      <c r="J1295" s="11">
        <f>Анализ_полноты_документооборота__поставщики[[#This Row],[Средний процент]]*Анализ_полноты_документооборота__поставщики[[#This Row],[ord_cnt]]</f>
        <v>20.666999999999998</v>
      </c>
    </row>
    <row r="1296" spans="1:10" x14ac:dyDescent="0.25">
      <c r="A1296" s="1" t="s">
        <v>1792</v>
      </c>
      <c r="B1296">
        <v>52</v>
      </c>
      <c r="C1296">
        <v>52</v>
      </c>
      <c r="D1296">
        <v>0</v>
      </c>
      <c r="E1296">
        <v>10</v>
      </c>
      <c r="F1296" s="3">
        <v>1</v>
      </c>
      <c r="G1296" s="3">
        <v>0</v>
      </c>
      <c r="H1296" s="3">
        <v>0.1923</v>
      </c>
      <c r="I12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0.39743333333333331</v>
      </c>
      <c r="J1296" s="11">
        <f>Анализ_полноты_документооборота__поставщики[[#This Row],[Средний процент]]*Анализ_полноты_документооборота__поставщики[[#This Row],[ord_cnt]]</f>
        <v>20.666533333333334</v>
      </c>
    </row>
    <row r="1297" spans="1:10" x14ac:dyDescent="0.25">
      <c r="A1297" s="1" t="s">
        <v>417</v>
      </c>
      <c r="B1297">
        <v>25</v>
      </c>
      <c r="C1297">
        <v>11</v>
      </c>
      <c r="D1297">
        <v>25</v>
      </c>
      <c r="E1297">
        <v>25</v>
      </c>
      <c r="F1297" s="3">
        <v>0.44</v>
      </c>
      <c r="G1297" s="3">
        <v>1</v>
      </c>
      <c r="H1297" s="3">
        <v>1</v>
      </c>
      <c r="I12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0.81333333333333335</v>
      </c>
      <c r="J1297" s="11">
        <f>Анализ_полноты_документооборота__поставщики[[#This Row],[Средний процент]]*Анализ_полноты_документооборота__поставщики[[#This Row],[ord_cnt]]</f>
        <v>20.333333333333332</v>
      </c>
    </row>
    <row r="1298" spans="1:10" x14ac:dyDescent="0.25">
      <c r="A1298" s="1" t="s">
        <v>1414</v>
      </c>
      <c r="B1298">
        <v>93</v>
      </c>
      <c r="C1298">
        <v>10</v>
      </c>
      <c r="D1298">
        <v>1</v>
      </c>
      <c r="E1298">
        <v>50</v>
      </c>
      <c r="F1298" s="3">
        <v>0.1075</v>
      </c>
      <c r="G1298" s="3">
        <v>1.0800000000000001E-2</v>
      </c>
      <c r="H1298" s="3">
        <v>0.53759999999999997</v>
      </c>
      <c r="I12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0.21863333333333332</v>
      </c>
      <c r="J1298" s="11">
        <f>Анализ_полноты_документооборота__поставщики[[#This Row],[Средний процент]]*Анализ_полноты_документооборота__поставщики[[#This Row],[ord_cnt]]</f>
        <v>20.332899999999999</v>
      </c>
    </row>
    <row r="1299" spans="1:10" x14ac:dyDescent="0.25">
      <c r="A1299" s="1" t="s">
        <v>1526</v>
      </c>
      <c r="B1299">
        <v>46</v>
      </c>
      <c r="C1299">
        <v>0</v>
      </c>
      <c r="D1299">
        <v>38</v>
      </c>
      <c r="E1299">
        <v>22</v>
      </c>
      <c r="F1299" s="3">
        <v>0</v>
      </c>
      <c r="G1299" s="3">
        <v>0.82609999999999995</v>
      </c>
      <c r="H1299" s="3">
        <v>0.4783</v>
      </c>
      <c r="I12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0.43480000000000002</v>
      </c>
      <c r="J1299" s="11">
        <f>Анализ_полноты_документооборота__поставщики[[#This Row],[Средний процент]]*Анализ_полноты_документооборота__поставщики[[#This Row],[ord_cnt]]</f>
        <v>20.000800000000002</v>
      </c>
    </row>
    <row r="1300" spans="1:10" x14ac:dyDescent="0.25">
      <c r="A1300" s="1" t="s">
        <v>1581</v>
      </c>
      <c r="B1300">
        <v>38</v>
      </c>
      <c r="C1300">
        <v>23</v>
      </c>
      <c r="D1300">
        <v>21</v>
      </c>
      <c r="E1300">
        <v>16</v>
      </c>
      <c r="F1300" s="3">
        <v>0.60529999999999995</v>
      </c>
      <c r="G1300" s="3">
        <v>0.55259999999999998</v>
      </c>
      <c r="H1300" s="3">
        <v>0.42109999999999997</v>
      </c>
      <c r="I13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0.52633333333333332</v>
      </c>
      <c r="J1300" s="11">
        <f>Анализ_полноты_документооборота__поставщики[[#This Row],[Средний процент]]*Анализ_полноты_документооборота__поставщики[[#This Row],[ord_cnt]]</f>
        <v>20.000666666666667</v>
      </c>
    </row>
    <row r="1301" spans="1:10" x14ac:dyDescent="0.25">
      <c r="A1301" s="1" t="s">
        <v>394</v>
      </c>
      <c r="B1301">
        <v>30</v>
      </c>
      <c r="C1301">
        <v>0</v>
      </c>
      <c r="D1301">
        <v>30</v>
      </c>
      <c r="E1301">
        <v>30</v>
      </c>
      <c r="F1301" s="3">
        <v>0</v>
      </c>
      <c r="G1301" s="3">
        <v>1</v>
      </c>
      <c r="H1301" s="3">
        <v>1</v>
      </c>
      <c r="I13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301" s="11">
        <f>Анализ_полноты_документооборота__поставщики[[#This Row],[Средний процент]]*Анализ_полноты_документооборота__поставщики[[#This Row],[ord_cnt]]</f>
        <v>20</v>
      </c>
    </row>
    <row r="1302" spans="1:10" x14ac:dyDescent="0.25">
      <c r="A1302" s="1" t="s">
        <v>1469</v>
      </c>
      <c r="B1302">
        <v>30</v>
      </c>
      <c r="C1302">
        <v>21</v>
      </c>
      <c r="D1302">
        <v>24</v>
      </c>
      <c r="E1302">
        <v>15</v>
      </c>
      <c r="F1302" s="3">
        <v>0.7</v>
      </c>
      <c r="G1302" s="3">
        <v>0.8</v>
      </c>
      <c r="H1302" s="3">
        <v>0.5</v>
      </c>
      <c r="I13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302" s="11">
        <f>Анализ_полноты_документооборота__поставщики[[#This Row],[Средний процент]]*Анализ_полноты_документооборота__поставщики[[#This Row],[ord_cnt]]</f>
        <v>20</v>
      </c>
    </row>
    <row r="1303" spans="1:10" x14ac:dyDescent="0.25">
      <c r="A1303" s="1" t="s">
        <v>503</v>
      </c>
      <c r="B1303">
        <v>61</v>
      </c>
      <c r="C1303">
        <v>0</v>
      </c>
      <c r="D1303">
        <v>0</v>
      </c>
      <c r="E1303">
        <v>60</v>
      </c>
      <c r="F1303" s="3">
        <v>0</v>
      </c>
      <c r="G1303" s="3">
        <v>0</v>
      </c>
      <c r="H1303" s="3">
        <v>0.98360000000000003</v>
      </c>
      <c r="I13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0.3278666666666667</v>
      </c>
      <c r="J1303" s="11">
        <f>Анализ_полноты_документооборота__поставщики[[#This Row],[Средний процент]]*Анализ_полноты_документооборота__поставщики[[#This Row],[ord_cnt]]</f>
        <v>19.999866666666669</v>
      </c>
    </row>
    <row r="1304" spans="1:10" x14ac:dyDescent="0.25">
      <c r="A1304" s="1" t="s">
        <v>298</v>
      </c>
      <c r="B1304">
        <v>38</v>
      </c>
      <c r="C1304">
        <v>0</v>
      </c>
      <c r="D1304">
        <v>22</v>
      </c>
      <c r="E1304">
        <v>38</v>
      </c>
      <c r="F1304" s="3">
        <v>0</v>
      </c>
      <c r="G1304" s="3">
        <v>0.57889999999999997</v>
      </c>
      <c r="H1304" s="3">
        <v>1</v>
      </c>
      <c r="I13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0.52629999999999999</v>
      </c>
      <c r="J1304" s="11">
        <f>Анализ_полноты_документооборота__поставщики[[#This Row],[Средний процент]]*Анализ_полноты_документооборота__поставщики[[#This Row],[ord_cnt]]</f>
        <v>19.999400000000001</v>
      </c>
    </row>
    <row r="1305" spans="1:10" x14ac:dyDescent="0.25">
      <c r="A1305" s="1" t="s">
        <v>1911</v>
      </c>
      <c r="B1305">
        <v>36</v>
      </c>
      <c r="C1305">
        <v>32</v>
      </c>
      <c r="D1305">
        <v>26</v>
      </c>
      <c r="E1305">
        <v>1</v>
      </c>
      <c r="F1305" s="3">
        <v>0.88890000000000002</v>
      </c>
      <c r="G1305" s="3">
        <v>0.72219999999999995</v>
      </c>
      <c r="H1305" s="3">
        <v>2.7799999999999998E-2</v>
      </c>
      <c r="I13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0.54630000000000001</v>
      </c>
      <c r="J1305" s="11">
        <f>Анализ_полноты_документооборота__поставщики[[#This Row],[Средний процент]]*Анализ_полноты_документооборота__поставщики[[#This Row],[ord_cnt]]</f>
        <v>19.666800000000002</v>
      </c>
    </row>
    <row r="1306" spans="1:10" x14ac:dyDescent="0.25">
      <c r="A1306" s="1" t="s">
        <v>1005</v>
      </c>
      <c r="B1306">
        <v>46</v>
      </c>
      <c r="C1306">
        <v>22</v>
      </c>
      <c r="D1306">
        <v>0</v>
      </c>
      <c r="E1306">
        <v>37</v>
      </c>
      <c r="F1306" s="3">
        <v>0.4783</v>
      </c>
      <c r="G1306" s="3">
        <v>0</v>
      </c>
      <c r="H1306" s="3">
        <v>0.80430000000000001</v>
      </c>
      <c r="I13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0.42753333333333332</v>
      </c>
      <c r="J1306" s="11">
        <f>Анализ_полноты_документооборота__поставщики[[#This Row],[Средний процент]]*Анализ_полноты_документооборота__поставщики[[#This Row],[ord_cnt]]</f>
        <v>19.666533333333334</v>
      </c>
    </row>
    <row r="1307" spans="1:10" x14ac:dyDescent="0.25">
      <c r="A1307" s="1" t="s">
        <v>1096</v>
      </c>
      <c r="B1307">
        <v>28</v>
      </c>
      <c r="C1307">
        <v>16</v>
      </c>
      <c r="D1307">
        <v>22</v>
      </c>
      <c r="E1307">
        <v>21</v>
      </c>
      <c r="F1307" s="3">
        <v>0.57140000000000002</v>
      </c>
      <c r="G1307" s="3">
        <v>0.78569999999999995</v>
      </c>
      <c r="H1307" s="3">
        <v>0.75</v>
      </c>
      <c r="I13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0.70236666666666669</v>
      </c>
      <c r="J1307" s="11">
        <f>Анализ_полноты_документооборота__поставщики[[#This Row],[Средний процент]]*Анализ_полноты_документооборота__поставщики[[#This Row],[ord_cnt]]</f>
        <v>19.666266666666669</v>
      </c>
    </row>
    <row r="1308" spans="1:10" x14ac:dyDescent="0.25">
      <c r="A1308" s="1" t="s">
        <v>1197</v>
      </c>
      <c r="B1308">
        <v>30</v>
      </c>
      <c r="C1308">
        <v>22</v>
      </c>
      <c r="D1308">
        <v>16</v>
      </c>
      <c r="E1308">
        <v>21</v>
      </c>
      <c r="F1308" s="3">
        <v>0.73329999999999995</v>
      </c>
      <c r="G1308" s="3">
        <v>0.5333</v>
      </c>
      <c r="H1308" s="3">
        <v>0.7</v>
      </c>
      <c r="I13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0.6555333333333333</v>
      </c>
      <c r="J1308" s="11">
        <f>Анализ_полноты_документооборота__поставщики[[#This Row],[Средний процент]]*Анализ_полноты_документооборота__поставщики[[#This Row],[ord_cnt]]</f>
        <v>19.666</v>
      </c>
    </row>
    <row r="1309" spans="1:10" x14ac:dyDescent="0.25">
      <c r="A1309" s="1" t="s">
        <v>1508</v>
      </c>
      <c r="B1309">
        <v>33</v>
      </c>
      <c r="C1309">
        <v>10</v>
      </c>
      <c r="D1309">
        <v>33</v>
      </c>
      <c r="E1309">
        <v>16</v>
      </c>
      <c r="F1309" s="3">
        <v>0.30299999999999999</v>
      </c>
      <c r="G1309" s="3">
        <v>1</v>
      </c>
      <c r="H1309" s="3">
        <v>0.48480000000000001</v>
      </c>
      <c r="I13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0.59593333333333331</v>
      </c>
      <c r="J1309" s="11">
        <f>Анализ_полноты_документооборота__поставщики[[#This Row],[Средний процент]]*Анализ_полноты_документооборота__поставщики[[#This Row],[ord_cnt]]</f>
        <v>19.665800000000001</v>
      </c>
    </row>
    <row r="1310" spans="1:10" x14ac:dyDescent="0.25">
      <c r="A1310" s="1" t="s">
        <v>859</v>
      </c>
      <c r="B1310">
        <v>23</v>
      </c>
      <c r="C1310">
        <v>19</v>
      </c>
      <c r="D1310">
        <v>19</v>
      </c>
      <c r="E1310">
        <v>20</v>
      </c>
      <c r="F1310" s="3">
        <v>0.82609999999999995</v>
      </c>
      <c r="G1310" s="3">
        <v>0.82609999999999995</v>
      </c>
      <c r="H1310" s="3">
        <v>0.86960000000000004</v>
      </c>
      <c r="I13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0.8405999999999999</v>
      </c>
      <c r="J1310" s="11">
        <f>Анализ_полноты_документооборота__поставщики[[#This Row],[Средний процент]]*Анализ_полноты_документооборота__поставщики[[#This Row],[ord_cnt]]</f>
        <v>19.333799999999997</v>
      </c>
    </row>
    <row r="1311" spans="1:10" x14ac:dyDescent="0.25">
      <c r="A1311" s="1" t="s">
        <v>665</v>
      </c>
      <c r="B1311">
        <v>31</v>
      </c>
      <c r="C1311">
        <v>0</v>
      </c>
      <c r="D1311">
        <v>29</v>
      </c>
      <c r="E1311">
        <v>29</v>
      </c>
      <c r="F1311" s="3">
        <v>0</v>
      </c>
      <c r="G1311" s="3">
        <v>0.9355</v>
      </c>
      <c r="H1311" s="3">
        <v>0.9355</v>
      </c>
      <c r="I13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0.6236666666666667</v>
      </c>
      <c r="J1311" s="11">
        <f>Анализ_полноты_документооборота__поставщики[[#This Row],[Средний процент]]*Анализ_полноты_документооборота__поставщики[[#This Row],[ord_cnt]]</f>
        <v>19.333666666666669</v>
      </c>
    </row>
    <row r="1312" spans="1:10" x14ac:dyDescent="0.25">
      <c r="A1312" s="1" t="s">
        <v>1566</v>
      </c>
      <c r="B1312">
        <v>32</v>
      </c>
      <c r="C1312">
        <v>20</v>
      </c>
      <c r="D1312">
        <v>24</v>
      </c>
      <c r="E1312">
        <v>14</v>
      </c>
      <c r="F1312" s="3">
        <v>0.625</v>
      </c>
      <c r="G1312" s="3">
        <v>0.75</v>
      </c>
      <c r="H1312" s="3">
        <v>0.4375</v>
      </c>
      <c r="I13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0.60416666666666663</v>
      </c>
      <c r="J1312" s="11">
        <f>Анализ_полноты_документооборота__поставщики[[#This Row],[Средний процент]]*Анализ_полноты_документооборота__поставщики[[#This Row],[ord_cnt]]</f>
        <v>19.333333333333332</v>
      </c>
    </row>
    <row r="1313" spans="1:10" x14ac:dyDescent="0.25">
      <c r="A1313" s="1" t="s">
        <v>1119</v>
      </c>
      <c r="B1313">
        <v>31</v>
      </c>
      <c r="C1313">
        <v>24</v>
      </c>
      <c r="D1313">
        <v>11</v>
      </c>
      <c r="E1313">
        <v>23</v>
      </c>
      <c r="F1313" s="3">
        <v>0.7742</v>
      </c>
      <c r="G1313" s="3">
        <v>0.3548</v>
      </c>
      <c r="H1313" s="3">
        <v>0.7419</v>
      </c>
      <c r="I13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0.62363333333333337</v>
      </c>
      <c r="J1313" s="11">
        <f>Анализ_полноты_документооборота__поставщики[[#This Row],[Средний процент]]*Анализ_полноты_документооборота__поставщики[[#This Row],[ord_cnt]]</f>
        <v>19.332633333333334</v>
      </c>
    </row>
    <row r="1314" spans="1:10" x14ac:dyDescent="0.25">
      <c r="A1314" s="1" t="s">
        <v>1120</v>
      </c>
      <c r="B1314">
        <v>31</v>
      </c>
      <c r="C1314">
        <v>7</v>
      </c>
      <c r="D1314">
        <v>28</v>
      </c>
      <c r="E1314">
        <v>23</v>
      </c>
      <c r="F1314" s="3">
        <v>0.2258</v>
      </c>
      <c r="G1314" s="3">
        <v>0.9032</v>
      </c>
      <c r="H1314" s="3">
        <v>0.7419</v>
      </c>
      <c r="I13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0.62363333333333337</v>
      </c>
      <c r="J1314" s="11">
        <f>Анализ_полноты_документооборота__поставщики[[#This Row],[Средний процент]]*Анализ_полноты_документооборота__поставщики[[#This Row],[ord_cnt]]</f>
        <v>19.332633333333334</v>
      </c>
    </row>
    <row r="1315" spans="1:10" x14ac:dyDescent="0.25">
      <c r="A1315" s="1" t="s">
        <v>1525</v>
      </c>
      <c r="B1315">
        <v>23</v>
      </c>
      <c r="C1315">
        <v>23</v>
      </c>
      <c r="D1315">
        <v>23</v>
      </c>
      <c r="E1315">
        <v>11</v>
      </c>
      <c r="F1315" s="3">
        <v>1</v>
      </c>
      <c r="G1315" s="3">
        <v>1</v>
      </c>
      <c r="H1315" s="3">
        <v>0.4783</v>
      </c>
      <c r="I13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0.82609999999999995</v>
      </c>
      <c r="J1315" s="11">
        <f>Анализ_полноты_документооборота__поставщики[[#This Row],[Средний процент]]*Анализ_полноты_документооборота__поставщики[[#This Row],[ord_cnt]]</f>
        <v>19.000299999999999</v>
      </c>
    </row>
    <row r="1316" spans="1:10" x14ac:dyDescent="0.25">
      <c r="A1316" s="1" t="s">
        <v>321</v>
      </c>
      <c r="B1316">
        <v>19</v>
      </c>
      <c r="C1316">
        <v>19</v>
      </c>
      <c r="D1316">
        <v>19</v>
      </c>
      <c r="E1316">
        <v>19</v>
      </c>
      <c r="F1316" s="3">
        <v>1</v>
      </c>
      <c r="G1316" s="3">
        <v>1</v>
      </c>
      <c r="H1316" s="3">
        <v>1</v>
      </c>
      <c r="I13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16" s="11">
        <f>Анализ_полноты_документооборота__поставщики[[#This Row],[Средний процент]]*Анализ_полноты_документооборота__поставщики[[#This Row],[ord_cnt]]</f>
        <v>19</v>
      </c>
    </row>
    <row r="1317" spans="1:10" x14ac:dyDescent="0.25">
      <c r="A1317" s="1" t="s">
        <v>407</v>
      </c>
      <c r="B1317">
        <v>19</v>
      </c>
      <c r="C1317">
        <v>19</v>
      </c>
      <c r="D1317">
        <v>19</v>
      </c>
      <c r="E1317">
        <v>19</v>
      </c>
      <c r="F1317" s="3">
        <v>1</v>
      </c>
      <c r="G1317" s="3">
        <v>1</v>
      </c>
      <c r="H1317" s="3">
        <v>1</v>
      </c>
      <c r="I13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17" s="11">
        <f>Анализ_полноты_документооборота__поставщики[[#This Row],[Средний процент]]*Анализ_полноты_документооборота__поставщики[[#This Row],[ord_cnt]]</f>
        <v>19</v>
      </c>
    </row>
    <row r="1318" spans="1:10" x14ac:dyDescent="0.25">
      <c r="A1318" s="1" t="s">
        <v>410</v>
      </c>
      <c r="B1318">
        <v>19</v>
      </c>
      <c r="C1318">
        <v>19</v>
      </c>
      <c r="D1318">
        <v>19</v>
      </c>
      <c r="E1318">
        <v>19</v>
      </c>
      <c r="F1318" s="3">
        <v>1</v>
      </c>
      <c r="G1318" s="3">
        <v>1</v>
      </c>
      <c r="H1318" s="3">
        <v>1</v>
      </c>
      <c r="I13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18" s="11">
        <f>Анализ_полноты_документооборота__поставщики[[#This Row],[Средний процент]]*Анализ_полноты_документооборота__поставщики[[#This Row],[ord_cnt]]</f>
        <v>19</v>
      </c>
    </row>
    <row r="1319" spans="1:10" x14ac:dyDescent="0.25">
      <c r="A1319" s="1" t="s">
        <v>771</v>
      </c>
      <c r="B1319">
        <v>20</v>
      </c>
      <c r="C1319">
        <v>20</v>
      </c>
      <c r="D1319">
        <v>19</v>
      </c>
      <c r="E1319">
        <v>18</v>
      </c>
      <c r="F1319" s="3">
        <v>1</v>
      </c>
      <c r="G1319" s="3">
        <v>0.95</v>
      </c>
      <c r="H1319" s="3">
        <v>0.9</v>
      </c>
      <c r="I13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0.95000000000000007</v>
      </c>
      <c r="J1319" s="11">
        <f>Анализ_полноты_документооборота__поставщики[[#This Row],[Средний процент]]*Анализ_полноты_документооборота__поставщики[[#This Row],[ord_cnt]]</f>
        <v>19</v>
      </c>
    </row>
    <row r="1320" spans="1:10" x14ac:dyDescent="0.25">
      <c r="A1320" s="1" t="s">
        <v>1832</v>
      </c>
      <c r="B1320">
        <v>60</v>
      </c>
      <c r="C1320">
        <v>37</v>
      </c>
      <c r="D1320">
        <v>12</v>
      </c>
      <c r="E1320">
        <v>8</v>
      </c>
      <c r="F1320" s="3">
        <v>0.61670000000000003</v>
      </c>
      <c r="G1320" s="3">
        <v>0.2</v>
      </c>
      <c r="H1320" s="3">
        <v>0.1333</v>
      </c>
      <c r="I13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0.31666666666666665</v>
      </c>
      <c r="J1320" s="11">
        <f>Анализ_полноты_документооборота__поставщики[[#This Row],[Средний процент]]*Анализ_полноты_документооборота__поставщики[[#This Row],[ord_cnt]]</f>
        <v>19</v>
      </c>
    </row>
    <row r="1321" spans="1:10" x14ac:dyDescent="0.25">
      <c r="A1321" s="1" t="s">
        <v>618</v>
      </c>
      <c r="B1321">
        <v>20</v>
      </c>
      <c r="C1321">
        <v>19</v>
      </c>
      <c r="D1321">
        <v>19</v>
      </c>
      <c r="E1321">
        <v>19</v>
      </c>
      <c r="F1321" s="3">
        <v>0.95</v>
      </c>
      <c r="G1321" s="3">
        <v>0.95</v>
      </c>
      <c r="H1321" s="3">
        <v>0.95</v>
      </c>
      <c r="I13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0.94999999999999984</v>
      </c>
      <c r="J1321" s="11">
        <f>Анализ_полноты_документооборота__поставщики[[#This Row],[Средний процент]]*Анализ_полноты_документооборота__поставщики[[#This Row],[ord_cnt]]</f>
        <v>18.999999999999996</v>
      </c>
    </row>
    <row r="1322" spans="1:10" x14ac:dyDescent="0.25">
      <c r="A1322" s="1" t="s">
        <v>562</v>
      </c>
      <c r="B1322">
        <v>29</v>
      </c>
      <c r="C1322">
        <v>0</v>
      </c>
      <c r="D1322">
        <v>29</v>
      </c>
      <c r="E1322">
        <v>28</v>
      </c>
      <c r="F1322" s="3">
        <v>0</v>
      </c>
      <c r="G1322" s="3">
        <v>1</v>
      </c>
      <c r="H1322" s="3">
        <v>0.96550000000000002</v>
      </c>
      <c r="I13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0.65516666666666667</v>
      </c>
      <c r="J1322" s="11">
        <f>Анализ_полноты_документооборота__поставщики[[#This Row],[Средний процент]]*Анализ_полноты_документооборота__поставщики[[#This Row],[ord_cnt]]</f>
        <v>18.999833333333335</v>
      </c>
    </row>
    <row r="1323" spans="1:10" x14ac:dyDescent="0.25">
      <c r="A1323" s="1" t="s">
        <v>895</v>
      </c>
      <c r="B1323">
        <v>21</v>
      </c>
      <c r="C1323">
        <v>21</v>
      </c>
      <c r="D1323">
        <v>18</v>
      </c>
      <c r="E1323">
        <v>18</v>
      </c>
      <c r="F1323" s="3">
        <v>1</v>
      </c>
      <c r="G1323" s="3">
        <v>0.85709999999999997</v>
      </c>
      <c r="H1323" s="3">
        <v>0.85709999999999997</v>
      </c>
      <c r="I13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0.90473333333333328</v>
      </c>
      <c r="J1323" s="11">
        <f>Анализ_полноты_документооборота__поставщики[[#This Row],[Средний процент]]*Анализ_полноты_документооборота__поставщики[[#This Row],[ord_cnt]]</f>
        <v>18.999399999999998</v>
      </c>
    </row>
    <row r="1324" spans="1:10" x14ac:dyDescent="0.25">
      <c r="A1324" s="1" t="s">
        <v>1880</v>
      </c>
      <c r="B1324">
        <v>34</v>
      </c>
      <c r="C1324">
        <v>26</v>
      </c>
      <c r="D1324">
        <v>29</v>
      </c>
      <c r="E1324">
        <v>2</v>
      </c>
      <c r="F1324" s="3">
        <v>0.76470000000000005</v>
      </c>
      <c r="G1324" s="3">
        <v>0.85289999999999999</v>
      </c>
      <c r="H1324" s="3">
        <v>5.8799999999999998E-2</v>
      </c>
      <c r="I13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0.55879999999999996</v>
      </c>
      <c r="J1324" s="11">
        <f>Анализ_полноты_документооборота__поставщики[[#This Row],[Средний процент]]*Анализ_полноты_документооборота__поставщики[[#This Row],[ord_cnt]]</f>
        <v>18.999199999999998</v>
      </c>
    </row>
    <row r="1325" spans="1:10" x14ac:dyDescent="0.25">
      <c r="A1325" s="1" t="s">
        <v>1541</v>
      </c>
      <c r="B1325">
        <v>35</v>
      </c>
      <c r="C1325">
        <v>24</v>
      </c>
      <c r="D1325">
        <v>17</v>
      </c>
      <c r="E1325">
        <v>16</v>
      </c>
      <c r="F1325" s="3">
        <v>0.68569999999999998</v>
      </c>
      <c r="G1325" s="3">
        <v>0.48570000000000002</v>
      </c>
      <c r="H1325" s="3">
        <v>0.45710000000000001</v>
      </c>
      <c r="I13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0.54283333333333339</v>
      </c>
      <c r="J1325" s="11">
        <f>Анализ_полноты_документооборота__поставщики[[#This Row],[Средний процент]]*Анализ_полноты_документооборота__поставщики[[#This Row],[ord_cnt]]</f>
        <v>18.999166666666667</v>
      </c>
    </row>
    <row r="1326" spans="1:10" x14ac:dyDescent="0.25">
      <c r="A1326" s="1" t="s">
        <v>1749</v>
      </c>
      <c r="B1326">
        <v>29</v>
      </c>
      <c r="C1326">
        <v>24</v>
      </c>
      <c r="D1326">
        <v>25</v>
      </c>
      <c r="E1326">
        <v>7</v>
      </c>
      <c r="F1326" s="3">
        <v>0.8276</v>
      </c>
      <c r="G1326" s="3">
        <v>0.86209999999999998</v>
      </c>
      <c r="H1326" s="3">
        <v>0.2414</v>
      </c>
      <c r="I13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0.64370000000000005</v>
      </c>
      <c r="J1326" s="11">
        <f>Анализ_полноты_документооборота__поставщики[[#This Row],[Средний процент]]*Анализ_полноты_документооборота__поставщики[[#This Row],[ord_cnt]]</f>
        <v>18.667300000000001</v>
      </c>
    </row>
    <row r="1327" spans="1:10" x14ac:dyDescent="0.25">
      <c r="A1327" s="1" t="s">
        <v>626</v>
      </c>
      <c r="B1327">
        <v>19</v>
      </c>
      <c r="C1327">
        <v>19</v>
      </c>
      <c r="D1327">
        <v>19</v>
      </c>
      <c r="E1327">
        <v>18</v>
      </c>
      <c r="F1327" s="3">
        <v>1</v>
      </c>
      <c r="G1327" s="3">
        <v>1</v>
      </c>
      <c r="H1327" s="3">
        <v>0.94740000000000002</v>
      </c>
      <c r="I13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0.98246666666666671</v>
      </c>
      <c r="J1327" s="11">
        <f>Анализ_полноты_документооборота__поставщики[[#This Row],[Средний процент]]*Анализ_полноты_документооборота__поставщики[[#This Row],[ord_cnt]]</f>
        <v>18.666866666666667</v>
      </c>
    </row>
    <row r="1328" spans="1:10" x14ac:dyDescent="0.25">
      <c r="A1328" s="1" t="s">
        <v>2277</v>
      </c>
      <c r="B1328">
        <v>56</v>
      </c>
      <c r="C1328">
        <v>56</v>
      </c>
      <c r="D1328">
        <v>0</v>
      </c>
      <c r="E1328">
        <v>0</v>
      </c>
      <c r="F1328" s="3">
        <v>1</v>
      </c>
      <c r="G1328" s="3">
        <v>0</v>
      </c>
      <c r="H1328" s="3">
        <v>0</v>
      </c>
      <c r="I13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328" s="11">
        <f>Анализ_полноты_документооборота__поставщики[[#This Row],[Средний процент]]*Анализ_полноты_документооборота__поставщики[[#This Row],[ord_cnt]]</f>
        <v>18.666666666666664</v>
      </c>
    </row>
    <row r="1329" spans="1:10" x14ac:dyDescent="0.25">
      <c r="A1329" s="1" t="s">
        <v>1410</v>
      </c>
      <c r="B1329">
        <v>26</v>
      </c>
      <c r="C1329">
        <v>22</v>
      </c>
      <c r="D1329">
        <v>19</v>
      </c>
      <c r="E1329">
        <v>14</v>
      </c>
      <c r="F1329" s="3">
        <v>0.84619999999999995</v>
      </c>
      <c r="G1329" s="3">
        <v>0.73080000000000001</v>
      </c>
      <c r="H1329" s="3">
        <v>0.53849999999999998</v>
      </c>
      <c r="I13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0.70516666666666661</v>
      </c>
      <c r="J1329" s="11">
        <f>Анализ_полноты_документооборота__поставщики[[#This Row],[Средний процент]]*Анализ_полноты_документооборота__поставщики[[#This Row],[ord_cnt]]</f>
        <v>18.334333333333333</v>
      </c>
    </row>
    <row r="1330" spans="1:10" x14ac:dyDescent="0.25">
      <c r="A1330" s="1" t="s">
        <v>1479</v>
      </c>
      <c r="B1330">
        <v>26</v>
      </c>
      <c r="C1330">
        <v>18</v>
      </c>
      <c r="D1330">
        <v>24</v>
      </c>
      <c r="E1330">
        <v>13</v>
      </c>
      <c r="F1330" s="3">
        <v>0.69230000000000003</v>
      </c>
      <c r="G1330" s="3">
        <v>0.92310000000000003</v>
      </c>
      <c r="H1330" s="3">
        <v>0.5</v>
      </c>
      <c r="I13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0.70513333333333339</v>
      </c>
      <c r="J1330" s="11">
        <f>Анализ_полноты_документооборота__поставщики[[#This Row],[Средний процент]]*Анализ_полноты_документооборота__поставщики[[#This Row],[ord_cnt]]</f>
        <v>18.333466666666666</v>
      </c>
    </row>
    <row r="1331" spans="1:10" x14ac:dyDescent="0.25">
      <c r="A1331" s="1" t="s">
        <v>1473</v>
      </c>
      <c r="B1331">
        <v>22</v>
      </c>
      <c r="C1331">
        <v>22</v>
      </c>
      <c r="D1331">
        <v>22</v>
      </c>
      <c r="E1331">
        <v>11</v>
      </c>
      <c r="F1331" s="3">
        <v>1</v>
      </c>
      <c r="G1331" s="3">
        <v>1</v>
      </c>
      <c r="H1331" s="3">
        <v>0.5</v>
      </c>
      <c r="I13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0.83333333333333337</v>
      </c>
      <c r="J1331" s="11">
        <f>Анализ_полноты_документооборота__поставщики[[#This Row],[Средний процент]]*Анализ_полноты_документооборота__поставщики[[#This Row],[ord_cnt]]</f>
        <v>18.333333333333336</v>
      </c>
    </row>
    <row r="1332" spans="1:10" x14ac:dyDescent="0.25">
      <c r="A1332" s="1" t="s">
        <v>1482</v>
      </c>
      <c r="B1332">
        <v>22</v>
      </c>
      <c r="C1332">
        <v>22</v>
      </c>
      <c r="D1332">
        <v>22</v>
      </c>
      <c r="E1332">
        <v>11</v>
      </c>
      <c r="F1332" s="3">
        <v>1</v>
      </c>
      <c r="G1332" s="3">
        <v>1</v>
      </c>
      <c r="H1332" s="3">
        <v>0.5</v>
      </c>
      <c r="I13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0.83333333333333337</v>
      </c>
      <c r="J1332" s="11">
        <f>Анализ_полноты_документооборота__поставщики[[#This Row],[Средний процент]]*Анализ_полноты_документооборота__поставщики[[#This Row],[ord_cnt]]</f>
        <v>18.333333333333336</v>
      </c>
    </row>
    <row r="1333" spans="1:10" x14ac:dyDescent="0.25">
      <c r="A1333" s="1" t="s">
        <v>676</v>
      </c>
      <c r="B1333">
        <v>59</v>
      </c>
      <c r="C1333">
        <v>0</v>
      </c>
      <c r="D1333">
        <v>0</v>
      </c>
      <c r="E1333">
        <v>55</v>
      </c>
      <c r="F1333" s="3">
        <v>0</v>
      </c>
      <c r="G1333" s="3">
        <v>0</v>
      </c>
      <c r="H1333" s="3">
        <v>0.93220000000000003</v>
      </c>
      <c r="I13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0.31073333333333336</v>
      </c>
      <c r="J1333" s="11">
        <f>Анализ_полноты_документооборота__поставщики[[#This Row],[Средний процент]]*Анализ_полноты_документооборота__поставщики[[#This Row],[ord_cnt]]</f>
        <v>18.333266666666667</v>
      </c>
    </row>
    <row r="1334" spans="1:10" x14ac:dyDescent="0.25">
      <c r="A1334" s="1" t="s">
        <v>1677</v>
      </c>
      <c r="B1334">
        <v>24</v>
      </c>
      <c r="C1334">
        <v>24</v>
      </c>
      <c r="D1334">
        <v>23</v>
      </c>
      <c r="E1334">
        <v>8</v>
      </c>
      <c r="F1334" s="3">
        <v>1</v>
      </c>
      <c r="G1334" s="3">
        <v>0.95830000000000004</v>
      </c>
      <c r="H1334" s="3">
        <v>0.33329999999999999</v>
      </c>
      <c r="I13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0.76386666666666658</v>
      </c>
      <c r="J1334" s="11">
        <f>Анализ_полноты_документооборота__поставщики[[#This Row],[Средний процент]]*Анализ_полноты_документооборота__поставщики[[#This Row],[ord_cnt]]</f>
        <v>18.332799999999999</v>
      </c>
    </row>
    <row r="1335" spans="1:10" x14ac:dyDescent="0.25">
      <c r="A1335" s="1" t="s">
        <v>1859</v>
      </c>
      <c r="B1335">
        <v>611</v>
      </c>
      <c r="C1335">
        <v>0</v>
      </c>
      <c r="D1335">
        <v>0</v>
      </c>
      <c r="E1335">
        <v>55</v>
      </c>
      <c r="F1335" s="3">
        <v>0</v>
      </c>
      <c r="G1335" s="3">
        <v>0</v>
      </c>
      <c r="H1335" s="3">
        <v>0.09</v>
      </c>
      <c r="I13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0.03</v>
      </c>
      <c r="J1335" s="11">
        <f>Анализ_полноты_документооборота__поставщики[[#This Row],[Средний процент]]*Анализ_полноты_документооборота__поставщики[[#This Row],[ord_cnt]]</f>
        <v>18.329999999999998</v>
      </c>
    </row>
    <row r="1336" spans="1:10" x14ac:dyDescent="0.25">
      <c r="A1336" s="1" t="s">
        <v>2129</v>
      </c>
      <c r="B1336">
        <v>343</v>
      </c>
      <c r="C1336">
        <v>55</v>
      </c>
      <c r="D1336">
        <v>0</v>
      </c>
      <c r="E1336">
        <v>0</v>
      </c>
      <c r="F1336" s="3">
        <v>0.1603</v>
      </c>
      <c r="G1336" s="3">
        <v>0</v>
      </c>
      <c r="H1336" s="3">
        <v>0</v>
      </c>
      <c r="I13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5.3433333333333333E-2</v>
      </c>
      <c r="J1336" s="11">
        <f>Анализ_полноты_документооборота__поставщики[[#This Row],[Средний процент]]*Анализ_полноты_документооборота__поставщики[[#This Row],[ord_cnt]]</f>
        <v>18.327633333333335</v>
      </c>
    </row>
    <row r="1337" spans="1:10" x14ac:dyDescent="0.25">
      <c r="A1337" s="1" t="s">
        <v>1412</v>
      </c>
      <c r="B1337">
        <v>26</v>
      </c>
      <c r="C1337">
        <v>26</v>
      </c>
      <c r="D1337">
        <v>14</v>
      </c>
      <c r="E1337">
        <v>14</v>
      </c>
      <c r="F1337" s="3">
        <v>1</v>
      </c>
      <c r="G1337" s="3">
        <v>0.53849999999999998</v>
      </c>
      <c r="H1337" s="3">
        <v>0.53849999999999998</v>
      </c>
      <c r="I13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0.69233333333333336</v>
      </c>
      <c r="J1337" s="11">
        <f>Анализ_полноты_документооборота__поставщики[[#This Row],[Средний процент]]*Анализ_полноты_документооборота__поставщики[[#This Row],[ord_cnt]]</f>
        <v>18.000666666666667</v>
      </c>
    </row>
    <row r="1338" spans="1:10" x14ac:dyDescent="0.25">
      <c r="A1338" s="1" t="s">
        <v>625</v>
      </c>
      <c r="B1338">
        <v>19</v>
      </c>
      <c r="C1338">
        <v>18</v>
      </c>
      <c r="D1338">
        <v>18</v>
      </c>
      <c r="E1338">
        <v>18</v>
      </c>
      <c r="F1338" s="3">
        <v>0.94740000000000002</v>
      </c>
      <c r="G1338" s="3">
        <v>0.94740000000000002</v>
      </c>
      <c r="H1338" s="3">
        <v>0.94740000000000002</v>
      </c>
      <c r="I13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0.94740000000000002</v>
      </c>
      <c r="J1338" s="11">
        <f>Анализ_полноты_документооборота__поставщики[[#This Row],[Средний процент]]*Анализ_полноты_документооборота__поставщики[[#This Row],[ord_cnt]]</f>
        <v>18.000599999999999</v>
      </c>
    </row>
    <row r="1339" spans="1:10" x14ac:dyDescent="0.25">
      <c r="A1339" s="1" t="s">
        <v>830</v>
      </c>
      <c r="B1339">
        <v>25</v>
      </c>
      <c r="C1339">
        <v>10</v>
      </c>
      <c r="D1339">
        <v>22</v>
      </c>
      <c r="E1339">
        <v>22</v>
      </c>
      <c r="F1339" s="3">
        <v>0.4</v>
      </c>
      <c r="G1339" s="3">
        <v>0.88</v>
      </c>
      <c r="H1339" s="3">
        <v>0.88</v>
      </c>
      <c r="I13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0.72000000000000008</v>
      </c>
      <c r="J1339" s="11">
        <f>Анализ_полноты_документооборота__поставщики[[#This Row],[Средний процент]]*Анализ_полноты_документооборота__поставщики[[#This Row],[ord_cnt]]</f>
        <v>18.000000000000004</v>
      </c>
    </row>
    <row r="1340" spans="1:10" x14ac:dyDescent="0.25">
      <c r="A1340" s="1" t="s">
        <v>213</v>
      </c>
      <c r="B1340">
        <v>18</v>
      </c>
      <c r="C1340">
        <v>18</v>
      </c>
      <c r="D1340">
        <v>18</v>
      </c>
      <c r="E1340">
        <v>18</v>
      </c>
      <c r="F1340" s="3">
        <v>1</v>
      </c>
      <c r="G1340" s="3">
        <v>1</v>
      </c>
      <c r="H1340" s="3">
        <v>1</v>
      </c>
      <c r="I13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40" s="11">
        <f>Анализ_полноты_документооборота__поставщики[[#This Row],[Средний процент]]*Анализ_полноты_документооборота__поставщики[[#This Row],[ord_cnt]]</f>
        <v>18</v>
      </c>
    </row>
    <row r="1341" spans="1:10" x14ac:dyDescent="0.25">
      <c r="A1341" s="1" t="s">
        <v>345</v>
      </c>
      <c r="B1341">
        <v>18</v>
      </c>
      <c r="C1341">
        <v>18</v>
      </c>
      <c r="D1341">
        <v>18</v>
      </c>
      <c r="E1341">
        <v>18</v>
      </c>
      <c r="F1341" s="3">
        <v>1</v>
      </c>
      <c r="G1341" s="3">
        <v>1</v>
      </c>
      <c r="H1341" s="3">
        <v>1</v>
      </c>
      <c r="I13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41" s="11">
        <f>Анализ_полноты_документооборота__поставщики[[#This Row],[Средний процент]]*Анализ_полноты_документооборота__поставщики[[#This Row],[ord_cnt]]</f>
        <v>18</v>
      </c>
    </row>
    <row r="1342" spans="1:10" x14ac:dyDescent="0.25">
      <c r="A1342" s="1" t="s">
        <v>774</v>
      </c>
      <c r="B1342">
        <v>20</v>
      </c>
      <c r="C1342">
        <v>18</v>
      </c>
      <c r="D1342">
        <v>18</v>
      </c>
      <c r="E1342">
        <v>18</v>
      </c>
      <c r="F1342" s="3">
        <v>0.9</v>
      </c>
      <c r="G1342" s="3">
        <v>0.9</v>
      </c>
      <c r="H1342" s="3">
        <v>0.9</v>
      </c>
      <c r="I13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</v>
      </c>
      <c r="J1342" s="11">
        <f>Анализ_полноты_документооборота__поставщики[[#This Row],[Средний процент]]*Анализ_полноты_документооборота__поставщики[[#This Row],[ord_cnt]]</f>
        <v>18</v>
      </c>
    </row>
    <row r="1343" spans="1:10" x14ac:dyDescent="0.25">
      <c r="A1343" s="1" t="s">
        <v>776</v>
      </c>
      <c r="B1343">
        <v>20</v>
      </c>
      <c r="C1343">
        <v>18</v>
      </c>
      <c r="D1343">
        <v>18</v>
      </c>
      <c r="E1343">
        <v>18</v>
      </c>
      <c r="F1343" s="3">
        <v>0.9</v>
      </c>
      <c r="G1343" s="3">
        <v>0.9</v>
      </c>
      <c r="H1343" s="3">
        <v>0.9</v>
      </c>
      <c r="I13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</v>
      </c>
      <c r="J1343" s="11">
        <f>Анализ_полноты_документооборота__поставщики[[#This Row],[Средний процент]]*Анализ_полноты_документооборота__поставщики[[#This Row],[ord_cnt]]</f>
        <v>18</v>
      </c>
    </row>
    <row r="1344" spans="1:10" x14ac:dyDescent="0.25">
      <c r="A1344" s="1" t="s">
        <v>1322</v>
      </c>
      <c r="B1344">
        <v>24</v>
      </c>
      <c r="C1344">
        <v>21</v>
      </c>
      <c r="D1344">
        <v>18</v>
      </c>
      <c r="E1344">
        <v>15</v>
      </c>
      <c r="F1344" s="3">
        <v>0.875</v>
      </c>
      <c r="G1344" s="3">
        <v>0.75</v>
      </c>
      <c r="H1344" s="3">
        <v>0.625</v>
      </c>
      <c r="I13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</v>
      </c>
      <c r="J1344" s="11">
        <f>Анализ_полноты_документооборота__поставщики[[#This Row],[Средний процент]]*Анализ_полноты_документооборота__поставщики[[#This Row],[ord_cnt]]</f>
        <v>18</v>
      </c>
    </row>
    <row r="1345" spans="1:10" x14ac:dyDescent="0.25">
      <c r="A1345" s="1" t="s">
        <v>225</v>
      </c>
      <c r="B1345">
        <v>27</v>
      </c>
      <c r="C1345">
        <v>0</v>
      </c>
      <c r="D1345">
        <v>27</v>
      </c>
      <c r="E1345">
        <v>27</v>
      </c>
      <c r="F1345" s="3">
        <v>0</v>
      </c>
      <c r="G1345" s="3">
        <v>1</v>
      </c>
      <c r="H1345" s="3">
        <v>1</v>
      </c>
      <c r="I13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345" s="11">
        <f>Анализ_полноты_документооборота__поставщики[[#This Row],[Средний процент]]*Анализ_полноты_документооборота__поставщики[[#This Row],[ord_cnt]]</f>
        <v>18</v>
      </c>
    </row>
    <row r="1346" spans="1:10" x14ac:dyDescent="0.25">
      <c r="A1346" s="1" t="s">
        <v>2117</v>
      </c>
      <c r="B1346">
        <v>54</v>
      </c>
      <c r="C1346">
        <v>0</v>
      </c>
      <c r="D1346">
        <v>54</v>
      </c>
      <c r="E1346">
        <v>0</v>
      </c>
      <c r="F1346" s="3">
        <v>0</v>
      </c>
      <c r="G1346" s="3">
        <v>1</v>
      </c>
      <c r="H1346" s="3">
        <v>0</v>
      </c>
      <c r="I13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346" s="11">
        <f>Анализ_полноты_документооборота__поставщики[[#This Row],[Средний процент]]*Анализ_полноты_документооборота__поставщики[[#This Row],[ord_cnt]]</f>
        <v>18</v>
      </c>
    </row>
    <row r="1347" spans="1:10" x14ac:dyDescent="0.25">
      <c r="A1347" s="1" t="s">
        <v>2320</v>
      </c>
      <c r="B1347">
        <v>27</v>
      </c>
      <c r="C1347">
        <v>27</v>
      </c>
      <c r="D1347">
        <v>26</v>
      </c>
      <c r="E1347">
        <v>0</v>
      </c>
      <c r="F1347" s="3">
        <v>1</v>
      </c>
      <c r="G1347" s="3">
        <v>0.96299999999999997</v>
      </c>
      <c r="H1347" s="3">
        <v>0</v>
      </c>
      <c r="I13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0.65433333333333332</v>
      </c>
      <c r="J1347" s="11">
        <f>Анализ_полноты_документооборота__поставщики[[#This Row],[Средний процент]]*Анализ_полноты_документооборота__поставщики[[#This Row],[ord_cnt]]</f>
        <v>17.666999999999998</v>
      </c>
    </row>
    <row r="1348" spans="1:10" x14ac:dyDescent="0.25">
      <c r="A1348" s="1" t="s">
        <v>2239</v>
      </c>
      <c r="B1348">
        <v>35</v>
      </c>
      <c r="C1348">
        <v>19</v>
      </c>
      <c r="D1348">
        <v>34</v>
      </c>
      <c r="E1348">
        <v>0</v>
      </c>
      <c r="F1348" s="3">
        <v>0.54290000000000005</v>
      </c>
      <c r="G1348" s="3">
        <v>0.97140000000000004</v>
      </c>
      <c r="H1348" s="3">
        <v>0</v>
      </c>
      <c r="I13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0.5047666666666667</v>
      </c>
      <c r="J1348" s="11">
        <f>Анализ_полноты_документооборота__поставщики[[#This Row],[Средний процент]]*Анализ_полноты_документооборота__поставщики[[#This Row],[ord_cnt]]</f>
        <v>17.666833333333333</v>
      </c>
    </row>
    <row r="1349" spans="1:10" x14ac:dyDescent="0.25">
      <c r="A1349" s="1" t="s">
        <v>1909</v>
      </c>
      <c r="B1349">
        <v>34</v>
      </c>
      <c r="C1349">
        <v>34</v>
      </c>
      <c r="D1349">
        <v>18</v>
      </c>
      <c r="E1349">
        <v>1</v>
      </c>
      <c r="F1349" s="3">
        <v>1</v>
      </c>
      <c r="G1349" s="3">
        <v>0.52939999999999998</v>
      </c>
      <c r="H1349" s="3">
        <v>2.9399999999999999E-2</v>
      </c>
      <c r="I13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0.51959999999999995</v>
      </c>
      <c r="J1349" s="11">
        <f>Анализ_полноты_документооборота__поставщики[[#This Row],[Средний процент]]*Анализ_полноты_документооборота__поставщики[[#This Row],[ord_cnt]]</f>
        <v>17.666399999999999</v>
      </c>
    </row>
    <row r="1350" spans="1:10" x14ac:dyDescent="0.25">
      <c r="A1350" s="1" t="s">
        <v>866</v>
      </c>
      <c r="B1350">
        <v>30</v>
      </c>
      <c r="C1350">
        <v>0</v>
      </c>
      <c r="D1350">
        <v>26</v>
      </c>
      <c r="E1350">
        <v>26</v>
      </c>
      <c r="F1350" s="3">
        <v>0</v>
      </c>
      <c r="G1350" s="3">
        <v>0.86670000000000003</v>
      </c>
      <c r="H1350" s="3">
        <v>0.86670000000000003</v>
      </c>
      <c r="I13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0.57779999999999998</v>
      </c>
      <c r="J1350" s="11">
        <f>Анализ_полноты_документооборота__поставщики[[#This Row],[Средний процент]]*Анализ_полноты_документооборота__поставщики[[#This Row],[ord_cnt]]</f>
        <v>17.334</v>
      </c>
    </row>
    <row r="1351" spans="1:10" x14ac:dyDescent="0.25">
      <c r="A1351" s="1" t="s">
        <v>748</v>
      </c>
      <c r="B1351">
        <v>33</v>
      </c>
      <c r="C1351">
        <v>22</v>
      </c>
      <c r="D1351">
        <v>0</v>
      </c>
      <c r="E1351">
        <v>30</v>
      </c>
      <c r="F1351" s="3">
        <v>0.66669999999999996</v>
      </c>
      <c r="G1351" s="3">
        <v>0</v>
      </c>
      <c r="H1351" s="3">
        <v>0.90910000000000002</v>
      </c>
      <c r="I13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0.52526666666666666</v>
      </c>
      <c r="J1351" s="11">
        <f>Анализ_полноты_документооборота__поставщики[[#This Row],[Средний процент]]*Анализ_полноты_документооборота__поставщики[[#This Row],[ord_cnt]]</f>
        <v>17.3338</v>
      </c>
    </row>
    <row r="1352" spans="1:10" x14ac:dyDescent="0.25">
      <c r="A1352" s="1" t="s">
        <v>1383</v>
      </c>
      <c r="B1352">
        <v>21</v>
      </c>
      <c r="C1352">
        <v>20</v>
      </c>
      <c r="D1352">
        <v>20</v>
      </c>
      <c r="E1352">
        <v>12</v>
      </c>
      <c r="F1352" s="3">
        <v>0.95240000000000002</v>
      </c>
      <c r="G1352" s="3">
        <v>0.95240000000000002</v>
      </c>
      <c r="H1352" s="3">
        <v>0.57140000000000002</v>
      </c>
      <c r="I13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0.82540000000000002</v>
      </c>
      <c r="J1352" s="11">
        <f>Анализ_полноты_документооборота__поставщики[[#This Row],[Средний процент]]*Анализ_полноты_документооборота__поставщики[[#This Row],[ord_cnt]]</f>
        <v>17.333400000000001</v>
      </c>
    </row>
    <row r="1353" spans="1:10" x14ac:dyDescent="0.25">
      <c r="A1353" s="1" t="s">
        <v>1230</v>
      </c>
      <c r="B1353">
        <v>37</v>
      </c>
      <c r="C1353">
        <v>3</v>
      </c>
      <c r="D1353">
        <v>23</v>
      </c>
      <c r="E1353">
        <v>25</v>
      </c>
      <c r="F1353" s="3">
        <v>8.1100000000000005E-2</v>
      </c>
      <c r="G1353" s="3">
        <v>0.62160000000000004</v>
      </c>
      <c r="H1353" s="3">
        <v>0.67569999999999997</v>
      </c>
      <c r="I13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0.45946666666666669</v>
      </c>
      <c r="J1353" s="11">
        <f>Анализ_полноты_документооборота__поставщики[[#This Row],[Средний процент]]*Анализ_полноты_документооборота__поставщики[[#This Row],[ord_cnt]]</f>
        <v>17.000266666666668</v>
      </c>
    </row>
    <row r="1354" spans="1:10" x14ac:dyDescent="0.25">
      <c r="A1354" s="1" t="s">
        <v>323</v>
      </c>
      <c r="B1354">
        <v>17</v>
      </c>
      <c r="C1354">
        <v>17</v>
      </c>
      <c r="D1354">
        <v>17</v>
      </c>
      <c r="E1354">
        <v>17</v>
      </c>
      <c r="F1354" s="3">
        <v>1</v>
      </c>
      <c r="G1354" s="3">
        <v>1</v>
      </c>
      <c r="H1354" s="3">
        <v>1</v>
      </c>
      <c r="I13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54" s="11">
        <f>Анализ_полноты_документооборота__поставщики[[#This Row],[Средний процент]]*Анализ_полноты_документооборота__поставщики[[#This Row],[ord_cnt]]</f>
        <v>17</v>
      </c>
    </row>
    <row r="1355" spans="1:10" x14ac:dyDescent="0.25">
      <c r="A1355" s="1" t="s">
        <v>793</v>
      </c>
      <c r="B1355">
        <v>19</v>
      </c>
      <c r="C1355">
        <v>19</v>
      </c>
      <c r="D1355">
        <v>15</v>
      </c>
      <c r="E1355">
        <v>17</v>
      </c>
      <c r="F1355" s="3">
        <v>1</v>
      </c>
      <c r="G1355" s="3">
        <v>0.78949999999999998</v>
      </c>
      <c r="H1355" s="3">
        <v>0.89470000000000005</v>
      </c>
      <c r="I13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0.89473333333333327</v>
      </c>
      <c r="J1355" s="11">
        <f>Анализ_полноты_документооборота__поставщики[[#This Row],[Средний процент]]*Анализ_полноты_документооборота__поставщики[[#This Row],[ord_cnt]]</f>
        <v>16.999933333333331</v>
      </c>
    </row>
    <row r="1356" spans="1:10" x14ac:dyDescent="0.25">
      <c r="A1356" s="1" t="s">
        <v>869</v>
      </c>
      <c r="B1356">
        <v>59</v>
      </c>
      <c r="C1356">
        <v>0</v>
      </c>
      <c r="D1356">
        <v>0</v>
      </c>
      <c r="E1356">
        <v>51</v>
      </c>
      <c r="F1356" s="3">
        <v>0</v>
      </c>
      <c r="G1356" s="3">
        <v>0</v>
      </c>
      <c r="H1356" s="3">
        <v>0.86439999999999995</v>
      </c>
      <c r="I13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0.2881333333333333</v>
      </c>
      <c r="J1356" s="11">
        <f>Анализ_полноты_документооборота__поставщики[[#This Row],[Средний процент]]*Анализ_полноты_документооборота__поставщики[[#This Row],[ord_cnt]]</f>
        <v>16.999866666666666</v>
      </c>
    </row>
    <row r="1357" spans="1:10" x14ac:dyDescent="0.25">
      <c r="A1357" s="1" t="s">
        <v>1630</v>
      </c>
      <c r="B1357">
        <v>29</v>
      </c>
      <c r="C1357">
        <v>29</v>
      </c>
      <c r="D1357">
        <v>11</v>
      </c>
      <c r="E1357">
        <v>11</v>
      </c>
      <c r="F1357" s="3">
        <v>1</v>
      </c>
      <c r="G1357" s="3">
        <v>0.37930000000000003</v>
      </c>
      <c r="H1357" s="3">
        <v>0.37930000000000003</v>
      </c>
      <c r="I13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0.58619999999999994</v>
      </c>
      <c r="J1357" s="11">
        <f>Анализ_полноты_документооборота__поставщики[[#This Row],[Средний процент]]*Анализ_полноты_документооборота__поставщики[[#This Row],[ord_cnt]]</f>
        <v>16.999799999999997</v>
      </c>
    </row>
    <row r="1358" spans="1:10" x14ac:dyDescent="0.25">
      <c r="A1358" s="1" t="s">
        <v>647</v>
      </c>
      <c r="B1358">
        <v>17</v>
      </c>
      <c r="C1358">
        <v>17</v>
      </c>
      <c r="D1358">
        <v>17</v>
      </c>
      <c r="E1358">
        <v>16</v>
      </c>
      <c r="F1358" s="3">
        <v>1</v>
      </c>
      <c r="G1358" s="3">
        <v>1</v>
      </c>
      <c r="H1358" s="3">
        <v>0.94120000000000004</v>
      </c>
      <c r="I13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0.98040000000000005</v>
      </c>
      <c r="J1358" s="11">
        <f>Анализ_полноты_документооборота__поставщики[[#This Row],[Средний процент]]*Анализ_полноты_документооборота__поставщики[[#This Row],[ord_cnt]]</f>
        <v>16.666800000000002</v>
      </c>
    </row>
    <row r="1359" spans="1:10" x14ac:dyDescent="0.25">
      <c r="A1359" s="1" t="s">
        <v>415</v>
      </c>
      <c r="B1359">
        <v>25</v>
      </c>
      <c r="C1359">
        <v>4</v>
      </c>
      <c r="D1359">
        <v>21</v>
      </c>
      <c r="E1359">
        <v>25</v>
      </c>
      <c r="F1359" s="3">
        <v>0.16</v>
      </c>
      <c r="G1359" s="3">
        <v>0.84</v>
      </c>
      <c r="H1359" s="3">
        <v>1</v>
      </c>
      <c r="I13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359" s="11">
        <f>Анализ_полноты_документооборота__поставщики[[#This Row],[Средний процент]]*Анализ_полноты_документооборота__поставщики[[#This Row],[ord_cnt]]</f>
        <v>16.666666666666664</v>
      </c>
    </row>
    <row r="1360" spans="1:10" x14ac:dyDescent="0.25">
      <c r="A1360" s="1" t="s">
        <v>433</v>
      </c>
      <c r="B1360">
        <v>25</v>
      </c>
      <c r="C1360">
        <v>0</v>
      </c>
      <c r="D1360">
        <v>25</v>
      </c>
      <c r="E1360">
        <v>25</v>
      </c>
      <c r="F1360" s="3">
        <v>0</v>
      </c>
      <c r="G1360" s="3">
        <v>1</v>
      </c>
      <c r="H1360" s="3">
        <v>1</v>
      </c>
      <c r="I13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360" s="11">
        <f>Анализ_полноты_документооборота__поставщики[[#This Row],[Средний процент]]*Анализ_полноты_документооборота__поставщики[[#This Row],[ord_cnt]]</f>
        <v>16.666666666666664</v>
      </c>
    </row>
    <row r="1361" spans="1:10" x14ac:dyDescent="0.25">
      <c r="A1361" s="1" t="s">
        <v>2203</v>
      </c>
      <c r="B1361">
        <v>31</v>
      </c>
      <c r="C1361">
        <v>28</v>
      </c>
      <c r="D1361">
        <v>22</v>
      </c>
      <c r="E1361">
        <v>0</v>
      </c>
      <c r="F1361" s="3">
        <v>0.9032</v>
      </c>
      <c r="G1361" s="3">
        <v>0.7097</v>
      </c>
      <c r="H1361" s="3">
        <v>0</v>
      </c>
      <c r="I13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0.5376333333333333</v>
      </c>
      <c r="J1361" s="11">
        <f>Анализ_полноты_документооборота__поставщики[[#This Row],[Средний процент]]*Анализ_полноты_документооборота__поставщики[[#This Row],[ord_cnt]]</f>
        <v>16.666633333333333</v>
      </c>
    </row>
    <row r="1362" spans="1:10" x14ac:dyDescent="0.25">
      <c r="A1362" s="1" t="s">
        <v>1523</v>
      </c>
      <c r="B1362">
        <v>23</v>
      </c>
      <c r="C1362">
        <v>21</v>
      </c>
      <c r="D1362">
        <v>18</v>
      </c>
      <c r="E1362">
        <v>11</v>
      </c>
      <c r="F1362" s="3">
        <v>0.91300000000000003</v>
      </c>
      <c r="G1362" s="3">
        <v>0.78259999999999996</v>
      </c>
      <c r="H1362" s="3">
        <v>0.4783</v>
      </c>
      <c r="I13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0.72463333333333335</v>
      </c>
      <c r="J1362" s="11">
        <f>Анализ_полноты_документооборота__поставщики[[#This Row],[Средний процент]]*Анализ_полноты_документооборота__поставщики[[#This Row],[ord_cnt]]</f>
        <v>16.666566666666668</v>
      </c>
    </row>
    <row r="1363" spans="1:10" x14ac:dyDescent="0.25">
      <c r="A1363" s="1" t="s">
        <v>2185</v>
      </c>
      <c r="B1363">
        <v>57</v>
      </c>
      <c r="C1363">
        <v>25</v>
      </c>
      <c r="D1363">
        <v>24</v>
      </c>
      <c r="E1363">
        <v>0</v>
      </c>
      <c r="F1363" s="3">
        <v>0.43859999999999999</v>
      </c>
      <c r="G1363" s="3">
        <v>0.42109999999999997</v>
      </c>
      <c r="H1363" s="3">
        <v>0</v>
      </c>
      <c r="I13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0.28656666666666664</v>
      </c>
      <c r="J1363" s="11">
        <f>Анализ_полноты_документооборота__поставщики[[#This Row],[Средний процент]]*Анализ_полноты_документооборота__поставщики[[#This Row],[ord_cnt]]</f>
        <v>16.334299999999999</v>
      </c>
    </row>
    <row r="1364" spans="1:10" x14ac:dyDescent="0.25">
      <c r="A1364" s="1" t="s">
        <v>1707</v>
      </c>
      <c r="B1364">
        <v>24</v>
      </c>
      <c r="C1364">
        <v>23</v>
      </c>
      <c r="D1364">
        <v>19</v>
      </c>
      <c r="E1364">
        <v>7</v>
      </c>
      <c r="F1364" s="3">
        <v>0.95830000000000004</v>
      </c>
      <c r="G1364" s="3">
        <v>0.79169999999999996</v>
      </c>
      <c r="H1364" s="3">
        <v>0.29170000000000001</v>
      </c>
      <c r="I13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0.68056666666666665</v>
      </c>
      <c r="J1364" s="11">
        <f>Анализ_полноты_документооборота__поставщики[[#This Row],[Средний процент]]*Анализ_полноты_документооборота__поставщики[[#This Row],[ord_cnt]]</f>
        <v>16.333600000000001</v>
      </c>
    </row>
    <row r="1365" spans="1:10" x14ac:dyDescent="0.25">
      <c r="A1365" s="1" t="s">
        <v>1286</v>
      </c>
      <c r="B1365">
        <v>20</v>
      </c>
      <c r="C1365">
        <v>17</v>
      </c>
      <c r="D1365">
        <v>19</v>
      </c>
      <c r="E1365">
        <v>13</v>
      </c>
      <c r="F1365" s="3">
        <v>0.85</v>
      </c>
      <c r="G1365" s="3">
        <v>0.95</v>
      </c>
      <c r="H1365" s="3">
        <v>0.65</v>
      </c>
      <c r="I13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0.81666666666666654</v>
      </c>
      <c r="J1365" s="11">
        <f>Анализ_полноты_документооборота__поставщики[[#This Row],[Средний процент]]*Анализ_полноты_документооборота__поставщики[[#This Row],[ord_cnt]]</f>
        <v>16.333333333333332</v>
      </c>
    </row>
    <row r="1366" spans="1:10" x14ac:dyDescent="0.25">
      <c r="A1366" s="1" t="s">
        <v>1883</v>
      </c>
      <c r="B1366">
        <v>52</v>
      </c>
      <c r="C1366">
        <v>0</v>
      </c>
      <c r="D1366">
        <v>46</v>
      </c>
      <c r="E1366">
        <v>3</v>
      </c>
      <c r="F1366" s="3">
        <v>0</v>
      </c>
      <c r="G1366" s="3">
        <v>0.88460000000000005</v>
      </c>
      <c r="H1366" s="3">
        <v>5.7700000000000001E-2</v>
      </c>
      <c r="I13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0.31409999999999999</v>
      </c>
      <c r="J1366" s="11">
        <f>Анализ_полноты_документооборота__поставщики[[#This Row],[Средний процент]]*Анализ_полноты_документооборота__поставщики[[#This Row],[ord_cnt]]</f>
        <v>16.333199999999998</v>
      </c>
    </row>
    <row r="1367" spans="1:10" x14ac:dyDescent="0.25">
      <c r="A1367" s="1" t="s">
        <v>999</v>
      </c>
      <c r="B1367">
        <v>21</v>
      </c>
      <c r="C1367">
        <v>16</v>
      </c>
      <c r="D1367">
        <v>16</v>
      </c>
      <c r="E1367">
        <v>17</v>
      </c>
      <c r="F1367" s="3">
        <v>0.76190000000000002</v>
      </c>
      <c r="G1367" s="3">
        <v>0.76190000000000002</v>
      </c>
      <c r="H1367" s="3">
        <v>0.8095</v>
      </c>
      <c r="I13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0.77776666666666661</v>
      </c>
      <c r="J1367" s="11">
        <f>Анализ_полноты_документооборота__поставщики[[#This Row],[Средний процент]]*Анализ_полноты_документооборота__поставщики[[#This Row],[ord_cnt]]</f>
        <v>16.333099999999998</v>
      </c>
    </row>
    <row r="1368" spans="1:10" x14ac:dyDescent="0.25">
      <c r="A1368" s="1" t="s">
        <v>1847</v>
      </c>
      <c r="B1368">
        <v>262</v>
      </c>
      <c r="C1368">
        <v>18</v>
      </c>
      <c r="D1368">
        <v>1</v>
      </c>
      <c r="E1368">
        <v>30</v>
      </c>
      <c r="F1368" s="3">
        <v>6.8699999999999997E-2</v>
      </c>
      <c r="G1368" s="3">
        <v>3.8E-3</v>
      </c>
      <c r="H1368" s="3">
        <v>0.1145</v>
      </c>
      <c r="I13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6.2333333333333331E-2</v>
      </c>
      <c r="J1368" s="11">
        <f>Анализ_полноты_документооборота__поставщики[[#This Row],[Средний процент]]*Анализ_полноты_документооборота__поставщики[[#This Row],[ord_cnt]]</f>
        <v>16.331333333333333</v>
      </c>
    </row>
    <row r="1369" spans="1:10" x14ac:dyDescent="0.25">
      <c r="A1369" s="1" t="s">
        <v>1450</v>
      </c>
      <c r="B1369">
        <v>33</v>
      </c>
      <c r="C1369">
        <v>8</v>
      </c>
      <c r="D1369">
        <v>23</v>
      </c>
      <c r="E1369">
        <v>17</v>
      </c>
      <c r="F1369" s="3">
        <v>0.2424</v>
      </c>
      <c r="G1369" s="3">
        <v>0.69699999999999995</v>
      </c>
      <c r="H1369" s="3">
        <v>0.51519999999999999</v>
      </c>
      <c r="I13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0.48486666666666672</v>
      </c>
      <c r="J1369" s="11">
        <f>Анализ_полноты_документооборота__поставщики[[#This Row],[Средний процент]]*Анализ_полноты_документооборота__поставщики[[#This Row],[ord_cnt]]</f>
        <v>16.000600000000002</v>
      </c>
    </row>
    <row r="1370" spans="1:10" x14ac:dyDescent="0.25">
      <c r="A1370" s="1" t="s">
        <v>590</v>
      </c>
      <c r="B1370">
        <v>46</v>
      </c>
      <c r="C1370">
        <v>4</v>
      </c>
      <c r="D1370">
        <v>0</v>
      </c>
      <c r="E1370">
        <v>44</v>
      </c>
      <c r="F1370" s="3">
        <v>8.6999999999999994E-2</v>
      </c>
      <c r="G1370" s="3">
        <v>0</v>
      </c>
      <c r="H1370" s="3">
        <v>0.95650000000000002</v>
      </c>
      <c r="I13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0.34783333333333338</v>
      </c>
      <c r="J1370" s="11">
        <f>Анализ_полноты_документооборота__поставщики[[#This Row],[Средний процент]]*Анализ_полноты_документооборота__поставщики[[#This Row],[ord_cnt]]</f>
        <v>16.000333333333337</v>
      </c>
    </row>
    <row r="1371" spans="1:10" x14ac:dyDescent="0.25">
      <c r="A1371" s="1" t="s">
        <v>1167</v>
      </c>
      <c r="B1371">
        <v>28</v>
      </c>
      <c r="C1371">
        <v>0</v>
      </c>
      <c r="D1371">
        <v>28</v>
      </c>
      <c r="E1371">
        <v>20</v>
      </c>
      <c r="F1371" s="3">
        <v>0</v>
      </c>
      <c r="G1371" s="3">
        <v>1</v>
      </c>
      <c r="H1371" s="3">
        <v>0.71430000000000005</v>
      </c>
      <c r="I13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0.57143333333333335</v>
      </c>
      <c r="J1371" s="11">
        <f>Анализ_полноты_документооборота__поставщики[[#This Row],[Средний процент]]*Анализ_полноты_документооборота__поставщики[[#This Row],[ord_cnt]]</f>
        <v>16.000133333333334</v>
      </c>
    </row>
    <row r="1372" spans="1:10" x14ac:dyDescent="0.25">
      <c r="A1372" s="1" t="s">
        <v>199</v>
      </c>
      <c r="B1372">
        <v>16</v>
      </c>
      <c r="C1372">
        <v>16</v>
      </c>
      <c r="D1372">
        <v>16</v>
      </c>
      <c r="E1372">
        <v>16</v>
      </c>
      <c r="F1372" s="3">
        <v>1</v>
      </c>
      <c r="G1372" s="3">
        <v>1</v>
      </c>
      <c r="H1372" s="3">
        <v>1</v>
      </c>
      <c r="I13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72" s="11">
        <f>Анализ_полноты_документооборота__поставщики[[#This Row],[Средний процент]]*Анализ_полноты_документооборота__поставщики[[#This Row],[ord_cnt]]</f>
        <v>16</v>
      </c>
    </row>
    <row r="1373" spans="1:10" x14ac:dyDescent="0.25">
      <c r="A1373" s="1" t="s">
        <v>300</v>
      </c>
      <c r="B1373">
        <v>16</v>
      </c>
      <c r="C1373">
        <v>16</v>
      </c>
      <c r="D1373">
        <v>16</v>
      </c>
      <c r="E1373">
        <v>16</v>
      </c>
      <c r="F1373" s="3">
        <v>1</v>
      </c>
      <c r="G1373" s="3">
        <v>1</v>
      </c>
      <c r="H1373" s="3">
        <v>1</v>
      </c>
      <c r="I13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73" s="11">
        <f>Анализ_полноты_документооборота__поставщики[[#This Row],[Средний процент]]*Анализ_полноты_документооборота__поставщики[[#This Row],[ord_cnt]]</f>
        <v>16</v>
      </c>
    </row>
    <row r="1374" spans="1:10" x14ac:dyDescent="0.25">
      <c r="A1374" s="1" t="s">
        <v>344</v>
      </c>
      <c r="B1374">
        <v>16</v>
      </c>
      <c r="C1374">
        <v>16</v>
      </c>
      <c r="D1374">
        <v>16</v>
      </c>
      <c r="E1374">
        <v>16</v>
      </c>
      <c r="F1374" s="3">
        <v>1</v>
      </c>
      <c r="G1374" s="3">
        <v>1</v>
      </c>
      <c r="H1374" s="3">
        <v>1</v>
      </c>
      <c r="I13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74" s="11">
        <f>Анализ_полноты_документооборота__поставщики[[#This Row],[Средний процент]]*Анализ_полноты_документооборота__поставщики[[#This Row],[ord_cnt]]</f>
        <v>16</v>
      </c>
    </row>
    <row r="1375" spans="1:10" x14ac:dyDescent="0.25">
      <c r="A1375" s="1" t="s">
        <v>578</v>
      </c>
      <c r="B1375">
        <v>25</v>
      </c>
      <c r="C1375">
        <v>0</v>
      </c>
      <c r="D1375">
        <v>24</v>
      </c>
      <c r="E1375">
        <v>24</v>
      </c>
      <c r="F1375" s="3">
        <v>0</v>
      </c>
      <c r="G1375" s="3">
        <v>0.96</v>
      </c>
      <c r="H1375" s="3">
        <v>0.96</v>
      </c>
      <c r="I13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</v>
      </c>
      <c r="J1375" s="11">
        <f>Анализ_полноты_документооборота__поставщики[[#This Row],[Средний процент]]*Анализ_полноты_документооборота__поставщики[[#This Row],[ord_cnt]]</f>
        <v>16</v>
      </c>
    </row>
    <row r="1376" spans="1:10" x14ac:dyDescent="0.25">
      <c r="A1376" s="1" t="s">
        <v>581</v>
      </c>
      <c r="B1376">
        <v>25</v>
      </c>
      <c r="C1376">
        <v>0</v>
      </c>
      <c r="D1376">
        <v>24</v>
      </c>
      <c r="E1376">
        <v>24</v>
      </c>
      <c r="F1376" s="3">
        <v>0</v>
      </c>
      <c r="G1376" s="3">
        <v>0.96</v>
      </c>
      <c r="H1376" s="3">
        <v>0.96</v>
      </c>
      <c r="I13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0.64</v>
      </c>
      <c r="J1376" s="11">
        <f>Анализ_полноты_документооборота__поставщики[[#This Row],[Средний процент]]*Анализ_полноты_документооборота__поставщики[[#This Row],[ord_cnt]]</f>
        <v>16</v>
      </c>
    </row>
    <row r="1377" spans="1:10" x14ac:dyDescent="0.25">
      <c r="A1377" s="1" t="s">
        <v>2137</v>
      </c>
      <c r="B1377">
        <v>57</v>
      </c>
      <c r="C1377">
        <v>25</v>
      </c>
      <c r="D1377">
        <v>23</v>
      </c>
      <c r="E1377">
        <v>0</v>
      </c>
      <c r="F1377" s="3">
        <v>0.43859999999999999</v>
      </c>
      <c r="G1377" s="3">
        <v>0.40350000000000003</v>
      </c>
      <c r="H1377" s="3">
        <v>0</v>
      </c>
      <c r="I13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0.28070000000000001</v>
      </c>
      <c r="J1377" s="11">
        <f>Анализ_полноты_документооборота__поставщики[[#This Row],[Средний процент]]*Анализ_полноты_документооборота__поставщики[[#This Row],[ord_cnt]]</f>
        <v>15.9999</v>
      </c>
    </row>
    <row r="1378" spans="1:10" x14ac:dyDescent="0.25">
      <c r="A1378" s="1" t="s">
        <v>1863</v>
      </c>
      <c r="B1378">
        <v>24</v>
      </c>
      <c r="C1378">
        <v>23</v>
      </c>
      <c r="D1378">
        <v>23</v>
      </c>
      <c r="E1378">
        <v>2</v>
      </c>
      <c r="F1378" s="3">
        <v>0.95830000000000004</v>
      </c>
      <c r="G1378" s="3">
        <v>0.95830000000000004</v>
      </c>
      <c r="H1378" s="3">
        <v>8.3299999999999999E-2</v>
      </c>
      <c r="I13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0.6666333333333333</v>
      </c>
      <c r="J1378" s="11">
        <f>Анализ_полноты_документооборота__поставщики[[#This Row],[Средний процент]]*Анализ_полноты_документооборота__поставщики[[#This Row],[ord_cnt]]</f>
        <v>15.999199999999998</v>
      </c>
    </row>
    <row r="1379" spans="1:10" x14ac:dyDescent="0.25">
      <c r="A1379" s="1" t="s">
        <v>1763</v>
      </c>
      <c r="B1379">
        <v>212</v>
      </c>
      <c r="C1379">
        <v>0</v>
      </c>
      <c r="D1379">
        <v>0</v>
      </c>
      <c r="E1379">
        <v>48</v>
      </c>
      <c r="F1379" s="3">
        <v>0</v>
      </c>
      <c r="G1379" s="3">
        <v>0</v>
      </c>
      <c r="H1379" s="3">
        <v>0.22639999999999999</v>
      </c>
      <c r="I13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7.5466666666666668E-2</v>
      </c>
      <c r="J1379" s="11">
        <f>Анализ_полноты_документооборота__поставщики[[#This Row],[Средний процент]]*Анализ_полноты_документооборота__поставщики[[#This Row],[ord_cnt]]</f>
        <v>15.998933333333333</v>
      </c>
    </row>
    <row r="1380" spans="1:10" x14ac:dyDescent="0.25">
      <c r="A1380" s="1" t="s">
        <v>1537</v>
      </c>
      <c r="B1380">
        <v>104</v>
      </c>
      <c r="C1380">
        <v>0</v>
      </c>
      <c r="D1380">
        <v>0</v>
      </c>
      <c r="E1380">
        <v>48</v>
      </c>
      <c r="F1380" s="3">
        <v>0</v>
      </c>
      <c r="G1380" s="3">
        <v>0</v>
      </c>
      <c r="H1380" s="3">
        <v>0.46150000000000002</v>
      </c>
      <c r="I13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0.15383333333333335</v>
      </c>
      <c r="J1380" s="11">
        <f>Анализ_полноты_документооборота__поставщики[[#This Row],[Средний процент]]*Анализ_полноты_документооборота__поставщики[[#This Row],[ord_cnt]]</f>
        <v>15.998666666666669</v>
      </c>
    </row>
    <row r="1381" spans="1:10" x14ac:dyDescent="0.25">
      <c r="A1381" s="1" t="s">
        <v>1130</v>
      </c>
      <c r="B1381">
        <v>19</v>
      </c>
      <c r="C1381">
        <v>15</v>
      </c>
      <c r="D1381">
        <v>18</v>
      </c>
      <c r="E1381">
        <v>14</v>
      </c>
      <c r="F1381" s="3">
        <v>0.78949999999999998</v>
      </c>
      <c r="G1381" s="3">
        <v>0.94740000000000002</v>
      </c>
      <c r="H1381" s="3">
        <v>0.73680000000000001</v>
      </c>
      <c r="I13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0.82456666666666667</v>
      </c>
      <c r="J1381" s="11">
        <f>Анализ_полноты_документооборота__поставщики[[#This Row],[Средний процент]]*Анализ_полноты_документооборота__поставщики[[#This Row],[ord_cnt]]</f>
        <v>15.666766666666668</v>
      </c>
    </row>
    <row r="1382" spans="1:10" x14ac:dyDescent="0.25">
      <c r="A1382" s="1" t="s">
        <v>1904</v>
      </c>
      <c r="B1382">
        <v>29</v>
      </c>
      <c r="C1382">
        <v>23</v>
      </c>
      <c r="D1382">
        <v>23</v>
      </c>
      <c r="E1382">
        <v>1</v>
      </c>
      <c r="F1382" s="3">
        <v>0.79310000000000003</v>
      </c>
      <c r="G1382" s="3">
        <v>0.79310000000000003</v>
      </c>
      <c r="H1382" s="3">
        <v>3.4500000000000003E-2</v>
      </c>
      <c r="I13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0.54023333333333334</v>
      </c>
      <c r="J1382" s="11">
        <f>Анализ_полноты_документооборота__поставщики[[#This Row],[Средний процент]]*Анализ_полноты_документооборота__поставщики[[#This Row],[ord_cnt]]</f>
        <v>15.666766666666668</v>
      </c>
    </row>
    <row r="1383" spans="1:10" x14ac:dyDescent="0.25">
      <c r="A1383" s="1" t="s">
        <v>306</v>
      </c>
      <c r="B1383">
        <v>16</v>
      </c>
      <c r="C1383">
        <v>16</v>
      </c>
      <c r="D1383">
        <v>15</v>
      </c>
      <c r="E1383">
        <v>16</v>
      </c>
      <c r="F1383" s="3">
        <v>1</v>
      </c>
      <c r="G1383" s="3">
        <v>0.9375</v>
      </c>
      <c r="H1383" s="3">
        <v>1</v>
      </c>
      <c r="I13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0.97916666666666663</v>
      </c>
      <c r="J1383" s="11">
        <f>Анализ_полноты_документооборота__поставщики[[#This Row],[Средний процент]]*Анализ_полноты_документооборота__поставщики[[#This Row],[ord_cnt]]</f>
        <v>15.666666666666666</v>
      </c>
    </row>
    <row r="1384" spans="1:10" x14ac:dyDescent="0.25">
      <c r="A1384" s="1" t="s">
        <v>1472</v>
      </c>
      <c r="B1384">
        <v>24</v>
      </c>
      <c r="C1384">
        <v>21</v>
      </c>
      <c r="D1384">
        <v>14</v>
      </c>
      <c r="E1384">
        <v>12</v>
      </c>
      <c r="F1384" s="3">
        <v>0.875</v>
      </c>
      <c r="G1384" s="3">
        <v>0.58330000000000004</v>
      </c>
      <c r="H1384" s="3">
        <v>0.5</v>
      </c>
      <c r="I13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0.65276666666666661</v>
      </c>
      <c r="J1384" s="11">
        <f>Анализ_полноты_документооборота__поставщики[[#This Row],[Средний процент]]*Анализ_полноты_документооборота__поставщики[[#This Row],[ord_cnt]]</f>
        <v>15.666399999999999</v>
      </c>
    </row>
    <row r="1385" spans="1:10" x14ac:dyDescent="0.25">
      <c r="A1385" s="1" t="s">
        <v>1326</v>
      </c>
      <c r="B1385">
        <v>74</v>
      </c>
      <c r="C1385">
        <v>0</v>
      </c>
      <c r="D1385">
        <v>1</v>
      </c>
      <c r="E1385">
        <v>46</v>
      </c>
      <c r="F1385" s="3">
        <v>0</v>
      </c>
      <c r="G1385" s="3">
        <v>1.35E-2</v>
      </c>
      <c r="H1385" s="3">
        <v>0.62160000000000004</v>
      </c>
      <c r="I13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0.2117</v>
      </c>
      <c r="J1385" s="11">
        <f>Анализ_полноты_документооборота__поставщики[[#This Row],[Средний процент]]*Анализ_полноты_документооборота__поставщики[[#This Row],[ord_cnt]]</f>
        <v>15.665800000000001</v>
      </c>
    </row>
    <row r="1386" spans="1:10" x14ac:dyDescent="0.25">
      <c r="A1386" s="1" t="s">
        <v>1822</v>
      </c>
      <c r="B1386">
        <v>103</v>
      </c>
      <c r="C1386">
        <v>16</v>
      </c>
      <c r="D1386">
        <v>16</v>
      </c>
      <c r="E1386">
        <v>15</v>
      </c>
      <c r="F1386" s="3">
        <v>0.15529999999999999</v>
      </c>
      <c r="G1386" s="3">
        <v>0.15529999999999999</v>
      </c>
      <c r="H1386" s="3">
        <v>0.14560000000000001</v>
      </c>
      <c r="I13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0.15206666666666666</v>
      </c>
      <c r="J1386" s="11">
        <f>Анализ_полноты_документооборота__поставщики[[#This Row],[Средний процент]]*Анализ_полноты_документооборота__поставщики[[#This Row],[ord_cnt]]</f>
        <v>15.662866666666666</v>
      </c>
    </row>
    <row r="1387" spans="1:10" x14ac:dyDescent="0.25">
      <c r="A1387" s="1" t="s">
        <v>916</v>
      </c>
      <c r="B1387">
        <v>53</v>
      </c>
      <c r="C1387">
        <v>0</v>
      </c>
      <c r="D1387">
        <v>1</v>
      </c>
      <c r="E1387">
        <v>45</v>
      </c>
      <c r="F1387" s="3">
        <v>0</v>
      </c>
      <c r="G1387" s="3">
        <v>1.89E-2</v>
      </c>
      <c r="H1387" s="3">
        <v>0.84909999999999997</v>
      </c>
      <c r="I13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0.28933333333333333</v>
      </c>
      <c r="J1387" s="11">
        <f>Анализ_полноты_документооборота__поставщики[[#This Row],[Средний процент]]*Анализ_полноты_документооборота__поставщики[[#This Row],[ord_cnt]]</f>
        <v>15.334666666666667</v>
      </c>
    </row>
    <row r="1388" spans="1:10" x14ac:dyDescent="0.25">
      <c r="A1388" s="1" t="s">
        <v>975</v>
      </c>
      <c r="B1388">
        <v>17</v>
      </c>
      <c r="C1388">
        <v>16</v>
      </c>
      <c r="D1388">
        <v>16</v>
      </c>
      <c r="E1388">
        <v>14</v>
      </c>
      <c r="F1388" s="3">
        <v>0.94120000000000004</v>
      </c>
      <c r="G1388" s="3">
        <v>0.94120000000000004</v>
      </c>
      <c r="H1388" s="3">
        <v>0.82350000000000001</v>
      </c>
      <c r="I13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0.90196666666666669</v>
      </c>
      <c r="J1388" s="11">
        <f>Анализ_полноты_документооборота__поставщики[[#This Row],[Средний процент]]*Анализ_полноты_документооборота__поставщики[[#This Row],[ord_cnt]]</f>
        <v>15.333433333333334</v>
      </c>
    </row>
    <row r="1389" spans="1:10" x14ac:dyDescent="0.25">
      <c r="A1389" s="1" t="s">
        <v>843</v>
      </c>
      <c r="B1389">
        <v>16</v>
      </c>
      <c r="C1389">
        <v>16</v>
      </c>
      <c r="D1389">
        <v>16</v>
      </c>
      <c r="E1389">
        <v>14</v>
      </c>
      <c r="F1389" s="3">
        <v>1</v>
      </c>
      <c r="G1389" s="3">
        <v>1</v>
      </c>
      <c r="H1389" s="3">
        <v>0.875</v>
      </c>
      <c r="I13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0.95833333333333337</v>
      </c>
      <c r="J1389" s="11">
        <f>Анализ_полноты_документооборота__поставщики[[#This Row],[Средний процент]]*Анализ_полноты_документооборота__поставщики[[#This Row],[ord_cnt]]</f>
        <v>15.333333333333334</v>
      </c>
    </row>
    <row r="1390" spans="1:10" x14ac:dyDescent="0.25">
      <c r="A1390" s="1" t="s">
        <v>1895</v>
      </c>
      <c r="B1390">
        <v>104</v>
      </c>
      <c r="C1390">
        <v>7</v>
      </c>
      <c r="D1390">
        <v>34</v>
      </c>
      <c r="E1390">
        <v>5</v>
      </c>
      <c r="F1390" s="3">
        <v>6.7299999999999999E-2</v>
      </c>
      <c r="G1390" s="3">
        <v>0.32690000000000002</v>
      </c>
      <c r="H1390" s="3">
        <v>4.8099999999999997E-2</v>
      </c>
      <c r="I13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0.14743333333333333</v>
      </c>
      <c r="J1390" s="11">
        <f>Анализ_полноты_документооборота__поставщики[[#This Row],[Средний процент]]*Анализ_полноты_документооборота__поставщики[[#This Row],[ord_cnt]]</f>
        <v>15.333066666666667</v>
      </c>
    </row>
    <row r="1391" spans="1:10" x14ac:dyDescent="0.25">
      <c r="A1391" s="1" t="s">
        <v>792</v>
      </c>
      <c r="B1391">
        <v>19</v>
      </c>
      <c r="C1391">
        <v>17</v>
      </c>
      <c r="D1391">
        <v>12</v>
      </c>
      <c r="E1391">
        <v>17</v>
      </c>
      <c r="F1391" s="3">
        <v>0.89470000000000005</v>
      </c>
      <c r="G1391" s="3">
        <v>0.63160000000000005</v>
      </c>
      <c r="H1391" s="3">
        <v>0.89470000000000005</v>
      </c>
      <c r="I13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0.80700000000000005</v>
      </c>
      <c r="J1391" s="11">
        <f>Анализ_полноты_документооборота__поставщики[[#This Row],[Средний процент]]*Анализ_полноты_документооборота__поставщики[[#This Row],[ord_cnt]]</f>
        <v>15.333</v>
      </c>
    </row>
    <row r="1392" spans="1:10" x14ac:dyDescent="0.25">
      <c r="A1392" s="1" t="s">
        <v>1642</v>
      </c>
      <c r="B1392">
        <v>38</v>
      </c>
      <c r="C1392">
        <v>32</v>
      </c>
      <c r="D1392">
        <v>0</v>
      </c>
      <c r="E1392">
        <v>14</v>
      </c>
      <c r="F1392" s="3">
        <v>0.84209999999999996</v>
      </c>
      <c r="G1392" s="3">
        <v>0</v>
      </c>
      <c r="H1392" s="3">
        <v>0.36840000000000001</v>
      </c>
      <c r="I13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0.40349999999999997</v>
      </c>
      <c r="J1392" s="11">
        <f>Анализ_полноты_документооборота__поставщики[[#This Row],[Средний процент]]*Анализ_полноты_документооборота__поставщики[[#This Row],[ord_cnt]]</f>
        <v>15.332999999999998</v>
      </c>
    </row>
    <row r="1393" spans="1:10" x14ac:dyDescent="0.25">
      <c r="A1393" s="1" t="s">
        <v>432</v>
      </c>
      <c r="B1393">
        <v>15</v>
      </c>
      <c r="C1393">
        <v>15</v>
      </c>
      <c r="D1393">
        <v>15</v>
      </c>
      <c r="E1393">
        <v>15</v>
      </c>
      <c r="F1393" s="3">
        <v>1</v>
      </c>
      <c r="G1393" s="3">
        <v>1</v>
      </c>
      <c r="H1393" s="3">
        <v>1</v>
      </c>
      <c r="I13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393" s="11">
        <f>Анализ_полноты_документооборота__поставщики[[#This Row],[Средний процент]]*Анализ_полноты_документооборота__поставщики[[#This Row],[ord_cnt]]</f>
        <v>15</v>
      </c>
    </row>
    <row r="1394" spans="1:10" x14ac:dyDescent="0.25">
      <c r="A1394" s="1" t="s">
        <v>661</v>
      </c>
      <c r="B1394">
        <v>16</v>
      </c>
      <c r="C1394">
        <v>15</v>
      </c>
      <c r="D1394">
        <v>15</v>
      </c>
      <c r="E1394">
        <v>15</v>
      </c>
      <c r="F1394" s="3">
        <v>0.9375</v>
      </c>
      <c r="G1394" s="3">
        <v>0.9375</v>
      </c>
      <c r="H1394" s="3">
        <v>0.9375</v>
      </c>
      <c r="I13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0.9375</v>
      </c>
      <c r="J1394" s="11">
        <f>Анализ_полноты_документооборота__поставщики[[#This Row],[Средний процент]]*Анализ_полноты_документооборота__поставщики[[#This Row],[ord_cnt]]</f>
        <v>15</v>
      </c>
    </row>
    <row r="1395" spans="1:10" x14ac:dyDescent="0.25">
      <c r="A1395" s="1" t="s">
        <v>1659</v>
      </c>
      <c r="B1395">
        <v>20</v>
      </c>
      <c r="C1395">
        <v>20</v>
      </c>
      <c r="D1395">
        <v>18</v>
      </c>
      <c r="E1395">
        <v>7</v>
      </c>
      <c r="F1395" s="3">
        <v>1</v>
      </c>
      <c r="G1395" s="3">
        <v>0.9</v>
      </c>
      <c r="H1395" s="3">
        <v>0.35</v>
      </c>
      <c r="I13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</v>
      </c>
      <c r="J1395" s="11">
        <f>Анализ_полноты_документооборота__поставщики[[#This Row],[Средний процент]]*Анализ_полноты_документооборота__поставщики[[#This Row],[ord_cnt]]</f>
        <v>15</v>
      </c>
    </row>
    <row r="1396" spans="1:10" x14ac:dyDescent="0.25">
      <c r="A1396" s="1" t="s">
        <v>1816</v>
      </c>
      <c r="B1396">
        <v>260</v>
      </c>
      <c r="C1396">
        <v>3</v>
      </c>
      <c r="D1396">
        <v>3</v>
      </c>
      <c r="E1396">
        <v>39</v>
      </c>
      <c r="F1396" s="3">
        <v>1.15E-2</v>
      </c>
      <c r="G1396" s="3">
        <v>1.15E-2</v>
      </c>
      <c r="H1396" s="3">
        <v>0.15</v>
      </c>
      <c r="I13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5.7666666666666665E-2</v>
      </c>
      <c r="J1396" s="11">
        <f>Анализ_полноты_документооборота__поставщики[[#This Row],[Средний процент]]*Анализ_полноты_документооборота__поставщики[[#This Row],[ord_cnt]]</f>
        <v>14.993333333333332</v>
      </c>
    </row>
    <row r="1397" spans="1:10" x14ac:dyDescent="0.25">
      <c r="A1397" s="1" t="s">
        <v>604</v>
      </c>
      <c r="B1397">
        <v>21</v>
      </c>
      <c r="C1397">
        <v>4</v>
      </c>
      <c r="D1397">
        <v>20</v>
      </c>
      <c r="E1397">
        <v>20</v>
      </c>
      <c r="F1397" s="3">
        <v>0.1905</v>
      </c>
      <c r="G1397" s="3">
        <v>0.95240000000000002</v>
      </c>
      <c r="H1397" s="3">
        <v>0.95240000000000002</v>
      </c>
      <c r="I13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0.69843333333333335</v>
      </c>
      <c r="J1397" s="11">
        <f>Анализ_полноты_документооборота__поставщики[[#This Row],[Средний процент]]*Анализ_полноты_документооборота__поставщики[[#This Row],[ord_cnt]]</f>
        <v>14.6671</v>
      </c>
    </row>
    <row r="1398" spans="1:10" x14ac:dyDescent="0.25">
      <c r="A1398" s="1" t="s">
        <v>976</v>
      </c>
      <c r="B1398">
        <v>39</v>
      </c>
      <c r="C1398">
        <v>0</v>
      </c>
      <c r="D1398">
        <v>12</v>
      </c>
      <c r="E1398">
        <v>32</v>
      </c>
      <c r="F1398" s="3">
        <v>0</v>
      </c>
      <c r="G1398" s="3">
        <v>0.30769999999999997</v>
      </c>
      <c r="H1398" s="3">
        <v>0.82050000000000001</v>
      </c>
      <c r="I13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0.37606666666666672</v>
      </c>
      <c r="J1398" s="11">
        <f>Анализ_полноты_документооборота__поставщики[[#This Row],[Средний процент]]*Анализ_полноты_документооборота__поставщики[[#This Row],[ord_cnt]]</f>
        <v>14.666600000000003</v>
      </c>
    </row>
    <row r="1399" spans="1:10" x14ac:dyDescent="0.25">
      <c r="A1399" s="1" t="s">
        <v>649</v>
      </c>
      <c r="B1399">
        <v>17</v>
      </c>
      <c r="C1399">
        <v>14</v>
      </c>
      <c r="D1399">
        <v>14</v>
      </c>
      <c r="E1399">
        <v>16</v>
      </c>
      <c r="F1399" s="3">
        <v>0.82350000000000001</v>
      </c>
      <c r="G1399" s="3">
        <v>0.82350000000000001</v>
      </c>
      <c r="H1399" s="3">
        <v>0.94120000000000004</v>
      </c>
      <c r="I13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0.86273333333333335</v>
      </c>
      <c r="J1399" s="11">
        <f>Анализ_полноты_документооборота__поставщики[[#This Row],[Средний процент]]*Анализ_полноты_документооборота__поставщики[[#This Row],[ord_cnt]]</f>
        <v>14.666466666666667</v>
      </c>
    </row>
    <row r="1400" spans="1:10" x14ac:dyDescent="0.25">
      <c r="A1400" s="1" t="s">
        <v>1855</v>
      </c>
      <c r="B1400">
        <v>21</v>
      </c>
      <c r="C1400">
        <v>21</v>
      </c>
      <c r="D1400">
        <v>21</v>
      </c>
      <c r="E1400">
        <v>2</v>
      </c>
      <c r="F1400" s="3">
        <v>1</v>
      </c>
      <c r="G1400" s="3">
        <v>1</v>
      </c>
      <c r="H1400" s="3">
        <v>9.5200000000000007E-2</v>
      </c>
      <c r="I14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0.69840000000000002</v>
      </c>
      <c r="J1400" s="11">
        <f>Анализ_полноты_документооборота__поставщики[[#This Row],[Средний процент]]*Анализ_полноты_документооборота__поставщики[[#This Row],[ord_cnt]]</f>
        <v>14.666400000000001</v>
      </c>
    </row>
    <row r="1401" spans="1:10" x14ac:dyDescent="0.25">
      <c r="A1401" s="1" t="s">
        <v>1443</v>
      </c>
      <c r="B1401">
        <v>27</v>
      </c>
      <c r="C1401">
        <v>14</v>
      </c>
      <c r="D1401">
        <v>16</v>
      </c>
      <c r="E1401">
        <v>14</v>
      </c>
      <c r="F1401" s="3">
        <v>0.51849999999999996</v>
      </c>
      <c r="G1401" s="3">
        <v>0.59260000000000002</v>
      </c>
      <c r="H1401" s="3">
        <v>0.51849999999999996</v>
      </c>
      <c r="I14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0.54320000000000002</v>
      </c>
      <c r="J1401" s="11">
        <f>Анализ_полноты_документооборота__поставщики[[#This Row],[Средний процент]]*Анализ_полноты_документооборота__поставщики[[#This Row],[ord_cnt]]</f>
        <v>14.666400000000001</v>
      </c>
    </row>
    <row r="1402" spans="1:10" x14ac:dyDescent="0.25">
      <c r="A1402" s="1" t="s">
        <v>406</v>
      </c>
      <c r="B1402">
        <v>18</v>
      </c>
      <c r="C1402">
        <v>8</v>
      </c>
      <c r="D1402">
        <v>18</v>
      </c>
      <c r="E1402">
        <v>18</v>
      </c>
      <c r="F1402" s="3">
        <v>0.44440000000000002</v>
      </c>
      <c r="G1402" s="3">
        <v>1</v>
      </c>
      <c r="H1402" s="3">
        <v>1</v>
      </c>
      <c r="I14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0.81479999999999997</v>
      </c>
      <c r="J1402" s="11">
        <f>Анализ_полноты_документооборота__поставщики[[#This Row],[Средний процент]]*Анализ_полноты_документооборота__поставщики[[#This Row],[ord_cnt]]</f>
        <v>14.666399999999999</v>
      </c>
    </row>
    <row r="1403" spans="1:10" x14ac:dyDescent="0.25">
      <c r="A1403" s="1" t="s">
        <v>942</v>
      </c>
      <c r="B1403">
        <v>18</v>
      </c>
      <c r="C1403">
        <v>18</v>
      </c>
      <c r="D1403">
        <v>11</v>
      </c>
      <c r="E1403">
        <v>15</v>
      </c>
      <c r="F1403" s="3">
        <v>1</v>
      </c>
      <c r="G1403" s="3">
        <v>0.61109999999999998</v>
      </c>
      <c r="H1403" s="3">
        <v>0.83330000000000004</v>
      </c>
      <c r="I14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0.81479999999999997</v>
      </c>
      <c r="J1403" s="11">
        <f>Анализ_полноты_документооборота__поставщики[[#This Row],[Средний процент]]*Анализ_полноты_документооборота__поставщики[[#This Row],[ord_cnt]]</f>
        <v>14.666399999999999</v>
      </c>
    </row>
    <row r="1404" spans="1:10" x14ac:dyDescent="0.25">
      <c r="A1404" s="1" t="s">
        <v>1454</v>
      </c>
      <c r="B1404">
        <v>43</v>
      </c>
      <c r="C1404">
        <v>0</v>
      </c>
      <c r="D1404">
        <v>22</v>
      </c>
      <c r="E1404">
        <v>22</v>
      </c>
      <c r="F1404" s="3">
        <v>0</v>
      </c>
      <c r="G1404" s="3">
        <v>0.51160000000000005</v>
      </c>
      <c r="H1404" s="3">
        <v>0.51160000000000005</v>
      </c>
      <c r="I14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0.34106666666666668</v>
      </c>
      <c r="J1404" s="11">
        <f>Анализ_полноты_документооборота__поставщики[[#This Row],[Средний процент]]*Анализ_полноты_документооборота__поставщики[[#This Row],[ord_cnt]]</f>
        <v>14.665866666666668</v>
      </c>
    </row>
    <row r="1405" spans="1:10" x14ac:dyDescent="0.25">
      <c r="A1405" s="1" t="s">
        <v>1126</v>
      </c>
      <c r="B1405">
        <v>23</v>
      </c>
      <c r="C1405">
        <v>11</v>
      </c>
      <c r="D1405">
        <v>15</v>
      </c>
      <c r="E1405">
        <v>17</v>
      </c>
      <c r="F1405" s="3">
        <v>0.4783</v>
      </c>
      <c r="G1405" s="3">
        <v>0.6522</v>
      </c>
      <c r="H1405" s="3">
        <v>0.73909999999999998</v>
      </c>
      <c r="I14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0.62320000000000009</v>
      </c>
      <c r="J1405" s="11">
        <f>Анализ_полноты_документооборота__поставщики[[#This Row],[Средний процент]]*Анализ_полноты_документооборота__поставщики[[#This Row],[ord_cnt]]</f>
        <v>14.333600000000002</v>
      </c>
    </row>
    <row r="1406" spans="1:10" x14ac:dyDescent="0.25">
      <c r="A1406" s="1" t="s">
        <v>1032</v>
      </c>
      <c r="B1406">
        <v>24</v>
      </c>
      <c r="C1406">
        <v>8</v>
      </c>
      <c r="D1406">
        <v>16</v>
      </c>
      <c r="E1406">
        <v>19</v>
      </c>
      <c r="F1406" s="3">
        <v>0.33329999999999999</v>
      </c>
      <c r="G1406" s="3">
        <v>0.66669999999999996</v>
      </c>
      <c r="H1406" s="3">
        <v>0.79169999999999996</v>
      </c>
      <c r="I14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0.59723333333333339</v>
      </c>
      <c r="J1406" s="11">
        <f>Анализ_полноты_документооборота__поставщики[[#This Row],[Средний процент]]*Анализ_полноты_документооборота__поставщики[[#This Row],[ord_cnt]]</f>
        <v>14.333600000000001</v>
      </c>
    </row>
    <row r="1407" spans="1:10" x14ac:dyDescent="0.25">
      <c r="A1407" s="1" t="s">
        <v>1524</v>
      </c>
      <c r="B1407">
        <v>23</v>
      </c>
      <c r="C1407">
        <v>22</v>
      </c>
      <c r="D1407">
        <v>10</v>
      </c>
      <c r="E1407">
        <v>11</v>
      </c>
      <c r="F1407" s="3">
        <v>0.95650000000000002</v>
      </c>
      <c r="G1407" s="3">
        <v>0.43480000000000002</v>
      </c>
      <c r="H1407" s="3">
        <v>0.4783</v>
      </c>
      <c r="I14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0.62319999999999998</v>
      </c>
      <c r="J1407" s="11">
        <f>Анализ_полноты_документооборота__поставщики[[#This Row],[Средний процент]]*Анализ_полноты_документооборота__поставщики[[#This Row],[ord_cnt]]</f>
        <v>14.333599999999999</v>
      </c>
    </row>
    <row r="1408" spans="1:10" x14ac:dyDescent="0.25">
      <c r="A1408" s="1" t="s">
        <v>1620</v>
      </c>
      <c r="B1408">
        <v>18</v>
      </c>
      <c r="C1408">
        <v>18</v>
      </c>
      <c r="D1408">
        <v>18</v>
      </c>
      <c r="E1408">
        <v>7</v>
      </c>
      <c r="F1408" s="3">
        <v>1</v>
      </c>
      <c r="G1408" s="3">
        <v>1</v>
      </c>
      <c r="H1408" s="3">
        <v>0.38890000000000002</v>
      </c>
      <c r="I14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0.79630000000000001</v>
      </c>
      <c r="J1408" s="11">
        <f>Анализ_полноты_документооборота__поставщики[[#This Row],[Средний процент]]*Анализ_полноты_документооборота__поставщики[[#This Row],[ord_cnt]]</f>
        <v>14.333400000000001</v>
      </c>
    </row>
    <row r="1409" spans="1:10" x14ac:dyDescent="0.25">
      <c r="A1409" s="1" t="s">
        <v>1402</v>
      </c>
      <c r="B1409">
        <v>29</v>
      </c>
      <c r="C1409">
        <v>0</v>
      </c>
      <c r="D1409">
        <v>27</v>
      </c>
      <c r="E1409">
        <v>16</v>
      </c>
      <c r="F1409" s="3">
        <v>0</v>
      </c>
      <c r="G1409" s="3">
        <v>0.93100000000000005</v>
      </c>
      <c r="H1409" s="3">
        <v>0.55169999999999997</v>
      </c>
      <c r="I14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0.4942333333333333</v>
      </c>
      <c r="J1409" s="11">
        <f>Анализ_полноты_документооборота__поставщики[[#This Row],[Средний процент]]*Анализ_полноты_документооборота__поставщики[[#This Row],[ord_cnt]]</f>
        <v>14.332766666666666</v>
      </c>
    </row>
    <row r="1410" spans="1:10" x14ac:dyDescent="0.25">
      <c r="A1410" s="1" t="s">
        <v>1754</v>
      </c>
      <c r="B1410">
        <v>30</v>
      </c>
      <c r="C1410">
        <v>8</v>
      </c>
      <c r="D1410">
        <v>27</v>
      </c>
      <c r="E1410">
        <v>7</v>
      </c>
      <c r="F1410" s="3">
        <v>0.26669999999999999</v>
      </c>
      <c r="G1410" s="3">
        <v>0.9</v>
      </c>
      <c r="H1410" s="3">
        <v>0.23330000000000001</v>
      </c>
      <c r="I14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0.46666666666666673</v>
      </c>
      <c r="J1410" s="11">
        <f>Анализ_полноты_документооборота__поставщики[[#This Row],[Средний процент]]*Анализ_полноты_документооборота__поставщики[[#This Row],[ord_cnt]]</f>
        <v>14.000000000000002</v>
      </c>
    </row>
    <row r="1411" spans="1:10" x14ac:dyDescent="0.25">
      <c r="A1411" s="1" t="s">
        <v>196</v>
      </c>
      <c r="B1411">
        <v>14</v>
      </c>
      <c r="C1411">
        <v>14</v>
      </c>
      <c r="D1411">
        <v>14</v>
      </c>
      <c r="E1411">
        <v>14</v>
      </c>
      <c r="F1411" s="3">
        <v>1</v>
      </c>
      <c r="G1411" s="3">
        <v>1</v>
      </c>
      <c r="H1411" s="3">
        <v>1</v>
      </c>
      <c r="I14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11" s="11">
        <f>Анализ_полноты_документооборота__поставщики[[#This Row],[Средний процент]]*Анализ_полноты_документооборота__поставщики[[#This Row],[ord_cnt]]</f>
        <v>14</v>
      </c>
    </row>
    <row r="1412" spans="1:10" x14ac:dyDescent="0.25">
      <c r="A1412" s="1" t="s">
        <v>352</v>
      </c>
      <c r="B1412">
        <v>14</v>
      </c>
      <c r="C1412">
        <v>14</v>
      </c>
      <c r="D1412">
        <v>14</v>
      </c>
      <c r="E1412">
        <v>14</v>
      </c>
      <c r="F1412" s="3">
        <v>1</v>
      </c>
      <c r="G1412" s="3">
        <v>1</v>
      </c>
      <c r="H1412" s="3">
        <v>1</v>
      </c>
      <c r="I14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12" s="11">
        <f>Анализ_полноты_документооборота__поставщики[[#This Row],[Средний процент]]*Анализ_полноты_документооборота__поставщики[[#This Row],[ord_cnt]]</f>
        <v>14</v>
      </c>
    </row>
    <row r="1413" spans="1:10" x14ac:dyDescent="0.25">
      <c r="A1413" s="1" t="s">
        <v>367</v>
      </c>
      <c r="B1413">
        <v>24</v>
      </c>
      <c r="C1413">
        <v>15</v>
      </c>
      <c r="D1413">
        <v>3</v>
      </c>
      <c r="E1413">
        <v>24</v>
      </c>
      <c r="F1413" s="3">
        <v>0.625</v>
      </c>
      <c r="G1413" s="3">
        <v>0.125</v>
      </c>
      <c r="H1413" s="3">
        <v>1</v>
      </c>
      <c r="I14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413" s="11">
        <f>Анализ_полноты_документооборота__поставщики[[#This Row],[Средний процент]]*Анализ_полноты_документооборота__поставщики[[#This Row],[ord_cnt]]</f>
        <v>14</v>
      </c>
    </row>
    <row r="1414" spans="1:10" x14ac:dyDescent="0.25">
      <c r="A1414" s="1" t="s">
        <v>1008</v>
      </c>
      <c r="B1414">
        <v>15</v>
      </c>
      <c r="C1414">
        <v>15</v>
      </c>
      <c r="D1414">
        <v>15</v>
      </c>
      <c r="E1414">
        <v>12</v>
      </c>
      <c r="F1414" s="3">
        <v>1</v>
      </c>
      <c r="G1414" s="3">
        <v>1</v>
      </c>
      <c r="H1414" s="3">
        <v>0.8</v>
      </c>
      <c r="I14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0.93333333333333324</v>
      </c>
      <c r="J1414" s="11">
        <f>Анализ_полноты_документооборота__поставщики[[#This Row],[Средний процент]]*Анализ_полноты_документооборота__поставщики[[#This Row],[ord_cnt]]</f>
        <v>13.999999999999998</v>
      </c>
    </row>
    <row r="1415" spans="1:10" x14ac:dyDescent="0.25">
      <c r="A1415" s="1" t="s">
        <v>1339</v>
      </c>
      <c r="B1415">
        <v>18</v>
      </c>
      <c r="C1415">
        <v>17</v>
      </c>
      <c r="D1415">
        <v>14</v>
      </c>
      <c r="E1415">
        <v>11</v>
      </c>
      <c r="F1415" s="3">
        <v>0.94440000000000002</v>
      </c>
      <c r="G1415" s="3">
        <v>0.77780000000000005</v>
      </c>
      <c r="H1415" s="3">
        <v>0.61109999999999998</v>
      </c>
      <c r="I14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0.77776666666666661</v>
      </c>
      <c r="J1415" s="11">
        <f>Анализ_полноты_документооборота__поставщики[[#This Row],[Средний процент]]*Анализ_полноты_документооборота__поставщики[[#This Row],[ord_cnt]]</f>
        <v>13.999799999999999</v>
      </c>
    </row>
    <row r="1416" spans="1:10" x14ac:dyDescent="0.25">
      <c r="A1416" s="1" t="s">
        <v>1711</v>
      </c>
      <c r="B1416">
        <v>21</v>
      </c>
      <c r="C1416">
        <v>18</v>
      </c>
      <c r="D1416">
        <v>18</v>
      </c>
      <c r="E1416">
        <v>6</v>
      </c>
      <c r="F1416" s="3">
        <v>0.85709999999999997</v>
      </c>
      <c r="G1416" s="3">
        <v>0.85709999999999997</v>
      </c>
      <c r="H1416" s="3">
        <v>0.28570000000000001</v>
      </c>
      <c r="I14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0.6666333333333333</v>
      </c>
      <c r="J1416" s="11">
        <f>Анализ_полноты_документооборота__поставщики[[#This Row],[Средний процент]]*Анализ_полноты_документооборота__поставщики[[#This Row],[ord_cnt]]</f>
        <v>13.9993</v>
      </c>
    </row>
    <row r="1417" spans="1:10" x14ac:dyDescent="0.25">
      <c r="A1417" s="1" t="s">
        <v>1408</v>
      </c>
      <c r="B1417">
        <v>35</v>
      </c>
      <c r="C1417">
        <v>1</v>
      </c>
      <c r="D1417">
        <v>21</v>
      </c>
      <c r="E1417">
        <v>19</v>
      </c>
      <c r="F1417" s="3">
        <v>2.86E-2</v>
      </c>
      <c r="G1417" s="3">
        <v>0.6</v>
      </c>
      <c r="H1417" s="3">
        <v>0.54290000000000005</v>
      </c>
      <c r="I14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0.39050000000000001</v>
      </c>
      <c r="J1417" s="11">
        <f>Анализ_полноты_документооборота__поставщики[[#This Row],[Средний процент]]*Анализ_полноты_документооборота__поставщики[[#This Row],[ord_cnt]]</f>
        <v>13.6675</v>
      </c>
    </row>
    <row r="1418" spans="1:10" x14ac:dyDescent="0.25">
      <c r="A1418" s="1" t="s">
        <v>826</v>
      </c>
      <c r="B1418">
        <v>17</v>
      </c>
      <c r="C1418">
        <v>13</v>
      </c>
      <c r="D1418">
        <v>13</v>
      </c>
      <c r="E1418">
        <v>15</v>
      </c>
      <c r="F1418" s="3">
        <v>0.76470000000000005</v>
      </c>
      <c r="G1418" s="3">
        <v>0.76470000000000005</v>
      </c>
      <c r="H1418" s="3">
        <v>0.88239999999999996</v>
      </c>
      <c r="I14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0.80393333333333328</v>
      </c>
      <c r="J1418" s="11">
        <f>Анализ_полноты_документооборота__поставщики[[#This Row],[Средний процент]]*Анализ_полноты_документооборота__поставщики[[#This Row],[ord_cnt]]</f>
        <v>13.666866666666666</v>
      </c>
    </row>
    <row r="1419" spans="1:10" x14ac:dyDescent="0.25">
      <c r="A1419" s="1" t="s">
        <v>1329</v>
      </c>
      <c r="B1419">
        <v>21</v>
      </c>
      <c r="C1419">
        <v>14</v>
      </c>
      <c r="D1419">
        <v>14</v>
      </c>
      <c r="E1419">
        <v>13</v>
      </c>
      <c r="F1419" s="3">
        <v>0.66669999999999996</v>
      </c>
      <c r="G1419" s="3">
        <v>0.66669999999999996</v>
      </c>
      <c r="H1419" s="3">
        <v>0.61899999999999999</v>
      </c>
      <c r="I14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0.65079999999999993</v>
      </c>
      <c r="J1419" s="11">
        <f>Анализ_полноты_документооборота__поставщики[[#This Row],[Средний процент]]*Анализ_полноты_документооборота__поставщики[[#This Row],[ord_cnt]]</f>
        <v>13.666799999999999</v>
      </c>
    </row>
    <row r="1420" spans="1:10" x14ac:dyDescent="0.25">
      <c r="A1420" s="1" t="s">
        <v>807</v>
      </c>
      <c r="B1420">
        <v>46</v>
      </c>
      <c r="C1420">
        <v>0</v>
      </c>
      <c r="D1420">
        <v>0</v>
      </c>
      <c r="E1420">
        <v>41</v>
      </c>
      <c r="F1420" s="3">
        <v>0</v>
      </c>
      <c r="G1420" s="3">
        <v>0</v>
      </c>
      <c r="H1420" s="3">
        <v>0.89129999999999998</v>
      </c>
      <c r="I14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0.29709999999999998</v>
      </c>
      <c r="J1420" s="11">
        <f>Анализ_полноты_документооборота__поставщики[[#This Row],[Средний процент]]*Анализ_полноты_документооборота__поставщики[[#This Row],[ord_cnt]]</f>
        <v>13.666599999999999</v>
      </c>
    </row>
    <row r="1421" spans="1:10" x14ac:dyDescent="0.25">
      <c r="A1421" s="1" t="s">
        <v>1144</v>
      </c>
      <c r="B1421">
        <v>55</v>
      </c>
      <c r="C1421">
        <v>0</v>
      </c>
      <c r="D1421">
        <v>0</v>
      </c>
      <c r="E1421">
        <v>40</v>
      </c>
      <c r="F1421" s="3">
        <v>0</v>
      </c>
      <c r="G1421" s="3">
        <v>0</v>
      </c>
      <c r="H1421" s="3">
        <v>0.72729999999999995</v>
      </c>
      <c r="I14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0.24243333333333331</v>
      </c>
      <c r="J1421" s="11">
        <f>Анализ_полноты_документооборота__поставщики[[#This Row],[Средний процент]]*Анализ_полноты_документооборота__поставщики[[#This Row],[ord_cnt]]</f>
        <v>13.333833333333331</v>
      </c>
    </row>
    <row r="1422" spans="1:10" x14ac:dyDescent="0.25">
      <c r="A1422" s="1" t="s">
        <v>1490</v>
      </c>
      <c r="B1422">
        <v>16</v>
      </c>
      <c r="C1422">
        <v>16</v>
      </c>
      <c r="D1422">
        <v>16</v>
      </c>
      <c r="E1422">
        <v>8</v>
      </c>
      <c r="F1422" s="3">
        <v>1</v>
      </c>
      <c r="G1422" s="3">
        <v>1</v>
      </c>
      <c r="H1422" s="3">
        <v>0.5</v>
      </c>
      <c r="I14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0.83333333333333337</v>
      </c>
      <c r="J1422" s="11">
        <f>Анализ_полноты_документооборота__поставщики[[#This Row],[Средний процент]]*Анализ_полноты_документооборота__поставщики[[#This Row],[ord_cnt]]</f>
        <v>13.333333333333334</v>
      </c>
    </row>
    <row r="1423" spans="1:10" x14ac:dyDescent="0.25">
      <c r="A1423" s="1" t="s">
        <v>458</v>
      </c>
      <c r="B1423">
        <v>20</v>
      </c>
      <c r="C1423">
        <v>0</v>
      </c>
      <c r="D1423">
        <v>20</v>
      </c>
      <c r="E1423">
        <v>20</v>
      </c>
      <c r="F1423" s="3">
        <v>0</v>
      </c>
      <c r="G1423" s="3">
        <v>1</v>
      </c>
      <c r="H1423" s="3">
        <v>1</v>
      </c>
      <c r="I14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23" s="11">
        <f>Анализ_полноты_документооборота__поставщики[[#This Row],[Средний процент]]*Анализ_полноты_документооборота__поставщики[[#This Row],[ord_cnt]]</f>
        <v>13.333333333333332</v>
      </c>
    </row>
    <row r="1424" spans="1:10" x14ac:dyDescent="0.25">
      <c r="A1424" s="1" t="s">
        <v>616</v>
      </c>
      <c r="B1424">
        <v>20</v>
      </c>
      <c r="C1424">
        <v>1</v>
      </c>
      <c r="D1424">
        <v>20</v>
      </c>
      <c r="E1424">
        <v>19</v>
      </c>
      <c r="F1424" s="3">
        <v>0.05</v>
      </c>
      <c r="G1424" s="3">
        <v>1</v>
      </c>
      <c r="H1424" s="3">
        <v>0.95</v>
      </c>
      <c r="I14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24" s="11">
        <f>Анализ_полноты_документооборота__поставщики[[#This Row],[Средний процент]]*Анализ_полноты_документооборота__поставщики[[#This Row],[ord_cnt]]</f>
        <v>13.333333333333332</v>
      </c>
    </row>
    <row r="1425" spans="1:10" x14ac:dyDescent="0.25">
      <c r="A1425" s="1" t="s">
        <v>2297</v>
      </c>
      <c r="B1425">
        <v>20</v>
      </c>
      <c r="C1425">
        <v>20</v>
      </c>
      <c r="D1425">
        <v>20</v>
      </c>
      <c r="E1425">
        <v>0</v>
      </c>
      <c r="F1425" s="3">
        <v>1</v>
      </c>
      <c r="G1425" s="3">
        <v>1</v>
      </c>
      <c r="H1425" s="3">
        <v>0</v>
      </c>
      <c r="I14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25" s="11">
        <f>Анализ_полноты_документооборота__поставщики[[#This Row],[Средний процент]]*Анализ_полноты_документооборота__поставщики[[#This Row],[ord_cnt]]</f>
        <v>13.333333333333332</v>
      </c>
    </row>
    <row r="1426" spans="1:10" x14ac:dyDescent="0.25">
      <c r="A1426" s="1" t="s">
        <v>1055</v>
      </c>
      <c r="B1426">
        <v>18</v>
      </c>
      <c r="C1426">
        <v>13</v>
      </c>
      <c r="D1426">
        <v>13</v>
      </c>
      <c r="E1426">
        <v>14</v>
      </c>
      <c r="F1426" s="3">
        <v>0.72219999999999995</v>
      </c>
      <c r="G1426" s="3">
        <v>0.72219999999999995</v>
      </c>
      <c r="H1426" s="3">
        <v>0.77780000000000005</v>
      </c>
      <c r="I14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0.74073333333333335</v>
      </c>
      <c r="J1426" s="11">
        <f>Анализ_полноты_документооборота__поставщики[[#This Row],[Средний процент]]*Анализ_полноты_документооборота__поставщики[[#This Row],[ord_cnt]]</f>
        <v>13.3332</v>
      </c>
    </row>
    <row r="1427" spans="1:10" x14ac:dyDescent="0.25">
      <c r="A1427" s="1" t="s">
        <v>1431</v>
      </c>
      <c r="B1427">
        <v>36</v>
      </c>
      <c r="C1427">
        <v>2</v>
      </c>
      <c r="D1427">
        <v>18</v>
      </c>
      <c r="E1427">
        <v>19</v>
      </c>
      <c r="F1427" s="3">
        <v>5.5599999999999997E-2</v>
      </c>
      <c r="G1427" s="3">
        <v>0.5</v>
      </c>
      <c r="H1427" s="3">
        <v>0.52780000000000005</v>
      </c>
      <c r="I14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0.36113333333333336</v>
      </c>
      <c r="J1427" s="11">
        <f>Анализ_полноты_документооборота__поставщики[[#This Row],[Средний процент]]*Анализ_полноты_документооборота__поставщики[[#This Row],[ord_cnt]]</f>
        <v>13.000800000000002</v>
      </c>
    </row>
    <row r="1428" spans="1:10" x14ac:dyDescent="0.25">
      <c r="A1428" s="1" t="s">
        <v>1512</v>
      </c>
      <c r="B1428">
        <v>29</v>
      </c>
      <c r="C1428">
        <v>0</v>
      </c>
      <c r="D1428">
        <v>25</v>
      </c>
      <c r="E1428">
        <v>14</v>
      </c>
      <c r="F1428" s="3">
        <v>0</v>
      </c>
      <c r="G1428" s="3">
        <v>0.86209999999999998</v>
      </c>
      <c r="H1428" s="3">
        <v>0.48280000000000001</v>
      </c>
      <c r="I14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0.44829999999999998</v>
      </c>
      <c r="J1428" s="11">
        <f>Анализ_полноты_документооборота__поставщики[[#This Row],[Средний процент]]*Анализ_полноты_документооборота__поставщики[[#This Row],[ord_cnt]]</f>
        <v>13.0007</v>
      </c>
    </row>
    <row r="1429" spans="1:10" x14ac:dyDescent="0.25">
      <c r="A1429" s="1" t="s">
        <v>1985</v>
      </c>
      <c r="B1429">
        <v>23</v>
      </c>
      <c r="C1429">
        <v>23</v>
      </c>
      <c r="D1429">
        <v>16</v>
      </c>
      <c r="E1429">
        <v>0</v>
      </c>
      <c r="F1429" s="3">
        <v>1</v>
      </c>
      <c r="G1429" s="3">
        <v>0.69569999999999999</v>
      </c>
      <c r="H1429" s="3">
        <v>0</v>
      </c>
      <c r="I14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0.56523333333333337</v>
      </c>
      <c r="J1429" s="11">
        <f>Анализ_полноты_документооборота__поставщики[[#This Row],[Средний процент]]*Анализ_полноты_документооборота__поставщики[[#This Row],[ord_cnt]]</f>
        <v>13.000366666666668</v>
      </c>
    </row>
    <row r="1430" spans="1:10" x14ac:dyDescent="0.25">
      <c r="A1430" s="1" t="s">
        <v>1701</v>
      </c>
      <c r="B1430">
        <v>67</v>
      </c>
      <c r="C1430">
        <v>11</v>
      </c>
      <c r="D1430">
        <v>8</v>
      </c>
      <c r="E1430">
        <v>20</v>
      </c>
      <c r="F1430" s="3">
        <v>0.16420000000000001</v>
      </c>
      <c r="G1430" s="3">
        <v>0.11940000000000001</v>
      </c>
      <c r="H1430" s="3">
        <v>0.29849999999999999</v>
      </c>
      <c r="I14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0.19403333333333336</v>
      </c>
      <c r="J1430" s="11">
        <f>Анализ_полноты_документооборота__поставщики[[#This Row],[Средний процент]]*Анализ_полноты_документооборота__поставщики[[#This Row],[ord_cnt]]</f>
        <v>13.000233333333336</v>
      </c>
    </row>
    <row r="1431" spans="1:10" x14ac:dyDescent="0.25">
      <c r="A1431" s="1" t="s">
        <v>308</v>
      </c>
      <c r="B1431">
        <v>13</v>
      </c>
      <c r="C1431">
        <v>13</v>
      </c>
      <c r="D1431">
        <v>13</v>
      </c>
      <c r="E1431">
        <v>13</v>
      </c>
      <c r="F1431" s="3">
        <v>1</v>
      </c>
      <c r="G1431" s="3">
        <v>1</v>
      </c>
      <c r="H1431" s="3">
        <v>1</v>
      </c>
      <c r="I14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31" s="11">
        <f>Анализ_полноты_документооборота__поставщики[[#This Row],[Средний процент]]*Анализ_полноты_документооборота__поставщики[[#This Row],[ord_cnt]]</f>
        <v>13</v>
      </c>
    </row>
    <row r="1432" spans="1:10" x14ac:dyDescent="0.25">
      <c r="A1432" s="1" t="s">
        <v>391</v>
      </c>
      <c r="B1432">
        <v>13</v>
      </c>
      <c r="C1432">
        <v>13</v>
      </c>
      <c r="D1432">
        <v>13</v>
      </c>
      <c r="E1432">
        <v>13</v>
      </c>
      <c r="F1432" s="3">
        <v>1</v>
      </c>
      <c r="G1432" s="3">
        <v>1</v>
      </c>
      <c r="H1432" s="3">
        <v>1</v>
      </c>
      <c r="I14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32" s="11">
        <f>Анализ_полноты_документооборота__поставщики[[#This Row],[Средний процент]]*Анализ_полноты_документооборота__поставщики[[#This Row],[ord_cnt]]</f>
        <v>13</v>
      </c>
    </row>
    <row r="1433" spans="1:10" x14ac:dyDescent="0.25">
      <c r="A1433" s="1" t="s">
        <v>223</v>
      </c>
      <c r="B1433">
        <v>20</v>
      </c>
      <c r="C1433">
        <v>0</v>
      </c>
      <c r="D1433">
        <v>19</v>
      </c>
      <c r="E1433">
        <v>20</v>
      </c>
      <c r="F1433" s="3">
        <v>0</v>
      </c>
      <c r="G1433" s="3">
        <v>0.95</v>
      </c>
      <c r="H1433" s="3">
        <v>1</v>
      </c>
      <c r="I14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</v>
      </c>
      <c r="J1433" s="11">
        <f>Анализ_полноты_документооборота__поставщики[[#This Row],[Средний процент]]*Анализ_полноты_документооборота__поставщики[[#This Row],[ord_cnt]]</f>
        <v>13</v>
      </c>
    </row>
    <row r="1434" spans="1:10" x14ac:dyDescent="0.25">
      <c r="A1434" s="1" t="s">
        <v>619</v>
      </c>
      <c r="B1434">
        <v>20</v>
      </c>
      <c r="C1434">
        <v>0</v>
      </c>
      <c r="D1434">
        <v>20</v>
      </c>
      <c r="E1434">
        <v>19</v>
      </c>
      <c r="F1434" s="3">
        <v>0</v>
      </c>
      <c r="G1434" s="3">
        <v>1</v>
      </c>
      <c r="H1434" s="3">
        <v>0.95</v>
      </c>
      <c r="I14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</v>
      </c>
      <c r="J1434" s="11">
        <f>Анализ_полноты_документооборота__поставщики[[#This Row],[Средний процент]]*Анализ_полноты_документооборота__поставщики[[#This Row],[ord_cnt]]</f>
        <v>13</v>
      </c>
    </row>
    <row r="1435" spans="1:10" x14ac:dyDescent="0.25">
      <c r="A1435" s="1" t="s">
        <v>2162</v>
      </c>
      <c r="B1435">
        <v>20</v>
      </c>
      <c r="C1435">
        <v>19</v>
      </c>
      <c r="D1435">
        <v>20</v>
      </c>
      <c r="E1435">
        <v>0</v>
      </c>
      <c r="F1435" s="3">
        <v>0.95</v>
      </c>
      <c r="G1435" s="3">
        <v>1</v>
      </c>
      <c r="H1435" s="3">
        <v>0</v>
      </c>
      <c r="I14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0.65</v>
      </c>
      <c r="J1435" s="11">
        <f>Анализ_полноты_документооборота__поставщики[[#This Row],[Средний процент]]*Анализ_полноты_документооборота__поставщики[[#This Row],[ord_cnt]]</f>
        <v>13</v>
      </c>
    </row>
    <row r="1436" spans="1:10" x14ac:dyDescent="0.25">
      <c r="A1436" s="1" t="s">
        <v>1085</v>
      </c>
      <c r="B1436">
        <v>41</v>
      </c>
      <c r="C1436">
        <v>7</v>
      </c>
      <c r="D1436">
        <v>1</v>
      </c>
      <c r="E1436">
        <v>31</v>
      </c>
      <c r="F1436" s="3">
        <v>0.17069999999999999</v>
      </c>
      <c r="G1436" s="3">
        <v>2.4400000000000002E-2</v>
      </c>
      <c r="H1436" s="3">
        <v>0.75609999999999999</v>
      </c>
      <c r="I14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0.31706666666666666</v>
      </c>
      <c r="J1436" s="11">
        <f>Анализ_полноты_документооборота__поставщики[[#This Row],[Средний процент]]*Анализ_полноты_документооборота__поставщики[[#This Row],[ord_cnt]]</f>
        <v>12.999733333333333</v>
      </c>
    </row>
    <row r="1437" spans="1:10" x14ac:dyDescent="0.25">
      <c r="A1437" s="1" t="s">
        <v>894</v>
      </c>
      <c r="B1437">
        <v>21</v>
      </c>
      <c r="C1437">
        <v>0</v>
      </c>
      <c r="D1437">
        <v>21</v>
      </c>
      <c r="E1437">
        <v>18</v>
      </c>
      <c r="F1437" s="3">
        <v>0</v>
      </c>
      <c r="G1437" s="3">
        <v>1</v>
      </c>
      <c r="H1437" s="3">
        <v>0.85709999999999997</v>
      </c>
      <c r="I14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0.61903333333333332</v>
      </c>
      <c r="J1437" s="11">
        <f>Анализ_полноты_документооборота__поставщики[[#This Row],[Средний процент]]*Анализ_полноты_документооборота__поставщики[[#This Row],[ord_cnt]]</f>
        <v>12.999700000000001</v>
      </c>
    </row>
    <row r="1438" spans="1:10" x14ac:dyDescent="0.25">
      <c r="A1438" s="1" t="s">
        <v>2314</v>
      </c>
      <c r="B1438">
        <v>26</v>
      </c>
      <c r="C1438">
        <v>19</v>
      </c>
      <c r="D1438">
        <v>19</v>
      </c>
      <c r="E1438">
        <v>0</v>
      </c>
      <c r="F1438" s="3">
        <v>0.73080000000000001</v>
      </c>
      <c r="G1438" s="3">
        <v>0.73080000000000001</v>
      </c>
      <c r="H1438" s="3">
        <v>0</v>
      </c>
      <c r="I14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0.48720000000000002</v>
      </c>
      <c r="J1438" s="11">
        <f>Анализ_полноты_документооборота__поставщики[[#This Row],[Средний процент]]*Анализ_полноты_документооборота__поставщики[[#This Row],[ord_cnt]]</f>
        <v>12.667200000000001</v>
      </c>
    </row>
    <row r="1439" spans="1:10" x14ac:dyDescent="0.25">
      <c r="A1439" s="1" t="s">
        <v>1366</v>
      </c>
      <c r="B1439">
        <v>17</v>
      </c>
      <c r="C1439">
        <v>17</v>
      </c>
      <c r="D1439">
        <v>11</v>
      </c>
      <c r="E1439">
        <v>10</v>
      </c>
      <c r="F1439" s="3">
        <v>1</v>
      </c>
      <c r="G1439" s="3">
        <v>0.64710000000000001</v>
      </c>
      <c r="H1439" s="3">
        <v>0.58819999999999995</v>
      </c>
      <c r="I14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0.74509999999999998</v>
      </c>
      <c r="J1439" s="11">
        <f>Анализ_полноты_документооборота__поставщики[[#This Row],[Средний процент]]*Анализ_полноты_документооборота__поставщики[[#This Row],[ord_cnt]]</f>
        <v>12.666700000000001</v>
      </c>
    </row>
    <row r="1440" spans="1:10" x14ac:dyDescent="0.25">
      <c r="A1440" s="1" t="s">
        <v>1785</v>
      </c>
      <c r="B1440">
        <v>20</v>
      </c>
      <c r="C1440">
        <v>19</v>
      </c>
      <c r="D1440">
        <v>15</v>
      </c>
      <c r="E1440">
        <v>4</v>
      </c>
      <c r="F1440" s="3">
        <v>0.95</v>
      </c>
      <c r="G1440" s="3">
        <v>0.75</v>
      </c>
      <c r="H1440" s="3">
        <v>0.2</v>
      </c>
      <c r="I14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0.6333333333333333</v>
      </c>
      <c r="J1440" s="11">
        <f>Анализ_полноты_документооборота__поставщики[[#This Row],[Средний процент]]*Анализ_полноты_документооборота__поставщики[[#This Row],[ord_cnt]]</f>
        <v>12.666666666666666</v>
      </c>
    </row>
    <row r="1441" spans="1:10" x14ac:dyDescent="0.25">
      <c r="A1441" s="1" t="s">
        <v>2244</v>
      </c>
      <c r="B1441">
        <v>38</v>
      </c>
      <c r="C1441">
        <v>38</v>
      </c>
      <c r="D1441">
        <v>0</v>
      </c>
      <c r="E1441">
        <v>0</v>
      </c>
      <c r="F1441" s="3">
        <v>1</v>
      </c>
      <c r="G1441" s="3">
        <v>0</v>
      </c>
      <c r="H1441" s="3">
        <v>0</v>
      </c>
      <c r="I14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441" s="11">
        <f>Анализ_полноты_документооборота__поставщики[[#This Row],[Средний процент]]*Анализ_полноты_документооборота__поставщики[[#This Row],[ord_cnt]]</f>
        <v>12.666666666666666</v>
      </c>
    </row>
    <row r="1442" spans="1:10" x14ac:dyDescent="0.25">
      <c r="A1442" s="1" t="s">
        <v>2341</v>
      </c>
      <c r="B1442">
        <v>38</v>
      </c>
      <c r="C1442">
        <v>38</v>
      </c>
      <c r="D1442">
        <v>0</v>
      </c>
      <c r="E1442">
        <v>0</v>
      </c>
      <c r="F1442" s="3">
        <v>1</v>
      </c>
      <c r="G1442" s="3">
        <v>0</v>
      </c>
      <c r="H1442" s="3">
        <v>0</v>
      </c>
      <c r="I14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442" s="11">
        <f>Анализ_полноты_документооборота__поставщики[[#This Row],[Средний процент]]*Анализ_полноты_документооборота__поставщики[[#This Row],[ord_cnt]]</f>
        <v>12.666666666666666</v>
      </c>
    </row>
    <row r="1443" spans="1:10" x14ac:dyDescent="0.25">
      <c r="A1443" s="1" t="s">
        <v>1476</v>
      </c>
      <c r="B1443">
        <v>18</v>
      </c>
      <c r="C1443">
        <v>17</v>
      </c>
      <c r="D1443">
        <v>12</v>
      </c>
      <c r="E1443">
        <v>9</v>
      </c>
      <c r="F1443" s="3">
        <v>0.94440000000000002</v>
      </c>
      <c r="G1443" s="3">
        <v>0.66669999999999996</v>
      </c>
      <c r="H1443" s="3">
        <v>0.5</v>
      </c>
      <c r="I14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0.70369999999999999</v>
      </c>
      <c r="J1443" s="11">
        <f>Анализ_полноты_документооборота__поставщики[[#This Row],[Средний процент]]*Анализ_полноты_документооборота__поставщики[[#This Row],[ord_cnt]]</f>
        <v>12.666599999999999</v>
      </c>
    </row>
    <row r="1444" spans="1:10" x14ac:dyDescent="0.25">
      <c r="A1444" s="1" t="s">
        <v>328</v>
      </c>
      <c r="B1444">
        <v>15</v>
      </c>
      <c r="C1444">
        <v>8</v>
      </c>
      <c r="D1444">
        <v>15</v>
      </c>
      <c r="E1444">
        <v>15</v>
      </c>
      <c r="F1444" s="3">
        <v>0.5333</v>
      </c>
      <c r="G1444" s="3">
        <v>1</v>
      </c>
      <c r="H1444" s="3">
        <v>1</v>
      </c>
      <c r="I14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0.84443333333333337</v>
      </c>
      <c r="J1444" s="11">
        <f>Анализ_полноты_документооборота__поставщики[[#This Row],[Средний процент]]*Анализ_полноты_документооборота__поставщики[[#This Row],[ord_cnt]]</f>
        <v>12.666500000000001</v>
      </c>
    </row>
    <row r="1445" spans="1:10" x14ac:dyDescent="0.25">
      <c r="A1445" s="1" t="s">
        <v>1419</v>
      </c>
      <c r="B1445">
        <v>15</v>
      </c>
      <c r="C1445">
        <v>15</v>
      </c>
      <c r="D1445">
        <v>15</v>
      </c>
      <c r="E1445">
        <v>8</v>
      </c>
      <c r="F1445" s="3">
        <v>1</v>
      </c>
      <c r="G1445" s="3">
        <v>1</v>
      </c>
      <c r="H1445" s="3">
        <v>0.5333</v>
      </c>
      <c r="I14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0.84443333333333337</v>
      </c>
      <c r="J1445" s="11">
        <f>Анализ_полноты_документооборота__поставщики[[#This Row],[Средний процент]]*Анализ_полноты_документооборота__поставщики[[#This Row],[ord_cnt]]</f>
        <v>12.666500000000001</v>
      </c>
    </row>
    <row r="1446" spans="1:10" x14ac:dyDescent="0.25">
      <c r="A1446" s="1" t="s">
        <v>1403</v>
      </c>
      <c r="B1446">
        <v>69</v>
      </c>
      <c r="C1446">
        <v>0</v>
      </c>
      <c r="D1446">
        <v>0</v>
      </c>
      <c r="E1446">
        <v>38</v>
      </c>
      <c r="F1446" s="3">
        <v>0</v>
      </c>
      <c r="G1446" s="3">
        <v>0</v>
      </c>
      <c r="H1446" s="3">
        <v>0.55069999999999997</v>
      </c>
      <c r="I14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0.18356666666666666</v>
      </c>
      <c r="J1446" s="11">
        <f>Анализ_полноты_документооборота__поставщики[[#This Row],[Средний процент]]*Анализ_полноты_документооборота__поставщики[[#This Row],[ord_cnt]]</f>
        <v>12.6661</v>
      </c>
    </row>
    <row r="1447" spans="1:10" x14ac:dyDescent="0.25">
      <c r="A1447" s="1" t="s">
        <v>1434</v>
      </c>
      <c r="B1447">
        <v>19</v>
      </c>
      <c r="C1447">
        <v>14</v>
      </c>
      <c r="D1447">
        <v>14</v>
      </c>
      <c r="E1447">
        <v>10</v>
      </c>
      <c r="F1447" s="3">
        <v>0.73680000000000001</v>
      </c>
      <c r="G1447" s="3">
        <v>0.73680000000000001</v>
      </c>
      <c r="H1447" s="3">
        <v>0.52629999999999999</v>
      </c>
      <c r="I14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0.6666333333333333</v>
      </c>
      <c r="J1447" s="11">
        <f>Анализ_полноты_документооборота__поставщики[[#This Row],[Средний процент]]*Анализ_полноты_документооборота__поставщики[[#This Row],[ord_cnt]]</f>
        <v>12.666033333333333</v>
      </c>
    </row>
    <row r="1448" spans="1:10" x14ac:dyDescent="0.25">
      <c r="A1448" s="1" t="s">
        <v>1338</v>
      </c>
      <c r="B1448">
        <v>18</v>
      </c>
      <c r="C1448">
        <v>13</v>
      </c>
      <c r="D1448">
        <v>13</v>
      </c>
      <c r="E1448">
        <v>11</v>
      </c>
      <c r="F1448" s="3">
        <v>0.72219999999999995</v>
      </c>
      <c r="G1448" s="3">
        <v>0.72219999999999995</v>
      </c>
      <c r="H1448" s="3">
        <v>0.61109999999999998</v>
      </c>
      <c r="I14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0.68516666666666659</v>
      </c>
      <c r="J1448" s="11">
        <f>Анализ_полноты_документооборота__поставщики[[#This Row],[Средний процент]]*Анализ_полноты_документооборота__поставщики[[#This Row],[ord_cnt]]</f>
        <v>12.332999999999998</v>
      </c>
    </row>
    <row r="1449" spans="1:10" x14ac:dyDescent="0.25">
      <c r="A1449" s="1" t="s">
        <v>858</v>
      </c>
      <c r="B1449">
        <v>23</v>
      </c>
      <c r="C1449">
        <v>0</v>
      </c>
      <c r="D1449">
        <v>16</v>
      </c>
      <c r="E1449">
        <v>20</v>
      </c>
      <c r="F1449" s="3">
        <v>0</v>
      </c>
      <c r="G1449" s="3">
        <v>0.69569999999999999</v>
      </c>
      <c r="H1449" s="3">
        <v>0.86960000000000004</v>
      </c>
      <c r="I14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0.52176666666666671</v>
      </c>
      <c r="J1449" s="11">
        <f>Анализ_полноты_документооборота__поставщики[[#This Row],[Средний процент]]*Анализ_полноты_документооборота__поставщики[[#This Row],[ord_cnt]]</f>
        <v>12.000633333333335</v>
      </c>
    </row>
    <row r="1450" spans="1:10" x14ac:dyDescent="0.25">
      <c r="A1450" s="1" t="s">
        <v>627</v>
      </c>
      <c r="B1450">
        <v>38</v>
      </c>
      <c r="C1450">
        <v>0</v>
      </c>
      <c r="D1450">
        <v>0</v>
      </c>
      <c r="E1450">
        <v>36</v>
      </c>
      <c r="F1450" s="3">
        <v>0</v>
      </c>
      <c r="G1450" s="3">
        <v>0</v>
      </c>
      <c r="H1450" s="3">
        <v>0.94740000000000002</v>
      </c>
      <c r="I14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0.31580000000000003</v>
      </c>
      <c r="J1450" s="11">
        <f>Анализ_полноты_документооборота__поставщики[[#This Row],[Средний процент]]*Анализ_полноты_документооборота__поставщики[[#This Row],[ord_cnt]]</f>
        <v>12.000400000000001</v>
      </c>
    </row>
    <row r="1451" spans="1:10" x14ac:dyDescent="0.25">
      <c r="A1451" s="1" t="s">
        <v>1300</v>
      </c>
      <c r="B1451">
        <v>14</v>
      </c>
      <c r="C1451">
        <v>14</v>
      </c>
      <c r="D1451">
        <v>13</v>
      </c>
      <c r="E1451">
        <v>9</v>
      </c>
      <c r="F1451" s="3">
        <v>1</v>
      </c>
      <c r="G1451" s="3">
        <v>0.92859999999999998</v>
      </c>
      <c r="H1451" s="3">
        <v>0.64290000000000003</v>
      </c>
      <c r="I14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0.85716666666666663</v>
      </c>
      <c r="J1451" s="11">
        <f>Анализ_полноты_документооборота__поставщики[[#This Row],[Средний процент]]*Анализ_полноты_документооборота__поставщики[[#This Row],[ord_cnt]]</f>
        <v>12.000333333333334</v>
      </c>
    </row>
    <row r="1452" spans="1:10" x14ac:dyDescent="0.25">
      <c r="A1452" s="1" t="s">
        <v>707</v>
      </c>
      <c r="B1452">
        <v>13</v>
      </c>
      <c r="C1452">
        <v>12</v>
      </c>
      <c r="D1452">
        <v>12</v>
      </c>
      <c r="E1452">
        <v>12</v>
      </c>
      <c r="F1452" s="3">
        <v>0.92310000000000003</v>
      </c>
      <c r="G1452" s="3">
        <v>0.92310000000000003</v>
      </c>
      <c r="H1452" s="3">
        <v>0.92310000000000003</v>
      </c>
      <c r="I14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0.92310000000000014</v>
      </c>
      <c r="J1452" s="11">
        <f>Анализ_полноты_документооборота__поставщики[[#This Row],[Средний процент]]*Анализ_полноты_документооборота__поставщики[[#This Row],[ord_cnt]]</f>
        <v>12.000300000000001</v>
      </c>
    </row>
    <row r="1453" spans="1:10" x14ac:dyDescent="0.25">
      <c r="A1453" s="1" t="s">
        <v>1185</v>
      </c>
      <c r="B1453">
        <v>17</v>
      </c>
      <c r="C1453">
        <v>12</v>
      </c>
      <c r="D1453">
        <v>12</v>
      </c>
      <c r="E1453">
        <v>12</v>
      </c>
      <c r="F1453" s="3">
        <v>0.70589999999999997</v>
      </c>
      <c r="G1453" s="3">
        <v>0.70589999999999997</v>
      </c>
      <c r="H1453" s="3">
        <v>0.70589999999999997</v>
      </c>
      <c r="I14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0.70590000000000008</v>
      </c>
      <c r="J1453" s="11">
        <f>Анализ_полноты_документооборота__поставщики[[#This Row],[Средний процент]]*Анализ_полноты_документооборота__поставщики[[#This Row],[ord_cnt]]</f>
        <v>12.000300000000001</v>
      </c>
    </row>
    <row r="1454" spans="1:10" x14ac:dyDescent="0.25">
      <c r="A1454" s="1" t="s">
        <v>1780</v>
      </c>
      <c r="B1454">
        <v>49</v>
      </c>
      <c r="C1454">
        <v>26</v>
      </c>
      <c r="D1454">
        <v>0</v>
      </c>
      <c r="E1454">
        <v>10</v>
      </c>
      <c r="F1454" s="3">
        <v>0.53059999999999996</v>
      </c>
      <c r="G1454" s="3">
        <v>0</v>
      </c>
      <c r="H1454" s="3">
        <v>0.2041</v>
      </c>
      <c r="I14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0.24489999999999998</v>
      </c>
      <c r="J1454" s="11">
        <f>Анализ_полноты_документооборота__поставщики[[#This Row],[Средний процент]]*Анализ_полноты_документооборота__поставщики[[#This Row],[ord_cnt]]</f>
        <v>12.0001</v>
      </c>
    </row>
    <row r="1455" spans="1:10" x14ac:dyDescent="0.25">
      <c r="A1455" s="1" t="s">
        <v>207</v>
      </c>
      <c r="B1455">
        <v>12</v>
      </c>
      <c r="C1455">
        <v>12</v>
      </c>
      <c r="D1455">
        <v>12</v>
      </c>
      <c r="E1455">
        <v>12</v>
      </c>
      <c r="F1455" s="3">
        <v>1</v>
      </c>
      <c r="G1455" s="3">
        <v>1</v>
      </c>
      <c r="H1455" s="3">
        <v>1</v>
      </c>
      <c r="I14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55" s="11">
        <f>Анализ_полноты_документооборота__поставщики[[#This Row],[Средний процент]]*Анализ_полноты_документооборота__поставщики[[#This Row],[ord_cnt]]</f>
        <v>12</v>
      </c>
    </row>
    <row r="1456" spans="1:10" x14ac:dyDescent="0.25">
      <c r="A1456" s="1" t="s">
        <v>257</v>
      </c>
      <c r="B1456">
        <v>12</v>
      </c>
      <c r="C1456">
        <v>12</v>
      </c>
      <c r="D1456">
        <v>12</v>
      </c>
      <c r="E1456">
        <v>12</v>
      </c>
      <c r="F1456" s="3">
        <v>1</v>
      </c>
      <c r="G1456" s="3">
        <v>1</v>
      </c>
      <c r="H1456" s="3">
        <v>1</v>
      </c>
      <c r="I14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56" s="11">
        <f>Анализ_полноты_документооборота__поставщики[[#This Row],[Средний процент]]*Анализ_полноты_документооборота__поставщики[[#This Row],[ord_cnt]]</f>
        <v>12</v>
      </c>
    </row>
    <row r="1457" spans="1:10" x14ac:dyDescent="0.25">
      <c r="A1457" s="1" t="s">
        <v>270</v>
      </c>
      <c r="B1457">
        <v>12</v>
      </c>
      <c r="C1457">
        <v>12</v>
      </c>
      <c r="D1457">
        <v>12</v>
      </c>
      <c r="E1457">
        <v>12</v>
      </c>
      <c r="F1457" s="3">
        <v>1</v>
      </c>
      <c r="G1457" s="3">
        <v>1</v>
      </c>
      <c r="H1457" s="3">
        <v>1</v>
      </c>
      <c r="I14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57" s="11">
        <f>Анализ_полноты_документооборота__поставщики[[#This Row],[Средний процент]]*Анализ_полноты_документооборота__поставщики[[#This Row],[ord_cnt]]</f>
        <v>12</v>
      </c>
    </row>
    <row r="1458" spans="1:10" x14ac:dyDescent="0.25">
      <c r="A1458" s="1" t="s">
        <v>1103</v>
      </c>
      <c r="B1458">
        <v>20</v>
      </c>
      <c r="C1458">
        <v>6</v>
      </c>
      <c r="D1458">
        <v>15</v>
      </c>
      <c r="E1458">
        <v>15</v>
      </c>
      <c r="F1458" s="3">
        <v>0.3</v>
      </c>
      <c r="G1458" s="3">
        <v>0.75</v>
      </c>
      <c r="H1458" s="3">
        <v>0.75</v>
      </c>
      <c r="I14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</v>
      </c>
      <c r="J1458" s="11">
        <f>Анализ_полноты_документооборота__поставщики[[#This Row],[Средний процент]]*Анализ_полноты_документооборота__поставщики[[#This Row],[ord_cnt]]</f>
        <v>12</v>
      </c>
    </row>
    <row r="1459" spans="1:10" x14ac:dyDescent="0.25">
      <c r="A1459" s="1" t="s">
        <v>1369</v>
      </c>
      <c r="B1459">
        <v>24</v>
      </c>
      <c r="C1459">
        <v>9</v>
      </c>
      <c r="D1459">
        <v>13</v>
      </c>
      <c r="E1459">
        <v>14</v>
      </c>
      <c r="F1459" s="3">
        <v>0.375</v>
      </c>
      <c r="G1459" s="3">
        <v>0.54169999999999996</v>
      </c>
      <c r="H1459" s="3">
        <v>0.58330000000000004</v>
      </c>
      <c r="I14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459" s="11">
        <f>Анализ_полноты_документооборота__поставщики[[#This Row],[Средний процент]]*Анализ_полноты_документооборота__поставщики[[#This Row],[ord_cnt]]</f>
        <v>12</v>
      </c>
    </row>
    <row r="1460" spans="1:10" x14ac:dyDescent="0.25">
      <c r="A1460" s="1" t="s">
        <v>768</v>
      </c>
      <c r="B1460">
        <v>40</v>
      </c>
      <c r="C1460">
        <v>0</v>
      </c>
      <c r="D1460">
        <v>0</v>
      </c>
      <c r="E1460">
        <v>36</v>
      </c>
      <c r="F1460" s="3">
        <v>0</v>
      </c>
      <c r="G1460" s="3">
        <v>0</v>
      </c>
      <c r="H1460" s="3">
        <v>0.9</v>
      </c>
      <c r="I14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</v>
      </c>
      <c r="J1460" s="11">
        <f>Анализ_полноты_документооборота__поставщики[[#This Row],[Средний процент]]*Анализ_полноты_документооборота__поставщики[[#This Row],[ord_cnt]]</f>
        <v>12</v>
      </c>
    </row>
    <row r="1461" spans="1:10" x14ac:dyDescent="0.25">
      <c r="A1461" s="1" t="s">
        <v>1603</v>
      </c>
      <c r="B1461">
        <v>15</v>
      </c>
      <c r="C1461">
        <v>15</v>
      </c>
      <c r="D1461">
        <v>15</v>
      </c>
      <c r="E1461">
        <v>6</v>
      </c>
      <c r="F1461" s="3">
        <v>1</v>
      </c>
      <c r="G1461" s="3">
        <v>1</v>
      </c>
      <c r="H1461" s="3">
        <v>0.4</v>
      </c>
      <c r="I14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0.79999999999999993</v>
      </c>
      <c r="J1461" s="11">
        <f>Анализ_полноты_документооборота__поставщики[[#This Row],[Средний процент]]*Анализ_полноты_документооборота__поставщики[[#This Row],[ord_cnt]]</f>
        <v>11.999999999999998</v>
      </c>
    </row>
    <row r="1462" spans="1:10" x14ac:dyDescent="0.25">
      <c r="A1462" s="1" t="s">
        <v>2064</v>
      </c>
      <c r="B1462">
        <v>33</v>
      </c>
      <c r="C1462">
        <v>3</v>
      </c>
      <c r="D1462">
        <v>33</v>
      </c>
      <c r="E1462">
        <v>0</v>
      </c>
      <c r="F1462" s="3">
        <v>9.0899999999999995E-2</v>
      </c>
      <c r="G1462" s="3">
        <v>1</v>
      </c>
      <c r="H1462" s="3">
        <v>0</v>
      </c>
      <c r="I14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0.36363333333333331</v>
      </c>
      <c r="J1462" s="11">
        <f>Анализ_полноты_документооборота__поставщики[[#This Row],[Средний процент]]*Анализ_полноты_документооборота__поставщики[[#This Row],[ord_cnt]]</f>
        <v>11.999899999999998</v>
      </c>
    </row>
    <row r="1463" spans="1:10" x14ac:dyDescent="0.25">
      <c r="A1463" s="1" t="s">
        <v>2125</v>
      </c>
      <c r="B1463">
        <v>23</v>
      </c>
      <c r="C1463">
        <v>18</v>
      </c>
      <c r="D1463">
        <v>18</v>
      </c>
      <c r="E1463">
        <v>0</v>
      </c>
      <c r="F1463" s="3">
        <v>0.78259999999999996</v>
      </c>
      <c r="G1463" s="3">
        <v>0.78259999999999996</v>
      </c>
      <c r="H1463" s="3">
        <v>0</v>
      </c>
      <c r="I14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0.52173333333333327</v>
      </c>
      <c r="J1463" s="11">
        <f>Анализ_полноты_документооборота__поставщики[[#This Row],[Средний процент]]*Анализ_полноты_документооборота__поставщики[[#This Row],[ord_cnt]]</f>
        <v>11.999866666666666</v>
      </c>
    </row>
    <row r="1464" spans="1:10" x14ac:dyDescent="0.25">
      <c r="A1464" s="1" t="s">
        <v>890</v>
      </c>
      <c r="B1464">
        <v>21</v>
      </c>
      <c r="C1464">
        <v>0</v>
      </c>
      <c r="D1464">
        <v>18</v>
      </c>
      <c r="E1464">
        <v>18</v>
      </c>
      <c r="F1464" s="3">
        <v>0</v>
      </c>
      <c r="G1464" s="3">
        <v>0.85709999999999997</v>
      </c>
      <c r="H1464" s="3">
        <v>0.85709999999999997</v>
      </c>
      <c r="I14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0.57140000000000002</v>
      </c>
      <c r="J1464" s="11">
        <f>Анализ_полноты_документооборота__поставщики[[#This Row],[Средний процент]]*Анализ_полноты_документооборота__поставщики[[#This Row],[ord_cnt]]</f>
        <v>11.9994</v>
      </c>
    </row>
    <row r="1465" spans="1:10" x14ac:dyDescent="0.25">
      <c r="A1465" s="1" t="s">
        <v>731</v>
      </c>
      <c r="B1465">
        <v>12</v>
      </c>
      <c r="C1465">
        <v>12</v>
      </c>
      <c r="D1465">
        <v>12</v>
      </c>
      <c r="E1465">
        <v>11</v>
      </c>
      <c r="F1465" s="3">
        <v>1</v>
      </c>
      <c r="G1465" s="3">
        <v>1</v>
      </c>
      <c r="H1465" s="3">
        <v>0.91669999999999996</v>
      </c>
      <c r="I14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0.97223333333333339</v>
      </c>
      <c r="J1465" s="11">
        <f>Анализ_полноты_документооборота__поставщики[[#This Row],[Средний процент]]*Анализ_полноты_документооборота__поставщики[[#This Row],[ord_cnt]]</f>
        <v>11.6668</v>
      </c>
    </row>
    <row r="1466" spans="1:10" x14ac:dyDescent="0.25">
      <c r="A1466" s="1" t="s">
        <v>281</v>
      </c>
      <c r="B1466">
        <v>35</v>
      </c>
      <c r="C1466">
        <v>0</v>
      </c>
      <c r="D1466">
        <v>0</v>
      </c>
      <c r="E1466">
        <v>35</v>
      </c>
      <c r="F1466" s="3">
        <v>0</v>
      </c>
      <c r="G1466" s="3">
        <v>0</v>
      </c>
      <c r="H1466" s="3">
        <v>1</v>
      </c>
      <c r="I14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466" s="11">
        <f>Анализ_полноты_документооборота__поставщики[[#This Row],[Средний процент]]*Анализ_полноты_документооборота__поставщики[[#This Row],[ord_cnt]]</f>
        <v>11.666666666666666</v>
      </c>
    </row>
    <row r="1467" spans="1:10" x14ac:dyDescent="0.25">
      <c r="A1467" s="1" t="s">
        <v>462</v>
      </c>
      <c r="B1467">
        <v>35</v>
      </c>
      <c r="C1467">
        <v>0</v>
      </c>
      <c r="D1467">
        <v>0</v>
      </c>
      <c r="E1467">
        <v>35</v>
      </c>
      <c r="F1467" s="3">
        <v>0</v>
      </c>
      <c r="G1467" s="3">
        <v>0</v>
      </c>
      <c r="H1467" s="3">
        <v>1</v>
      </c>
      <c r="I14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467" s="11">
        <f>Анализ_полноты_документооборота__поставщики[[#This Row],[Средний процент]]*Анализ_полноты_документооборота__поставщики[[#This Row],[ord_cnt]]</f>
        <v>11.666666666666666</v>
      </c>
    </row>
    <row r="1468" spans="1:10" x14ac:dyDescent="0.25">
      <c r="A1468" s="1" t="s">
        <v>1433</v>
      </c>
      <c r="B1468">
        <v>19</v>
      </c>
      <c r="C1468">
        <v>15</v>
      </c>
      <c r="D1468">
        <v>10</v>
      </c>
      <c r="E1468">
        <v>10</v>
      </c>
      <c r="F1468" s="3">
        <v>0.78949999999999998</v>
      </c>
      <c r="G1468" s="3">
        <v>0.52629999999999999</v>
      </c>
      <c r="H1468" s="3">
        <v>0.52629999999999999</v>
      </c>
      <c r="I14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0.61403333333333332</v>
      </c>
      <c r="J1468" s="11">
        <f>Анализ_полноты_документооборота__поставщики[[#This Row],[Средний процент]]*Анализ_полноты_документооборота__поставщики[[#This Row],[ord_cnt]]</f>
        <v>11.666633333333333</v>
      </c>
    </row>
    <row r="1469" spans="1:10" x14ac:dyDescent="0.25">
      <c r="A1469" s="1" t="s">
        <v>426</v>
      </c>
      <c r="B1469">
        <v>33</v>
      </c>
      <c r="C1469">
        <v>1</v>
      </c>
      <c r="D1469">
        <v>1</v>
      </c>
      <c r="E1469">
        <v>33</v>
      </c>
      <c r="F1469" s="3">
        <v>3.0300000000000001E-2</v>
      </c>
      <c r="G1469" s="3">
        <v>3.0300000000000001E-2</v>
      </c>
      <c r="H1469" s="3">
        <v>1</v>
      </c>
      <c r="I14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0.35353333333333331</v>
      </c>
      <c r="J1469" s="11">
        <f>Анализ_полноты_документооборота__поставщики[[#This Row],[Средний процент]]*Анализ_полноты_документооборота__поставщики[[#This Row],[ord_cnt]]</f>
        <v>11.666599999999999</v>
      </c>
    </row>
    <row r="1470" spans="1:10" x14ac:dyDescent="0.25">
      <c r="A1470" s="1" t="s">
        <v>318</v>
      </c>
      <c r="B1470">
        <v>15</v>
      </c>
      <c r="C1470">
        <v>5</v>
      </c>
      <c r="D1470">
        <v>15</v>
      </c>
      <c r="E1470">
        <v>15</v>
      </c>
      <c r="F1470" s="3">
        <v>0.33329999999999999</v>
      </c>
      <c r="G1470" s="3">
        <v>1</v>
      </c>
      <c r="H1470" s="3">
        <v>1</v>
      </c>
      <c r="I14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0.77776666666666661</v>
      </c>
      <c r="J1470" s="11">
        <f>Анализ_полноты_документооборота__поставщики[[#This Row],[Средний процент]]*Анализ_полноты_документооборота__поставщики[[#This Row],[ord_cnt]]</f>
        <v>11.666499999999999</v>
      </c>
    </row>
    <row r="1471" spans="1:10" x14ac:dyDescent="0.25">
      <c r="A1471" s="1" t="s">
        <v>1836</v>
      </c>
      <c r="B1471">
        <v>31</v>
      </c>
      <c r="C1471">
        <v>16</v>
      </c>
      <c r="D1471">
        <v>15</v>
      </c>
      <c r="E1471">
        <v>4</v>
      </c>
      <c r="F1471" s="3">
        <v>0.5161</v>
      </c>
      <c r="G1471" s="3">
        <v>0.4839</v>
      </c>
      <c r="H1471" s="3">
        <v>0.129</v>
      </c>
      <c r="I14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0.37633333333333335</v>
      </c>
      <c r="J1471" s="11">
        <f>Анализ_полноты_документооборота__поставщики[[#This Row],[Средний процент]]*Анализ_полноты_документооборота__поставщики[[#This Row],[ord_cnt]]</f>
        <v>11.666333333333334</v>
      </c>
    </row>
    <row r="1472" spans="1:10" x14ac:dyDescent="0.25">
      <c r="A1472" s="1" t="s">
        <v>788</v>
      </c>
      <c r="B1472">
        <v>39</v>
      </c>
      <c r="C1472">
        <v>0</v>
      </c>
      <c r="D1472">
        <v>0</v>
      </c>
      <c r="E1472">
        <v>35</v>
      </c>
      <c r="F1472" s="3">
        <v>0</v>
      </c>
      <c r="G1472" s="3">
        <v>0</v>
      </c>
      <c r="H1472" s="3">
        <v>0.89739999999999998</v>
      </c>
      <c r="I14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0.29913333333333331</v>
      </c>
      <c r="J1472" s="11">
        <f>Анализ_полноты_документооборота__поставщики[[#This Row],[Средний процент]]*Анализ_полноты_документооборота__поставщики[[#This Row],[ord_cnt]]</f>
        <v>11.666199999999998</v>
      </c>
    </row>
    <row r="1473" spans="1:10" x14ac:dyDescent="0.25">
      <c r="A1473" s="1" t="s">
        <v>1071</v>
      </c>
      <c r="B1473">
        <v>38</v>
      </c>
      <c r="C1473">
        <v>0</v>
      </c>
      <c r="D1473">
        <v>5</v>
      </c>
      <c r="E1473">
        <v>29</v>
      </c>
      <c r="F1473" s="3">
        <v>0</v>
      </c>
      <c r="G1473" s="3">
        <v>0.13159999999999999</v>
      </c>
      <c r="H1473" s="3">
        <v>0.76319999999999999</v>
      </c>
      <c r="I14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0.29826666666666668</v>
      </c>
      <c r="J1473" s="11">
        <f>Анализ_полноты_документооборота__поставщики[[#This Row],[Средний процент]]*Анализ_полноты_документооборота__поставщики[[#This Row],[ord_cnt]]</f>
        <v>11.334133333333334</v>
      </c>
    </row>
    <row r="1474" spans="1:10" x14ac:dyDescent="0.25">
      <c r="A1474" s="1" t="s">
        <v>1734</v>
      </c>
      <c r="B1474">
        <v>27</v>
      </c>
      <c r="C1474">
        <v>0</v>
      </c>
      <c r="D1474">
        <v>27</v>
      </c>
      <c r="E1474">
        <v>7</v>
      </c>
      <c r="F1474" s="3">
        <v>0</v>
      </c>
      <c r="G1474" s="3">
        <v>1</v>
      </c>
      <c r="H1474" s="3">
        <v>0.25929999999999997</v>
      </c>
      <c r="I14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0.41976666666666668</v>
      </c>
      <c r="J1474" s="11">
        <f>Анализ_полноты_документооборота__поставщики[[#This Row],[Средний процент]]*Анализ_полноты_документооборота__поставщики[[#This Row],[ord_cnt]]</f>
        <v>11.3337</v>
      </c>
    </row>
    <row r="1475" spans="1:10" x14ac:dyDescent="0.25">
      <c r="A1475" s="1" t="s">
        <v>1262</v>
      </c>
      <c r="B1475">
        <v>21</v>
      </c>
      <c r="C1475">
        <v>16</v>
      </c>
      <c r="D1475">
        <v>4</v>
      </c>
      <c r="E1475">
        <v>14</v>
      </c>
      <c r="F1475" s="3">
        <v>0.76190000000000002</v>
      </c>
      <c r="G1475" s="3">
        <v>0.1905</v>
      </c>
      <c r="H1475" s="3">
        <v>0.66669999999999996</v>
      </c>
      <c r="I14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0.53969999999999996</v>
      </c>
      <c r="J1475" s="11">
        <f>Анализ_полноты_документооборота__поставщики[[#This Row],[Средний процент]]*Анализ_полноты_документооборота__поставщики[[#This Row],[ord_cnt]]</f>
        <v>11.333699999999999</v>
      </c>
    </row>
    <row r="1476" spans="1:10" x14ac:dyDescent="0.25">
      <c r="A1476" s="1" t="s">
        <v>1204</v>
      </c>
      <c r="B1476">
        <v>23</v>
      </c>
      <c r="C1476">
        <v>0</v>
      </c>
      <c r="D1476">
        <v>18</v>
      </c>
      <c r="E1476">
        <v>16</v>
      </c>
      <c r="F1476" s="3">
        <v>0</v>
      </c>
      <c r="G1476" s="3">
        <v>0.78259999999999996</v>
      </c>
      <c r="H1476" s="3">
        <v>0.69569999999999999</v>
      </c>
      <c r="I14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0.49276666666666663</v>
      </c>
      <c r="J1476" s="11">
        <f>Анализ_полноты_документооборота__поставщики[[#This Row],[Средний процент]]*Анализ_полноты_документооборота__поставщики[[#This Row],[ord_cnt]]</f>
        <v>11.333633333333333</v>
      </c>
    </row>
    <row r="1477" spans="1:10" x14ac:dyDescent="0.25">
      <c r="A1477" s="1" t="s">
        <v>1260</v>
      </c>
      <c r="B1477">
        <v>24</v>
      </c>
      <c r="C1477">
        <v>0</v>
      </c>
      <c r="D1477">
        <v>18</v>
      </c>
      <c r="E1477">
        <v>16</v>
      </c>
      <c r="F1477" s="3">
        <v>0</v>
      </c>
      <c r="G1477" s="3">
        <v>0.75</v>
      </c>
      <c r="H1477" s="3">
        <v>0.66669999999999996</v>
      </c>
      <c r="I14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0.47223333333333334</v>
      </c>
      <c r="J1477" s="11">
        <f>Анализ_полноты_документооборота__поставщики[[#This Row],[Средний процент]]*Анализ_полноты_документооборота__поставщики[[#This Row],[ord_cnt]]</f>
        <v>11.333600000000001</v>
      </c>
    </row>
    <row r="1478" spans="1:10" x14ac:dyDescent="0.25">
      <c r="A1478" s="1" t="s">
        <v>1462</v>
      </c>
      <c r="B1478">
        <v>14</v>
      </c>
      <c r="C1478">
        <v>14</v>
      </c>
      <c r="D1478">
        <v>13</v>
      </c>
      <c r="E1478">
        <v>7</v>
      </c>
      <c r="F1478" s="3">
        <v>1</v>
      </c>
      <c r="G1478" s="3">
        <v>0.92859999999999998</v>
      </c>
      <c r="H1478" s="3">
        <v>0.5</v>
      </c>
      <c r="I14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0.80953333333333333</v>
      </c>
      <c r="J1478" s="11">
        <f>Анализ_полноты_документооборота__поставщики[[#This Row],[Средний процент]]*Анализ_полноты_документооборота__поставщики[[#This Row],[ord_cnt]]</f>
        <v>11.333466666666666</v>
      </c>
    </row>
    <row r="1479" spans="1:10" x14ac:dyDescent="0.25">
      <c r="A1479" s="1" t="s">
        <v>1066</v>
      </c>
      <c r="B1479">
        <v>13</v>
      </c>
      <c r="C1479">
        <v>12</v>
      </c>
      <c r="D1479">
        <v>12</v>
      </c>
      <c r="E1479">
        <v>10</v>
      </c>
      <c r="F1479" s="3">
        <v>0.92310000000000003</v>
      </c>
      <c r="G1479" s="3">
        <v>0.92310000000000003</v>
      </c>
      <c r="H1479" s="3">
        <v>0.76919999999999999</v>
      </c>
      <c r="I14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0.87180000000000002</v>
      </c>
      <c r="J1479" s="11">
        <f>Анализ_полноты_документооборота__поставщики[[#This Row],[Средний процент]]*Анализ_полноты_документооборота__поставщики[[#This Row],[ord_cnt]]</f>
        <v>11.333400000000001</v>
      </c>
    </row>
    <row r="1480" spans="1:10" x14ac:dyDescent="0.25">
      <c r="A1480" s="1" t="s">
        <v>1320</v>
      </c>
      <c r="B1480">
        <v>16</v>
      </c>
      <c r="C1480">
        <v>14</v>
      </c>
      <c r="D1480">
        <v>10</v>
      </c>
      <c r="E1480">
        <v>10</v>
      </c>
      <c r="F1480" s="3">
        <v>0.875</v>
      </c>
      <c r="G1480" s="3">
        <v>0.625</v>
      </c>
      <c r="H1480" s="3">
        <v>0.625</v>
      </c>
      <c r="I14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0.70833333333333337</v>
      </c>
      <c r="J1480" s="11">
        <f>Анализ_полноты_документооборота__поставщики[[#This Row],[Средний процент]]*Анализ_полноты_документооборота__поставщики[[#This Row],[ord_cnt]]</f>
        <v>11.333333333333334</v>
      </c>
    </row>
    <row r="1481" spans="1:10" x14ac:dyDescent="0.25">
      <c r="A1481" s="1" t="s">
        <v>372</v>
      </c>
      <c r="B1481">
        <v>17</v>
      </c>
      <c r="C1481">
        <v>0</v>
      </c>
      <c r="D1481">
        <v>17</v>
      </c>
      <c r="E1481">
        <v>17</v>
      </c>
      <c r="F1481" s="3">
        <v>0</v>
      </c>
      <c r="G1481" s="3">
        <v>1</v>
      </c>
      <c r="H1481" s="3">
        <v>1</v>
      </c>
      <c r="I14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81" s="11">
        <f>Анализ_полноты_документооборота__поставщики[[#This Row],[Средний процент]]*Анализ_полноты_документооборота__поставщики[[#This Row],[ord_cnt]]</f>
        <v>11.333333333333332</v>
      </c>
    </row>
    <row r="1482" spans="1:10" x14ac:dyDescent="0.25">
      <c r="A1482" s="1" t="s">
        <v>440</v>
      </c>
      <c r="B1482">
        <v>17</v>
      </c>
      <c r="C1482">
        <v>0</v>
      </c>
      <c r="D1482">
        <v>17</v>
      </c>
      <c r="E1482">
        <v>17</v>
      </c>
      <c r="F1482" s="3">
        <v>0</v>
      </c>
      <c r="G1482" s="3">
        <v>1</v>
      </c>
      <c r="H1482" s="3">
        <v>1</v>
      </c>
      <c r="I14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82" s="11">
        <f>Анализ_полноты_документооборота__поставщики[[#This Row],[Средний процент]]*Анализ_полноты_документооборота__поставщики[[#This Row],[ord_cnt]]</f>
        <v>11.333333333333332</v>
      </c>
    </row>
    <row r="1483" spans="1:10" x14ac:dyDescent="0.25">
      <c r="A1483" s="1" t="s">
        <v>795</v>
      </c>
      <c r="B1483">
        <v>38</v>
      </c>
      <c r="C1483">
        <v>0</v>
      </c>
      <c r="D1483">
        <v>0</v>
      </c>
      <c r="E1483">
        <v>34</v>
      </c>
      <c r="F1483" s="3">
        <v>0</v>
      </c>
      <c r="G1483" s="3">
        <v>0</v>
      </c>
      <c r="H1483" s="3">
        <v>0.89470000000000005</v>
      </c>
      <c r="I14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0.29823333333333335</v>
      </c>
      <c r="J1483" s="11">
        <f>Анализ_полноты_документооборота__поставщики[[#This Row],[Средний процент]]*Анализ_полноты_документооборота__поставщики[[#This Row],[ord_cnt]]</f>
        <v>11.332866666666668</v>
      </c>
    </row>
    <row r="1484" spans="1:10" x14ac:dyDescent="0.25">
      <c r="A1484" s="1" t="s">
        <v>1398</v>
      </c>
      <c r="B1484">
        <v>38</v>
      </c>
      <c r="C1484">
        <v>0</v>
      </c>
      <c r="D1484">
        <v>13</v>
      </c>
      <c r="E1484">
        <v>21</v>
      </c>
      <c r="F1484" s="3">
        <v>0</v>
      </c>
      <c r="G1484" s="3">
        <v>0.34210000000000002</v>
      </c>
      <c r="H1484" s="3">
        <v>0.55259999999999998</v>
      </c>
      <c r="I14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0.29823333333333335</v>
      </c>
      <c r="J1484" s="11">
        <f>Анализ_полноты_документооборота__поставщики[[#This Row],[Средний процент]]*Анализ_полноты_документооборота__поставщики[[#This Row],[ord_cnt]]</f>
        <v>11.332866666666668</v>
      </c>
    </row>
    <row r="1485" spans="1:10" x14ac:dyDescent="0.25">
      <c r="A1485" s="1" t="s">
        <v>1306</v>
      </c>
      <c r="B1485">
        <v>36</v>
      </c>
      <c r="C1485">
        <v>0</v>
      </c>
      <c r="D1485">
        <v>10</v>
      </c>
      <c r="E1485">
        <v>23</v>
      </c>
      <c r="F1485" s="3">
        <v>0</v>
      </c>
      <c r="G1485" s="3">
        <v>0.27779999999999999</v>
      </c>
      <c r="H1485" s="3">
        <v>0.63890000000000002</v>
      </c>
      <c r="I14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0.30556666666666671</v>
      </c>
      <c r="J1485" s="11">
        <f>Анализ_полноты_документооборота__поставщики[[#This Row],[Средний процент]]*Анализ_полноты_документооборота__поставщики[[#This Row],[ord_cnt]]</f>
        <v>11.000400000000001</v>
      </c>
    </row>
    <row r="1486" spans="1:10" x14ac:dyDescent="0.25">
      <c r="A1486" s="1" t="s">
        <v>730</v>
      </c>
      <c r="B1486">
        <v>12</v>
      </c>
      <c r="C1486">
        <v>11</v>
      </c>
      <c r="D1486">
        <v>11</v>
      </c>
      <c r="E1486">
        <v>11</v>
      </c>
      <c r="F1486" s="3">
        <v>0.91669999999999996</v>
      </c>
      <c r="G1486" s="3">
        <v>0.91669999999999996</v>
      </c>
      <c r="H1486" s="3">
        <v>0.91669999999999996</v>
      </c>
      <c r="I14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0.91669999999999996</v>
      </c>
      <c r="J1486" s="11">
        <f>Анализ_полноты_документооборота__поставщики[[#This Row],[Средний процент]]*Анализ_полноты_документооборота__поставщики[[#This Row],[ord_cnt]]</f>
        <v>11.000399999999999</v>
      </c>
    </row>
    <row r="1487" spans="1:10" x14ac:dyDescent="0.25">
      <c r="A1487" s="1" t="s">
        <v>295</v>
      </c>
      <c r="B1487">
        <v>11</v>
      </c>
      <c r="C1487">
        <v>11</v>
      </c>
      <c r="D1487">
        <v>11</v>
      </c>
      <c r="E1487">
        <v>11</v>
      </c>
      <c r="F1487" s="3">
        <v>1</v>
      </c>
      <c r="G1487" s="3">
        <v>1</v>
      </c>
      <c r="H1487" s="3">
        <v>1</v>
      </c>
      <c r="I14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87" s="11">
        <f>Анализ_полноты_документооборота__поставщики[[#This Row],[Средний процент]]*Анализ_полноты_документооборота__поставщики[[#This Row],[ord_cnt]]</f>
        <v>11</v>
      </c>
    </row>
    <row r="1488" spans="1:10" x14ac:dyDescent="0.25">
      <c r="A1488" s="1" t="s">
        <v>437</v>
      </c>
      <c r="B1488">
        <v>11</v>
      </c>
      <c r="C1488">
        <v>11</v>
      </c>
      <c r="D1488">
        <v>11</v>
      </c>
      <c r="E1488">
        <v>11</v>
      </c>
      <c r="F1488" s="3">
        <v>1</v>
      </c>
      <c r="G1488" s="3">
        <v>1</v>
      </c>
      <c r="H1488" s="3">
        <v>1</v>
      </c>
      <c r="I14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488" s="11">
        <f>Анализ_полноты_документооборота__поставщики[[#This Row],[Средний процент]]*Анализ_полноты_документооборота__поставщики[[#This Row],[ord_cnt]]</f>
        <v>11</v>
      </c>
    </row>
    <row r="1489" spans="1:10" x14ac:dyDescent="0.25">
      <c r="A1489" s="1" t="s">
        <v>1786</v>
      </c>
      <c r="B1489">
        <v>15</v>
      </c>
      <c r="C1489">
        <v>15</v>
      </c>
      <c r="D1489">
        <v>15</v>
      </c>
      <c r="E1489">
        <v>3</v>
      </c>
      <c r="F1489" s="3">
        <v>1</v>
      </c>
      <c r="G1489" s="3">
        <v>1</v>
      </c>
      <c r="H1489" s="3">
        <v>0.2</v>
      </c>
      <c r="I14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0.73333333333333339</v>
      </c>
      <c r="J1489" s="11">
        <f>Анализ_полноты_документооборота__поставщики[[#This Row],[Средний процент]]*Анализ_полноты_документооборота__поставщики[[#This Row],[ord_cnt]]</f>
        <v>11</v>
      </c>
    </row>
    <row r="1490" spans="1:10" x14ac:dyDescent="0.25">
      <c r="A1490" s="1" t="s">
        <v>1321</v>
      </c>
      <c r="B1490">
        <v>16</v>
      </c>
      <c r="C1490">
        <v>13</v>
      </c>
      <c r="D1490">
        <v>10</v>
      </c>
      <c r="E1490">
        <v>10</v>
      </c>
      <c r="F1490" s="3">
        <v>0.8125</v>
      </c>
      <c r="G1490" s="3">
        <v>0.625</v>
      </c>
      <c r="H1490" s="3">
        <v>0.625</v>
      </c>
      <c r="I14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0.6875</v>
      </c>
      <c r="J1490" s="11">
        <f>Анализ_полноты_документооборота__поставщики[[#This Row],[Средний процент]]*Анализ_полноты_документооборота__поставщики[[#This Row],[ord_cnt]]</f>
        <v>11</v>
      </c>
    </row>
    <row r="1491" spans="1:10" x14ac:dyDescent="0.25">
      <c r="A1491" s="1" t="s">
        <v>947</v>
      </c>
      <c r="B1491">
        <v>18</v>
      </c>
      <c r="C1491">
        <v>0</v>
      </c>
      <c r="D1491">
        <v>18</v>
      </c>
      <c r="E1491">
        <v>15</v>
      </c>
      <c r="F1491" s="3">
        <v>0</v>
      </c>
      <c r="G1491" s="3">
        <v>1</v>
      </c>
      <c r="H1491" s="3">
        <v>0.83330000000000004</v>
      </c>
      <c r="I14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0.61109999999999998</v>
      </c>
      <c r="J1491" s="11">
        <f>Анализ_полноты_документооборота__поставщики[[#This Row],[Средний процент]]*Анализ_полноты_документооборота__поставщики[[#This Row],[ord_cnt]]</f>
        <v>10.9998</v>
      </c>
    </row>
    <row r="1492" spans="1:10" x14ac:dyDescent="0.25">
      <c r="A1492" s="1" t="s">
        <v>1675</v>
      </c>
      <c r="B1492">
        <v>39</v>
      </c>
      <c r="C1492">
        <v>10</v>
      </c>
      <c r="D1492">
        <v>10</v>
      </c>
      <c r="E1492">
        <v>13</v>
      </c>
      <c r="F1492" s="3">
        <v>0.25640000000000002</v>
      </c>
      <c r="G1492" s="3">
        <v>0.25640000000000002</v>
      </c>
      <c r="H1492" s="3">
        <v>0.33329999999999999</v>
      </c>
      <c r="I14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0.28203333333333336</v>
      </c>
      <c r="J1492" s="11">
        <f>Анализ_полноты_документооборота__поставщики[[#This Row],[Средний процент]]*Анализ_полноты_документооборота__поставщики[[#This Row],[ord_cnt]]</f>
        <v>10.999300000000002</v>
      </c>
    </row>
    <row r="1493" spans="1:10" x14ac:dyDescent="0.25">
      <c r="A1493" s="1" t="s">
        <v>1226</v>
      </c>
      <c r="B1493">
        <v>47</v>
      </c>
      <c r="C1493">
        <v>0</v>
      </c>
      <c r="D1493">
        <v>0</v>
      </c>
      <c r="E1493">
        <v>32</v>
      </c>
      <c r="F1493" s="3">
        <v>0</v>
      </c>
      <c r="G1493" s="3">
        <v>0</v>
      </c>
      <c r="H1493" s="3">
        <v>0.68089999999999995</v>
      </c>
      <c r="I14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0.22696666666666665</v>
      </c>
      <c r="J1493" s="11">
        <f>Анализ_полноты_документооборота__поставщики[[#This Row],[Средний процент]]*Анализ_полноты_документооборота__поставщики[[#This Row],[ord_cnt]]</f>
        <v>10.667433333333333</v>
      </c>
    </row>
    <row r="1494" spans="1:10" x14ac:dyDescent="0.25">
      <c r="A1494" s="1" t="s">
        <v>1333</v>
      </c>
      <c r="B1494">
        <v>13</v>
      </c>
      <c r="C1494">
        <v>13</v>
      </c>
      <c r="D1494">
        <v>11</v>
      </c>
      <c r="E1494">
        <v>8</v>
      </c>
      <c r="F1494" s="3">
        <v>1</v>
      </c>
      <c r="G1494" s="3">
        <v>0.84619999999999995</v>
      </c>
      <c r="H1494" s="3">
        <v>0.61539999999999995</v>
      </c>
      <c r="I14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0.82053333333333323</v>
      </c>
      <c r="J1494" s="11">
        <f>Анализ_полноты_документооборота__поставщики[[#This Row],[Средний процент]]*Анализ_полноты_документооборота__поставщики[[#This Row],[ord_cnt]]</f>
        <v>10.666933333333333</v>
      </c>
    </row>
    <row r="1495" spans="1:10" x14ac:dyDescent="0.25">
      <c r="A1495" s="1" t="s">
        <v>435</v>
      </c>
      <c r="B1495">
        <v>16</v>
      </c>
      <c r="C1495">
        <v>0</v>
      </c>
      <c r="D1495">
        <v>16</v>
      </c>
      <c r="E1495">
        <v>16</v>
      </c>
      <c r="F1495" s="3">
        <v>0</v>
      </c>
      <c r="G1495" s="3">
        <v>1</v>
      </c>
      <c r="H1495" s="3">
        <v>1</v>
      </c>
      <c r="I14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95" s="11">
        <f>Анализ_полноты_документооборота__поставщики[[#This Row],[Средний процент]]*Анализ_полноты_документооборота__поставщики[[#This Row],[ord_cnt]]</f>
        <v>10.666666666666666</v>
      </c>
    </row>
    <row r="1496" spans="1:10" x14ac:dyDescent="0.25">
      <c r="A1496" s="1" t="s">
        <v>1636</v>
      </c>
      <c r="B1496">
        <v>16</v>
      </c>
      <c r="C1496">
        <v>10</v>
      </c>
      <c r="D1496">
        <v>16</v>
      </c>
      <c r="E1496">
        <v>6</v>
      </c>
      <c r="F1496" s="3">
        <v>0.625</v>
      </c>
      <c r="G1496" s="3">
        <v>1</v>
      </c>
      <c r="H1496" s="3">
        <v>0.375</v>
      </c>
      <c r="I14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96" s="11">
        <f>Анализ_полноты_документооборота__поставщики[[#This Row],[Средний процент]]*Анализ_полноты_документооборота__поставщики[[#This Row],[ord_cnt]]</f>
        <v>10.666666666666666</v>
      </c>
    </row>
    <row r="1497" spans="1:10" x14ac:dyDescent="0.25">
      <c r="A1497" s="1" t="s">
        <v>2192</v>
      </c>
      <c r="B1497">
        <v>16</v>
      </c>
      <c r="C1497">
        <v>16</v>
      </c>
      <c r="D1497">
        <v>16</v>
      </c>
      <c r="E1497">
        <v>0</v>
      </c>
      <c r="F1497" s="3">
        <v>1</v>
      </c>
      <c r="G1497" s="3">
        <v>1</v>
      </c>
      <c r="H1497" s="3">
        <v>0</v>
      </c>
      <c r="I14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497" s="11">
        <f>Анализ_полноты_документооборота__поставщики[[#This Row],[Средний процент]]*Анализ_полноты_документооборота__поставщики[[#This Row],[ord_cnt]]</f>
        <v>10.666666666666666</v>
      </c>
    </row>
    <row r="1498" spans="1:10" x14ac:dyDescent="0.25">
      <c r="A1498" s="1" t="s">
        <v>234</v>
      </c>
      <c r="B1498">
        <v>13</v>
      </c>
      <c r="C1498">
        <v>6</v>
      </c>
      <c r="D1498">
        <v>13</v>
      </c>
      <c r="E1498">
        <v>13</v>
      </c>
      <c r="F1498" s="3">
        <v>0.46150000000000002</v>
      </c>
      <c r="G1498" s="3">
        <v>1</v>
      </c>
      <c r="H1498" s="3">
        <v>1</v>
      </c>
      <c r="I14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0.82050000000000001</v>
      </c>
      <c r="J1498" s="11">
        <f>Анализ_полноты_документооборота__поставщики[[#This Row],[Средний процент]]*Анализ_полноты_документооборота__поставщики[[#This Row],[ord_cnt]]</f>
        <v>10.666499999999999</v>
      </c>
    </row>
    <row r="1499" spans="1:10" x14ac:dyDescent="0.25">
      <c r="A1499" s="1" t="s">
        <v>2055</v>
      </c>
      <c r="B1499">
        <v>18</v>
      </c>
      <c r="C1499">
        <v>15</v>
      </c>
      <c r="D1499">
        <v>17</v>
      </c>
      <c r="E1499">
        <v>0</v>
      </c>
      <c r="F1499" s="3">
        <v>0.83330000000000004</v>
      </c>
      <c r="G1499" s="3">
        <v>0.94440000000000002</v>
      </c>
      <c r="H1499" s="3">
        <v>0</v>
      </c>
      <c r="I14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0.59256666666666669</v>
      </c>
      <c r="J1499" s="11">
        <f>Анализ_полноты_документооборота__поставщики[[#This Row],[Средний процент]]*Анализ_полноты_документооборота__поставщики[[#This Row],[ord_cnt]]</f>
        <v>10.6662</v>
      </c>
    </row>
    <row r="1500" spans="1:10" x14ac:dyDescent="0.25">
      <c r="A1500" s="1" t="s">
        <v>1849</v>
      </c>
      <c r="B1500">
        <v>291</v>
      </c>
      <c r="C1500">
        <v>0</v>
      </c>
      <c r="D1500">
        <v>1</v>
      </c>
      <c r="E1500">
        <v>31</v>
      </c>
      <c r="F1500" s="3">
        <v>0</v>
      </c>
      <c r="G1500" s="3">
        <v>3.3999999999999998E-3</v>
      </c>
      <c r="H1500" s="3">
        <v>0.1065</v>
      </c>
      <c r="I15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3.663333333333333E-2</v>
      </c>
      <c r="J1500" s="11">
        <f>Анализ_полноты_документооборота__поставщики[[#This Row],[Средний процент]]*Анализ_полноты_документооборота__поставщики[[#This Row],[ord_cnt]]</f>
        <v>10.660299999999999</v>
      </c>
    </row>
    <row r="1501" spans="1:10" x14ac:dyDescent="0.25">
      <c r="A1501" s="1" t="s">
        <v>1299</v>
      </c>
      <c r="B1501">
        <v>14</v>
      </c>
      <c r="C1501">
        <v>9</v>
      </c>
      <c r="D1501">
        <v>13</v>
      </c>
      <c r="E1501">
        <v>9</v>
      </c>
      <c r="F1501" s="3">
        <v>0.64290000000000003</v>
      </c>
      <c r="G1501" s="3">
        <v>0.92859999999999998</v>
      </c>
      <c r="H1501" s="3">
        <v>0.64290000000000003</v>
      </c>
      <c r="I15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0.73813333333333331</v>
      </c>
      <c r="J1501" s="11">
        <f>Анализ_полноты_документооборота__поставщики[[#This Row],[Средний процент]]*Анализ_полноты_документооборота__поставщики[[#This Row],[ord_cnt]]</f>
        <v>10.333866666666665</v>
      </c>
    </row>
    <row r="1502" spans="1:10" x14ac:dyDescent="0.25">
      <c r="A1502" s="1" t="s">
        <v>1773</v>
      </c>
      <c r="B1502">
        <v>14</v>
      </c>
      <c r="C1502">
        <v>14</v>
      </c>
      <c r="D1502">
        <v>14</v>
      </c>
      <c r="E1502">
        <v>3</v>
      </c>
      <c r="F1502" s="3">
        <v>1</v>
      </c>
      <c r="G1502" s="3">
        <v>1</v>
      </c>
      <c r="H1502" s="3">
        <v>0.21429999999999999</v>
      </c>
      <c r="I15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0.73810000000000009</v>
      </c>
      <c r="J1502" s="11">
        <f>Анализ_полноты_документооборота__поставщики[[#This Row],[Средний процент]]*Анализ_полноты_документооборота__поставщики[[#This Row],[ord_cnt]]</f>
        <v>10.333400000000001</v>
      </c>
    </row>
    <row r="1503" spans="1:10" x14ac:dyDescent="0.25">
      <c r="A1503" s="1" t="s">
        <v>1284</v>
      </c>
      <c r="B1503">
        <v>20</v>
      </c>
      <c r="C1503">
        <v>0</v>
      </c>
      <c r="D1503">
        <v>18</v>
      </c>
      <c r="E1503">
        <v>13</v>
      </c>
      <c r="F1503" s="3">
        <v>0</v>
      </c>
      <c r="G1503" s="3">
        <v>0.9</v>
      </c>
      <c r="H1503" s="3">
        <v>0.65</v>
      </c>
      <c r="I15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0.51666666666666672</v>
      </c>
      <c r="J1503" s="11">
        <f>Анализ_полноты_документооборота__поставщики[[#This Row],[Средний процент]]*Анализ_полноты_документооборота__поставщики[[#This Row],[ord_cnt]]</f>
        <v>10.333333333333334</v>
      </c>
    </row>
    <row r="1504" spans="1:10" x14ac:dyDescent="0.25">
      <c r="A1504" s="1" t="s">
        <v>261</v>
      </c>
      <c r="B1504">
        <v>10</v>
      </c>
      <c r="C1504">
        <v>10</v>
      </c>
      <c r="D1504">
        <v>10</v>
      </c>
      <c r="E1504">
        <v>10</v>
      </c>
      <c r="F1504" s="3">
        <v>1</v>
      </c>
      <c r="G1504" s="3">
        <v>1</v>
      </c>
      <c r="H1504" s="3">
        <v>1</v>
      </c>
      <c r="I15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04" s="11">
        <f>Анализ_полноты_документооборота__поставщики[[#This Row],[Средний процент]]*Анализ_полноты_документооборота__поставщики[[#This Row],[ord_cnt]]</f>
        <v>10</v>
      </c>
    </row>
    <row r="1505" spans="1:10" x14ac:dyDescent="0.25">
      <c r="A1505" s="1" t="s">
        <v>284</v>
      </c>
      <c r="B1505">
        <v>10</v>
      </c>
      <c r="C1505">
        <v>10</v>
      </c>
      <c r="D1505">
        <v>10</v>
      </c>
      <c r="E1505">
        <v>10</v>
      </c>
      <c r="F1505" s="3">
        <v>1</v>
      </c>
      <c r="G1505" s="3">
        <v>1</v>
      </c>
      <c r="H1505" s="3">
        <v>1</v>
      </c>
      <c r="I15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05" s="11">
        <f>Анализ_полноты_документооборота__поставщики[[#This Row],[Средний процент]]*Анализ_полноты_документооборота__поставщики[[#This Row],[ord_cnt]]</f>
        <v>10</v>
      </c>
    </row>
    <row r="1506" spans="1:10" x14ac:dyDescent="0.25">
      <c r="A1506" s="1" t="s">
        <v>379</v>
      </c>
      <c r="B1506">
        <v>10</v>
      </c>
      <c r="C1506">
        <v>10</v>
      </c>
      <c r="D1506">
        <v>10</v>
      </c>
      <c r="E1506">
        <v>10</v>
      </c>
      <c r="F1506" s="3">
        <v>1</v>
      </c>
      <c r="G1506" s="3">
        <v>1</v>
      </c>
      <c r="H1506" s="3">
        <v>1</v>
      </c>
      <c r="I15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06" s="11">
        <f>Анализ_полноты_документооборота__поставщики[[#This Row],[Средний процент]]*Анализ_полноты_документооборота__поставщики[[#This Row],[ord_cnt]]</f>
        <v>10</v>
      </c>
    </row>
    <row r="1507" spans="1:10" x14ac:dyDescent="0.25">
      <c r="A1507" s="1" t="s">
        <v>312</v>
      </c>
      <c r="B1507">
        <v>15</v>
      </c>
      <c r="C1507">
        <v>0</v>
      </c>
      <c r="D1507">
        <v>15</v>
      </c>
      <c r="E1507">
        <v>15</v>
      </c>
      <c r="F1507" s="3">
        <v>0</v>
      </c>
      <c r="G1507" s="3">
        <v>1</v>
      </c>
      <c r="H1507" s="3">
        <v>1</v>
      </c>
      <c r="I15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07" s="11">
        <f>Анализ_полноты_документооборота__поставщики[[#This Row],[Средний процент]]*Анализ_полноты_документооборота__поставщики[[#This Row],[ord_cnt]]</f>
        <v>10</v>
      </c>
    </row>
    <row r="1508" spans="1:10" x14ac:dyDescent="0.25">
      <c r="A1508" s="1" t="s">
        <v>2308</v>
      </c>
      <c r="B1508">
        <v>15</v>
      </c>
      <c r="C1508">
        <v>15</v>
      </c>
      <c r="D1508">
        <v>15</v>
      </c>
      <c r="E1508">
        <v>0</v>
      </c>
      <c r="F1508" s="3">
        <v>1</v>
      </c>
      <c r="G1508" s="3">
        <v>1</v>
      </c>
      <c r="H1508" s="3">
        <v>0</v>
      </c>
      <c r="I15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08" s="11">
        <f>Анализ_полноты_документооборота__поставщики[[#This Row],[Средний процент]]*Анализ_полноты_документооборота__поставщики[[#This Row],[ord_cnt]]</f>
        <v>10</v>
      </c>
    </row>
    <row r="1509" spans="1:10" x14ac:dyDescent="0.25">
      <c r="A1509" s="1" t="s">
        <v>1104</v>
      </c>
      <c r="B1509">
        <v>20</v>
      </c>
      <c r="C1509">
        <v>0</v>
      </c>
      <c r="D1509">
        <v>15</v>
      </c>
      <c r="E1509">
        <v>15</v>
      </c>
      <c r="F1509" s="3">
        <v>0</v>
      </c>
      <c r="G1509" s="3">
        <v>0.75</v>
      </c>
      <c r="H1509" s="3">
        <v>0.75</v>
      </c>
      <c r="I15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509" s="11">
        <f>Анализ_полноты_документооборота__поставщики[[#This Row],[Средний процент]]*Анализ_полноты_документооборота__поставщики[[#This Row],[ord_cnt]]</f>
        <v>10</v>
      </c>
    </row>
    <row r="1510" spans="1:10" x14ac:dyDescent="0.25">
      <c r="A1510" s="1" t="s">
        <v>1940</v>
      </c>
      <c r="B1510">
        <v>30</v>
      </c>
      <c r="C1510">
        <v>30</v>
      </c>
      <c r="D1510">
        <v>0</v>
      </c>
      <c r="E1510">
        <v>0</v>
      </c>
      <c r="F1510" s="3">
        <v>1</v>
      </c>
      <c r="G1510" s="3">
        <v>0</v>
      </c>
      <c r="H1510" s="3">
        <v>0</v>
      </c>
      <c r="I15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510" s="11">
        <f>Анализ_полноты_документооборота__поставщики[[#This Row],[Средний процент]]*Анализ_полноты_документооборота__поставщики[[#This Row],[ord_cnt]]</f>
        <v>10</v>
      </c>
    </row>
    <row r="1511" spans="1:10" x14ac:dyDescent="0.25">
      <c r="A1511" s="1" t="s">
        <v>1515</v>
      </c>
      <c r="B1511">
        <v>56</v>
      </c>
      <c r="C1511">
        <v>1</v>
      </c>
      <c r="D1511">
        <v>2</v>
      </c>
      <c r="E1511">
        <v>27</v>
      </c>
      <c r="F1511" s="3">
        <v>1.7899999999999999E-2</v>
      </c>
      <c r="G1511" s="3">
        <v>3.5700000000000003E-2</v>
      </c>
      <c r="H1511" s="3">
        <v>0.48209999999999997</v>
      </c>
      <c r="I15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0.17856666666666665</v>
      </c>
      <c r="J1511" s="11">
        <f>Анализ_полноты_документооборота__поставщики[[#This Row],[Средний процент]]*Анализ_полноты_документооборота__поставщики[[#This Row],[ord_cnt]]</f>
        <v>9.9997333333333316</v>
      </c>
    </row>
    <row r="1512" spans="1:10" x14ac:dyDescent="0.25">
      <c r="A1512" s="1" t="s">
        <v>1824</v>
      </c>
      <c r="B1512">
        <v>28</v>
      </c>
      <c r="C1512">
        <v>4</v>
      </c>
      <c r="D1512">
        <v>21</v>
      </c>
      <c r="E1512">
        <v>4</v>
      </c>
      <c r="F1512" s="3">
        <v>0.1429</v>
      </c>
      <c r="G1512" s="3">
        <v>0.75</v>
      </c>
      <c r="H1512" s="3">
        <v>0.1429</v>
      </c>
      <c r="I15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0.34526666666666667</v>
      </c>
      <c r="J1512" s="11">
        <f>Анализ_полноты_документооборота__поставщики[[#This Row],[Средний процент]]*Анализ_полноты_документооборота__поставщики[[#This Row],[ord_cnt]]</f>
        <v>9.667466666666666</v>
      </c>
    </row>
    <row r="1513" spans="1:10" x14ac:dyDescent="0.25">
      <c r="A1513" s="1" t="s">
        <v>1342</v>
      </c>
      <c r="B1513">
        <v>23</v>
      </c>
      <c r="C1513">
        <v>0</v>
      </c>
      <c r="D1513">
        <v>15</v>
      </c>
      <c r="E1513">
        <v>14</v>
      </c>
      <c r="F1513" s="3">
        <v>0</v>
      </c>
      <c r="G1513" s="3">
        <v>0.6522</v>
      </c>
      <c r="H1513" s="3">
        <v>0.60870000000000002</v>
      </c>
      <c r="I15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0.42029999999999995</v>
      </c>
      <c r="J1513" s="11">
        <f>Анализ_полноты_документооборота__поставщики[[#This Row],[Средний процент]]*Анализ_полноты_документооборота__поставщики[[#This Row],[ord_cnt]]</f>
        <v>9.6668999999999983</v>
      </c>
    </row>
    <row r="1514" spans="1:10" x14ac:dyDescent="0.25">
      <c r="A1514" s="1" t="s">
        <v>822</v>
      </c>
      <c r="B1514">
        <v>26</v>
      </c>
      <c r="C1514">
        <v>3</v>
      </c>
      <c r="D1514">
        <v>3</v>
      </c>
      <c r="E1514">
        <v>23</v>
      </c>
      <c r="F1514" s="3">
        <v>0.1154</v>
      </c>
      <c r="G1514" s="3">
        <v>0.1154</v>
      </c>
      <c r="H1514" s="3">
        <v>0.88460000000000005</v>
      </c>
      <c r="I15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0.37180000000000007</v>
      </c>
      <c r="J1514" s="11">
        <f>Анализ_полноты_документооборота__поставщики[[#This Row],[Средний процент]]*Анализ_полноты_документооборота__поставщики[[#This Row],[ord_cnt]]</f>
        <v>9.6668000000000021</v>
      </c>
    </row>
    <row r="1515" spans="1:10" x14ac:dyDescent="0.25">
      <c r="A1515" s="1" t="s">
        <v>1105</v>
      </c>
      <c r="B1515">
        <v>12</v>
      </c>
      <c r="C1515">
        <v>8</v>
      </c>
      <c r="D1515">
        <v>12</v>
      </c>
      <c r="E1515">
        <v>9</v>
      </c>
      <c r="F1515" s="3">
        <v>0.66669999999999996</v>
      </c>
      <c r="G1515" s="3">
        <v>1</v>
      </c>
      <c r="H1515" s="3">
        <v>0.75</v>
      </c>
      <c r="I15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0.80556666666666665</v>
      </c>
      <c r="J1515" s="11">
        <f>Анализ_полноты_документооборота__поставщики[[#This Row],[Средний процент]]*Анализ_полноты_документооборота__поставщики[[#This Row],[ord_cnt]]</f>
        <v>9.6668000000000003</v>
      </c>
    </row>
    <row r="1516" spans="1:10" x14ac:dyDescent="0.25">
      <c r="A1516" s="1" t="s">
        <v>1371</v>
      </c>
      <c r="B1516">
        <v>12</v>
      </c>
      <c r="C1516">
        <v>11</v>
      </c>
      <c r="D1516">
        <v>11</v>
      </c>
      <c r="E1516">
        <v>7</v>
      </c>
      <c r="F1516" s="3">
        <v>0.91669999999999996</v>
      </c>
      <c r="G1516" s="3">
        <v>0.91669999999999996</v>
      </c>
      <c r="H1516" s="3">
        <v>0.58330000000000004</v>
      </c>
      <c r="I15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0.80556666666666665</v>
      </c>
      <c r="J1516" s="11">
        <f>Анализ_полноты_документооборота__поставщики[[#This Row],[Средний процент]]*Анализ_полноты_документооборота__поставщики[[#This Row],[ord_cnt]]</f>
        <v>9.6668000000000003</v>
      </c>
    </row>
    <row r="1517" spans="1:10" x14ac:dyDescent="0.25">
      <c r="A1517" s="1" t="s">
        <v>1967</v>
      </c>
      <c r="B1517">
        <v>44</v>
      </c>
      <c r="C1517">
        <v>16</v>
      </c>
      <c r="D1517">
        <v>13</v>
      </c>
      <c r="E1517">
        <v>0</v>
      </c>
      <c r="F1517" s="3">
        <v>0.36359999999999998</v>
      </c>
      <c r="G1517" s="3">
        <v>0.29549999999999998</v>
      </c>
      <c r="H1517" s="3">
        <v>0</v>
      </c>
      <c r="I15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0.21970000000000001</v>
      </c>
      <c r="J1517" s="11">
        <f>Анализ_полноты_документооборота__поставщики[[#This Row],[Средний процент]]*Анализ_полноты_документооборота__поставщики[[#This Row],[ord_cnt]]</f>
        <v>9.6668000000000003</v>
      </c>
    </row>
    <row r="1518" spans="1:10" x14ac:dyDescent="0.25">
      <c r="A1518" s="1" t="s">
        <v>1107</v>
      </c>
      <c r="B1518">
        <v>12</v>
      </c>
      <c r="C1518">
        <v>10</v>
      </c>
      <c r="D1518">
        <v>10</v>
      </c>
      <c r="E1518">
        <v>9</v>
      </c>
      <c r="F1518" s="3">
        <v>0.83330000000000004</v>
      </c>
      <c r="G1518" s="3">
        <v>0.83330000000000004</v>
      </c>
      <c r="H1518" s="3">
        <v>0.75</v>
      </c>
      <c r="I15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0.80553333333333332</v>
      </c>
      <c r="J1518" s="11">
        <f>Анализ_полноты_документооборота__поставщики[[#This Row],[Средний процент]]*Анализ_полноты_документооборота__поставщики[[#This Row],[ord_cnt]]</f>
        <v>9.6663999999999994</v>
      </c>
    </row>
    <row r="1519" spans="1:10" x14ac:dyDescent="0.25">
      <c r="A1519" s="1" t="s">
        <v>1418</v>
      </c>
      <c r="B1519">
        <v>30</v>
      </c>
      <c r="C1519">
        <v>7</v>
      </c>
      <c r="D1519">
        <v>6</v>
      </c>
      <c r="E1519">
        <v>16</v>
      </c>
      <c r="F1519" s="3">
        <v>0.23330000000000001</v>
      </c>
      <c r="G1519" s="3">
        <v>0.2</v>
      </c>
      <c r="H1519" s="3">
        <v>0.5333</v>
      </c>
      <c r="I15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0.32219999999999999</v>
      </c>
      <c r="J1519" s="11">
        <f>Анализ_полноты_документооборота__поставщики[[#This Row],[Средний процент]]*Анализ_полноты_документооборота__поставщики[[#This Row],[ord_cnt]]</f>
        <v>9.6660000000000004</v>
      </c>
    </row>
    <row r="1520" spans="1:10" x14ac:dyDescent="0.25">
      <c r="A1520" s="1" t="s">
        <v>2282</v>
      </c>
      <c r="B1520">
        <v>48</v>
      </c>
      <c r="C1520">
        <v>28</v>
      </c>
      <c r="D1520">
        <v>1</v>
      </c>
      <c r="E1520">
        <v>0</v>
      </c>
      <c r="F1520" s="3">
        <v>0.58330000000000004</v>
      </c>
      <c r="G1520" s="3">
        <v>2.0799999999999999E-2</v>
      </c>
      <c r="H1520" s="3">
        <v>0</v>
      </c>
      <c r="I15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0.20136666666666669</v>
      </c>
      <c r="J1520" s="11">
        <f>Анализ_полноты_документооборота__поставщики[[#This Row],[Средний процент]]*Анализ_полноты_документооборота__поставщики[[#This Row],[ord_cnt]]</f>
        <v>9.6656000000000013</v>
      </c>
    </row>
    <row r="1521" spans="1:10" x14ac:dyDescent="0.25">
      <c r="A1521" s="1" t="s">
        <v>1052</v>
      </c>
      <c r="B1521">
        <v>18</v>
      </c>
      <c r="C1521">
        <v>0</v>
      </c>
      <c r="D1521">
        <v>14</v>
      </c>
      <c r="E1521">
        <v>14</v>
      </c>
      <c r="F1521" s="3">
        <v>0</v>
      </c>
      <c r="G1521" s="3">
        <v>0.77780000000000005</v>
      </c>
      <c r="H1521" s="3">
        <v>0.77780000000000005</v>
      </c>
      <c r="I15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0.5185333333333334</v>
      </c>
      <c r="J1521" s="11">
        <f>Анализ_полноты_документооборота__поставщики[[#This Row],[Средний процент]]*Анализ_полноты_документооборота__поставщики[[#This Row],[ord_cnt]]</f>
        <v>9.3336000000000006</v>
      </c>
    </row>
    <row r="1522" spans="1:10" x14ac:dyDescent="0.25">
      <c r="A1522" s="1" t="s">
        <v>1053</v>
      </c>
      <c r="B1522">
        <v>36</v>
      </c>
      <c r="C1522">
        <v>0</v>
      </c>
      <c r="D1522">
        <v>0</v>
      </c>
      <c r="E1522">
        <v>28</v>
      </c>
      <c r="F1522" s="3">
        <v>0</v>
      </c>
      <c r="G1522" s="3">
        <v>0</v>
      </c>
      <c r="H1522" s="3">
        <v>0.77780000000000005</v>
      </c>
      <c r="I15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0.2592666666666667</v>
      </c>
      <c r="J1522" s="11">
        <f>Анализ_полноты_документооборота__поставщики[[#This Row],[Средний процент]]*Анализ_полноты_документооборота__поставщики[[#This Row],[ord_cnt]]</f>
        <v>9.3336000000000006</v>
      </c>
    </row>
    <row r="1523" spans="1:10" x14ac:dyDescent="0.25">
      <c r="A1523" s="1" t="s">
        <v>766</v>
      </c>
      <c r="B1523">
        <v>10</v>
      </c>
      <c r="C1523">
        <v>9</v>
      </c>
      <c r="D1523">
        <v>10</v>
      </c>
      <c r="E1523">
        <v>9</v>
      </c>
      <c r="F1523" s="3">
        <v>0.9</v>
      </c>
      <c r="G1523" s="3">
        <v>1</v>
      </c>
      <c r="H1523" s="3">
        <v>0.9</v>
      </c>
      <c r="I15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0.93333333333333324</v>
      </c>
      <c r="J1523" s="11">
        <f>Анализ_полноты_документооборота__поставщики[[#This Row],[Средний процент]]*Анализ_полноты_документооборота__поставщики[[#This Row],[ord_cnt]]</f>
        <v>9.3333333333333321</v>
      </c>
    </row>
    <row r="1524" spans="1:10" x14ac:dyDescent="0.25">
      <c r="A1524" s="1" t="s">
        <v>773</v>
      </c>
      <c r="B1524">
        <v>10</v>
      </c>
      <c r="C1524">
        <v>10</v>
      </c>
      <c r="D1524">
        <v>9</v>
      </c>
      <c r="E1524">
        <v>9</v>
      </c>
      <c r="F1524" s="3">
        <v>1</v>
      </c>
      <c r="G1524" s="3">
        <v>0.9</v>
      </c>
      <c r="H1524" s="3">
        <v>0.9</v>
      </c>
      <c r="I15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0.93333333333333324</v>
      </c>
      <c r="J1524" s="11">
        <f>Анализ_полноты_документооборота__поставщики[[#This Row],[Средний процент]]*Анализ_полноты_документооборота__поставщики[[#This Row],[ord_cnt]]</f>
        <v>9.3333333333333321</v>
      </c>
    </row>
    <row r="1525" spans="1:10" x14ac:dyDescent="0.25">
      <c r="A1525" s="1" t="s">
        <v>282</v>
      </c>
      <c r="B1525">
        <v>14</v>
      </c>
      <c r="C1525">
        <v>0</v>
      </c>
      <c r="D1525">
        <v>14</v>
      </c>
      <c r="E1525">
        <v>14</v>
      </c>
      <c r="F1525" s="3">
        <v>0</v>
      </c>
      <c r="G1525" s="3">
        <v>1</v>
      </c>
      <c r="H1525" s="3">
        <v>1</v>
      </c>
      <c r="I15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25" s="11">
        <f>Анализ_полноты_документооборота__поставщики[[#This Row],[Средний процент]]*Анализ_полноты_документооборота__поставщики[[#This Row],[ord_cnt]]</f>
        <v>9.3333333333333321</v>
      </c>
    </row>
    <row r="1526" spans="1:10" x14ac:dyDescent="0.25">
      <c r="A1526" s="1" t="s">
        <v>375</v>
      </c>
      <c r="B1526">
        <v>14</v>
      </c>
      <c r="C1526">
        <v>0</v>
      </c>
      <c r="D1526">
        <v>14</v>
      </c>
      <c r="E1526">
        <v>14</v>
      </c>
      <c r="F1526" s="3">
        <v>0</v>
      </c>
      <c r="G1526" s="3">
        <v>1</v>
      </c>
      <c r="H1526" s="3">
        <v>1</v>
      </c>
      <c r="I15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26" s="11">
        <f>Анализ_полноты_документооборота__поставщики[[#This Row],[Средний процент]]*Анализ_полноты_документооборота__поставщики[[#This Row],[ord_cnt]]</f>
        <v>9.3333333333333321</v>
      </c>
    </row>
    <row r="1527" spans="1:10" x14ac:dyDescent="0.25">
      <c r="A1527" s="1" t="s">
        <v>2261</v>
      </c>
      <c r="B1527">
        <v>14</v>
      </c>
      <c r="C1527">
        <v>14</v>
      </c>
      <c r="D1527">
        <v>14</v>
      </c>
      <c r="E1527">
        <v>0</v>
      </c>
      <c r="F1527" s="3">
        <v>1</v>
      </c>
      <c r="G1527" s="3">
        <v>1</v>
      </c>
      <c r="H1527" s="3">
        <v>0</v>
      </c>
      <c r="I15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27" s="11">
        <f>Анализ_полноты_документооборота__поставщики[[#This Row],[Средний процент]]*Анализ_полноты_документооборота__поставщики[[#This Row],[ord_cnt]]</f>
        <v>9.3333333333333321</v>
      </c>
    </row>
    <row r="1528" spans="1:10" x14ac:dyDescent="0.25">
      <c r="A1528" s="1" t="s">
        <v>2285</v>
      </c>
      <c r="B1528">
        <v>14</v>
      </c>
      <c r="C1528">
        <v>14</v>
      </c>
      <c r="D1528">
        <v>14</v>
      </c>
      <c r="E1528">
        <v>0</v>
      </c>
      <c r="F1528" s="3">
        <v>1</v>
      </c>
      <c r="G1528" s="3">
        <v>1</v>
      </c>
      <c r="H1528" s="3">
        <v>0</v>
      </c>
      <c r="I15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28" s="11">
        <f>Анализ_полноты_документооборота__поставщики[[#This Row],[Средний процент]]*Анализ_полноты_документооборота__поставщики[[#This Row],[ord_cnt]]</f>
        <v>9.3333333333333321</v>
      </c>
    </row>
    <row r="1529" spans="1:10" x14ac:dyDescent="0.25">
      <c r="A1529" s="1" t="s">
        <v>1210</v>
      </c>
      <c r="B1529">
        <v>13</v>
      </c>
      <c r="C1529">
        <v>10</v>
      </c>
      <c r="D1529">
        <v>9</v>
      </c>
      <c r="E1529">
        <v>9</v>
      </c>
      <c r="F1529" s="3">
        <v>0.76919999999999999</v>
      </c>
      <c r="G1529" s="3">
        <v>0.69230000000000003</v>
      </c>
      <c r="H1529" s="3">
        <v>0.69230000000000003</v>
      </c>
      <c r="I15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0.71793333333333331</v>
      </c>
      <c r="J1529" s="11">
        <f>Анализ_полноты_документооборота__поставщики[[#This Row],[Средний процент]]*Анализ_полноты_документооборота__поставщики[[#This Row],[ord_cnt]]</f>
        <v>9.3331333333333326</v>
      </c>
    </row>
    <row r="1530" spans="1:10" x14ac:dyDescent="0.25">
      <c r="A1530" s="1" t="s">
        <v>1129</v>
      </c>
      <c r="B1530">
        <v>19</v>
      </c>
      <c r="C1530">
        <v>0</v>
      </c>
      <c r="D1530">
        <v>14</v>
      </c>
      <c r="E1530">
        <v>14</v>
      </c>
      <c r="F1530" s="3">
        <v>0</v>
      </c>
      <c r="G1530" s="3">
        <v>0.73680000000000001</v>
      </c>
      <c r="H1530" s="3">
        <v>0.73680000000000001</v>
      </c>
      <c r="I15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0.49120000000000003</v>
      </c>
      <c r="J1530" s="11">
        <f>Анализ_полноты_документооборота__поставщики[[#This Row],[Средний процент]]*Анализ_полноты_документооборота__поставщики[[#This Row],[ord_cnt]]</f>
        <v>9.3328000000000007</v>
      </c>
    </row>
    <row r="1531" spans="1:10" x14ac:dyDescent="0.25">
      <c r="A1531" s="1" t="s">
        <v>1373</v>
      </c>
      <c r="B1531">
        <v>24</v>
      </c>
      <c r="C1531">
        <v>14</v>
      </c>
      <c r="D1531">
        <v>0</v>
      </c>
      <c r="E1531">
        <v>14</v>
      </c>
      <c r="F1531" s="3">
        <v>0.58330000000000004</v>
      </c>
      <c r="G1531" s="3">
        <v>0</v>
      </c>
      <c r="H1531" s="3">
        <v>0.58330000000000004</v>
      </c>
      <c r="I15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0.38886666666666669</v>
      </c>
      <c r="J1531" s="11">
        <f>Анализ_полноты_документооборота__поставщики[[#This Row],[Средний процент]]*Анализ_полноты_документооборота__поставщики[[#This Row],[ord_cnt]]</f>
        <v>9.3328000000000007</v>
      </c>
    </row>
    <row r="1532" spans="1:10" x14ac:dyDescent="0.25">
      <c r="A1532" s="1" t="s">
        <v>1531</v>
      </c>
      <c r="B1532">
        <v>19</v>
      </c>
      <c r="C1532">
        <v>9</v>
      </c>
      <c r="D1532">
        <v>9</v>
      </c>
      <c r="E1532">
        <v>9</v>
      </c>
      <c r="F1532" s="3">
        <v>0.47370000000000001</v>
      </c>
      <c r="G1532" s="3">
        <v>0.47370000000000001</v>
      </c>
      <c r="H1532" s="3">
        <v>0.47370000000000001</v>
      </c>
      <c r="I15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0.47370000000000001</v>
      </c>
      <c r="J1532" s="11">
        <f>Анализ_полноты_документооборота__поставщики[[#This Row],[Средний процент]]*Анализ_полноты_документооборота__поставщики[[#This Row],[ord_cnt]]</f>
        <v>9.0002999999999993</v>
      </c>
    </row>
    <row r="1533" spans="1:10" x14ac:dyDescent="0.25">
      <c r="A1533" s="1" t="s">
        <v>206</v>
      </c>
      <c r="B1533">
        <v>9</v>
      </c>
      <c r="C1533">
        <v>9</v>
      </c>
      <c r="D1533">
        <v>9</v>
      </c>
      <c r="E1533">
        <v>9</v>
      </c>
      <c r="F1533" s="3">
        <v>1</v>
      </c>
      <c r="G1533" s="3">
        <v>1</v>
      </c>
      <c r="H1533" s="3">
        <v>1</v>
      </c>
      <c r="I15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33" s="11">
        <f>Анализ_полноты_документооборота__поставщики[[#This Row],[Средний процент]]*Анализ_полноты_документооборота__поставщики[[#This Row],[ord_cnt]]</f>
        <v>9</v>
      </c>
    </row>
    <row r="1534" spans="1:10" x14ac:dyDescent="0.25">
      <c r="A1534" s="1" t="s">
        <v>238</v>
      </c>
      <c r="B1534">
        <v>9</v>
      </c>
      <c r="C1534">
        <v>9</v>
      </c>
      <c r="D1534">
        <v>9</v>
      </c>
      <c r="E1534">
        <v>9</v>
      </c>
      <c r="F1534" s="3">
        <v>1</v>
      </c>
      <c r="G1534" s="3">
        <v>1</v>
      </c>
      <c r="H1534" s="3">
        <v>1</v>
      </c>
      <c r="I15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34" s="11">
        <f>Анализ_полноты_документооборота__поставщики[[#This Row],[Средний процент]]*Анализ_полноты_документооборота__поставщики[[#This Row],[ord_cnt]]</f>
        <v>9</v>
      </c>
    </row>
    <row r="1535" spans="1:10" x14ac:dyDescent="0.25">
      <c r="A1535" s="1" t="s">
        <v>365</v>
      </c>
      <c r="B1535">
        <v>9</v>
      </c>
      <c r="C1535">
        <v>9</v>
      </c>
      <c r="D1535">
        <v>9</v>
      </c>
      <c r="E1535">
        <v>9</v>
      </c>
      <c r="F1535" s="3">
        <v>1</v>
      </c>
      <c r="G1535" s="3">
        <v>1</v>
      </c>
      <c r="H1535" s="3">
        <v>1</v>
      </c>
      <c r="I15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35" s="11">
        <f>Анализ_полноты_документооборота__поставщики[[#This Row],[Средний процент]]*Анализ_полноты_документооборота__поставщики[[#This Row],[ord_cnt]]</f>
        <v>9</v>
      </c>
    </row>
    <row r="1536" spans="1:10" x14ac:dyDescent="0.25">
      <c r="A1536" s="1" t="s">
        <v>767</v>
      </c>
      <c r="B1536">
        <v>10</v>
      </c>
      <c r="C1536">
        <v>9</v>
      </c>
      <c r="D1536">
        <v>9</v>
      </c>
      <c r="E1536">
        <v>9</v>
      </c>
      <c r="F1536" s="3">
        <v>0.9</v>
      </c>
      <c r="G1536" s="3">
        <v>0.9</v>
      </c>
      <c r="H1536" s="3">
        <v>0.9</v>
      </c>
      <c r="I15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</v>
      </c>
      <c r="J1536" s="11">
        <f>Анализ_полноты_документооборота__поставщики[[#This Row],[Средний процент]]*Анализ_полноты_документооборота__поставщики[[#This Row],[ord_cnt]]</f>
        <v>9</v>
      </c>
    </row>
    <row r="1537" spans="1:10" x14ac:dyDescent="0.25">
      <c r="A1537" s="1" t="s">
        <v>1018</v>
      </c>
      <c r="B1537">
        <v>10</v>
      </c>
      <c r="C1537">
        <v>10</v>
      </c>
      <c r="D1537">
        <v>9</v>
      </c>
      <c r="E1537">
        <v>8</v>
      </c>
      <c r="F1537" s="3">
        <v>1</v>
      </c>
      <c r="G1537" s="3">
        <v>0.9</v>
      </c>
      <c r="H1537" s="3">
        <v>0.8</v>
      </c>
      <c r="I15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</v>
      </c>
      <c r="J1537" s="11">
        <f>Анализ_полноты_документооборота__поставщики[[#This Row],[Средний процент]]*Анализ_полноты_документооборота__поставщики[[#This Row],[ord_cnt]]</f>
        <v>9</v>
      </c>
    </row>
    <row r="1538" spans="1:10" x14ac:dyDescent="0.25">
      <c r="A1538" s="1" t="s">
        <v>1559</v>
      </c>
      <c r="B1538">
        <v>18</v>
      </c>
      <c r="C1538">
        <v>8</v>
      </c>
      <c r="D1538">
        <v>11</v>
      </c>
      <c r="E1538">
        <v>8</v>
      </c>
      <c r="F1538" s="3">
        <v>0.44440000000000002</v>
      </c>
      <c r="G1538" s="3">
        <v>0.61109999999999998</v>
      </c>
      <c r="H1538" s="3">
        <v>0.44440000000000002</v>
      </c>
      <c r="I15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0.49996666666666661</v>
      </c>
      <c r="J1538" s="11">
        <f>Анализ_полноты_документооборота__поставщики[[#This Row],[Средний процент]]*Анализ_полноты_документооборота__поставщики[[#This Row],[ord_cnt]]</f>
        <v>8.9993999999999996</v>
      </c>
    </row>
    <row r="1539" spans="1:10" x14ac:dyDescent="0.25">
      <c r="A1539" s="1" t="s">
        <v>2245</v>
      </c>
      <c r="B1539">
        <v>438</v>
      </c>
      <c r="C1539">
        <v>13</v>
      </c>
      <c r="D1539">
        <v>13</v>
      </c>
      <c r="E1539">
        <v>0</v>
      </c>
      <c r="F1539" s="3">
        <v>2.9700000000000001E-2</v>
      </c>
      <c r="G1539" s="3">
        <v>2.9700000000000001E-2</v>
      </c>
      <c r="H1539" s="3">
        <v>0</v>
      </c>
      <c r="I15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1.9800000000000002E-2</v>
      </c>
      <c r="J1539" s="11">
        <f>Анализ_полноты_документооборота__поставщики[[#This Row],[Средний процент]]*Анализ_полноты_документооборота__поставщики[[#This Row],[ord_cnt]]</f>
        <v>8.6724000000000014</v>
      </c>
    </row>
    <row r="1540" spans="1:10" x14ac:dyDescent="0.25">
      <c r="A1540" s="1" t="s">
        <v>1746</v>
      </c>
      <c r="B1540">
        <v>53</v>
      </c>
      <c r="C1540">
        <v>0</v>
      </c>
      <c r="D1540">
        <v>13</v>
      </c>
      <c r="E1540">
        <v>13</v>
      </c>
      <c r="F1540" s="3">
        <v>0</v>
      </c>
      <c r="G1540" s="3">
        <v>0.24529999999999999</v>
      </c>
      <c r="H1540" s="3">
        <v>0.24529999999999999</v>
      </c>
      <c r="I15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0.16353333333333334</v>
      </c>
      <c r="J1540" s="11">
        <f>Анализ_полноты_документооборота__поставщики[[#This Row],[Средний процент]]*Анализ_полноты_документооборота__поставщики[[#This Row],[ord_cnt]]</f>
        <v>8.6672666666666665</v>
      </c>
    </row>
    <row r="1541" spans="1:10" x14ac:dyDescent="0.25">
      <c r="A1541" s="1" t="s">
        <v>1585</v>
      </c>
      <c r="B1541">
        <v>24</v>
      </c>
      <c r="C1541">
        <v>1</v>
      </c>
      <c r="D1541">
        <v>15</v>
      </c>
      <c r="E1541">
        <v>10</v>
      </c>
      <c r="F1541" s="3">
        <v>4.1700000000000001E-2</v>
      </c>
      <c r="G1541" s="3">
        <v>0.625</v>
      </c>
      <c r="H1541" s="3">
        <v>0.41670000000000001</v>
      </c>
      <c r="I15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0.36113333333333331</v>
      </c>
      <c r="J1541" s="11">
        <f>Анализ_полноты_документооборота__поставщики[[#This Row],[Средний процент]]*Анализ_полноты_документооборота__поставщики[[#This Row],[ord_cnt]]</f>
        <v>8.6671999999999993</v>
      </c>
    </row>
    <row r="1542" spans="1:10" x14ac:dyDescent="0.25">
      <c r="A1542" s="1" t="s">
        <v>1331</v>
      </c>
      <c r="B1542">
        <v>13</v>
      </c>
      <c r="C1542">
        <v>7</v>
      </c>
      <c r="D1542">
        <v>11</v>
      </c>
      <c r="E1542">
        <v>8</v>
      </c>
      <c r="F1542" s="3">
        <v>0.53849999999999998</v>
      </c>
      <c r="G1542" s="3">
        <v>0.84619999999999995</v>
      </c>
      <c r="H1542" s="3">
        <v>0.61539999999999995</v>
      </c>
      <c r="I15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0.66669999999999996</v>
      </c>
      <c r="J1542" s="11">
        <f>Анализ_полноты_документооборота__поставщики[[#This Row],[Средний процент]]*Анализ_полноты_документооборота__поставщики[[#This Row],[ord_cnt]]</f>
        <v>8.6670999999999996</v>
      </c>
    </row>
    <row r="1543" spans="1:10" x14ac:dyDescent="0.25">
      <c r="A1543" s="1" t="s">
        <v>1872</v>
      </c>
      <c r="B1543">
        <v>15</v>
      </c>
      <c r="C1543">
        <v>15</v>
      </c>
      <c r="D1543">
        <v>10</v>
      </c>
      <c r="E1543">
        <v>1</v>
      </c>
      <c r="F1543" s="3">
        <v>1</v>
      </c>
      <c r="G1543" s="3">
        <v>0.66669999999999996</v>
      </c>
      <c r="H1543" s="3">
        <v>6.6699999999999995E-2</v>
      </c>
      <c r="I15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0.57779999999999998</v>
      </c>
      <c r="J1543" s="11">
        <f>Анализ_полноты_документооборота__поставщики[[#This Row],[Средний процент]]*Анализ_полноты_документооборота__поставщики[[#This Row],[ord_cnt]]</f>
        <v>8.6669999999999998</v>
      </c>
    </row>
    <row r="1544" spans="1:10" x14ac:dyDescent="0.25">
      <c r="A1544" s="1" t="s">
        <v>2336</v>
      </c>
      <c r="B1544">
        <v>15</v>
      </c>
      <c r="C1544">
        <v>13</v>
      </c>
      <c r="D1544">
        <v>13</v>
      </c>
      <c r="E1544">
        <v>0</v>
      </c>
      <c r="F1544" s="3">
        <v>0.86670000000000003</v>
      </c>
      <c r="G1544" s="3">
        <v>0.86670000000000003</v>
      </c>
      <c r="H1544" s="3">
        <v>0</v>
      </c>
      <c r="I15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0.57779999999999998</v>
      </c>
      <c r="J1544" s="11">
        <f>Анализ_полноты_документооборота__поставщики[[#This Row],[Средний процент]]*Анализ_полноты_документооборота__поставщики[[#This Row],[ord_cnt]]</f>
        <v>8.6669999999999998</v>
      </c>
    </row>
    <row r="1545" spans="1:10" x14ac:dyDescent="0.25">
      <c r="A1545" s="1" t="s">
        <v>865</v>
      </c>
      <c r="B1545">
        <v>30</v>
      </c>
      <c r="C1545">
        <v>0</v>
      </c>
      <c r="D1545">
        <v>0</v>
      </c>
      <c r="E1545">
        <v>26</v>
      </c>
      <c r="F1545" s="3">
        <v>0</v>
      </c>
      <c r="G1545" s="3">
        <v>0</v>
      </c>
      <c r="H1545" s="3">
        <v>0.86670000000000003</v>
      </c>
      <c r="I15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0.28889999999999999</v>
      </c>
      <c r="J1545" s="11">
        <f>Анализ_полноты_документооборота__поставщики[[#This Row],[Средний процент]]*Анализ_полноты_документооборота__поставщики[[#This Row],[ord_cnt]]</f>
        <v>8.6669999999999998</v>
      </c>
    </row>
    <row r="1546" spans="1:10" x14ac:dyDescent="0.25">
      <c r="A1546" s="1" t="s">
        <v>1310</v>
      </c>
      <c r="B1546">
        <v>11</v>
      </c>
      <c r="C1546">
        <v>11</v>
      </c>
      <c r="D1546">
        <v>8</v>
      </c>
      <c r="E1546">
        <v>7</v>
      </c>
      <c r="F1546" s="3">
        <v>1</v>
      </c>
      <c r="G1546" s="3">
        <v>0.72729999999999995</v>
      </c>
      <c r="H1546" s="3">
        <v>0.63639999999999997</v>
      </c>
      <c r="I15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0.78790000000000004</v>
      </c>
      <c r="J1546" s="11">
        <f>Анализ_полноты_документооборота__поставщики[[#This Row],[Средний процент]]*Анализ_полноты_документооборота__поставщики[[#This Row],[ord_cnt]]</f>
        <v>8.6669</v>
      </c>
    </row>
    <row r="1547" spans="1:10" x14ac:dyDescent="0.25">
      <c r="A1547" s="1" t="s">
        <v>812</v>
      </c>
      <c r="B1547">
        <v>9</v>
      </c>
      <c r="C1547">
        <v>9</v>
      </c>
      <c r="D1547">
        <v>9</v>
      </c>
      <c r="E1547">
        <v>8</v>
      </c>
      <c r="F1547" s="3">
        <v>1</v>
      </c>
      <c r="G1547" s="3">
        <v>1</v>
      </c>
      <c r="H1547" s="3">
        <v>0.88890000000000002</v>
      </c>
      <c r="I15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0.96296666666666664</v>
      </c>
      <c r="J1547" s="11">
        <f>Анализ_полноты_документооборота__поставщики[[#This Row],[Средний процент]]*Анализ_полноты_документооборота__поставщики[[#This Row],[ord_cnt]]</f>
        <v>8.6667000000000005</v>
      </c>
    </row>
    <row r="1548" spans="1:10" x14ac:dyDescent="0.25">
      <c r="A1548" s="1" t="s">
        <v>1015</v>
      </c>
      <c r="B1548">
        <v>10</v>
      </c>
      <c r="C1548">
        <v>10</v>
      </c>
      <c r="D1548">
        <v>8</v>
      </c>
      <c r="E1548">
        <v>8</v>
      </c>
      <c r="F1548" s="3">
        <v>1</v>
      </c>
      <c r="G1548" s="3">
        <v>0.8</v>
      </c>
      <c r="H1548" s="3">
        <v>0.8</v>
      </c>
      <c r="I15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0.8666666666666667</v>
      </c>
      <c r="J1548" s="11">
        <f>Анализ_полноты_документооборота__поставщики[[#This Row],[Средний процент]]*Анализ_полноты_документооборота__поставщики[[#This Row],[ord_cnt]]</f>
        <v>8.6666666666666679</v>
      </c>
    </row>
    <row r="1549" spans="1:10" x14ac:dyDescent="0.25">
      <c r="A1549" s="1" t="s">
        <v>1285</v>
      </c>
      <c r="B1549">
        <v>40</v>
      </c>
      <c r="C1549">
        <v>0</v>
      </c>
      <c r="D1549">
        <v>0</v>
      </c>
      <c r="E1549">
        <v>26</v>
      </c>
      <c r="F1549" s="3">
        <v>0</v>
      </c>
      <c r="G1549" s="3">
        <v>0</v>
      </c>
      <c r="H1549" s="3">
        <v>0.65</v>
      </c>
      <c r="I15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0.21666666666666667</v>
      </c>
      <c r="J1549" s="11">
        <f>Анализ_полноты_документооборота__поставщики[[#This Row],[Средний процент]]*Анализ_полноты_документооборота__поставщики[[#This Row],[ord_cnt]]</f>
        <v>8.6666666666666679</v>
      </c>
    </row>
    <row r="1550" spans="1:10" x14ac:dyDescent="0.25">
      <c r="A1550" s="1" t="s">
        <v>208</v>
      </c>
      <c r="B1550">
        <v>13</v>
      </c>
      <c r="C1550">
        <v>0</v>
      </c>
      <c r="D1550">
        <v>13</v>
      </c>
      <c r="E1550">
        <v>13</v>
      </c>
      <c r="F1550" s="3">
        <v>0</v>
      </c>
      <c r="G1550" s="3">
        <v>1</v>
      </c>
      <c r="H1550" s="3">
        <v>1</v>
      </c>
      <c r="I15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50" s="11">
        <f>Анализ_полноты_документооборота__поставщики[[#This Row],[Средний процент]]*Анализ_полноты_документооборота__поставщики[[#This Row],[ord_cnt]]</f>
        <v>8.6666666666666661</v>
      </c>
    </row>
    <row r="1551" spans="1:10" x14ac:dyDescent="0.25">
      <c r="A1551" s="1" t="s">
        <v>428</v>
      </c>
      <c r="B1551">
        <v>13</v>
      </c>
      <c r="C1551">
        <v>0</v>
      </c>
      <c r="D1551">
        <v>13</v>
      </c>
      <c r="E1551">
        <v>13</v>
      </c>
      <c r="F1551" s="3">
        <v>0</v>
      </c>
      <c r="G1551" s="3">
        <v>1</v>
      </c>
      <c r="H1551" s="3">
        <v>1</v>
      </c>
      <c r="I15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51" s="11">
        <f>Анализ_полноты_документооборота__поставщики[[#This Row],[Средний процент]]*Анализ_полноты_документооборота__поставщики[[#This Row],[ord_cnt]]</f>
        <v>8.6666666666666661</v>
      </c>
    </row>
    <row r="1552" spans="1:10" x14ac:dyDescent="0.25">
      <c r="A1552" s="1" t="s">
        <v>2194</v>
      </c>
      <c r="B1552">
        <v>13</v>
      </c>
      <c r="C1552">
        <v>13</v>
      </c>
      <c r="D1552">
        <v>13</v>
      </c>
      <c r="E1552">
        <v>0</v>
      </c>
      <c r="F1552" s="3">
        <v>1</v>
      </c>
      <c r="G1552" s="3">
        <v>1</v>
      </c>
      <c r="H1552" s="3">
        <v>0</v>
      </c>
      <c r="I15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52" s="11">
        <f>Анализ_полноты_документооборота__поставщики[[#This Row],[Средний процент]]*Анализ_полноты_документооборота__поставщики[[#This Row],[ord_cnt]]</f>
        <v>8.6666666666666661</v>
      </c>
    </row>
    <row r="1553" spans="1:10" x14ac:dyDescent="0.25">
      <c r="A1553" s="1" t="s">
        <v>2250</v>
      </c>
      <c r="B1553">
        <v>13</v>
      </c>
      <c r="C1553">
        <v>13</v>
      </c>
      <c r="D1553">
        <v>13</v>
      </c>
      <c r="E1553">
        <v>0</v>
      </c>
      <c r="F1553" s="3">
        <v>1</v>
      </c>
      <c r="G1553" s="3">
        <v>1</v>
      </c>
      <c r="H1553" s="3">
        <v>0</v>
      </c>
      <c r="I15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53" s="11">
        <f>Анализ_полноты_документооборота__поставщики[[#This Row],[Средний процент]]*Анализ_полноты_документооборота__поставщики[[#This Row],[ord_cnt]]</f>
        <v>8.6666666666666661</v>
      </c>
    </row>
    <row r="1554" spans="1:10" x14ac:dyDescent="0.25">
      <c r="A1554" s="1" t="s">
        <v>1070</v>
      </c>
      <c r="B1554">
        <v>34</v>
      </c>
      <c r="C1554">
        <v>0</v>
      </c>
      <c r="D1554">
        <v>0</v>
      </c>
      <c r="E1554">
        <v>26</v>
      </c>
      <c r="F1554" s="3">
        <v>0</v>
      </c>
      <c r="G1554" s="3">
        <v>0</v>
      </c>
      <c r="H1554" s="3">
        <v>0.76470000000000005</v>
      </c>
      <c r="I15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0.25490000000000002</v>
      </c>
      <c r="J1554" s="11">
        <f>Анализ_полноты_документооборота__поставщики[[#This Row],[Средний процент]]*Анализ_полноты_документооборота__поставщики[[#This Row],[ord_cnt]]</f>
        <v>8.6666000000000007</v>
      </c>
    </row>
    <row r="1555" spans="1:10" x14ac:dyDescent="0.25">
      <c r="A1555" s="1" t="s">
        <v>1186</v>
      </c>
      <c r="B1555">
        <v>17</v>
      </c>
      <c r="C1555">
        <v>0</v>
      </c>
      <c r="D1555">
        <v>14</v>
      </c>
      <c r="E1555">
        <v>12</v>
      </c>
      <c r="F1555" s="3">
        <v>0</v>
      </c>
      <c r="G1555" s="3">
        <v>0.82350000000000001</v>
      </c>
      <c r="H1555" s="3">
        <v>0.70589999999999997</v>
      </c>
      <c r="I15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0.50979999999999992</v>
      </c>
      <c r="J1555" s="11">
        <f>Анализ_полноты_документооборота__поставщики[[#This Row],[Средний процент]]*Анализ_полноты_документооборота__поставщики[[#This Row],[ord_cnt]]</f>
        <v>8.666599999999999</v>
      </c>
    </row>
    <row r="1556" spans="1:10" x14ac:dyDescent="0.25">
      <c r="A1556" s="1" t="s">
        <v>2087</v>
      </c>
      <c r="B1556">
        <v>38</v>
      </c>
      <c r="C1556">
        <v>26</v>
      </c>
      <c r="D1556">
        <v>0</v>
      </c>
      <c r="E1556">
        <v>0</v>
      </c>
      <c r="F1556" s="3">
        <v>0.68420000000000003</v>
      </c>
      <c r="G1556" s="3">
        <v>0</v>
      </c>
      <c r="H1556" s="3">
        <v>0</v>
      </c>
      <c r="I15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0.22806666666666667</v>
      </c>
      <c r="J1556" s="11">
        <f>Анализ_полноты_документооборота__поставщики[[#This Row],[Средний процент]]*Анализ_полноты_документооборота__поставщики[[#This Row],[ord_cnt]]</f>
        <v>8.6665333333333336</v>
      </c>
    </row>
    <row r="1557" spans="1:10" x14ac:dyDescent="0.25">
      <c r="A1557" s="1" t="s">
        <v>1014</v>
      </c>
      <c r="B1557">
        <v>15</v>
      </c>
      <c r="C1557">
        <v>0</v>
      </c>
      <c r="D1557">
        <v>14</v>
      </c>
      <c r="E1557">
        <v>12</v>
      </c>
      <c r="F1557" s="3">
        <v>0</v>
      </c>
      <c r="G1557" s="3">
        <v>0.93330000000000002</v>
      </c>
      <c r="H1557" s="3">
        <v>0.8</v>
      </c>
      <c r="I15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0.57776666666666665</v>
      </c>
      <c r="J1557" s="11">
        <f>Анализ_полноты_документооборота__поставщики[[#This Row],[Средний процент]]*Анализ_полноты_документооборота__поставщики[[#This Row],[ord_cnt]]</f>
        <v>8.6664999999999992</v>
      </c>
    </row>
    <row r="1558" spans="1:10" x14ac:dyDescent="0.25">
      <c r="A1558" s="1" t="s">
        <v>1099</v>
      </c>
      <c r="B1558">
        <v>12</v>
      </c>
      <c r="C1558">
        <v>8</v>
      </c>
      <c r="D1558">
        <v>8</v>
      </c>
      <c r="E1558">
        <v>9</v>
      </c>
      <c r="F1558" s="3">
        <v>0.66669999999999996</v>
      </c>
      <c r="G1558" s="3">
        <v>0.66669999999999996</v>
      </c>
      <c r="H1558" s="3">
        <v>0.75</v>
      </c>
      <c r="I15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0.69446666666666668</v>
      </c>
      <c r="J1558" s="11">
        <f>Анализ_полноты_документооборота__поставщики[[#This Row],[Средний процент]]*Анализ_полноты_документооборота__поставщики[[#This Row],[ord_cnt]]</f>
        <v>8.3336000000000006</v>
      </c>
    </row>
    <row r="1559" spans="1:10" x14ac:dyDescent="0.25">
      <c r="A1559" s="1" t="s">
        <v>1664</v>
      </c>
      <c r="B1559">
        <v>38</v>
      </c>
      <c r="C1559">
        <v>6</v>
      </c>
      <c r="D1559">
        <v>6</v>
      </c>
      <c r="E1559">
        <v>13</v>
      </c>
      <c r="F1559" s="3">
        <v>0.15790000000000001</v>
      </c>
      <c r="G1559" s="3">
        <v>0.15790000000000001</v>
      </c>
      <c r="H1559" s="3">
        <v>0.34210000000000002</v>
      </c>
      <c r="I15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0.21930000000000002</v>
      </c>
      <c r="J1559" s="11">
        <f>Анализ_полноты_документооборота__поставщики[[#This Row],[Средний процент]]*Анализ_полноты_документооборота__поставщики[[#This Row],[ord_cnt]]</f>
        <v>8.333400000000001</v>
      </c>
    </row>
    <row r="1560" spans="1:10" x14ac:dyDescent="0.25">
      <c r="A1560" s="1" t="s">
        <v>1549</v>
      </c>
      <c r="B1560">
        <v>20</v>
      </c>
      <c r="C1560">
        <v>6</v>
      </c>
      <c r="D1560">
        <v>10</v>
      </c>
      <c r="E1560">
        <v>9</v>
      </c>
      <c r="F1560" s="3">
        <v>0.3</v>
      </c>
      <c r="G1560" s="3">
        <v>0.5</v>
      </c>
      <c r="H1560" s="3">
        <v>0.45</v>
      </c>
      <c r="I15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0.41666666666666669</v>
      </c>
      <c r="J1560" s="11">
        <f>Анализ_полноты_документооборота__поставщики[[#This Row],[Средний процент]]*Анализ_полноты_документооборота__поставщики[[#This Row],[ord_cnt]]</f>
        <v>8.3333333333333339</v>
      </c>
    </row>
    <row r="1561" spans="1:10" x14ac:dyDescent="0.25">
      <c r="A1561" s="1" t="s">
        <v>1597</v>
      </c>
      <c r="B1561">
        <v>42</v>
      </c>
      <c r="C1561">
        <v>7</v>
      </c>
      <c r="D1561">
        <v>0</v>
      </c>
      <c r="E1561">
        <v>17</v>
      </c>
      <c r="F1561" s="3">
        <v>0.16669999999999999</v>
      </c>
      <c r="G1561" s="3">
        <v>0</v>
      </c>
      <c r="H1561" s="3">
        <v>0.40479999999999999</v>
      </c>
      <c r="I15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0.1905</v>
      </c>
      <c r="J1561" s="11">
        <f>Анализ_полноты_документооборота__поставщики[[#This Row],[Средний процент]]*Анализ_полноты_документооборота__поставщики[[#This Row],[ord_cnt]]</f>
        <v>8.0009999999999994</v>
      </c>
    </row>
    <row r="1562" spans="1:10" x14ac:dyDescent="0.25">
      <c r="A1562" s="1" t="s">
        <v>1405</v>
      </c>
      <c r="B1562">
        <v>11</v>
      </c>
      <c r="C1562">
        <v>7</v>
      </c>
      <c r="D1562">
        <v>11</v>
      </c>
      <c r="E1562">
        <v>6</v>
      </c>
      <c r="F1562" s="3">
        <v>0.63639999999999997</v>
      </c>
      <c r="G1562" s="3">
        <v>1</v>
      </c>
      <c r="H1562" s="3">
        <v>0.54549999999999998</v>
      </c>
      <c r="I15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0.72730000000000006</v>
      </c>
      <c r="J1562" s="11">
        <f>Анализ_полноты_документооборота__поставщики[[#This Row],[Средний процент]]*Анализ_полноты_документооборота__поставщики[[#This Row],[ord_cnt]]</f>
        <v>8.0003000000000011</v>
      </c>
    </row>
    <row r="1563" spans="1:10" x14ac:dyDescent="0.25">
      <c r="A1563" s="1" t="s">
        <v>811</v>
      </c>
      <c r="B1563">
        <v>9</v>
      </c>
      <c r="C1563">
        <v>9</v>
      </c>
      <c r="D1563">
        <v>7</v>
      </c>
      <c r="E1563">
        <v>8</v>
      </c>
      <c r="F1563" s="3">
        <v>1</v>
      </c>
      <c r="G1563" s="3">
        <v>0.77780000000000005</v>
      </c>
      <c r="H1563" s="3">
        <v>0.88890000000000002</v>
      </c>
      <c r="I15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0.88890000000000002</v>
      </c>
      <c r="J1563" s="11">
        <f>Анализ_полноты_документооборота__поставщики[[#This Row],[Средний процент]]*Анализ_полноты_документооборота__поставщики[[#This Row],[ord_cnt]]</f>
        <v>8.0000999999999998</v>
      </c>
    </row>
    <row r="1564" spans="1:10" x14ac:dyDescent="0.25">
      <c r="A1564" s="1" t="s">
        <v>228</v>
      </c>
      <c r="B1564">
        <v>8</v>
      </c>
      <c r="C1564">
        <v>8</v>
      </c>
      <c r="D1564">
        <v>8</v>
      </c>
      <c r="E1564">
        <v>8</v>
      </c>
      <c r="F1564" s="3">
        <v>1</v>
      </c>
      <c r="G1564" s="3">
        <v>1</v>
      </c>
      <c r="H1564" s="3">
        <v>1</v>
      </c>
      <c r="I15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64" s="11">
        <f>Анализ_полноты_документооборота__поставщики[[#This Row],[Средний процент]]*Анализ_полноты_документооборота__поставщики[[#This Row],[ord_cnt]]</f>
        <v>8</v>
      </c>
    </row>
    <row r="1565" spans="1:10" x14ac:dyDescent="0.25">
      <c r="A1565" s="1" t="s">
        <v>249</v>
      </c>
      <c r="B1565">
        <v>8</v>
      </c>
      <c r="C1565">
        <v>8</v>
      </c>
      <c r="D1565">
        <v>8</v>
      </c>
      <c r="E1565">
        <v>8</v>
      </c>
      <c r="F1565" s="3">
        <v>1</v>
      </c>
      <c r="G1565" s="3">
        <v>1</v>
      </c>
      <c r="H1565" s="3">
        <v>1</v>
      </c>
      <c r="I15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65" s="11">
        <f>Анализ_полноты_документооборота__поставщики[[#This Row],[Средний процент]]*Анализ_полноты_документооборота__поставщики[[#This Row],[ord_cnt]]</f>
        <v>8</v>
      </c>
    </row>
    <row r="1566" spans="1:10" x14ac:dyDescent="0.25">
      <c r="A1566" s="1" t="s">
        <v>353</v>
      </c>
      <c r="B1566">
        <v>8</v>
      </c>
      <c r="C1566">
        <v>8</v>
      </c>
      <c r="D1566">
        <v>8</v>
      </c>
      <c r="E1566">
        <v>8</v>
      </c>
      <c r="F1566" s="3">
        <v>1</v>
      </c>
      <c r="G1566" s="3">
        <v>1</v>
      </c>
      <c r="H1566" s="3">
        <v>1</v>
      </c>
      <c r="I15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66" s="11">
        <f>Анализ_полноты_документооборота__поставщики[[#This Row],[Средний процент]]*Анализ_полноты_документооборота__поставщики[[#This Row],[ord_cnt]]</f>
        <v>8</v>
      </c>
    </row>
    <row r="1567" spans="1:10" x14ac:dyDescent="0.25">
      <c r="A1567" s="1" t="s">
        <v>2060</v>
      </c>
      <c r="B1567">
        <v>12</v>
      </c>
      <c r="C1567">
        <v>12</v>
      </c>
      <c r="D1567">
        <v>12</v>
      </c>
      <c r="E1567">
        <v>0</v>
      </c>
      <c r="F1567" s="3">
        <v>1</v>
      </c>
      <c r="G1567" s="3">
        <v>1</v>
      </c>
      <c r="H1567" s="3">
        <v>0</v>
      </c>
      <c r="I15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67" s="11">
        <f>Анализ_полноты_документооборота__поставщики[[#This Row],[Средний процент]]*Анализ_полноты_документооборота__поставщики[[#This Row],[ord_cnt]]</f>
        <v>8</v>
      </c>
    </row>
    <row r="1568" spans="1:10" x14ac:dyDescent="0.25">
      <c r="A1568" s="1" t="s">
        <v>1135</v>
      </c>
      <c r="B1568">
        <v>15</v>
      </c>
      <c r="C1568">
        <v>0</v>
      </c>
      <c r="D1568">
        <v>13</v>
      </c>
      <c r="E1568">
        <v>11</v>
      </c>
      <c r="F1568" s="3">
        <v>0</v>
      </c>
      <c r="G1568" s="3">
        <v>0.86670000000000003</v>
      </c>
      <c r="H1568" s="3">
        <v>0.73329999999999995</v>
      </c>
      <c r="I15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0.53333333333333333</v>
      </c>
      <c r="J1568" s="11">
        <f>Анализ_полноты_документооборота__поставщики[[#This Row],[Средний процент]]*Анализ_полноты_документооборота__поставщики[[#This Row],[ord_cnt]]</f>
        <v>8</v>
      </c>
    </row>
    <row r="1569" spans="1:10" x14ac:dyDescent="0.25">
      <c r="A1569" s="1" t="s">
        <v>579</v>
      </c>
      <c r="B1569">
        <v>25</v>
      </c>
      <c r="C1569">
        <v>0</v>
      </c>
      <c r="D1569">
        <v>0</v>
      </c>
      <c r="E1569">
        <v>24</v>
      </c>
      <c r="F1569" s="3">
        <v>0</v>
      </c>
      <c r="G1569" s="3">
        <v>0</v>
      </c>
      <c r="H1569" s="3">
        <v>0.96</v>
      </c>
      <c r="I15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0.32</v>
      </c>
      <c r="J1569" s="11">
        <f>Анализ_полноты_документооборота__поставщики[[#This Row],[Средний процент]]*Анализ_полноты_документооборота__поставщики[[#This Row],[ord_cnt]]</f>
        <v>8</v>
      </c>
    </row>
    <row r="1570" spans="1:10" x14ac:dyDescent="0.25">
      <c r="A1570" s="1" t="s">
        <v>1463</v>
      </c>
      <c r="B1570">
        <v>48</v>
      </c>
      <c r="C1570">
        <v>0</v>
      </c>
      <c r="D1570">
        <v>0</v>
      </c>
      <c r="E1570">
        <v>24</v>
      </c>
      <c r="F1570" s="3">
        <v>0</v>
      </c>
      <c r="G1570" s="3">
        <v>0</v>
      </c>
      <c r="H1570" s="3">
        <v>0.5</v>
      </c>
      <c r="I15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570" s="11">
        <f>Анализ_полноты_документооборота__поставщики[[#This Row],[Средний процент]]*Анализ_полноты_документооборота__поставщики[[#This Row],[ord_cnt]]</f>
        <v>8</v>
      </c>
    </row>
    <row r="1571" spans="1:10" x14ac:dyDescent="0.25">
      <c r="A1571" s="1" t="s">
        <v>253</v>
      </c>
      <c r="B1571">
        <v>9</v>
      </c>
      <c r="C1571">
        <v>5</v>
      </c>
      <c r="D1571">
        <v>9</v>
      </c>
      <c r="E1571">
        <v>9</v>
      </c>
      <c r="F1571" s="3">
        <v>0.55559999999999998</v>
      </c>
      <c r="G1571" s="3">
        <v>1</v>
      </c>
      <c r="H1571" s="3">
        <v>1</v>
      </c>
      <c r="I15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0.85186666666666666</v>
      </c>
      <c r="J1571" s="11">
        <f>Анализ_полноты_документооборота__поставщики[[#This Row],[Средний процент]]*Анализ_полноты_документооборота__поставщики[[#This Row],[ord_cnt]]</f>
        <v>7.6668000000000003</v>
      </c>
    </row>
    <row r="1572" spans="1:10" x14ac:dyDescent="0.25">
      <c r="A1572" s="1" t="s">
        <v>728</v>
      </c>
      <c r="B1572">
        <v>12</v>
      </c>
      <c r="C1572">
        <v>0</v>
      </c>
      <c r="D1572">
        <v>12</v>
      </c>
      <c r="E1572">
        <v>11</v>
      </c>
      <c r="F1572" s="3">
        <v>0</v>
      </c>
      <c r="G1572" s="3">
        <v>1</v>
      </c>
      <c r="H1572" s="3">
        <v>0.91669999999999996</v>
      </c>
      <c r="I15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0.63890000000000002</v>
      </c>
      <c r="J1572" s="11">
        <f>Анализ_полноты_документооборота__поставщики[[#This Row],[Средний процент]]*Анализ_полноты_документооборота__поставщики[[#This Row],[ord_cnt]]</f>
        <v>7.6668000000000003</v>
      </c>
    </row>
    <row r="1573" spans="1:10" x14ac:dyDescent="0.25">
      <c r="A1573" s="1" t="s">
        <v>845</v>
      </c>
      <c r="B1573">
        <v>8</v>
      </c>
      <c r="C1573">
        <v>8</v>
      </c>
      <c r="D1573">
        <v>8</v>
      </c>
      <c r="E1573">
        <v>7</v>
      </c>
      <c r="F1573" s="3">
        <v>1</v>
      </c>
      <c r="G1573" s="3">
        <v>1</v>
      </c>
      <c r="H1573" s="3">
        <v>0.875</v>
      </c>
      <c r="I15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0.95833333333333337</v>
      </c>
      <c r="J1573" s="11">
        <f>Анализ_полноты_документооборота__поставщики[[#This Row],[Средний процент]]*Анализ_полноты_документооборота__поставщики[[#This Row],[ord_cnt]]</f>
        <v>7.666666666666667</v>
      </c>
    </row>
    <row r="1574" spans="1:10" x14ac:dyDescent="0.25">
      <c r="A1574" s="1" t="s">
        <v>1195</v>
      </c>
      <c r="B1574">
        <v>10</v>
      </c>
      <c r="C1574">
        <v>9</v>
      </c>
      <c r="D1574">
        <v>7</v>
      </c>
      <c r="E1574">
        <v>7</v>
      </c>
      <c r="F1574" s="3">
        <v>0.9</v>
      </c>
      <c r="G1574" s="3">
        <v>0.7</v>
      </c>
      <c r="H1574" s="3">
        <v>0.7</v>
      </c>
      <c r="I15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0.76666666666666661</v>
      </c>
      <c r="J1574" s="11">
        <f>Анализ_полноты_документооборота__поставщики[[#This Row],[Средний процент]]*Анализ_полноты_документооборота__поставщики[[#This Row],[ord_cnt]]</f>
        <v>7.6666666666666661</v>
      </c>
    </row>
    <row r="1575" spans="1:10" x14ac:dyDescent="0.25">
      <c r="A1575" s="1" t="s">
        <v>1045</v>
      </c>
      <c r="B1575">
        <v>23</v>
      </c>
      <c r="C1575">
        <v>0</v>
      </c>
      <c r="D1575">
        <v>5</v>
      </c>
      <c r="E1575">
        <v>18</v>
      </c>
      <c r="F1575" s="3">
        <v>0</v>
      </c>
      <c r="G1575" s="3">
        <v>0.21740000000000001</v>
      </c>
      <c r="H1575" s="3">
        <v>0.78259999999999996</v>
      </c>
      <c r="I15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575" s="11">
        <f>Анализ_полноты_документооборота__поставщики[[#This Row],[Средний процент]]*Анализ_полноты_документооборота__поставщики[[#This Row],[ord_cnt]]</f>
        <v>7.6666666666666661</v>
      </c>
    </row>
    <row r="1576" spans="1:10" x14ac:dyDescent="0.25">
      <c r="A1576" s="1" t="s">
        <v>1136</v>
      </c>
      <c r="B1576">
        <v>15</v>
      </c>
      <c r="C1576">
        <v>0</v>
      </c>
      <c r="D1576">
        <v>12</v>
      </c>
      <c r="E1576">
        <v>11</v>
      </c>
      <c r="F1576" s="3">
        <v>0</v>
      </c>
      <c r="G1576" s="3">
        <v>0.8</v>
      </c>
      <c r="H1576" s="3">
        <v>0.73329999999999995</v>
      </c>
      <c r="I15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0.5111</v>
      </c>
      <c r="J1576" s="11">
        <f>Анализ_полноты_документооборота__поставщики[[#This Row],[Средний процент]]*Анализ_полноты_документооборота__поставщики[[#This Row],[ord_cnt]]</f>
        <v>7.6665000000000001</v>
      </c>
    </row>
    <row r="1577" spans="1:10" x14ac:dyDescent="0.25">
      <c r="A1577" s="1" t="s">
        <v>1679</v>
      </c>
      <c r="B1577">
        <v>15</v>
      </c>
      <c r="C1577">
        <v>9</v>
      </c>
      <c r="D1577">
        <v>9</v>
      </c>
      <c r="E1577">
        <v>5</v>
      </c>
      <c r="F1577" s="3">
        <v>0.6</v>
      </c>
      <c r="G1577" s="3">
        <v>0.6</v>
      </c>
      <c r="H1577" s="3">
        <v>0.33329999999999999</v>
      </c>
      <c r="I15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0.5111</v>
      </c>
      <c r="J1577" s="11">
        <f>Анализ_полноты_документооборота__поставщики[[#This Row],[Средний процент]]*Анализ_полноты_документооборота__поставщики[[#This Row],[ord_cnt]]</f>
        <v>7.6665000000000001</v>
      </c>
    </row>
    <row r="1578" spans="1:10" x14ac:dyDescent="0.25">
      <c r="A1578" s="1" t="s">
        <v>1726</v>
      </c>
      <c r="B1578">
        <v>15</v>
      </c>
      <c r="C1578">
        <v>11</v>
      </c>
      <c r="D1578">
        <v>8</v>
      </c>
      <c r="E1578">
        <v>4</v>
      </c>
      <c r="F1578" s="3">
        <v>0.73329999999999995</v>
      </c>
      <c r="G1578" s="3">
        <v>0.5333</v>
      </c>
      <c r="H1578" s="3">
        <v>0.26669999999999999</v>
      </c>
      <c r="I15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0.5111</v>
      </c>
      <c r="J1578" s="11">
        <f>Анализ_полноты_документооборота__поставщики[[#This Row],[Средний процент]]*Анализ_полноты_документооборота__поставщики[[#This Row],[ord_cnt]]</f>
        <v>7.6665000000000001</v>
      </c>
    </row>
    <row r="1579" spans="1:10" x14ac:dyDescent="0.25">
      <c r="A1579" s="1" t="s">
        <v>2364</v>
      </c>
      <c r="B1579">
        <v>15</v>
      </c>
      <c r="C1579">
        <v>12</v>
      </c>
      <c r="D1579">
        <v>11</v>
      </c>
      <c r="E1579">
        <v>0</v>
      </c>
      <c r="F1579" s="3">
        <v>0.8</v>
      </c>
      <c r="G1579" s="3">
        <v>0.73329999999999995</v>
      </c>
      <c r="H1579" s="3">
        <v>0</v>
      </c>
      <c r="I15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0.5111</v>
      </c>
      <c r="J1579" s="11">
        <f>Анализ_полноты_документооборота__поставщики[[#This Row],[Средний процент]]*Анализ_полноты_документооборота__поставщики[[#This Row],[ord_cnt]]</f>
        <v>7.6665000000000001</v>
      </c>
    </row>
    <row r="1580" spans="1:10" x14ac:dyDescent="0.25">
      <c r="A1580" s="1" t="s">
        <v>2317</v>
      </c>
      <c r="B1580">
        <v>19</v>
      </c>
      <c r="C1580">
        <v>14</v>
      </c>
      <c r="D1580">
        <v>9</v>
      </c>
      <c r="E1580">
        <v>0</v>
      </c>
      <c r="F1580" s="3">
        <v>0.73680000000000001</v>
      </c>
      <c r="G1580" s="3">
        <v>0.47370000000000001</v>
      </c>
      <c r="H1580" s="3">
        <v>0</v>
      </c>
      <c r="I15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0.40350000000000003</v>
      </c>
      <c r="J1580" s="11">
        <f>Анализ_полноты_документооборота__поставщики[[#This Row],[Средний процент]]*Анализ_полноты_документооборота__поставщики[[#This Row],[ord_cnt]]</f>
        <v>7.6665000000000001</v>
      </c>
    </row>
    <row r="1581" spans="1:10" x14ac:dyDescent="0.25">
      <c r="A1581" s="1" t="s">
        <v>78</v>
      </c>
      <c r="B1581">
        <v>45</v>
      </c>
      <c r="C1581">
        <v>8</v>
      </c>
      <c r="D1581">
        <v>15</v>
      </c>
      <c r="E1581">
        <v>0</v>
      </c>
      <c r="F1581" s="3">
        <v>0.17780000000000001</v>
      </c>
      <c r="G1581" s="3">
        <v>0.33329999999999999</v>
      </c>
      <c r="H1581" s="3">
        <v>0</v>
      </c>
      <c r="I15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0.17036666666666667</v>
      </c>
      <c r="J1581" s="11">
        <f>Анализ_полноты_документооборота__поставщики[[#This Row],[Средний процент]]*Анализ_полноты_документооборота__поставщики[[#This Row],[ord_cnt]]</f>
        <v>7.6665000000000001</v>
      </c>
    </row>
    <row r="1582" spans="1:10" x14ac:dyDescent="0.25">
      <c r="A1582" s="1" t="s">
        <v>1791</v>
      </c>
      <c r="B1582">
        <v>114</v>
      </c>
      <c r="C1582">
        <v>0</v>
      </c>
      <c r="D1582">
        <v>0</v>
      </c>
      <c r="E1582">
        <v>22</v>
      </c>
      <c r="F1582" s="3">
        <v>0</v>
      </c>
      <c r="G1582" s="3">
        <v>0</v>
      </c>
      <c r="H1582" s="3">
        <v>0.193</v>
      </c>
      <c r="I15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6.433333333333334E-2</v>
      </c>
      <c r="J1582" s="11">
        <f>Анализ_полноты_документооборота__поставщики[[#This Row],[Средний процент]]*Анализ_полноты_документооборота__поставщики[[#This Row],[ord_cnt]]</f>
        <v>7.3340000000000005</v>
      </c>
    </row>
    <row r="1583" spans="1:10" x14ac:dyDescent="0.25">
      <c r="A1583" s="1" t="s">
        <v>1756</v>
      </c>
      <c r="B1583">
        <v>13</v>
      </c>
      <c r="C1583">
        <v>11</v>
      </c>
      <c r="D1583">
        <v>8</v>
      </c>
      <c r="E1583">
        <v>3</v>
      </c>
      <c r="F1583" s="3">
        <v>0.84619999999999995</v>
      </c>
      <c r="G1583" s="3">
        <v>0.61539999999999995</v>
      </c>
      <c r="H1583" s="3">
        <v>0.23080000000000001</v>
      </c>
      <c r="I15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0.56413333333333326</v>
      </c>
      <c r="J1583" s="11">
        <f>Анализ_полноты_документооборота__поставщики[[#This Row],[Средний процент]]*Анализ_полноты_документооборота__поставщики[[#This Row],[ord_cnt]]</f>
        <v>7.3337333333333321</v>
      </c>
    </row>
    <row r="1584" spans="1:10" x14ac:dyDescent="0.25">
      <c r="A1584" s="1" t="s">
        <v>729</v>
      </c>
      <c r="B1584">
        <v>12</v>
      </c>
      <c r="C1584">
        <v>0</v>
      </c>
      <c r="D1584">
        <v>11</v>
      </c>
      <c r="E1584">
        <v>11</v>
      </c>
      <c r="F1584" s="3">
        <v>0</v>
      </c>
      <c r="G1584" s="3">
        <v>0.91669999999999996</v>
      </c>
      <c r="H1584" s="3">
        <v>0.91669999999999996</v>
      </c>
      <c r="I15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0.61113333333333331</v>
      </c>
      <c r="J1584" s="11">
        <f>Анализ_полноты_документооборота__поставщики[[#This Row],[Средний процент]]*Анализ_полноты_документооборота__поставщики[[#This Row],[ord_cnt]]</f>
        <v>7.3335999999999997</v>
      </c>
    </row>
    <row r="1585" spans="1:10" x14ac:dyDescent="0.25">
      <c r="A1585" s="1" t="s">
        <v>2071</v>
      </c>
      <c r="B1585">
        <v>24</v>
      </c>
      <c r="C1585">
        <v>22</v>
      </c>
      <c r="D1585">
        <v>0</v>
      </c>
      <c r="E1585">
        <v>0</v>
      </c>
      <c r="F1585" s="3">
        <v>0.91669999999999996</v>
      </c>
      <c r="G1585" s="3">
        <v>0</v>
      </c>
      <c r="H1585" s="3">
        <v>0</v>
      </c>
      <c r="I15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0.30556666666666665</v>
      </c>
      <c r="J1585" s="11">
        <f>Анализ_полноты_документооборота__поставщики[[#This Row],[Средний процент]]*Анализ_полноты_документооборота__поставщики[[#This Row],[ord_cnt]]</f>
        <v>7.3335999999999997</v>
      </c>
    </row>
    <row r="1586" spans="1:10" x14ac:dyDescent="0.25">
      <c r="A1586" s="1" t="s">
        <v>2196</v>
      </c>
      <c r="B1586">
        <v>19</v>
      </c>
      <c r="C1586">
        <v>19</v>
      </c>
      <c r="D1586">
        <v>3</v>
      </c>
      <c r="E1586">
        <v>0</v>
      </c>
      <c r="F1586" s="3">
        <v>1</v>
      </c>
      <c r="G1586" s="3">
        <v>0.15790000000000001</v>
      </c>
      <c r="H1586" s="3">
        <v>0</v>
      </c>
      <c r="I15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0.38596666666666662</v>
      </c>
      <c r="J1586" s="11">
        <f>Анализ_полноты_документооборота__поставщики[[#This Row],[Средний процент]]*Анализ_полноты_документооборота__поставщики[[#This Row],[ord_cnt]]</f>
        <v>7.3333666666666657</v>
      </c>
    </row>
    <row r="1587" spans="1:10" x14ac:dyDescent="0.25">
      <c r="A1587" s="1" t="s">
        <v>1192</v>
      </c>
      <c r="B1587">
        <v>10</v>
      </c>
      <c r="C1587">
        <v>8</v>
      </c>
      <c r="D1587">
        <v>7</v>
      </c>
      <c r="E1587">
        <v>7</v>
      </c>
      <c r="F1587" s="3">
        <v>0.8</v>
      </c>
      <c r="G1587" s="3">
        <v>0.7</v>
      </c>
      <c r="H1587" s="3">
        <v>0.7</v>
      </c>
      <c r="I15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0.73333333333333339</v>
      </c>
      <c r="J1587" s="11">
        <f>Анализ_полноты_документооборота__поставщики[[#This Row],[Средний процент]]*Анализ_полноты_документооборота__поставщики[[#This Row],[ord_cnt]]</f>
        <v>7.3333333333333339</v>
      </c>
    </row>
    <row r="1588" spans="1:10" x14ac:dyDescent="0.25">
      <c r="A1588" s="1" t="s">
        <v>229</v>
      </c>
      <c r="B1588">
        <v>8</v>
      </c>
      <c r="C1588">
        <v>6</v>
      </c>
      <c r="D1588">
        <v>8</v>
      </c>
      <c r="E1588">
        <v>8</v>
      </c>
      <c r="F1588" s="3">
        <v>0.75</v>
      </c>
      <c r="G1588" s="3">
        <v>1</v>
      </c>
      <c r="H1588" s="3">
        <v>1</v>
      </c>
      <c r="I15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0.91666666666666663</v>
      </c>
      <c r="J1588" s="11">
        <f>Анализ_полноты_документооборота__поставщики[[#This Row],[Средний процент]]*Анализ_полноты_документооборота__поставщики[[#This Row],[ord_cnt]]</f>
        <v>7.333333333333333</v>
      </c>
    </row>
    <row r="1589" spans="1:10" x14ac:dyDescent="0.25">
      <c r="A1589" s="1" t="s">
        <v>175</v>
      </c>
      <c r="B1589">
        <v>11</v>
      </c>
      <c r="C1589">
        <v>0</v>
      </c>
      <c r="D1589">
        <v>11</v>
      </c>
      <c r="E1589">
        <v>11</v>
      </c>
      <c r="F1589" s="3">
        <v>0</v>
      </c>
      <c r="G1589" s="3">
        <v>1</v>
      </c>
      <c r="H1589" s="3">
        <v>1</v>
      </c>
      <c r="I15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89" s="11">
        <f>Анализ_полноты_документооборота__поставщики[[#This Row],[Средний процент]]*Анализ_полноты_документооборота__поставщики[[#This Row],[ord_cnt]]</f>
        <v>7.333333333333333</v>
      </c>
    </row>
    <row r="1590" spans="1:10" x14ac:dyDescent="0.25">
      <c r="A1590" s="1" t="s">
        <v>335</v>
      </c>
      <c r="B1590">
        <v>11</v>
      </c>
      <c r="C1590">
        <v>11</v>
      </c>
      <c r="D1590">
        <v>0</v>
      </c>
      <c r="E1590">
        <v>11</v>
      </c>
      <c r="F1590" s="3">
        <v>1</v>
      </c>
      <c r="G1590" s="3">
        <v>0</v>
      </c>
      <c r="H1590" s="3">
        <v>1</v>
      </c>
      <c r="I15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90" s="11">
        <f>Анализ_полноты_документооборота__поставщики[[#This Row],[Средний процент]]*Анализ_полноты_документооборота__поставщики[[#This Row],[ord_cnt]]</f>
        <v>7.333333333333333</v>
      </c>
    </row>
    <row r="1591" spans="1:10" x14ac:dyDescent="0.25">
      <c r="A1591" s="1" t="s">
        <v>386</v>
      </c>
      <c r="B1591">
        <v>11</v>
      </c>
      <c r="C1591">
        <v>11</v>
      </c>
      <c r="D1591">
        <v>0</v>
      </c>
      <c r="E1591">
        <v>11</v>
      </c>
      <c r="F1591" s="3">
        <v>1</v>
      </c>
      <c r="G1591" s="3">
        <v>0</v>
      </c>
      <c r="H1591" s="3">
        <v>1</v>
      </c>
      <c r="I15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91" s="11">
        <f>Анализ_полноты_документооборота__поставщики[[#This Row],[Средний процент]]*Анализ_полноты_документооборота__поставщики[[#This Row],[ord_cnt]]</f>
        <v>7.333333333333333</v>
      </c>
    </row>
    <row r="1592" spans="1:10" x14ac:dyDescent="0.25">
      <c r="A1592" s="1" t="s">
        <v>465</v>
      </c>
      <c r="B1592">
        <v>11</v>
      </c>
      <c r="C1592">
        <v>0</v>
      </c>
      <c r="D1592">
        <v>11</v>
      </c>
      <c r="E1592">
        <v>11</v>
      </c>
      <c r="F1592" s="3">
        <v>0</v>
      </c>
      <c r="G1592" s="3">
        <v>1</v>
      </c>
      <c r="H1592" s="3">
        <v>1</v>
      </c>
      <c r="I15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592" s="11">
        <f>Анализ_полноты_документооборота__поставщики[[#This Row],[Средний процент]]*Анализ_полноты_документооборота__поставщики[[#This Row],[ord_cnt]]</f>
        <v>7.333333333333333</v>
      </c>
    </row>
    <row r="1593" spans="1:10" x14ac:dyDescent="0.25">
      <c r="A1593" s="1" t="s">
        <v>1817</v>
      </c>
      <c r="B1593">
        <v>20</v>
      </c>
      <c r="C1593">
        <v>4</v>
      </c>
      <c r="D1593">
        <v>15</v>
      </c>
      <c r="E1593">
        <v>3</v>
      </c>
      <c r="F1593" s="3">
        <v>0.2</v>
      </c>
      <c r="G1593" s="3">
        <v>0.75</v>
      </c>
      <c r="H1593" s="3">
        <v>0.15</v>
      </c>
      <c r="I15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0.36666666666666664</v>
      </c>
      <c r="J1593" s="11">
        <f>Анализ_полноты_документооборота__поставщики[[#This Row],[Средний процент]]*Анализ_полноты_документооборота__поставщики[[#This Row],[ord_cnt]]</f>
        <v>7.333333333333333</v>
      </c>
    </row>
    <row r="1594" spans="1:10" x14ac:dyDescent="0.25">
      <c r="A1594" s="1" t="s">
        <v>712</v>
      </c>
      <c r="B1594">
        <v>13</v>
      </c>
      <c r="C1594">
        <v>2</v>
      </c>
      <c r="D1594">
        <v>8</v>
      </c>
      <c r="E1594">
        <v>12</v>
      </c>
      <c r="F1594" s="3">
        <v>0.15379999999999999</v>
      </c>
      <c r="G1594" s="3">
        <v>0.61539999999999995</v>
      </c>
      <c r="H1594" s="3">
        <v>0.92310000000000003</v>
      </c>
      <c r="I15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0.56409999999999993</v>
      </c>
      <c r="J1594" s="11">
        <f>Анализ_полноты_документооборота__поставщики[[#This Row],[Средний процент]]*Анализ_полноты_документооборота__поставщики[[#This Row],[ord_cnt]]</f>
        <v>7.3332999999999995</v>
      </c>
    </row>
    <row r="1595" spans="1:10" x14ac:dyDescent="0.25">
      <c r="A1595" s="1" t="s">
        <v>1429</v>
      </c>
      <c r="B1595">
        <v>17</v>
      </c>
      <c r="C1595">
        <v>0</v>
      </c>
      <c r="D1595">
        <v>13</v>
      </c>
      <c r="E1595">
        <v>9</v>
      </c>
      <c r="F1595" s="3">
        <v>0</v>
      </c>
      <c r="G1595" s="3">
        <v>0.76470000000000005</v>
      </c>
      <c r="H1595" s="3">
        <v>0.52939999999999998</v>
      </c>
      <c r="I15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0.43136666666666668</v>
      </c>
      <c r="J1595" s="11">
        <f>Анализ_полноты_документооборота__поставщики[[#This Row],[Средний процент]]*Анализ_полноты_документооборота__поставщики[[#This Row],[ord_cnt]]</f>
        <v>7.3332333333333333</v>
      </c>
    </row>
    <row r="1596" spans="1:10" x14ac:dyDescent="0.25">
      <c r="A1596" s="1" t="s">
        <v>2122</v>
      </c>
      <c r="B1596">
        <v>17</v>
      </c>
      <c r="C1596">
        <v>13</v>
      </c>
      <c r="D1596">
        <v>9</v>
      </c>
      <c r="E1596">
        <v>0</v>
      </c>
      <c r="F1596" s="3">
        <v>0.76470000000000005</v>
      </c>
      <c r="G1596" s="3">
        <v>0.52939999999999998</v>
      </c>
      <c r="H1596" s="3">
        <v>0</v>
      </c>
      <c r="I15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0.43136666666666668</v>
      </c>
      <c r="J1596" s="11">
        <f>Анализ_полноты_документооборота__поставщики[[#This Row],[Средний процент]]*Анализ_полноты_документооборота__поставщики[[#This Row],[ord_cnt]]</f>
        <v>7.3332333333333333</v>
      </c>
    </row>
    <row r="1597" spans="1:10" x14ac:dyDescent="0.25">
      <c r="A1597" s="1" t="s">
        <v>1248</v>
      </c>
      <c r="B1597">
        <v>9</v>
      </c>
      <c r="C1597">
        <v>8</v>
      </c>
      <c r="D1597">
        <v>7</v>
      </c>
      <c r="E1597">
        <v>6</v>
      </c>
      <c r="F1597" s="3">
        <v>0.88890000000000002</v>
      </c>
      <c r="G1597" s="3">
        <v>0.77780000000000005</v>
      </c>
      <c r="H1597" s="3">
        <v>0.66669999999999996</v>
      </c>
      <c r="I15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0.77780000000000005</v>
      </c>
      <c r="J1597" s="11">
        <f>Анализ_полноты_документооборота__поставщики[[#This Row],[Средний процент]]*Анализ_полноты_документооборота__поставщики[[#This Row],[ord_cnt]]</f>
        <v>7.0002000000000004</v>
      </c>
    </row>
    <row r="1598" spans="1:10" x14ac:dyDescent="0.25">
      <c r="A1598" s="1" t="s">
        <v>1001</v>
      </c>
      <c r="B1598">
        <v>26</v>
      </c>
      <c r="C1598">
        <v>0</v>
      </c>
      <c r="D1598">
        <v>0</v>
      </c>
      <c r="E1598">
        <v>21</v>
      </c>
      <c r="F1598" s="3">
        <v>0</v>
      </c>
      <c r="G1598" s="3">
        <v>0</v>
      </c>
      <c r="H1598" s="3">
        <v>0.80769999999999997</v>
      </c>
      <c r="I15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0.26923333333333332</v>
      </c>
      <c r="J1598" s="11">
        <f>Анализ_полноты_документооборота__поставщики[[#This Row],[Средний процент]]*Анализ_полноты_документооборота__поставщики[[#This Row],[ord_cnt]]</f>
        <v>7.0000666666666662</v>
      </c>
    </row>
    <row r="1599" spans="1:10" x14ac:dyDescent="0.25">
      <c r="A1599" s="1" t="s">
        <v>235</v>
      </c>
      <c r="B1599">
        <v>7</v>
      </c>
      <c r="C1599">
        <v>7</v>
      </c>
      <c r="D1599">
        <v>7</v>
      </c>
      <c r="E1599">
        <v>7</v>
      </c>
      <c r="F1599" s="3">
        <v>1</v>
      </c>
      <c r="G1599" s="3">
        <v>1</v>
      </c>
      <c r="H1599" s="3">
        <v>1</v>
      </c>
      <c r="I15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599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0" spans="1:10" x14ac:dyDescent="0.25">
      <c r="A1600" s="1" t="s">
        <v>286</v>
      </c>
      <c r="B1600">
        <v>7</v>
      </c>
      <c r="C1600">
        <v>7</v>
      </c>
      <c r="D1600">
        <v>7</v>
      </c>
      <c r="E1600">
        <v>7</v>
      </c>
      <c r="F1600" s="3">
        <v>1</v>
      </c>
      <c r="G1600" s="3">
        <v>1</v>
      </c>
      <c r="H1600" s="3">
        <v>1</v>
      </c>
      <c r="I16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00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1" spans="1:10" x14ac:dyDescent="0.25">
      <c r="A1601" s="1" t="s">
        <v>362</v>
      </c>
      <c r="B1601">
        <v>7</v>
      </c>
      <c r="C1601">
        <v>7</v>
      </c>
      <c r="D1601">
        <v>7</v>
      </c>
      <c r="E1601">
        <v>7</v>
      </c>
      <c r="F1601" s="3">
        <v>1</v>
      </c>
      <c r="G1601" s="3">
        <v>1</v>
      </c>
      <c r="H1601" s="3">
        <v>1</v>
      </c>
      <c r="I16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01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2" spans="1:10" x14ac:dyDescent="0.25">
      <c r="A1602" s="1" t="s">
        <v>366</v>
      </c>
      <c r="B1602">
        <v>7</v>
      </c>
      <c r="C1602">
        <v>7</v>
      </c>
      <c r="D1602">
        <v>7</v>
      </c>
      <c r="E1602">
        <v>7</v>
      </c>
      <c r="F1602" s="3">
        <v>1</v>
      </c>
      <c r="G1602" s="3">
        <v>1</v>
      </c>
      <c r="H1602" s="3">
        <v>1</v>
      </c>
      <c r="I16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02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3" spans="1:10" x14ac:dyDescent="0.25">
      <c r="A1603" s="1" t="s">
        <v>416</v>
      </c>
      <c r="B1603">
        <v>7</v>
      </c>
      <c r="C1603">
        <v>7</v>
      </c>
      <c r="D1603">
        <v>7</v>
      </c>
      <c r="E1603">
        <v>7</v>
      </c>
      <c r="F1603" s="3">
        <v>1</v>
      </c>
      <c r="G1603" s="3">
        <v>1</v>
      </c>
      <c r="H1603" s="3">
        <v>1</v>
      </c>
      <c r="I16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03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4" spans="1:10" x14ac:dyDescent="0.25">
      <c r="A1604" s="1" t="s">
        <v>425</v>
      </c>
      <c r="B1604">
        <v>7</v>
      </c>
      <c r="C1604">
        <v>7</v>
      </c>
      <c r="D1604">
        <v>7</v>
      </c>
      <c r="E1604">
        <v>7</v>
      </c>
      <c r="F1604" s="3">
        <v>1</v>
      </c>
      <c r="G1604" s="3">
        <v>1</v>
      </c>
      <c r="H1604" s="3">
        <v>1</v>
      </c>
      <c r="I16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04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5" spans="1:10" x14ac:dyDescent="0.25">
      <c r="A1605" s="1" t="s">
        <v>445</v>
      </c>
      <c r="B1605">
        <v>7</v>
      </c>
      <c r="C1605">
        <v>7</v>
      </c>
      <c r="D1605">
        <v>7</v>
      </c>
      <c r="E1605">
        <v>7</v>
      </c>
      <c r="F1605" s="3">
        <v>1</v>
      </c>
      <c r="G1605" s="3">
        <v>1</v>
      </c>
      <c r="H1605" s="3">
        <v>1</v>
      </c>
      <c r="I16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05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6" spans="1:10" x14ac:dyDescent="0.25">
      <c r="A1606" s="1" t="s">
        <v>846</v>
      </c>
      <c r="B1606">
        <v>8</v>
      </c>
      <c r="C1606">
        <v>8</v>
      </c>
      <c r="D1606">
        <v>6</v>
      </c>
      <c r="E1606">
        <v>7</v>
      </c>
      <c r="F1606" s="3">
        <v>1</v>
      </c>
      <c r="G1606" s="3">
        <v>0.75</v>
      </c>
      <c r="H1606" s="3">
        <v>0.875</v>
      </c>
      <c r="I16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0.875</v>
      </c>
      <c r="J1606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7" spans="1:10" x14ac:dyDescent="0.25">
      <c r="A1607" s="1" t="s">
        <v>943</v>
      </c>
      <c r="B1607">
        <v>12</v>
      </c>
      <c r="C1607">
        <v>0</v>
      </c>
      <c r="D1607">
        <v>11</v>
      </c>
      <c r="E1607">
        <v>10</v>
      </c>
      <c r="F1607" s="3">
        <v>0</v>
      </c>
      <c r="G1607" s="3">
        <v>0.91669999999999996</v>
      </c>
      <c r="H1607" s="3">
        <v>0.83330000000000004</v>
      </c>
      <c r="I16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607" s="11">
        <f>Анализ_полноты_документооборота__поставщики[[#This Row],[Средний процент]]*Анализ_полноты_документооборота__поставщики[[#This Row],[ord_cnt]]</f>
        <v>7</v>
      </c>
    </row>
    <row r="1608" spans="1:10" x14ac:dyDescent="0.25">
      <c r="A1608" s="1" t="s">
        <v>1568</v>
      </c>
      <c r="B1608">
        <v>46</v>
      </c>
      <c r="C1608">
        <v>0</v>
      </c>
      <c r="D1608">
        <v>0</v>
      </c>
      <c r="E1608">
        <v>20</v>
      </c>
      <c r="F1608" s="3">
        <v>0</v>
      </c>
      <c r="G1608" s="3">
        <v>0</v>
      </c>
      <c r="H1608" s="3">
        <v>0.43480000000000002</v>
      </c>
      <c r="I16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0.14493333333333333</v>
      </c>
      <c r="J1608" s="11">
        <f>Анализ_полноты_документооборота__поставщики[[#This Row],[Средний процент]]*Анализ_полноты_документооборота__поставщики[[#This Row],[ord_cnt]]</f>
        <v>6.6669333333333336</v>
      </c>
    </row>
    <row r="1609" spans="1:10" x14ac:dyDescent="0.25">
      <c r="A1609" s="1" t="s">
        <v>1258</v>
      </c>
      <c r="B1609">
        <v>12</v>
      </c>
      <c r="C1609">
        <v>6</v>
      </c>
      <c r="D1609">
        <v>6</v>
      </c>
      <c r="E1609">
        <v>8</v>
      </c>
      <c r="F1609" s="3">
        <v>0.5</v>
      </c>
      <c r="G1609" s="3">
        <v>0.5</v>
      </c>
      <c r="H1609" s="3">
        <v>0.66669999999999996</v>
      </c>
      <c r="I16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0.55556666666666665</v>
      </c>
      <c r="J1609" s="11">
        <f>Анализ_полноты_документооборота__поставщики[[#This Row],[Средний процент]]*Анализ_полноты_документооборота__поставщики[[#This Row],[ord_cnt]]</f>
        <v>6.6668000000000003</v>
      </c>
    </row>
    <row r="1610" spans="1:10" x14ac:dyDescent="0.25">
      <c r="A1610" s="1" t="s">
        <v>1298</v>
      </c>
      <c r="B1610">
        <v>14</v>
      </c>
      <c r="C1610">
        <v>7</v>
      </c>
      <c r="D1610">
        <v>4</v>
      </c>
      <c r="E1610">
        <v>9</v>
      </c>
      <c r="F1610" s="3">
        <v>0.5</v>
      </c>
      <c r="G1610" s="3">
        <v>0.28570000000000001</v>
      </c>
      <c r="H1610" s="3">
        <v>0.64290000000000003</v>
      </c>
      <c r="I16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0.47620000000000001</v>
      </c>
      <c r="J1610" s="11">
        <f>Анализ_полноты_документооборота__поставщики[[#This Row],[Средний процент]]*Анализ_полноты_документооборота__поставщики[[#This Row],[ord_cnt]]</f>
        <v>6.6668000000000003</v>
      </c>
    </row>
    <row r="1611" spans="1:10" x14ac:dyDescent="0.25">
      <c r="A1611" s="1" t="s">
        <v>1573</v>
      </c>
      <c r="B1611">
        <v>14</v>
      </c>
      <c r="C1611">
        <v>9</v>
      </c>
      <c r="D1611">
        <v>5</v>
      </c>
      <c r="E1611">
        <v>6</v>
      </c>
      <c r="F1611" s="3">
        <v>0.64290000000000003</v>
      </c>
      <c r="G1611" s="3">
        <v>0.35709999999999997</v>
      </c>
      <c r="H1611" s="3">
        <v>0.42859999999999998</v>
      </c>
      <c r="I16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0.47619999999999996</v>
      </c>
      <c r="J1611" s="11">
        <f>Анализ_полноты_документооборота__поставщики[[#This Row],[Средний процент]]*Анализ_полноты_документооборота__поставщики[[#This Row],[ord_cnt]]</f>
        <v>6.6667999999999994</v>
      </c>
    </row>
    <row r="1612" spans="1:10" x14ac:dyDescent="0.25">
      <c r="A1612" s="1" t="s">
        <v>1486</v>
      </c>
      <c r="B1612">
        <v>8</v>
      </c>
      <c r="C1612">
        <v>8</v>
      </c>
      <c r="D1612">
        <v>8</v>
      </c>
      <c r="E1612">
        <v>4</v>
      </c>
      <c r="F1612" s="3">
        <v>1</v>
      </c>
      <c r="G1612" s="3">
        <v>1</v>
      </c>
      <c r="H1612" s="3">
        <v>0.5</v>
      </c>
      <c r="I16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0.83333333333333337</v>
      </c>
      <c r="J1612" s="11">
        <f>Анализ_полноты_документооборота__поставщики[[#This Row],[Средний процент]]*Анализ_полноты_документооборота__поставщики[[#This Row],[ord_cnt]]</f>
        <v>6.666666666666667</v>
      </c>
    </row>
    <row r="1613" spans="1:10" x14ac:dyDescent="0.25">
      <c r="A1613" s="1" t="s">
        <v>264</v>
      </c>
      <c r="B1613">
        <v>10</v>
      </c>
      <c r="C1613">
        <v>5</v>
      </c>
      <c r="D1613">
        <v>5</v>
      </c>
      <c r="E1613">
        <v>10</v>
      </c>
      <c r="F1613" s="3">
        <v>0.5</v>
      </c>
      <c r="G1613" s="3">
        <v>0.5</v>
      </c>
      <c r="H1613" s="3">
        <v>1</v>
      </c>
      <c r="I16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13" s="11">
        <f>Анализ_полноты_документооборота__поставщики[[#This Row],[Средний процент]]*Анализ_полноты_документооборота__поставщики[[#This Row],[ord_cnt]]</f>
        <v>6.6666666666666661</v>
      </c>
    </row>
    <row r="1614" spans="1:10" x14ac:dyDescent="0.25">
      <c r="A1614" s="1" t="s">
        <v>769</v>
      </c>
      <c r="B1614">
        <v>10</v>
      </c>
      <c r="C1614">
        <v>9</v>
      </c>
      <c r="D1614">
        <v>2</v>
      </c>
      <c r="E1614">
        <v>9</v>
      </c>
      <c r="F1614" s="3">
        <v>0.9</v>
      </c>
      <c r="G1614" s="3">
        <v>0.2</v>
      </c>
      <c r="H1614" s="3">
        <v>0.9</v>
      </c>
      <c r="I16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14" s="11">
        <f>Анализ_полноты_документооборота__поставщики[[#This Row],[Средний процент]]*Анализ_полноты_документооборота__поставщики[[#This Row],[ord_cnt]]</f>
        <v>6.6666666666666661</v>
      </c>
    </row>
    <row r="1615" spans="1:10" x14ac:dyDescent="0.25">
      <c r="A1615" s="1" t="s">
        <v>2097</v>
      </c>
      <c r="B1615">
        <v>10</v>
      </c>
      <c r="C1615">
        <v>10</v>
      </c>
      <c r="D1615">
        <v>10</v>
      </c>
      <c r="E1615">
        <v>0</v>
      </c>
      <c r="F1615" s="3">
        <v>1</v>
      </c>
      <c r="G1615" s="3">
        <v>1</v>
      </c>
      <c r="H1615" s="3">
        <v>0</v>
      </c>
      <c r="I16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15" s="11">
        <f>Анализ_полноты_документооборота__поставщики[[#This Row],[Средний процент]]*Анализ_полноты_документооборота__поставщики[[#This Row],[ord_cnt]]</f>
        <v>6.6666666666666661</v>
      </c>
    </row>
    <row r="1616" spans="1:10" x14ac:dyDescent="0.25">
      <c r="A1616" s="1" t="s">
        <v>395</v>
      </c>
      <c r="B1616">
        <v>20</v>
      </c>
      <c r="C1616">
        <v>0</v>
      </c>
      <c r="D1616">
        <v>0</v>
      </c>
      <c r="E1616">
        <v>20</v>
      </c>
      <c r="F1616" s="3">
        <v>0</v>
      </c>
      <c r="G1616" s="3">
        <v>0</v>
      </c>
      <c r="H1616" s="3">
        <v>1</v>
      </c>
      <c r="I16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16" s="11">
        <f>Анализ_полноты_документооборота__поставщики[[#This Row],[Средний процент]]*Анализ_полноты_документооборота__поставщики[[#This Row],[ord_cnt]]</f>
        <v>6.6666666666666661</v>
      </c>
    </row>
    <row r="1617" spans="1:10" x14ac:dyDescent="0.25">
      <c r="A1617" s="1" t="s">
        <v>2149</v>
      </c>
      <c r="B1617">
        <v>20</v>
      </c>
      <c r="C1617">
        <v>20</v>
      </c>
      <c r="D1617">
        <v>0</v>
      </c>
      <c r="E1617">
        <v>0</v>
      </c>
      <c r="F1617" s="3">
        <v>1</v>
      </c>
      <c r="G1617" s="3">
        <v>0</v>
      </c>
      <c r="H1617" s="3">
        <v>0</v>
      </c>
      <c r="I16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17" s="11">
        <f>Анализ_полноты_документооборота__поставщики[[#This Row],[Средний процент]]*Анализ_полноты_документооборота__поставщики[[#This Row],[ord_cnt]]</f>
        <v>6.6666666666666661</v>
      </c>
    </row>
    <row r="1618" spans="1:10" x14ac:dyDescent="0.25">
      <c r="A1618" s="1" t="s">
        <v>891</v>
      </c>
      <c r="B1618">
        <v>7</v>
      </c>
      <c r="C1618">
        <v>7</v>
      </c>
      <c r="D1618">
        <v>7</v>
      </c>
      <c r="E1618">
        <v>6</v>
      </c>
      <c r="F1618" s="3">
        <v>1</v>
      </c>
      <c r="G1618" s="3">
        <v>1</v>
      </c>
      <c r="H1618" s="3">
        <v>0.85709999999999997</v>
      </c>
      <c r="I16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0.95236666666666669</v>
      </c>
      <c r="J1618" s="11">
        <f>Анализ_полноты_документооборота__поставщики[[#This Row],[Средний процент]]*Анализ_полноты_документооборота__поставщики[[#This Row],[ord_cnt]]</f>
        <v>6.6665666666666672</v>
      </c>
    </row>
    <row r="1619" spans="1:10" x14ac:dyDescent="0.25">
      <c r="A1619" s="1" t="s">
        <v>948</v>
      </c>
      <c r="B1619">
        <v>12</v>
      </c>
      <c r="C1619">
        <v>0</v>
      </c>
      <c r="D1619">
        <v>10</v>
      </c>
      <c r="E1619">
        <v>10</v>
      </c>
      <c r="F1619" s="3">
        <v>0</v>
      </c>
      <c r="G1619" s="3">
        <v>0.83330000000000004</v>
      </c>
      <c r="H1619" s="3">
        <v>0.83330000000000004</v>
      </c>
      <c r="I16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0.55553333333333332</v>
      </c>
      <c r="J1619" s="11">
        <f>Анализ_полноты_документооборота__поставщики[[#This Row],[Средний процент]]*Анализ_полноты_документооборота__поставщики[[#This Row],[ord_cnt]]</f>
        <v>6.6663999999999994</v>
      </c>
    </row>
    <row r="1620" spans="1:10" x14ac:dyDescent="0.25">
      <c r="A1620" s="1" t="s">
        <v>1411</v>
      </c>
      <c r="B1620">
        <v>13</v>
      </c>
      <c r="C1620">
        <v>0</v>
      </c>
      <c r="D1620">
        <v>12</v>
      </c>
      <c r="E1620">
        <v>7</v>
      </c>
      <c r="F1620" s="3">
        <v>0</v>
      </c>
      <c r="G1620" s="3">
        <v>0.92310000000000003</v>
      </c>
      <c r="H1620" s="3">
        <v>0.53849999999999998</v>
      </c>
      <c r="I16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0.48720000000000002</v>
      </c>
      <c r="J1620" s="11">
        <f>Анализ_полноты_документооборота__поставщики[[#This Row],[Средний процент]]*Анализ_полноты_документооборота__поставщики[[#This Row],[ord_cnt]]</f>
        <v>6.3336000000000006</v>
      </c>
    </row>
    <row r="1621" spans="1:10" x14ac:dyDescent="0.25">
      <c r="A1621" s="1" t="s">
        <v>1995</v>
      </c>
      <c r="B1621">
        <v>14</v>
      </c>
      <c r="C1621">
        <v>13</v>
      </c>
      <c r="D1621">
        <v>6</v>
      </c>
      <c r="E1621">
        <v>0</v>
      </c>
      <c r="F1621" s="3">
        <v>0.92859999999999998</v>
      </c>
      <c r="G1621" s="3">
        <v>0.42859999999999998</v>
      </c>
      <c r="H1621" s="3">
        <v>0</v>
      </c>
      <c r="I16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0.45239999999999997</v>
      </c>
      <c r="J1621" s="11">
        <f>Анализ_полноты_документооборота__поставщики[[#This Row],[Средний процент]]*Анализ_полноты_документооборота__поставщики[[#This Row],[ord_cnt]]</f>
        <v>6.3335999999999997</v>
      </c>
    </row>
    <row r="1622" spans="1:10" x14ac:dyDescent="0.25">
      <c r="A1622" s="1" t="s">
        <v>2235</v>
      </c>
      <c r="B1622">
        <v>12</v>
      </c>
      <c r="C1622">
        <v>11</v>
      </c>
      <c r="D1622">
        <v>8</v>
      </c>
      <c r="E1622">
        <v>0</v>
      </c>
      <c r="F1622" s="3">
        <v>0.91669999999999996</v>
      </c>
      <c r="G1622" s="3">
        <v>0.66669999999999996</v>
      </c>
      <c r="H1622" s="3">
        <v>0</v>
      </c>
      <c r="I16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0.52779999999999994</v>
      </c>
      <c r="J1622" s="11">
        <f>Анализ_полноты_документооборота__поставщики[[#This Row],[Средний процент]]*Анализ_полноты_документооборота__поставщики[[#This Row],[ord_cnt]]</f>
        <v>6.3335999999999988</v>
      </c>
    </row>
    <row r="1623" spans="1:10" x14ac:dyDescent="0.25">
      <c r="A1623" s="1" t="s">
        <v>436</v>
      </c>
      <c r="B1623">
        <v>7</v>
      </c>
      <c r="C1623">
        <v>7</v>
      </c>
      <c r="D1623">
        <v>5</v>
      </c>
      <c r="E1623">
        <v>7</v>
      </c>
      <c r="F1623" s="3">
        <v>1</v>
      </c>
      <c r="G1623" s="3">
        <v>0.71430000000000005</v>
      </c>
      <c r="H1623" s="3">
        <v>1</v>
      </c>
      <c r="I16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0.90476666666666672</v>
      </c>
      <c r="J1623" s="11">
        <f>Анализ_полноты_документооборота__поставщики[[#This Row],[Средний процент]]*Анализ_полноты_документооборота__поставщики[[#This Row],[ord_cnt]]</f>
        <v>6.3333666666666666</v>
      </c>
    </row>
    <row r="1624" spans="1:10" x14ac:dyDescent="0.25">
      <c r="A1624" s="1" t="s">
        <v>1098</v>
      </c>
      <c r="B1624">
        <v>8</v>
      </c>
      <c r="C1624">
        <v>5</v>
      </c>
      <c r="D1624">
        <v>8</v>
      </c>
      <c r="E1624">
        <v>6</v>
      </c>
      <c r="F1624" s="3">
        <v>0.625</v>
      </c>
      <c r="G1624" s="3">
        <v>1</v>
      </c>
      <c r="H1624" s="3">
        <v>0.75</v>
      </c>
      <c r="I16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0.79166666666666663</v>
      </c>
      <c r="J1624" s="11">
        <f>Анализ_полноты_документооборота__поставщики[[#This Row],[Средний процент]]*Анализ_полноты_документооборота__поставщики[[#This Row],[ord_cnt]]</f>
        <v>6.333333333333333</v>
      </c>
    </row>
    <row r="1625" spans="1:10" x14ac:dyDescent="0.25">
      <c r="A1625" s="1" t="s">
        <v>275</v>
      </c>
      <c r="B1625">
        <v>19</v>
      </c>
      <c r="C1625">
        <v>0</v>
      </c>
      <c r="D1625">
        <v>0</v>
      </c>
      <c r="E1625">
        <v>19</v>
      </c>
      <c r="F1625" s="3">
        <v>0</v>
      </c>
      <c r="G1625" s="3">
        <v>0</v>
      </c>
      <c r="H1625" s="3">
        <v>1</v>
      </c>
      <c r="I16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25" s="11">
        <f>Анализ_полноты_документооборота__поставщики[[#This Row],[Средний процент]]*Анализ_полноты_документооборота__поставщики[[#This Row],[ord_cnt]]</f>
        <v>6.333333333333333</v>
      </c>
    </row>
    <row r="1626" spans="1:10" x14ac:dyDescent="0.25">
      <c r="A1626" s="1" t="s">
        <v>2178</v>
      </c>
      <c r="B1626">
        <v>19</v>
      </c>
      <c r="C1626">
        <v>19</v>
      </c>
      <c r="D1626">
        <v>0</v>
      </c>
      <c r="E1626">
        <v>0</v>
      </c>
      <c r="F1626" s="3">
        <v>1</v>
      </c>
      <c r="G1626" s="3">
        <v>0</v>
      </c>
      <c r="H1626" s="3">
        <v>0</v>
      </c>
      <c r="I16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26" s="11">
        <f>Анализ_полноты_документооборота__поставщики[[#This Row],[Средний процент]]*Анализ_полноты_документооборота__поставщики[[#This Row],[ord_cnt]]</f>
        <v>6.333333333333333</v>
      </c>
    </row>
    <row r="1627" spans="1:10" x14ac:dyDescent="0.25">
      <c r="A1627" s="1" t="s">
        <v>1876</v>
      </c>
      <c r="B1627">
        <v>31</v>
      </c>
      <c r="C1627">
        <v>0</v>
      </c>
      <c r="D1627">
        <v>17</v>
      </c>
      <c r="E1627">
        <v>2</v>
      </c>
      <c r="F1627" s="3">
        <v>0</v>
      </c>
      <c r="G1627" s="3">
        <v>0.5484</v>
      </c>
      <c r="H1627" s="3">
        <v>6.4500000000000002E-2</v>
      </c>
      <c r="I16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0.20430000000000001</v>
      </c>
      <c r="J1627" s="11">
        <f>Анализ_полноты_документооборота__поставщики[[#This Row],[Средний процент]]*Анализ_полноты_документооборота__поставщики[[#This Row],[ord_cnt]]</f>
        <v>6.3333000000000004</v>
      </c>
    </row>
    <row r="1628" spans="1:10" x14ac:dyDescent="0.25">
      <c r="A1628" s="1" t="s">
        <v>813</v>
      </c>
      <c r="B1628">
        <v>9</v>
      </c>
      <c r="C1628">
        <v>8</v>
      </c>
      <c r="D1628">
        <v>3</v>
      </c>
      <c r="E1628">
        <v>8</v>
      </c>
      <c r="F1628" s="3">
        <v>0.88890000000000002</v>
      </c>
      <c r="G1628" s="3">
        <v>0.33329999999999999</v>
      </c>
      <c r="H1628" s="3">
        <v>0.88890000000000002</v>
      </c>
      <c r="I16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0.70369999999999999</v>
      </c>
      <c r="J1628" s="11">
        <f>Анализ_полноты_документооборота__поставщики[[#This Row],[Средний процент]]*Анализ_полноты_документооборота__поставщики[[#This Row],[ord_cnt]]</f>
        <v>6.3332999999999995</v>
      </c>
    </row>
    <row r="1629" spans="1:10" x14ac:dyDescent="0.25">
      <c r="A1629" s="1" t="s">
        <v>896</v>
      </c>
      <c r="B1629">
        <v>7</v>
      </c>
      <c r="C1629">
        <v>7</v>
      </c>
      <c r="D1629">
        <v>6</v>
      </c>
      <c r="E1629">
        <v>6</v>
      </c>
      <c r="F1629" s="3">
        <v>1</v>
      </c>
      <c r="G1629" s="3">
        <v>0.85709999999999997</v>
      </c>
      <c r="H1629" s="3">
        <v>0.85709999999999997</v>
      </c>
      <c r="I16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0.90473333333333328</v>
      </c>
      <c r="J1629" s="11">
        <f>Анализ_полноты_документооборота__поставщики[[#This Row],[Средний процент]]*Анализ_полноты_документооборота__поставщики[[#This Row],[ord_cnt]]</f>
        <v>6.3331333333333326</v>
      </c>
    </row>
    <row r="1630" spans="1:10" x14ac:dyDescent="0.25">
      <c r="A1630" s="1" t="s">
        <v>1651</v>
      </c>
      <c r="B1630">
        <v>14</v>
      </c>
      <c r="C1630">
        <v>10</v>
      </c>
      <c r="D1630">
        <v>4</v>
      </c>
      <c r="E1630">
        <v>5</v>
      </c>
      <c r="F1630" s="3">
        <v>0.71430000000000005</v>
      </c>
      <c r="G1630" s="3">
        <v>0.28570000000000001</v>
      </c>
      <c r="H1630" s="3">
        <v>0.35709999999999997</v>
      </c>
      <c r="I16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0.45236666666666664</v>
      </c>
      <c r="J1630" s="11">
        <f>Анализ_полноты_документооборота__поставщики[[#This Row],[Средний процент]]*Анализ_полноты_документооборота__поставщики[[#This Row],[ord_cnt]]</f>
        <v>6.3331333333333326</v>
      </c>
    </row>
    <row r="1631" spans="1:10" x14ac:dyDescent="0.25">
      <c r="A1631" s="1" t="s">
        <v>1676</v>
      </c>
      <c r="B1631">
        <v>18</v>
      </c>
      <c r="C1631">
        <v>7</v>
      </c>
      <c r="D1631">
        <v>6</v>
      </c>
      <c r="E1631">
        <v>6</v>
      </c>
      <c r="F1631" s="3">
        <v>0.38890000000000002</v>
      </c>
      <c r="G1631" s="3">
        <v>0.33329999999999999</v>
      </c>
      <c r="H1631" s="3">
        <v>0.33329999999999999</v>
      </c>
      <c r="I16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0.35183333333333328</v>
      </c>
      <c r="J1631" s="11">
        <f>Анализ_полноты_документооборота__поставщики[[#This Row],[Средний процент]]*Анализ_полноты_документооборота__поставщики[[#This Row],[ord_cnt]]</f>
        <v>6.3329999999999993</v>
      </c>
    </row>
    <row r="1632" spans="1:10" x14ac:dyDescent="0.25">
      <c r="A1632" s="1" t="s">
        <v>1404</v>
      </c>
      <c r="B1632">
        <v>11</v>
      </c>
      <c r="C1632">
        <v>8</v>
      </c>
      <c r="D1632">
        <v>4</v>
      </c>
      <c r="E1632">
        <v>6</v>
      </c>
      <c r="F1632" s="3">
        <v>0.72729999999999995</v>
      </c>
      <c r="G1632" s="3">
        <v>0.36359999999999998</v>
      </c>
      <c r="H1632" s="3">
        <v>0.54549999999999998</v>
      </c>
      <c r="I16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0.54546666666666666</v>
      </c>
      <c r="J1632" s="11">
        <f>Анализ_полноты_документооборота__поставщики[[#This Row],[Средний процент]]*Анализ_полноты_документооборота__поставщики[[#This Row],[ord_cnt]]</f>
        <v>6.0001333333333333</v>
      </c>
    </row>
    <row r="1633" spans="1:10" x14ac:dyDescent="0.25">
      <c r="A1633" s="1" t="s">
        <v>2231</v>
      </c>
      <c r="B1633">
        <v>11</v>
      </c>
      <c r="C1633">
        <v>9</v>
      </c>
      <c r="D1633">
        <v>9</v>
      </c>
      <c r="E1633">
        <v>0</v>
      </c>
      <c r="F1633" s="3">
        <v>0.81820000000000004</v>
      </c>
      <c r="G1633" s="3">
        <v>0.81820000000000004</v>
      </c>
      <c r="H1633" s="3">
        <v>0</v>
      </c>
      <c r="I16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0.54546666666666666</v>
      </c>
      <c r="J1633" s="11">
        <f>Анализ_полноты_документооборота__поставщики[[#This Row],[Средний процент]]*Анализ_полноты_документооборота__поставщики[[#This Row],[ord_cnt]]</f>
        <v>6.0001333333333333</v>
      </c>
    </row>
    <row r="1634" spans="1:10" x14ac:dyDescent="0.25">
      <c r="A1634" s="1" t="s">
        <v>1900</v>
      </c>
      <c r="B1634">
        <v>25</v>
      </c>
      <c r="C1634">
        <v>17</v>
      </c>
      <c r="D1634">
        <v>0</v>
      </c>
      <c r="E1634">
        <v>1</v>
      </c>
      <c r="F1634" s="3">
        <v>0.68</v>
      </c>
      <c r="G1634" s="3">
        <v>0</v>
      </c>
      <c r="H1634" s="3">
        <v>0.04</v>
      </c>
      <c r="I16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0.24000000000000002</v>
      </c>
      <c r="J1634" s="11">
        <f>Анализ_полноты_документооборота__поставщики[[#This Row],[Средний процент]]*Анализ_полноты_документооборота__поставщики[[#This Row],[ord_cnt]]</f>
        <v>6.0000000000000009</v>
      </c>
    </row>
    <row r="1635" spans="1:10" x14ac:dyDescent="0.25">
      <c r="A1635" s="1" t="s">
        <v>181</v>
      </c>
      <c r="B1635">
        <v>6</v>
      </c>
      <c r="C1635">
        <v>6</v>
      </c>
      <c r="D1635">
        <v>6</v>
      </c>
      <c r="E1635">
        <v>6</v>
      </c>
      <c r="F1635" s="3">
        <v>1</v>
      </c>
      <c r="G1635" s="3">
        <v>1</v>
      </c>
      <c r="H1635" s="3">
        <v>1</v>
      </c>
      <c r="I16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35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36" spans="1:10" x14ac:dyDescent="0.25">
      <c r="A1636" s="1" t="s">
        <v>227</v>
      </c>
      <c r="B1636">
        <v>6</v>
      </c>
      <c r="C1636">
        <v>6</v>
      </c>
      <c r="D1636">
        <v>6</v>
      </c>
      <c r="E1636">
        <v>6</v>
      </c>
      <c r="F1636" s="3">
        <v>1</v>
      </c>
      <c r="G1636" s="3">
        <v>1</v>
      </c>
      <c r="H1636" s="3">
        <v>1</v>
      </c>
      <c r="I16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36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37" spans="1:10" x14ac:dyDescent="0.25">
      <c r="A1637" s="1" t="s">
        <v>381</v>
      </c>
      <c r="B1637">
        <v>6</v>
      </c>
      <c r="C1637">
        <v>6</v>
      </c>
      <c r="D1637">
        <v>6</v>
      </c>
      <c r="E1637">
        <v>6</v>
      </c>
      <c r="F1637" s="3">
        <v>1</v>
      </c>
      <c r="G1637" s="3">
        <v>1</v>
      </c>
      <c r="H1637" s="3">
        <v>1</v>
      </c>
      <c r="I16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37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38" spans="1:10" x14ac:dyDescent="0.25">
      <c r="A1638" s="1" t="s">
        <v>464</v>
      </c>
      <c r="B1638">
        <v>6</v>
      </c>
      <c r="C1638">
        <v>6</v>
      </c>
      <c r="D1638">
        <v>6</v>
      </c>
      <c r="E1638">
        <v>6</v>
      </c>
      <c r="F1638" s="3">
        <v>1</v>
      </c>
      <c r="G1638" s="3">
        <v>1</v>
      </c>
      <c r="H1638" s="3">
        <v>1</v>
      </c>
      <c r="I16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38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39" spans="1:10" x14ac:dyDescent="0.25">
      <c r="A1639" s="1" t="s">
        <v>1100</v>
      </c>
      <c r="B1639">
        <v>8</v>
      </c>
      <c r="C1639">
        <v>5</v>
      </c>
      <c r="D1639">
        <v>7</v>
      </c>
      <c r="E1639">
        <v>6</v>
      </c>
      <c r="F1639" s="3">
        <v>0.625</v>
      </c>
      <c r="G1639" s="3">
        <v>0.875</v>
      </c>
      <c r="H1639" s="3">
        <v>0.75</v>
      </c>
      <c r="I16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</v>
      </c>
      <c r="J1639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0" spans="1:10" x14ac:dyDescent="0.25">
      <c r="A1640" s="1" t="s">
        <v>1101</v>
      </c>
      <c r="B1640">
        <v>8</v>
      </c>
      <c r="C1640">
        <v>6</v>
      </c>
      <c r="D1640">
        <v>6</v>
      </c>
      <c r="E1640">
        <v>6</v>
      </c>
      <c r="F1640" s="3">
        <v>0.75</v>
      </c>
      <c r="G1640" s="3">
        <v>0.75</v>
      </c>
      <c r="H1640" s="3">
        <v>0.75</v>
      </c>
      <c r="I16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</v>
      </c>
      <c r="J1640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1" spans="1:10" x14ac:dyDescent="0.25">
      <c r="A1641" s="1" t="s">
        <v>1323</v>
      </c>
      <c r="B1641">
        <v>8</v>
      </c>
      <c r="C1641">
        <v>8</v>
      </c>
      <c r="D1641">
        <v>5</v>
      </c>
      <c r="E1641">
        <v>5</v>
      </c>
      <c r="F1641" s="3">
        <v>1</v>
      </c>
      <c r="G1641" s="3">
        <v>0.625</v>
      </c>
      <c r="H1641" s="3">
        <v>0.625</v>
      </c>
      <c r="I16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0.75</v>
      </c>
      <c r="J1641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2" spans="1:10" x14ac:dyDescent="0.25">
      <c r="A1642" s="1" t="s">
        <v>274</v>
      </c>
      <c r="B1642">
        <v>9</v>
      </c>
      <c r="C1642">
        <v>0</v>
      </c>
      <c r="D1642">
        <v>9</v>
      </c>
      <c r="E1642">
        <v>9</v>
      </c>
      <c r="F1642" s="3">
        <v>0</v>
      </c>
      <c r="G1642" s="3">
        <v>1</v>
      </c>
      <c r="H1642" s="3">
        <v>1</v>
      </c>
      <c r="I16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42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3" spans="1:10" x14ac:dyDescent="0.25">
      <c r="A1643" s="1" t="s">
        <v>393</v>
      </c>
      <c r="B1643">
        <v>9</v>
      </c>
      <c r="C1643">
        <v>0</v>
      </c>
      <c r="D1643">
        <v>9</v>
      </c>
      <c r="E1643">
        <v>9</v>
      </c>
      <c r="F1643" s="3">
        <v>0</v>
      </c>
      <c r="G1643" s="3">
        <v>1</v>
      </c>
      <c r="H1643" s="3">
        <v>1</v>
      </c>
      <c r="I16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43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4" spans="1:10" x14ac:dyDescent="0.25">
      <c r="A1644" s="1" t="s">
        <v>775</v>
      </c>
      <c r="B1644">
        <v>10</v>
      </c>
      <c r="C1644">
        <v>9</v>
      </c>
      <c r="D1644">
        <v>0</v>
      </c>
      <c r="E1644">
        <v>9</v>
      </c>
      <c r="F1644" s="3">
        <v>0.9</v>
      </c>
      <c r="G1644" s="3">
        <v>0</v>
      </c>
      <c r="H1644" s="3">
        <v>0.9</v>
      </c>
      <c r="I16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</v>
      </c>
      <c r="J1644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5" spans="1:10" x14ac:dyDescent="0.25">
      <c r="A1645" s="1" t="s">
        <v>457</v>
      </c>
      <c r="B1645">
        <v>18</v>
      </c>
      <c r="C1645">
        <v>0</v>
      </c>
      <c r="D1645">
        <v>0</v>
      </c>
      <c r="E1645">
        <v>18</v>
      </c>
      <c r="F1645" s="3">
        <v>0</v>
      </c>
      <c r="G1645" s="3">
        <v>0</v>
      </c>
      <c r="H1645" s="3">
        <v>1</v>
      </c>
      <c r="I16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45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6" spans="1:10" x14ac:dyDescent="0.25">
      <c r="A1646" s="1" t="s">
        <v>1619</v>
      </c>
      <c r="B1646">
        <v>18</v>
      </c>
      <c r="C1646">
        <v>6</v>
      </c>
      <c r="D1646">
        <v>5</v>
      </c>
      <c r="E1646">
        <v>7</v>
      </c>
      <c r="F1646" s="3">
        <v>0.33329999999999999</v>
      </c>
      <c r="G1646" s="3">
        <v>0.27779999999999999</v>
      </c>
      <c r="H1646" s="3">
        <v>0.38890000000000002</v>
      </c>
      <c r="I16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46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7" spans="1:10" x14ac:dyDescent="0.25">
      <c r="A1647" s="1" t="s">
        <v>2103</v>
      </c>
      <c r="B1647">
        <v>18</v>
      </c>
      <c r="C1647">
        <v>18</v>
      </c>
      <c r="D1647">
        <v>0</v>
      </c>
      <c r="E1647">
        <v>0</v>
      </c>
      <c r="F1647" s="3">
        <v>1</v>
      </c>
      <c r="G1647" s="3">
        <v>0</v>
      </c>
      <c r="H1647" s="3">
        <v>0</v>
      </c>
      <c r="I16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47" s="11">
        <f>Анализ_полноты_документооборота__поставщики[[#This Row],[Средний процент]]*Анализ_полноты_документооборота__поставщики[[#This Row],[ord_cnt]]</f>
        <v>6</v>
      </c>
    </row>
    <row r="1648" spans="1:10" x14ac:dyDescent="0.25">
      <c r="A1648" s="1" t="s">
        <v>1209</v>
      </c>
      <c r="B1648">
        <v>13</v>
      </c>
      <c r="C1648">
        <v>0</v>
      </c>
      <c r="D1648">
        <v>9</v>
      </c>
      <c r="E1648">
        <v>9</v>
      </c>
      <c r="F1648" s="3">
        <v>0</v>
      </c>
      <c r="G1648" s="3">
        <v>0.69230000000000003</v>
      </c>
      <c r="H1648" s="3">
        <v>0.69230000000000003</v>
      </c>
      <c r="I16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0.46153333333333335</v>
      </c>
      <c r="J1648" s="11">
        <f>Анализ_полноты_документооборота__поставщики[[#This Row],[Средний процент]]*Анализ_полноты_документооборота__поставщики[[#This Row],[ord_cnt]]</f>
        <v>5.9999333333333338</v>
      </c>
    </row>
    <row r="1649" spans="1:10" x14ac:dyDescent="0.25">
      <c r="A1649" s="1" t="s">
        <v>1674</v>
      </c>
      <c r="B1649">
        <v>12</v>
      </c>
      <c r="C1649">
        <v>4</v>
      </c>
      <c r="D1649">
        <v>10</v>
      </c>
      <c r="E1649">
        <v>4</v>
      </c>
      <c r="F1649" s="3">
        <v>0.33329999999999999</v>
      </c>
      <c r="G1649" s="3">
        <v>0.83330000000000004</v>
      </c>
      <c r="H1649" s="3">
        <v>0.33329999999999999</v>
      </c>
      <c r="I16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0.49996666666666667</v>
      </c>
      <c r="J1649" s="11">
        <f>Анализ_полноты_документооборота__поставщики[[#This Row],[Средний процент]]*Анализ_полноты_документооборота__поставщики[[#This Row],[ord_cnt]]</f>
        <v>5.9996</v>
      </c>
    </row>
    <row r="1650" spans="1:10" x14ac:dyDescent="0.25">
      <c r="A1650" s="1" t="s">
        <v>2062</v>
      </c>
      <c r="B1650">
        <v>11</v>
      </c>
      <c r="C1650">
        <v>10</v>
      </c>
      <c r="D1650">
        <v>7</v>
      </c>
      <c r="E1650">
        <v>0</v>
      </c>
      <c r="F1650" s="3">
        <v>0.90910000000000002</v>
      </c>
      <c r="G1650" s="3">
        <v>0.63639999999999997</v>
      </c>
      <c r="H1650" s="3">
        <v>0</v>
      </c>
      <c r="I16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0.51516666666666666</v>
      </c>
      <c r="J1650" s="11">
        <f>Анализ_полноты_документооборота__поставщики[[#This Row],[Средний процент]]*Анализ_полноты_документооборота__поставщики[[#This Row],[ord_cnt]]</f>
        <v>5.6668333333333329</v>
      </c>
    </row>
    <row r="1651" spans="1:10" x14ac:dyDescent="0.25">
      <c r="A1651" s="1" t="s">
        <v>1858</v>
      </c>
      <c r="B1651">
        <v>55</v>
      </c>
      <c r="C1651">
        <v>8</v>
      </c>
      <c r="D1651">
        <v>4</v>
      </c>
      <c r="E1651">
        <v>5</v>
      </c>
      <c r="F1651" s="3">
        <v>0.14549999999999999</v>
      </c>
      <c r="G1651" s="3">
        <v>7.2700000000000001E-2</v>
      </c>
      <c r="H1651" s="3">
        <v>9.0899999999999995E-2</v>
      </c>
      <c r="I16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0.10303333333333332</v>
      </c>
      <c r="J1651" s="11">
        <f>Анализ_полноты_документооборота__поставщики[[#This Row],[Средний процент]]*Анализ_полноты_документооборота__поставщики[[#This Row],[ord_cnt]]</f>
        <v>5.6668333333333329</v>
      </c>
    </row>
    <row r="1652" spans="1:10" x14ac:dyDescent="0.25">
      <c r="A1652" s="1" t="s">
        <v>1913</v>
      </c>
      <c r="B1652">
        <v>39</v>
      </c>
      <c r="C1652">
        <v>2</v>
      </c>
      <c r="D1652">
        <v>14</v>
      </c>
      <c r="E1652">
        <v>1</v>
      </c>
      <c r="F1652" s="3">
        <v>5.1299999999999998E-2</v>
      </c>
      <c r="G1652" s="3">
        <v>0.35899999999999999</v>
      </c>
      <c r="H1652" s="3">
        <v>2.5600000000000001E-2</v>
      </c>
      <c r="I16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0.14530000000000001</v>
      </c>
      <c r="J1652" s="11">
        <f>Анализ_полноты_документооборота__поставщики[[#This Row],[Средний процент]]*Анализ_полноты_документооборота__поставщики[[#This Row],[ord_cnt]]</f>
        <v>5.6667000000000005</v>
      </c>
    </row>
    <row r="1653" spans="1:10" x14ac:dyDescent="0.25">
      <c r="A1653" s="1" t="s">
        <v>2110</v>
      </c>
      <c r="B1653">
        <v>10</v>
      </c>
      <c r="C1653">
        <v>9</v>
      </c>
      <c r="D1653">
        <v>8</v>
      </c>
      <c r="E1653">
        <v>0</v>
      </c>
      <c r="F1653" s="3">
        <v>0.9</v>
      </c>
      <c r="G1653" s="3">
        <v>0.8</v>
      </c>
      <c r="H1653" s="3">
        <v>0</v>
      </c>
      <c r="I16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0.56666666666666676</v>
      </c>
      <c r="J1653" s="11">
        <f>Анализ_полноты_документооборота__поставщики[[#This Row],[Средний процент]]*Анализ_полноты_документооборота__поставщики[[#This Row],[ord_cnt]]</f>
        <v>5.6666666666666679</v>
      </c>
    </row>
    <row r="1654" spans="1:10" x14ac:dyDescent="0.25">
      <c r="A1654" s="1" t="s">
        <v>292</v>
      </c>
      <c r="B1654">
        <v>8</v>
      </c>
      <c r="C1654">
        <v>4</v>
      </c>
      <c r="D1654">
        <v>5</v>
      </c>
      <c r="E1654">
        <v>8</v>
      </c>
      <c r="F1654" s="3">
        <v>0.5</v>
      </c>
      <c r="G1654" s="3">
        <v>0.625</v>
      </c>
      <c r="H1654" s="3">
        <v>1</v>
      </c>
      <c r="I16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0.70833333333333337</v>
      </c>
      <c r="J1654" s="11">
        <f>Анализ_полноты_документооборота__поставщики[[#This Row],[Средний процент]]*Анализ_полноты_документооборота__поставщики[[#This Row],[ord_cnt]]</f>
        <v>5.666666666666667</v>
      </c>
    </row>
    <row r="1655" spans="1:10" x14ac:dyDescent="0.25">
      <c r="A1655" s="1" t="s">
        <v>1196</v>
      </c>
      <c r="B1655">
        <v>10</v>
      </c>
      <c r="C1655">
        <v>10</v>
      </c>
      <c r="D1655">
        <v>0</v>
      </c>
      <c r="E1655">
        <v>7</v>
      </c>
      <c r="F1655" s="3">
        <v>1</v>
      </c>
      <c r="G1655" s="3">
        <v>0</v>
      </c>
      <c r="H1655" s="3">
        <v>0.7</v>
      </c>
      <c r="I16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0.56666666666666665</v>
      </c>
      <c r="J1655" s="11">
        <f>Анализ_полноты_документооборота__поставщики[[#This Row],[Средний процент]]*Анализ_полноты_документооборота__поставщики[[#This Row],[ord_cnt]]</f>
        <v>5.6666666666666661</v>
      </c>
    </row>
    <row r="1656" spans="1:10" x14ac:dyDescent="0.25">
      <c r="A1656" s="1" t="s">
        <v>2324</v>
      </c>
      <c r="B1656">
        <v>47</v>
      </c>
      <c r="C1656">
        <v>9</v>
      </c>
      <c r="D1656">
        <v>8</v>
      </c>
      <c r="E1656">
        <v>0</v>
      </c>
      <c r="F1656" s="3">
        <v>0.1915</v>
      </c>
      <c r="G1656" s="3">
        <v>0.17019999999999999</v>
      </c>
      <c r="H1656" s="3">
        <v>0</v>
      </c>
      <c r="I16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0.12056666666666667</v>
      </c>
      <c r="J1656" s="11">
        <f>Анализ_полноты_документооборота__поставщики[[#This Row],[Средний процент]]*Анализ_полноты_документооборота__поставщики[[#This Row],[ord_cnt]]</f>
        <v>5.6666333333333334</v>
      </c>
    </row>
    <row r="1657" spans="1:10" x14ac:dyDescent="0.25">
      <c r="A1657" s="1" t="s">
        <v>231</v>
      </c>
      <c r="B1657">
        <v>6</v>
      </c>
      <c r="C1657">
        <v>5</v>
      </c>
      <c r="D1657">
        <v>6</v>
      </c>
      <c r="E1657">
        <v>6</v>
      </c>
      <c r="F1657" s="3">
        <v>0.83330000000000004</v>
      </c>
      <c r="G1657" s="3">
        <v>1</v>
      </c>
      <c r="H1657" s="3">
        <v>1</v>
      </c>
      <c r="I16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0.94443333333333335</v>
      </c>
      <c r="J1657" s="11">
        <f>Анализ_полноты_документооборота__поставщики[[#This Row],[Средний процент]]*Анализ_полноты_документооборота__поставщики[[#This Row],[ord_cnt]]</f>
        <v>5.6665999999999999</v>
      </c>
    </row>
    <row r="1658" spans="1:10" x14ac:dyDescent="0.25">
      <c r="A1658" s="1" t="s">
        <v>346</v>
      </c>
      <c r="B1658">
        <v>6</v>
      </c>
      <c r="C1658">
        <v>5</v>
      </c>
      <c r="D1658">
        <v>6</v>
      </c>
      <c r="E1658">
        <v>6</v>
      </c>
      <c r="F1658" s="3">
        <v>0.83330000000000004</v>
      </c>
      <c r="G1658" s="3">
        <v>1</v>
      </c>
      <c r="H1658" s="3">
        <v>1</v>
      </c>
      <c r="I16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0.94443333333333335</v>
      </c>
      <c r="J1658" s="11">
        <f>Анализ_полноты_документооборота__поставщики[[#This Row],[Средний процент]]*Анализ_полноты_документооборота__поставщики[[#This Row],[ord_cnt]]</f>
        <v>5.6665999999999999</v>
      </c>
    </row>
    <row r="1659" spans="1:10" x14ac:dyDescent="0.25">
      <c r="A1659" s="1" t="s">
        <v>401</v>
      </c>
      <c r="B1659">
        <v>6</v>
      </c>
      <c r="C1659">
        <v>5</v>
      </c>
      <c r="D1659">
        <v>6</v>
      </c>
      <c r="E1659">
        <v>6</v>
      </c>
      <c r="F1659" s="3">
        <v>0.83330000000000004</v>
      </c>
      <c r="G1659" s="3">
        <v>1</v>
      </c>
      <c r="H1659" s="3">
        <v>1</v>
      </c>
      <c r="I16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0.94443333333333335</v>
      </c>
      <c r="J1659" s="11">
        <f>Анализ_полноты_документооборота__поставщики[[#This Row],[Средний процент]]*Анализ_полноты_документооборота__поставщики[[#This Row],[ord_cnt]]</f>
        <v>5.6665999999999999</v>
      </c>
    </row>
    <row r="1660" spans="1:10" x14ac:dyDescent="0.25">
      <c r="A1660" s="1" t="s">
        <v>1163</v>
      </c>
      <c r="B1660">
        <v>7</v>
      </c>
      <c r="C1660">
        <v>6</v>
      </c>
      <c r="D1660">
        <v>6</v>
      </c>
      <c r="E1660">
        <v>5</v>
      </c>
      <c r="F1660" s="3">
        <v>0.85709999999999997</v>
      </c>
      <c r="G1660" s="3">
        <v>0.85709999999999997</v>
      </c>
      <c r="H1660" s="3">
        <v>0.71430000000000005</v>
      </c>
      <c r="I16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0.8095</v>
      </c>
      <c r="J1660" s="11">
        <f>Анализ_полноты_документооборота__поставщики[[#This Row],[Средний процент]]*Анализ_полноты_документооборота__поставщики[[#This Row],[ord_cnt]]</f>
        <v>5.6665000000000001</v>
      </c>
    </row>
    <row r="1661" spans="1:10" x14ac:dyDescent="0.25">
      <c r="A1661" s="1" t="s">
        <v>1842</v>
      </c>
      <c r="B1661">
        <v>142</v>
      </c>
      <c r="C1661">
        <v>0</v>
      </c>
      <c r="D1661">
        <v>0</v>
      </c>
      <c r="E1661">
        <v>17</v>
      </c>
      <c r="F1661" s="3">
        <v>0</v>
      </c>
      <c r="G1661" s="3">
        <v>0</v>
      </c>
      <c r="H1661" s="3">
        <v>0.1197</v>
      </c>
      <c r="I16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3.9899999999999998E-2</v>
      </c>
      <c r="J1661" s="11">
        <f>Анализ_полноты_документооборота__поставщики[[#This Row],[Средний процент]]*Анализ_полноты_документооборота__поставщики[[#This Row],[ord_cnt]]</f>
        <v>5.6657999999999999</v>
      </c>
    </row>
    <row r="1662" spans="1:10" x14ac:dyDescent="0.25">
      <c r="A1662" s="1" t="s">
        <v>1246</v>
      </c>
      <c r="B1662">
        <v>12</v>
      </c>
      <c r="C1662">
        <v>0</v>
      </c>
      <c r="D1662">
        <v>8</v>
      </c>
      <c r="E1662">
        <v>8</v>
      </c>
      <c r="F1662" s="3">
        <v>0</v>
      </c>
      <c r="G1662" s="3">
        <v>0.66669999999999996</v>
      </c>
      <c r="H1662" s="3">
        <v>0.66669999999999996</v>
      </c>
      <c r="I16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0.44446666666666662</v>
      </c>
      <c r="J1662" s="11">
        <f>Анализ_полноты_документооборота__поставщики[[#This Row],[Средний процент]]*Анализ_полноты_документооборота__поставщики[[#This Row],[ord_cnt]]</f>
        <v>5.3335999999999997</v>
      </c>
    </row>
    <row r="1663" spans="1:10" x14ac:dyDescent="0.25">
      <c r="A1663" s="1" t="s">
        <v>2100</v>
      </c>
      <c r="B1663">
        <v>12</v>
      </c>
      <c r="C1663">
        <v>11</v>
      </c>
      <c r="D1663">
        <v>5</v>
      </c>
      <c r="E1663">
        <v>0</v>
      </c>
      <c r="F1663" s="3">
        <v>0.91669999999999996</v>
      </c>
      <c r="G1663" s="3">
        <v>0.41670000000000001</v>
      </c>
      <c r="H1663" s="3">
        <v>0</v>
      </c>
      <c r="I16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0.44446666666666662</v>
      </c>
      <c r="J1663" s="11">
        <f>Анализ_полноты_документооборота__поставщики[[#This Row],[Средний процент]]*Анализ_полноты_документооборота__поставщики[[#This Row],[ord_cnt]]</f>
        <v>5.3335999999999997</v>
      </c>
    </row>
    <row r="1664" spans="1:10" x14ac:dyDescent="0.25">
      <c r="A1664" s="1" t="s">
        <v>1142</v>
      </c>
      <c r="B1664">
        <v>11</v>
      </c>
      <c r="C1664">
        <v>0</v>
      </c>
      <c r="D1664">
        <v>8</v>
      </c>
      <c r="E1664">
        <v>8</v>
      </c>
      <c r="F1664" s="3">
        <v>0</v>
      </c>
      <c r="G1664" s="3">
        <v>0.72729999999999995</v>
      </c>
      <c r="H1664" s="3">
        <v>0.72729999999999995</v>
      </c>
      <c r="I16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0.48486666666666661</v>
      </c>
      <c r="J1664" s="11">
        <f>Анализ_полноты_документооборота__поставщики[[#This Row],[Средний процент]]*Анализ_полноты_документооборота__поставщики[[#This Row],[ord_cnt]]</f>
        <v>5.3335333333333326</v>
      </c>
    </row>
    <row r="1665" spans="1:10" x14ac:dyDescent="0.25">
      <c r="A1665" s="1" t="s">
        <v>650</v>
      </c>
      <c r="B1665">
        <v>17</v>
      </c>
      <c r="C1665">
        <v>0</v>
      </c>
      <c r="D1665">
        <v>0</v>
      </c>
      <c r="E1665">
        <v>16</v>
      </c>
      <c r="F1665" s="3">
        <v>0</v>
      </c>
      <c r="G1665" s="3">
        <v>0</v>
      </c>
      <c r="H1665" s="3">
        <v>0.94120000000000004</v>
      </c>
      <c r="I16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0.31373333333333336</v>
      </c>
      <c r="J1665" s="11">
        <f>Анализ_полноты_документооборота__поставщики[[#This Row],[Средний процент]]*Анализ_полноты_документооборота__поставщики[[#This Row],[ord_cnt]]</f>
        <v>5.3334666666666672</v>
      </c>
    </row>
    <row r="1666" spans="1:10" x14ac:dyDescent="0.25">
      <c r="A1666" s="1" t="s">
        <v>277</v>
      </c>
      <c r="B1666">
        <v>8</v>
      </c>
      <c r="C1666">
        <v>0</v>
      </c>
      <c r="D1666">
        <v>8</v>
      </c>
      <c r="E1666">
        <v>8</v>
      </c>
      <c r="F1666" s="3">
        <v>0</v>
      </c>
      <c r="G1666" s="3">
        <v>1</v>
      </c>
      <c r="H1666" s="3">
        <v>1</v>
      </c>
      <c r="I16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66" s="11">
        <f>Анализ_полноты_документооборота__поставщики[[#This Row],[Средний процент]]*Анализ_полноты_документооборота__поставщики[[#This Row],[ord_cnt]]</f>
        <v>5.333333333333333</v>
      </c>
    </row>
    <row r="1667" spans="1:10" x14ac:dyDescent="0.25">
      <c r="A1667" s="1" t="s">
        <v>1481</v>
      </c>
      <c r="B1667">
        <v>8</v>
      </c>
      <c r="C1667">
        <v>8</v>
      </c>
      <c r="D1667">
        <v>4</v>
      </c>
      <c r="E1667">
        <v>4</v>
      </c>
      <c r="F1667" s="3">
        <v>1</v>
      </c>
      <c r="G1667" s="3">
        <v>0.5</v>
      </c>
      <c r="H1667" s="3">
        <v>0.5</v>
      </c>
      <c r="I16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67" s="11">
        <f>Анализ_полноты_документооборота__поставщики[[#This Row],[Средний процент]]*Анализ_полноты_документооборота__поставщики[[#This Row],[ord_cnt]]</f>
        <v>5.333333333333333</v>
      </c>
    </row>
    <row r="1668" spans="1:10" x14ac:dyDescent="0.25">
      <c r="A1668" s="1" t="s">
        <v>2283</v>
      </c>
      <c r="B1668">
        <v>8</v>
      </c>
      <c r="C1668">
        <v>8</v>
      </c>
      <c r="D1668">
        <v>8</v>
      </c>
      <c r="E1668">
        <v>0</v>
      </c>
      <c r="F1668" s="3">
        <v>1</v>
      </c>
      <c r="G1668" s="3">
        <v>1</v>
      </c>
      <c r="H1668" s="3">
        <v>0</v>
      </c>
      <c r="I16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68" s="11">
        <f>Анализ_полноты_документооборота__поставщики[[#This Row],[Средний процент]]*Анализ_полноты_документооборота__поставщики[[#This Row],[ord_cnt]]</f>
        <v>5.333333333333333</v>
      </c>
    </row>
    <row r="1669" spans="1:10" x14ac:dyDescent="0.25">
      <c r="A1669" s="1" t="s">
        <v>1840</v>
      </c>
      <c r="B1669">
        <v>16</v>
      </c>
      <c r="C1669">
        <v>14</v>
      </c>
      <c r="D1669">
        <v>0</v>
      </c>
      <c r="E1669">
        <v>2</v>
      </c>
      <c r="F1669" s="3">
        <v>0.875</v>
      </c>
      <c r="G1669" s="3">
        <v>0</v>
      </c>
      <c r="H1669" s="3">
        <v>0.125</v>
      </c>
      <c r="I16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669" s="11">
        <f>Анализ_полноты_документооборота__поставщики[[#This Row],[Средний процент]]*Анализ_полноты_документооборота__поставщики[[#This Row],[ord_cnt]]</f>
        <v>5.333333333333333</v>
      </c>
    </row>
    <row r="1670" spans="1:10" x14ac:dyDescent="0.25">
      <c r="A1670" s="1" t="s">
        <v>1166</v>
      </c>
      <c r="B1670">
        <v>7</v>
      </c>
      <c r="C1670">
        <v>6</v>
      </c>
      <c r="D1670">
        <v>5</v>
      </c>
      <c r="E1670">
        <v>5</v>
      </c>
      <c r="F1670" s="3">
        <v>0.85709999999999997</v>
      </c>
      <c r="G1670" s="3">
        <v>0.71430000000000005</v>
      </c>
      <c r="H1670" s="3">
        <v>0.71430000000000005</v>
      </c>
      <c r="I16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0.76190000000000013</v>
      </c>
      <c r="J1670" s="11">
        <f>Анализ_полноты_документооборота__поставщики[[#This Row],[Средний процент]]*Анализ_полноты_документооборота__поставщики[[#This Row],[ord_cnt]]</f>
        <v>5.3333000000000013</v>
      </c>
    </row>
    <row r="1671" spans="1:10" x14ac:dyDescent="0.25">
      <c r="A1671" s="1" t="s">
        <v>925</v>
      </c>
      <c r="B1671">
        <v>19</v>
      </c>
      <c r="C1671">
        <v>0</v>
      </c>
      <c r="D1671">
        <v>0</v>
      </c>
      <c r="E1671">
        <v>16</v>
      </c>
      <c r="F1671" s="3">
        <v>0</v>
      </c>
      <c r="G1671" s="3">
        <v>0</v>
      </c>
      <c r="H1671" s="3">
        <v>0.84209999999999996</v>
      </c>
      <c r="I16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0.28070000000000001</v>
      </c>
      <c r="J1671" s="11">
        <f>Анализ_полноты_документооборота__поставщики[[#This Row],[Средний процент]]*Анализ_полноты_документооборота__поставщики[[#This Row],[ord_cnt]]</f>
        <v>5.3333000000000004</v>
      </c>
    </row>
    <row r="1672" spans="1:10" x14ac:dyDescent="0.25">
      <c r="A1672" s="1" t="s">
        <v>1076</v>
      </c>
      <c r="B1672">
        <v>21</v>
      </c>
      <c r="C1672">
        <v>0</v>
      </c>
      <c r="D1672">
        <v>0</v>
      </c>
      <c r="E1672">
        <v>16</v>
      </c>
      <c r="F1672" s="3">
        <v>0</v>
      </c>
      <c r="G1672" s="3">
        <v>0</v>
      </c>
      <c r="H1672" s="3">
        <v>0.76190000000000002</v>
      </c>
      <c r="I16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0.25396666666666667</v>
      </c>
      <c r="J1672" s="11">
        <f>Анализ_полноты_документооборота__поставщики[[#This Row],[Средний процент]]*Анализ_полноты_документооборота__поставщики[[#This Row],[ord_cnt]]</f>
        <v>5.3333000000000004</v>
      </c>
    </row>
    <row r="1673" spans="1:10" x14ac:dyDescent="0.25">
      <c r="A1673" s="1" t="s">
        <v>348</v>
      </c>
      <c r="B1673">
        <v>7</v>
      </c>
      <c r="C1673">
        <v>3</v>
      </c>
      <c r="D1673">
        <v>6</v>
      </c>
      <c r="E1673">
        <v>7</v>
      </c>
      <c r="F1673" s="3">
        <v>0.42859999999999998</v>
      </c>
      <c r="G1673" s="3">
        <v>0.85709999999999997</v>
      </c>
      <c r="H1673" s="3">
        <v>1</v>
      </c>
      <c r="I16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0.76189999999999991</v>
      </c>
      <c r="J1673" s="11">
        <f>Анализ_полноты_документооборота__поставщики[[#This Row],[Средний процент]]*Анализ_полноты_документооборота__поставщики[[#This Row],[ord_cnt]]</f>
        <v>5.3332999999999995</v>
      </c>
    </row>
    <row r="1674" spans="1:10" x14ac:dyDescent="0.25">
      <c r="A1674" s="1" t="s">
        <v>941</v>
      </c>
      <c r="B1674">
        <v>6</v>
      </c>
      <c r="C1674">
        <v>6</v>
      </c>
      <c r="D1674">
        <v>5</v>
      </c>
      <c r="E1674">
        <v>5</v>
      </c>
      <c r="F1674" s="3">
        <v>1</v>
      </c>
      <c r="G1674" s="3">
        <v>0.83330000000000004</v>
      </c>
      <c r="H1674" s="3">
        <v>0.83330000000000004</v>
      </c>
      <c r="I16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0.88886666666666658</v>
      </c>
      <c r="J1674" s="11">
        <f>Анализ_полноты_документооборота__поставщики[[#This Row],[Средний процент]]*Анализ_полноты_документооборота__поставщики[[#This Row],[ord_cnt]]</f>
        <v>5.3331999999999997</v>
      </c>
    </row>
    <row r="1675" spans="1:10" x14ac:dyDescent="0.25">
      <c r="A1675" s="1" t="s">
        <v>2356</v>
      </c>
      <c r="B1675">
        <v>14</v>
      </c>
      <c r="C1675">
        <v>8</v>
      </c>
      <c r="D1675">
        <v>8</v>
      </c>
      <c r="E1675">
        <v>0</v>
      </c>
      <c r="F1675" s="3">
        <v>0.57140000000000002</v>
      </c>
      <c r="G1675" s="3">
        <v>0.57140000000000002</v>
      </c>
      <c r="H1675" s="3">
        <v>0</v>
      </c>
      <c r="I16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0.38093333333333335</v>
      </c>
      <c r="J1675" s="11">
        <f>Анализ_полноты_документооборота__поставщики[[#This Row],[Средний процент]]*Анализ_полноты_документооборота__поставщики[[#This Row],[ord_cnt]]</f>
        <v>5.3330666666666673</v>
      </c>
    </row>
    <row r="1676" spans="1:10" x14ac:dyDescent="0.25">
      <c r="A1676" s="1" t="s">
        <v>1507</v>
      </c>
      <c r="B1676">
        <v>33</v>
      </c>
      <c r="C1676">
        <v>0</v>
      </c>
      <c r="D1676">
        <v>0</v>
      </c>
      <c r="E1676">
        <v>16</v>
      </c>
      <c r="F1676" s="3">
        <v>0</v>
      </c>
      <c r="G1676" s="3">
        <v>0</v>
      </c>
      <c r="H1676" s="3">
        <v>0.48480000000000001</v>
      </c>
      <c r="I16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0.16159999999999999</v>
      </c>
      <c r="J1676" s="11">
        <f>Анализ_полноты_документооборота__поставщики[[#This Row],[Средний процент]]*Анализ_полноты_документооборота__поставщики[[#This Row],[ord_cnt]]</f>
        <v>5.3327999999999998</v>
      </c>
    </row>
    <row r="1677" spans="1:10" x14ac:dyDescent="0.25">
      <c r="A1677" s="1" t="s">
        <v>1552</v>
      </c>
      <c r="B1677">
        <v>29</v>
      </c>
      <c r="C1677">
        <v>1</v>
      </c>
      <c r="D1677">
        <v>1</v>
      </c>
      <c r="E1677">
        <v>13</v>
      </c>
      <c r="F1677" s="3">
        <v>3.4500000000000003E-2</v>
      </c>
      <c r="G1677" s="3">
        <v>3.4500000000000003E-2</v>
      </c>
      <c r="H1677" s="3">
        <v>0.44829999999999998</v>
      </c>
      <c r="I16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0.17243333333333333</v>
      </c>
      <c r="J1677" s="11">
        <f>Анализ_полноты_документооборота__поставщики[[#This Row],[Средний процент]]*Анализ_полноты_документооборота__поставщики[[#This Row],[ord_cnt]]</f>
        <v>5.0005666666666668</v>
      </c>
    </row>
    <row r="1678" spans="1:10" x14ac:dyDescent="0.25">
      <c r="A1678" s="1" t="s">
        <v>686</v>
      </c>
      <c r="B1678">
        <v>14</v>
      </c>
      <c r="C1678">
        <v>2</v>
      </c>
      <c r="D1678">
        <v>0</v>
      </c>
      <c r="E1678">
        <v>13</v>
      </c>
      <c r="F1678" s="3">
        <v>0.1429</v>
      </c>
      <c r="G1678" s="3">
        <v>0</v>
      </c>
      <c r="H1678" s="3">
        <v>0.92859999999999998</v>
      </c>
      <c r="I16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0.35716666666666663</v>
      </c>
      <c r="J1678" s="11">
        <f>Анализ_полноты_документооборота__поставщики[[#This Row],[Средний процент]]*Анализ_полноты_документооборота__поставщики[[#This Row],[ord_cnt]]</f>
        <v>5.0003333333333329</v>
      </c>
    </row>
    <row r="1679" spans="1:10" x14ac:dyDescent="0.25">
      <c r="A1679" s="1" t="s">
        <v>200</v>
      </c>
      <c r="B1679">
        <v>5</v>
      </c>
      <c r="C1679">
        <v>5</v>
      </c>
      <c r="D1679">
        <v>5</v>
      </c>
      <c r="E1679">
        <v>5</v>
      </c>
      <c r="F1679" s="3">
        <v>1</v>
      </c>
      <c r="G1679" s="3">
        <v>1</v>
      </c>
      <c r="H1679" s="3">
        <v>1</v>
      </c>
      <c r="I16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79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0" spans="1:10" x14ac:dyDescent="0.25">
      <c r="A1680" s="1" t="s">
        <v>204</v>
      </c>
      <c r="B1680">
        <v>5</v>
      </c>
      <c r="C1680">
        <v>5</v>
      </c>
      <c r="D1680">
        <v>5</v>
      </c>
      <c r="E1680">
        <v>5</v>
      </c>
      <c r="F1680" s="3">
        <v>1</v>
      </c>
      <c r="G1680" s="3">
        <v>1</v>
      </c>
      <c r="H1680" s="3">
        <v>1</v>
      </c>
      <c r="I16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80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1" spans="1:10" x14ac:dyDescent="0.25">
      <c r="A1681" s="1" t="s">
        <v>236</v>
      </c>
      <c r="B1681">
        <v>5</v>
      </c>
      <c r="C1681">
        <v>5</v>
      </c>
      <c r="D1681">
        <v>5</v>
      </c>
      <c r="E1681">
        <v>5</v>
      </c>
      <c r="F1681" s="3">
        <v>1</v>
      </c>
      <c r="G1681" s="3">
        <v>1</v>
      </c>
      <c r="H1681" s="3">
        <v>1</v>
      </c>
      <c r="I16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81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2" spans="1:10" x14ac:dyDescent="0.25">
      <c r="A1682" s="1" t="s">
        <v>337</v>
      </c>
      <c r="B1682">
        <v>5</v>
      </c>
      <c r="C1682">
        <v>5</v>
      </c>
      <c r="D1682">
        <v>5</v>
      </c>
      <c r="E1682">
        <v>5</v>
      </c>
      <c r="F1682" s="3">
        <v>1</v>
      </c>
      <c r="G1682" s="3">
        <v>1</v>
      </c>
      <c r="H1682" s="3">
        <v>1</v>
      </c>
      <c r="I16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82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3" spans="1:10" x14ac:dyDescent="0.25">
      <c r="A1683" s="1" t="s">
        <v>370</v>
      </c>
      <c r="B1683">
        <v>5</v>
      </c>
      <c r="C1683">
        <v>5</v>
      </c>
      <c r="D1683">
        <v>5</v>
      </c>
      <c r="E1683">
        <v>5</v>
      </c>
      <c r="F1683" s="3">
        <v>1</v>
      </c>
      <c r="G1683" s="3">
        <v>1</v>
      </c>
      <c r="H1683" s="3">
        <v>1</v>
      </c>
      <c r="I16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83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4" spans="1:10" x14ac:dyDescent="0.25">
      <c r="A1684" s="1" t="s">
        <v>400</v>
      </c>
      <c r="B1684">
        <v>5</v>
      </c>
      <c r="C1684">
        <v>5</v>
      </c>
      <c r="D1684">
        <v>5</v>
      </c>
      <c r="E1684">
        <v>5</v>
      </c>
      <c r="F1684" s="3">
        <v>1</v>
      </c>
      <c r="G1684" s="3">
        <v>1</v>
      </c>
      <c r="H1684" s="3">
        <v>1</v>
      </c>
      <c r="I16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684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5" spans="1:10" x14ac:dyDescent="0.25">
      <c r="A1685" s="1" t="s">
        <v>1470</v>
      </c>
      <c r="B1685">
        <v>8</v>
      </c>
      <c r="C1685">
        <v>4</v>
      </c>
      <c r="D1685">
        <v>7</v>
      </c>
      <c r="E1685">
        <v>4</v>
      </c>
      <c r="F1685" s="3">
        <v>0.5</v>
      </c>
      <c r="G1685" s="3">
        <v>0.875</v>
      </c>
      <c r="H1685" s="3">
        <v>0.5</v>
      </c>
      <c r="I16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0.625</v>
      </c>
      <c r="J1685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6" spans="1:10" x14ac:dyDescent="0.25">
      <c r="A1686" s="1" t="s">
        <v>2252</v>
      </c>
      <c r="B1686">
        <v>16</v>
      </c>
      <c r="C1686">
        <v>0</v>
      </c>
      <c r="D1686">
        <v>15</v>
      </c>
      <c r="E1686">
        <v>0</v>
      </c>
      <c r="F1686" s="3">
        <v>0</v>
      </c>
      <c r="G1686" s="3">
        <v>0.9375</v>
      </c>
      <c r="H1686" s="3">
        <v>0</v>
      </c>
      <c r="I16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0.3125</v>
      </c>
      <c r="J1686" s="11">
        <f>Анализ_полноты_документооборота__поставщики[[#This Row],[Средний процент]]*Анализ_полноты_документооборота__поставщики[[#This Row],[ord_cnt]]</f>
        <v>5</v>
      </c>
    </row>
    <row r="1687" spans="1:10" x14ac:dyDescent="0.25">
      <c r="A1687" s="1" t="s">
        <v>944</v>
      </c>
      <c r="B1687">
        <v>6</v>
      </c>
      <c r="C1687">
        <v>5</v>
      </c>
      <c r="D1687">
        <v>5</v>
      </c>
      <c r="E1687">
        <v>5</v>
      </c>
      <c r="F1687" s="3">
        <v>0.83330000000000004</v>
      </c>
      <c r="G1687" s="3">
        <v>0.83330000000000004</v>
      </c>
      <c r="H1687" s="3">
        <v>0.83330000000000004</v>
      </c>
      <c r="I16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0.83330000000000004</v>
      </c>
      <c r="J1687" s="11">
        <f>Анализ_полноты_документооборота__поставщики[[#This Row],[Средний процент]]*Анализ_полноты_документооборота__поставщики[[#This Row],[ord_cnt]]</f>
        <v>4.9998000000000005</v>
      </c>
    </row>
    <row r="1688" spans="1:10" x14ac:dyDescent="0.25">
      <c r="A1688" s="1" t="s">
        <v>949</v>
      </c>
      <c r="B1688">
        <v>6</v>
      </c>
      <c r="C1688">
        <v>5</v>
      </c>
      <c r="D1688">
        <v>5</v>
      </c>
      <c r="E1688">
        <v>5</v>
      </c>
      <c r="F1688" s="3">
        <v>0.83330000000000004</v>
      </c>
      <c r="G1688" s="3">
        <v>0.83330000000000004</v>
      </c>
      <c r="H1688" s="3">
        <v>0.83330000000000004</v>
      </c>
      <c r="I16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0.83330000000000004</v>
      </c>
      <c r="J1688" s="11">
        <f>Анализ_полноты_документооборота__поставщики[[#This Row],[Средний процент]]*Анализ_полноты_документооборота__поставщики[[#This Row],[ord_cnt]]</f>
        <v>4.9998000000000005</v>
      </c>
    </row>
    <row r="1689" spans="1:10" x14ac:dyDescent="0.25">
      <c r="A1689" s="1" t="s">
        <v>940</v>
      </c>
      <c r="B1689">
        <v>18</v>
      </c>
      <c r="C1689">
        <v>0</v>
      </c>
      <c r="D1689">
        <v>0</v>
      </c>
      <c r="E1689">
        <v>15</v>
      </c>
      <c r="F1689" s="3">
        <v>0</v>
      </c>
      <c r="G1689" s="3">
        <v>0</v>
      </c>
      <c r="H1689" s="3">
        <v>0.83330000000000004</v>
      </c>
      <c r="I16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0.27776666666666666</v>
      </c>
      <c r="J1689" s="11">
        <f>Анализ_полноты_документооборота__поставщики[[#This Row],[Средний процент]]*Анализ_полноты_документооборота__поставщики[[#This Row],[ord_cnt]]</f>
        <v>4.9997999999999996</v>
      </c>
    </row>
    <row r="1690" spans="1:10" x14ac:dyDescent="0.25">
      <c r="A1690" s="1" t="s">
        <v>2327</v>
      </c>
      <c r="B1690">
        <v>39</v>
      </c>
      <c r="C1690">
        <v>7</v>
      </c>
      <c r="D1690">
        <v>7</v>
      </c>
      <c r="E1690">
        <v>0</v>
      </c>
      <c r="F1690" s="3">
        <v>0.17949999999999999</v>
      </c>
      <c r="G1690" s="3">
        <v>0.17949999999999999</v>
      </c>
      <c r="H1690" s="3">
        <v>0</v>
      </c>
      <c r="I16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0.11966666666666666</v>
      </c>
      <c r="J1690" s="11">
        <f>Анализ_полноты_документооборота__поставщики[[#This Row],[Средний процент]]*Анализ_полноты_документооборота__поставщики[[#This Row],[ord_cnt]]</f>
        <v>4.6669999999999998</v>
      </c>
    </row>
    <row r="1691" spans="1:10" x14ac:dyDescent="0.25">
      <c r="A1691" s="1" t="s">
        <v>1241</v>
      </c>
      <c r="B1691">
        <v>6</v>
      </c>
      <c r="C1691">
        <v>4</v>
      </c>
      <c r="D1691">
        <v>6</v>
      </c>
      <c r="E1691">
        <v>4</v>
      </c>
      <c r="F1691" s="3">
        <v>0.66669999999999996</v>
      </c>
      <c r="G1691" s="3">
        <v>1</v>
      </c>
      <c r="H1691" s="3">
        <v>0.66669999999999996</v>
      </c>
      <c r="I16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0.77780000000000005</v>
      </c>
      <c r="J1691" s="11">
        <f>Анализ_полноты_документооборота__поставщики[[#This Row],[Средний процент]]*Анализ_полноты_документооборота__поставщики[[#This Row],[ord_cnt]]</f>
        <v>4.6668000000000003</v>
      </c>
    </row>
    <row r="1692" spans="1:10" x14ac:dyDescent="0.25">
      <c r="A1692" s="1" t="s">
        <v>1244</v>
      </c>
      <c r="B1692">
        <v>6</v>
      </c>
      <c r="C1692">
        <v>4</v>
      </c>
      <c r="D1692">
        <v>6</v>
      </c>
      <c r="E1692">
        <v>4</v>
      </c>
      <c r="F1692" s="3">
        <v>0.66669999999999996</v>
      </c>
      <c r="G1692" s="3">
        <v>1</v>
      </c>
      <c r="H1692" s="3">
        <v>0.66669999999999996</v>
      </c>
      <c r="I16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0.77780000000000005</v>
      </c>
      <c r="J1692" s="11">
        <f>Анализ_полноты_документооборота__поставщики[[#This Row],[Средний процент]]*Анализ_полноты_документооборота__поставщики[[#This Row],[ord_cnt]]</f>
        <v>4.6668000000000003</v>
      </c>
    </row>
    <row r="1693" spans="1:10" x14ac:dyDescent="0.25">
      <c r="A1693" s="1" t="s">
        <v>1261</v>
      </c>
      <c r="B1693">
        <v>6</v>
      </c>
      <c r="C1693">
        <v>6</v>
      </c>
      <c r="D1693">
        <v>4</v>
      </c>
      <c r="E1693">
        <v>4</v>
      </c>
      <c r="F1693" s="3">
        <v>1</v>
      </c>
      <c r="G1693" s="3">
        <v>0.66669999999999996</v>
      </c>
      <c r="H1693" s="3">
        <v>0.66669999999999996</v>
      </c>
      <c r="I16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0.77780000000000005</v>
      </c>
      <c r="J1693" s="11">
        <f>Анализ_полноты_документооборота__поставщики[[#This Row],[Средний процент]]*Анализ_полноты_документооборота__поставщики[[#This Row],[ord_cnt]]</f>
        <v>4.6668000000000003</v>
      </c>
    </row>
    <row r="1694" spans="1:10" x14ac:dyDescent="0.25">
      <c r="A1694" s="1" t="s">
        <v>212</v>
      </c>
      <c r="B1694">
        <v>8</v>
      </c>
      <c r="C1694">
        <v>6</v>
      </c>
      <c r="D1694">
        <v>0</v>
      </c>
      <c r="E1694">
        <v>8</v>
      </c>
      <c r="F1694" s="3">
        <v>0.75</v>
      </c>
      <c r="G1694" s="3">
        <v>0</v>
      </c>
      <c r="H1694" s="3">
        <v>1</v>
      </c>
      <c r="I16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694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4.666666666666667</v>
      </c>
    </row>
    <row r="1695" spans="1:10" x14ac:dyDescent="0.25">
      <c r="A1695" s="1" t="s">
        <v>847</v>
      </c>
      <c r="B1695">
        <v>8</v>
      </c>
      <c r="C1695">
        <v>0</v>
      </c>
      <c r="D1695">
        <v>7</v>
      </c>
      <c r="E1695">
        <v>7</v>
      </c>
      <c r="F1695" s="3">
        <v>0</v>
      </c>
      <c r="G1695" s="3">
        <v>0.875</v>
      </c>
      <c r="H1695" s="3">
        <v>0.875</v>
      </c>
      <c r="I16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695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4.666666666666667</v>
      </c>
    </row>
    <row r="1696" spans="1:10" x14ac:dyDescent="0.25">
      <c r="A1696" s="1" t="s">
        <v>1108</v>
      </c>
      <c r="B1696">
        <v>8</v>
      </c>
      <c r="C1696">
        <v>7</v>
      </c>
      <c r="D1696">
        <v>1</v>
      </c>
      <c r="E1696">
        <v>6</v>
      </c>
      <c r="F1696" s="3">
        <v>0.875</v>
      </c>
      <c r="G1696" s="3">
        <v>0.125</v>
      </c>
      <c r="H1696" s="3">
        <v>0.75</v>
      </c>
      <c r="I16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696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4.666666666666667</v>
      </c>
    </row>
    <row r="1697" spans="1:10" x14ac:dyDescent="0.25">
      <c r="A1697" s="1" t="s">
        <v>1878</v>
      </c>
      <c r="B1697">
        <v>100</v>
      </c>
      <c r="C1697">
        <v>4</v>
      </c>
      <c r="D1697">
        <v>4</v>
      </c>
      <c r="E1697">
        <v>6</v>
      </c>
      <c r="F1697" s="3">
        <v>0.04</v>
      </c>
      <c r="G1697" s="3">
        <v>0.04</v>
      </c>
      <c r="H1697" s="3">
        <v>0.06</v>
      </c>
      <c r="I16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4.6666666666666669E-2</v>
      </c>
      <c r="J1697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4.666666666666667</v>
      </c>
    </row>
    <row r="1698" spans="1:10" x14ac:dyDescent="0.25">
      <c r="A1698" s="1" t="s">
        <v>232</v>
      </c>
      <c r="B1698">
        <v>7</v>
      </c>
      <c r="C1698">
        <v>0</v>
      </c>
      <c r="D1698">
        <v>7</v>
      </c>
      <c r="E1698">
        <v>7</v>
      </c>
      <c r="F1698" s="3">
        <v>0</v>
      </c>
      <c r="G1698" s="3">
        <v>1</v>
      </c>
      <c r="H1698" s="3">
        <v>1</v>
      </c>
      <c r="I16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98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4.6666666666666661</v>
      </c>
    </row>
    <row r="1699" spans="1:10" x14ac:dyDescent="0.25">
      <c r="A1699" s="1" t="s">
        <v>1574</v>
      </c>
      <c r="B1699">
        <v>7</v>
      </c>
      <c r="C1699">
        <v>7</v>
      </c>
      <c r="D1699">
        <v>4</v>
      </c>
      <c r="E1699">
        <v>3</v>
      </c>
      <c r="F1699" s="3">
        <v>1</v>
      </c>
      <c r="G1699" s="3">
        <v>0.57140000000000002</v>
      </c>
      <c r="H1699" s="3">
        <v>0.42859999999999998</v>
      </c>
      <c r="I16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699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4.6666666666666661</v>
      </c>
    </row>
    <row r="1700" spans="1:10" x14ac:dyDescent="0.25">
      <c r="A1700" s="1" t="s">
        <v>1964</v>
      </c>
      <c r="B1700">
        <v>7</v>
      </c>
      <c r="C1700">
        <v>7</v>
      </c>
      <c r="D1700">
        <v>7</v>
      </c>
      <c r="E1700">
        <v>0</v>
      </c>
      <c r="F1700" s="3">
        <v>1</v>
      </c>
      <c r="G1700" s="3">
        <v>1</v>
      </c>
      <c r="H1700" s="3">
        <v>0</v>
      </c>
      <c r="I17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00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4.6666666666666661</v>
      </c>
    </row>
    <row r="1701" spans="1:10" x14ac:dyDescent="0.25">
      <c r="A1701" s="1" t="s">
        <v>2025</v>
      </c>
      <c r="B1701">
        <v>7</v>
      </c>
      <c r="C1701">
        <v>7</v>
      </c>
      <c r="D1701">
        <v>7</v>
      </c>
      <c r="E1701">
        <v>0</v>
      </c>
      <c r="F1701" s="3">
        <v>1</v>
      </c>
      <c r="G1701" s="3">
        <v>1</v>
      </c>
      <c r="H1701" s="3">
        <v>0</v>
      </c>
      <c r="I17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01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4.6666666666666661</v>
      </c>
    </row>
    <row r="1702" spans="1:10" x14ac:dyDescent="0.25">
      <c r="A1702" s="1" t="s">
        <v>2271</v>
      </c>
      <c r="B1702">
        <v>7</v>
      </c>
      <c r="C1702">
        <v>7</v>
      </c>
      <c r="D1702">
        <v>7</v>
      </c>
      <c r="E1702">
        <v>0</v>
      </c>
      <c r="F1702" s="3">
        <v>1</v>
      </c>
      <c r="G1702" s="3">
        <v>1</v>
      </c>
      <c r="H1702" s="3">
        <v>0</v>
      </c>
      <c r="I17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02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4.6666666666666661</v>
      </c>
    </row>
    <row r="1703" spans="1:10" x14ac:dyDescent="0.25">
      <c r="A1703" s="1" t="s">
        <v>1660</v>
      </c>
      <c r="B1703">
        <v>20</v>
      </c>
      <c r="C1703">
        <v>0</v>
      </c>
      <c r="D1703">
        <v>7</v>
      </c>
      <c r="E1703">
        <v>7</v>
      </c>
      <c r="F1703" s="3">
        <v>0</v>
      </c>
      <c r="G1703" s="3">
        <v>0.35</v>
      </c>
      <c r="H1703" s="3">
        <v>0.35</v>
      </c>
      <c r="I17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0.23333333333333331</v>
      </c>
      <c r="J1703" s="11">
        <f>Анализ_полноты_документооборота__поставщики[[#This Row],[Средний процент]]*Анализ_полноты_документооборота__поставщики[[#This Row],[ord_cnt]]</f>
        <v>4.6666666666666661</v>
      </c>
    </row>
    <row r="1704" spans="1:10" x14ac:dyDescent="0.25">
      <c r="A1704" s="1" t="s">
        <v>708</v>
      </c>
      <c r="B1704">
        <v>13</v>
      </c>
      <c r="C1704">
        <v>2</v>
      </c>
      <c r="D1704">
        <v>0</v>
      </c>
      <c r="E1704">
        <v>12</v>
      </c>
      <c r="F1704" s="3">
        <v>0.15379999999999999</v>
      </c>
      <c r="G1704" s="3">
        <v>0</v>
      </c>
      <c r="H1704" s="3">
        <v>0.92310000000000003</v>
      </c>
      <c r="I17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0.35896666666666666</v>
      </c>
      <c r="J1704" s="11">
        <f>Анализ_полноты_документооборота__поставщики[[#This Row],[Средний процент]]*Анализ_полноты_документооборота__поставщики[[#This Row],[ord_cnt]]</f>
        <v>4.6665666666666663</v>
      </c>
    </row>
    <row r="1705" spans="1:10" x14ac:dyDescent="0.25">
      <c r="A1705" s="1" t="s">
        <v>1678</v>
      </c>
      <c r="B1705">
        <v>15</v>
      </c>
      <c r="C1705">
        <v>9</v>
      </c>
      <c r="D1705">
        <v>0</v>
      </c>
      <c r="E1705">
        <v>5</v>
      </c>
      <c r="F1705" s="3">
        <v>0.6</v>
      </c>
      <c r="G1705" s="3">
        <v>0</v>
      </c>
      <c r="H1705" s="3">
        <v>0.33329999999999999</v>
      </c>
      <c r="I17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0.31109999999999999</v>
      </c>
      <c r="J1705" s="11">
        <f>Анализ_полноты_документооборота__поставщики[[#This Row],[Средний процент]]*Анализ_полноты_документооборота__поставщики[[#This Row],[ord_cnt]]</f>
        <v>4.6665000000000001</v>
      </c>
    </row>
    <row r="1706" spans="1:10" x14ac:dyDescent="0.25">
      <c r="A1706" s="1" t="s">
        <v>438</v>
      </c>
      <c r="B1706">
        <v>9</v>
      </c>
      <c r="C1706">
        <v>4</v>
      </c>
      <c r="D1706">
        <v>1</v>
      </c>
      <c r="E1706">
        <v>9</v>
      </c>
      <c r="F1706" s="3">
        <v>0.44440000000000002</v>
      </c>
      <c r="G1706" s="3">
        <v>0.1111</v>
      </c>
      <c r="H1706" s="3">
        <v>1</v>
      </c>
      <c r="I17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0.51849999999999996</v>
      </c>
      <c r="J1706" s="11">
        <f>Анализ_полноты_документооборота__поставщики[[#This Row],[Средний процент]]*Анализ_полноты_документооборота__поставщики[[#This Row],[ord_cnt]]</f>
        <v>4.6664999999999992</v>
      </c>
    </row>
    <row r="1707" spans="1:10" x14ac:dyDescent="0.25">
      <c r="A1707" s="1" t="s">
        <v>388</v>
      </c>
      <c r="B1707">
        <v>5</v>
      </c>
      <c r="C1707">
        <v>5</v>
      </c>
      <c r="D1707">
        <v>3</v>
      </c>
      <c r="E1707">
        <v>5</v>
      </c>
      <c r="F1707" s="3">
        <v>1</v>
      </c>
      <c r="G1707" s="3">
        <v>0.6</v>
      </c>
      <c r="H1707" s="3">
        <v>1</v>
      </c>
      <c r="I17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0.8666666666666667</v>
      </c>
      <c r="J1707" s="11">
        <f>Анализ_полноты_документооборота__поставщики[[#This Row],[Средний процент]]*Анализ_полноты_документооборота__поставщики[[#This Row],[ord_cnt]]</f>
        <v>4.3333333333333339</v>
      </c>
    </row>
    <row r="1708" spans="1:10" x14ac:dyDescent="0.25">
      <c r="A1708" s="1" t="s">
        <v>389</v>
      </c>
      <c r="B1708">
        <v>5</v>
      </c>
      <c r="C1708">
        <v>4</v>
      </c>
      <c r="D1708">
        <v>4</v>
      </c>
      <c r="E1708">
        <v>5</v>
      </c>
      <c r="F1708" s="3">
        <v>0.8</v>
      </c>
      <c r="G1708" s="3">
        <v>0.8</v>
      </c>
      <c r="H1708" s="3">
        <v>1</v>
      </c>
      <c r="I17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0.8666666666666667</v>
      </c>
      <c r="J1708" s="11">
        <f>Анализ_полноты_документооборота__поставщики[[#This Row],[Средний процент]]*Анализ_полноты_документооборота__поставщики[[#This Row],[ord_cnt]]</f>
        <v>4.3333333333333339</v>
      </c>
    </row>
    <row r="1709" spans="1:10" x14ac:dyDescent="0.25">
      <c r="A1709" s="1" t="s">
        <v>1628</v>
      </c>
      <c r="B1709">
        <v>13</v>
      </c>
      <c r="C1709">
        <v>0</v>
      </c>
      <c r="D1709">
        <v>8</v>
      </c>
      <c r="E1709">
        <v>5</v>
      </c>
      <c r="F1709" s="3">
        <v>0</v>
      </c>
      <c r="G1709" s="3">
        <v>0.61539999999999995</v>
      </c>
      <c r="H1709" s="3">
        <v>0.3846</v>
      </c>
      <c r="I17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709" s="11">
        <f>Анализ_полноты_документооборота__поставщики[[#This Row],[Средний процент]]*Анализ_полноты_документооборота__поставщики[[#This Row],[ord_cnt]]</f>
        <v>4.333333333333333</v>
      </c>
    </row>
    <row r="1710" spans="1:10" x14ac:dyDescent="0.25">
      <c r="A1710" s="1" t="s">
        <v>888</v>
      </c>
      <c r="B1710">
        <v>7</v>
      </c>
      <c r="C1710">
        <v>0</v>
      </c>
      <c r="D1710">
        <v>7</v>
      </c>
      <c r="E1710">
        <v>6</v>
      </c>
      <c r="F1710" s="3">
        <v>0</v>
      </c>
      <c r="G1710" s="3">
        <v>1</v>
      </c>
      <c r="H1710" s="3">
        <v>0.85709999999999997</v>
      </c>
      <c r="I17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0.61903333333333332</v>
      </c>
      <c r="J1710" s="11">
        <f>Анализ_полноты_документооборота__поставщики[[#This Row],[Средний процент]]*Анализ_полноты_документооборота__поставщики[[#This Row],[ord_cnt]]</f>
        <v>4.3332333333333333</v>
      </c>
    </row>
    <row r="1711" spans="1:10" x14ac:dyDescent="0.25">
      <c r="A1711" s="1" t="s">
        <v>892</v>
      </c>
      <c r="B1711">
        <v>7</v>
      </c>
      <c r="C1711">
        <v>0</v>
      </c>
      <c r="D1711">
        <v>7</v>
      </c>
      <c r="E1711">
        <v>6</v>
      </c>
      <c r="F1711" s="3">
        <v>0</v>
      </c>
      <c r="G1711" s="3">
        <v>1</v>
      </c>
      <c r="H1711" s="3">
        <v>0.85709999999999997</v>
      </c>
      <c r="I17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0.61903333333333332</v>
      </c>
      <c r="J1711" s="11">
        <f>Анализ_полноты_документооборота__поставщики[[#This Row],[Средний процент]]*Анализ_полноты_документооборота__поставщики[[#This Row],[ord_cnt]]</f>
        <v>4.3332333333333333</v>
      </c>
    </row>
    <row r="1712" spans="1:10" x14ac:dyDescent="0.25">
      <c r="A1712" s="1" t="s">
        <v>2265</v>
      </c>
      <c r="B1712">
        <v>7</v>
      </c>
      <c r="C1712">
        <v>7</v>
      </c>
      <c r="D1712">
        <v>6</v>
      </c>
      <c r="E1712">
        <v>0</v>
      </c>
      <c r="F1712" s="3">
        <v>1</v>
      </c>
      <c r="G1712" s="3">
        <v>0.85709999999999997</v>
      </c>
      <c r="H1712" s="3">
        <v>0</v>
      </c>
      <c r="I17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0.61903333333333332</v>
      </c>
      <c r="J1712" s="11">
        <f>Анализ_полноты_документооборота__поставщики[[#This Row],[Средний процент]]*Анализ_полноты_документооборота__поставщики[[#This Row],[ord_cnt]]</f>
        <v>4.3332333333333333</v>
      </c>
    </row>
    <row r="1713" spans="1:10" x14ac:dyDescent="0.25">
      <c r="A1713" s="1" t="s">
        <v>1397</v>
      </c>
      <c r="B1713">
        <v>9</v>
      </c>
      <c r="C1713">
        <v>4</v>
      </c>
      <c r="D1713">
        <v>4</v>
      </c>
      <c r="E1713">
        <v>5</v>
      </c>
      <c r="F1713" s="3">
        <v>0.44440000000000002</v>
      </c>
      <c r="G1713" s="3">
        <v>0.44440000000000002</v>
      </c>
      <c r="H1713" s="3">
        <v>0.55559999999999998</v>
      </c>
      <c r="I17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0.48146666666666665</v>
      </c>
      <c r="J1713" s="11">
        <f>Анализ_полноты_документооборота__поставщики[[#This Row],[Средний процент]]*Анализ_полноты_документооборота__поставщики[[#This Row],[ord_cnt]]</f>
        <v>4.3331999999999997</v>
      </c>
    </row>
    <row r="1714" spans="1:10" x14ac:dyDescent="0.25">
      <c r="A1714" s="1" t="s">
        <v>1051</v>
      </c>
      <c r="B1714">
        <v>9</v>
      </c>
      <c r="C1714">
        <v>0</v>
      </c>
      <c r="D1714">
        <v>5</v>
      </c>
      <c r="E1714">
        <v>7</v>
      </c>
      <c r="F1714" s="3">
        <v>0</v>
      </c>
      <c r="G1714" s="3">
        <v>0.55559999999999998</v>
      </c>
      <c r="H1714" s="3">
        <v>0.77780000000000005</v>
      </c>
      <c r="I17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0.44446666666666673</v>
      </c>
      <c r="J1714" s="11">
        <f>Анализ_полноты_документооборота__поставщики[[#This Row],[Средний процент]]*Анализ_полноты_документооборота__поставщики[[#This Row],[ord_cnt]]</f>
        <v>4.0002000000000004</v>
      </c>
    </row>
    <row r="1715" spans="1:10" x14ac:dyDescent="0.25">
      <c r="A1715" s="1" t="s">
        <v>179</v>
      </c>
      <c r="B1715">
        <v>4</v>
      </c>
      <c r="C1715">
        <v>4</v>
      </c>
      <c r="D1715">
        <v>4</v>
      </c>
      <c r="E1715">
        <v>4</v>
      </c>
      <c r="F1715" s="3">
        <v>1</v>
      </c>
      <c r="G1715" s="3">
        <v>1</v>
      </c>
      <c r="H1715" s="3">
        <v>1</v>
      </c>
      <c r="I17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15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16" spans="1:10" x14ac:dyDescent="0.25">
      <c r="A1716" s="1" t="s">
        <v>180</v>
      </c>
      <c r="B1716">
        <v>4</v>
      </c>
      <c r="C1716">
        <v>4</v>
      </c>
      <c r="D1716">
        <v>4</v>
      </c>
      <c r="E1716">
        <v>4</v>
      </c>
      <c r="F1716" s="3">
        <v>1</v>
      </c>
      <c r="G1716" s="3">
        <v>1</v>
      </c>
      <c r="H1716" s="3">
        <v>1</v>
      </c>
      <c r="I17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16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17" spans="1:10" x14ac:dyDescent="0.25">
      <c r="A1717" s="1" t="s">
        <v>203</v>
      </c>
      <c r="B1717">
        <v>4</v>
      </c>
      <c r="C1717">
        <v>4</v>
      </c>
      <c r="D1717">
        <v>4</v>
      </c>
      <c r="E1717">
        <v>4</v>
      </c>
      <c r="F1717" s="3">
        <v>1</v>
      </c>
      <c r="G1717" s="3">
        <v>1</v>
      </c>
      <c r="H1717" s="3">
        <v>1</v>
      </c>
      <c r="I17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17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18" spans="1:10" x14ac:dyDescent="0.25">
      <c r="A1718" s="1" t="s">
        <v>217</v>
      </c>
      <c r="B1718">
        <v>4</v>
      </c>
      <c r="C1718">
        <v>4</v>
      </c>
      <c r="D1718">
        <v>4</v>
      </c>
      <c r="E1718">
        <v>4</v>
      </c>
      <c r="F1718" s="3">
        <v>1</v>
      </c>
      <c r="G1718" s="3">
        <v>1</v>
      </c>
      <c r="H1718" s="3">
        <v>1</v>
      </c>
      <c r="I17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18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19" spans="1:10" x14ac:dyDescent="0.25">
      <c r="A1719" s="1" t="s">
        <v>224</v>
      </c>
      <c r="B1719">
        <v>4</v>
      </c>
      <c r="C1719">
        <v>4</v>
      </c>
      <c r="D1719">
        <v>4</v>
      </c>
      <c r="E1719">
        <v>4</v>
      </c>
      <c r="F1719" s="3">
        <v>1</v>
      </c>
      <c r="G1719" s="3">
        <v>1</v>
      </c>
      <c r="H1719" s="3">
        <v>1</v>
      </c>
      <c r="I17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19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0" spans="1:10" x14ac:dyDescent="0.25">
      <c r="A1720" s="1" t="s">
        <v>266</v>
      </c>
      <c r="B1720">
        <v>4</v>
      </c>
      <c r="C1720">
        <v>4</v>
      </c>
      <c r="D1720">
        <v>4</v>
      </c>
      <c r="E1720">
        <v>4</v>
      </c>
      <c r="F1720" s="3">
        <v>1</v>
      </c>
      <c r="G1720" s="3">
        <v>1</v>
      </c>
      <c r="H1720" s="3">
        <v>1</v>
      </c>
      <c r="I17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0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1" spans="1:10" x14ac:dyDescent="0.25">
      <c r="A1721" s="1" t="s">
        <v>290</v>
      </c>
      <c r="B1721">
        <v>4</v>
      </c>
      <c r="C1721">
        <v>4</v>
      </c>
      <c r="D1721">
        <v>4</v>
      </c>
      <c r="E1721">
        <v>4</v>
      </c>
      <c r="F1721" s="3">
        <v>1</v>
      </c>
      <c r="G1721" s="3">
        <v>1</v>
      </c>
      <c r="H1721" s="3">
        <v>1</v>
      </c>
      <c r="I17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1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2" spans="1:10" x14ac:dyDescent="0.25">
      <c r="A1722" s="1" t="s">
        <v>303</v>
      </c>
      <c r="B1722">
        <v>4</v>
      </c>
      <c r="C1722">
        <v>4</v>
      </c>
      <c r="D1722">
        <v>4</v>
      </c>
      <c r="E1722">
        <v>4</v>
      </c>
      <c r="F1722" s="3">
        <v>1</v>
      </c>
      <c r="G1722" s="3">
        <v>1</v>
      </c>
      <c r="H1722" s="3">
        <v>1</v>
      </c>
      <c r="I17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2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3" spans="1:10" x14ac:dyDescent="0.25">
      <c r="A1723" s="1" t="s">
        <v>349</v>
      </c>
      <c r="B1723">
        <v>4</v>
      </c>
      <c r="C1723">
        <v>4</v>
      </c>
      <c r="D1723">
        <v>4</v>
      </c>
      <c r="E1723">
        <v>4</v>
      </c>
      <c r="F1723" s="3">
        <v>1</v>
      </c>
      <c r="G1723" s="3">
        <v>1</v>
      </c>
      <c r="H1723" s="3">
        <v>1</v>
      </c>
      <c r="I17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3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4" spans="1:10" x14ac:dyDescent="0.25">
      <c r="A1724" s="1" t="s">
        <v>378</v>
      </c>
      <c r="B1724">
        <v>4</v>
      </c>
      <c r="C1724">
        <v>4</v>
      </c>
      <c r="D1724">
        <v>4</v>
      </c>
      <c r="E1724">
        <v>4</v>
      </c>
      <c r="F1724" s="3">
        <v>1</v>
      </c>
      <c r="G1724" s="3">
        <v>1</v>
      </c>
      <c r="H1724" s="3">
        <v>1</v>
      </c>
      <c r="I17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4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5" spans="1:10" x14ac:dyDescent="0.25">
      <c r="A1725" s="1" t="s">
        <v>427</v>
      </c>
      <c r="B1725">
        <v>4</v>
      </c>
      <c r="C1725">
        <v>4</v>
      </c>
      <c r="D1725">
        <v>4</v>
      </c>
      <c r="E1725">
        <v>4</v>
      </c>
      <c r="F1725" s="3">
        <v>1</v>
      </c>
      <c r="G1725" s="3">
        <v>1</v>
      </c>
      <c r="H1725" s="3">
        <v>1</v>
      </c>
      <c r="I17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5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6" spans="1:10" x14ac:dyDescent="0.25">
      <c r="A1726" s="1" t="s">
        <v>430</v>
      </c>
      <c r="B1726">
        <v>4</v>
      </c>
      <c r="C1726">
        <v>4</v>
      </c>
      <c r="D1726">
        <v>4</v>
      </c>
      <c r="E1726">
        <v>4</v>
      </c>
      <c r="F1726" s="3">
        <v>1</v>
      </c>
      <c r="G1726" s="3">
        <v>1</v>
      </c>
      <c r="H1726" s="3">
        <v>1</v>
      </c>
      <c r="I17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6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7" spans="1:10" x14ac:dyDescent="0.25">
      <c r="A1727" s="1" t="s">
        <v>443</v>
      </c>
      <c r="B1727">
        <v>4</v>
      </c>
      <c r="C1727">
        <v>4</v>
      </c>
      <c r="D1727">
        <v>4</v>
      </c>
      <c r="E1727">
        <v>4</v>
      </c>
      <c r="F1727" s="3">
        <v>1</v>
      </c>
      <c r="G1727" s="3">
        <v>1</v>
      </c>
      <c r="H1727" s="3">
        <v>1</v>
      </c>
      <c r="I17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7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8" spans="1:10" x14ac:dyDescent="0.25">
      <c r="A1728" s="1" t="s">
        <v>449</v>
      </c>
      <c r="B1728">
        <v>4</v>
      </c>
      <c r="C1728">
        <v>4</v>
      </c>
      <c r="D1728">
        <v>4</v>
      </c>
      <c r="E1728">
        <v>4</v>
      </c>
      <c r="F1728" s="3">
        <v>1</v>
      </c>
      <c r="G1728" s="3">
        <v>1</v>
      </c>
      <c r="H1728" s="3">
        <v>1</v>
      </c>
      <c r="I17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28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29" spans="1:10" x14ac:dyDescent="0.25">
      <c r="A1729" s="1" t="s">
        <v>245</v>
      </c>
      <c r="B1729">
        <v>6</v>
      </c>
      <c r="C1729">
        <v>0</v>
      </c>
      <c r="D1729">
        <v>6</v>
      </c>
      <c r="E1729">
        <v>6</v>
      </c>
      <c r="F1729" s="3">
        <v>0</v>
      </c>
      <c r="G1729" s="3">
        <v>1</v>
      </c>
      <c r="H1729" s="3">
        <v>1</v>
      </c>
      <c r="I17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29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30" spans="1:10" x14ac:dyDescent="0.25">
      <c r="A1730" s="1" t="s">
        <v>269</v>
      </c>
      <c r="B1730">
        <v>6</v>
      </c>
      <c r="C1730">
        <v>0</v>
      </c>
      <c r="D1730">
        <v>6</v>
      </c>
      <c r="E1730">
        <v>6</v>
      </c>
      <c r="F1730" s="3">
        <v>0</v>
      </c>
      <c r="G1730" s="3">
        <v>1</v>
      </c>
      <c r="H1730" s="3">
        <v>1</v>
      </c>
      <c r="I17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30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31" spans="1:10" x14ac:dyDescent="0.25">
      <c r="A1731" s="1" t="s">
        <v>276</v>
      </c>
      <c r="B1731">
        <v>6</v>
      </c>
      <c r="C1731">
        <v>0</v>
      </c>
      <c r="D1731">
        <v>6</v>
      </c>
      <c r="E1731">
        <v>6</v>
      </c>
      <c r="F1731" s="3">
        <v>0</v>
      </c>
      <c r="G1731" s="3">
        <v>1</v>
      </c>
      <c r="H1731" s="3">
        <v>1</v>
      </c>
      <c r="I17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31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32" spans="1:10" x14ac:dyDescent="0.25">
      <c r="A1732" s="1" t="s">
        <v>2152</v>
      </c>
      <c r="B1732">
        <v>6</v>
      </c>
      <c r="C1732">
        <v>6</v>
      </c>
      <c r="D1732">
        <v>6</v>
      </c>
      <c r="E1732">
        <v>0</v>
      </c>
      <c r="F1732" s="3">
        <v>1</v>
      </c>
      <c r="G1732" s="3">
        <v>1</v>
      </c>
      <c r="H1732" s="3">
        <v>0</v>
      </c>
      <c r="I17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32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33" spans="1:10" x14ac:dyDescent="0.25">
      <c r="A1733" s="1" t="s">
        <v>397</v>
      </c>
      <c r="B1733">
        <v>12</v>
      </c>
      <c r="C1733">
        <v>0</v>
      </c>
      <c r="D1733">
        <v>0</v>
      </c>
      <c r="E1733">
        <v>12</v>
      </c>
      <c r="F1733" s="3">
        <v>0</v>
      </c>
      <c r="G1733" s="3">
        <v>0</v>
      </c>
      <c r="H1733" s="3">
        <v>1</v>
      </c>
      <c r="I17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733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34" spans="1:10" x14ac:dyDescent="0.25">
      <c r="A1734" s="1" t="s">
        <v>414</v>
      </c>
      <c r="B1734">
        <v>12</v>
      </c>
      <c r="C1734">
        <v>0</v>
      </c>
      <c r="D1734">
        <v>0</v>
      </c>
      <c r="E1734">
        <v>12</v>
      </c>
      <c r="F1734" s="3">
        <v>0</v>
      </c>
      <c r="G1734" s="3">
        <v>0</v>
      </c>
      <c r="H1734" s="3">
        <v>1</v>
      </c>
      <c r="I17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734" s="11">
        <f>Анализ_полноты_документооборота__поставщики[[#This Row],[Средний процент]]*Анализ_полноты_документооборота__поставщики[[#This Row],[ord_cnt]]</f>
        <v>4</v>
      </c>
    </row>
    <row r="1735" spans="1:10" x14ac:dyDescent="0.25">
      <c r="A1735" s="1" t="s">
        <v>1607</v>
      </c>
      <c r="B1735">
        <v>5</v>
      </c>
      <c r="C1735">
        <v>5</v>
      </c>
      <c r="D1735">
        <v>5</v>
      </c>
      <c r="E1735">
        <v>2</v>
      </c>
      <c r="F1735" s="3">
        <v>1</v>
      </c>
      <c r="G1735" s="3">
        <v>1</v>
      </c>
      <c r="H1735" s="3">
        <v>0.4</v>
      </c>
      <c r="I17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0.79999999999999993</v>
      </c>
      <c r="J1735" s="11">
        <f>Анализ_полноты_документооборота__поставщики[[#This Row],[Средний процент]]*Анализ_полноты_документооборота__поставщики[[#This Row],[ord_cnt]]</f>
        <v>3.9999999999999996</v>
      </c>
    </row>
    <row r="1736" spans="1:10" x14ac:dyDescent="0.25">
      <c r="A1736" s="1" t="s">
        <v>1347</v>
      </c>
      <c r="B1736">
        <v>10</v>
      </c>
      <c r="C1736">
        <v>6</v>
      </c>
      <c r="D1736">
        <v>0</v>
      </c>
      <c r="E1736">
        <v>6</v>
      </c>
      <c r="F1736" s="3">
        <v>0.6</v>
      </c>
      <c r="G1736" s="3">
        <v>0</v>
      </c>
      <c r="H1736" s="3">
        <v>0.6</v>
      </c>
      <c r="I17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0.39999999999999997</v>
      </c>
      <c r="J1736" s="11">
        <f>Анализ_полноты_документооборота__поставщики[[#This Row],[Средний процент]]*Анализ_полноты_документооборота__поставщики[[#This Row],[ord_cnt]]</f>
        <v>3.9999999999999996</v>
      </c>
    </row>
    <row r="1737" spans="1:10" x14ac:dyDescent="0.25">
      <c r="A1737" s="1" t="s">
        <v>889</v>
      </c>
      <c r="B1737">
        <v>14</v>
      </c>
      <c r="C1737">
        <v>0</v>
      </c>
      <c r="D1737">
        <v>0</v>
      </c>
      <c r="E1737">
        <v>12</v>
      </c>
      <c r="F1737" s="3">
        <v>0</v>
      </c>
      <c r="G1737" s="3">
        <v>0</v>
      </c>
      <c r="H1737" s="3">
        <v>0.85709999999999997</v>
      </c>
      <c r="I17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0.28570000000000001</v>
      </c>
      <c r="J1737" s="11">
        <f>Анализ_полноты_документооборота__поставщики[[#This Row],[Средний процент]]*Анализ_полноты_документооборота__поставщики[[#This Row],[ord_cnt]]</f>
        <v>3.9998</v>
      </c>
    </row>
    <row r="1738" spans="1:10" x14ac:dyDescent="0.25">
      <c r="A1738" s="1" t="s">
        <v>2237</v>
      </c>
      <c r="B1738">
        <v>22</v>
      </c>
      <c r="C1738">
        <v>6</v>
      </c>
      <c r="D1738">
        <v>6</v>
      </c>
      <c r="E1738">
        <v>0</v>
      </c>
      <c r="F1738" s="3">
        <v>0.2727</v>
      </c>
      <c r="G1738" s="3">
        <v>0.2727</v>
      </c>
      <c r="H1738" s="3">
        <v>0</v>
      </c>
      <c r="I17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0.18179999999999999</v>
      </c>
      <c r="J1738" s="11">
        <f>Анализ_полноты_документооборота__поставщики[[#This Row],[Средний процент]]*Анализ_полноты_документооборота__поставщики[[#This Row],[ord_cnt]]</f>
        <v>3.9995999999999996</v>
      </c>
    </row>
    <row r="1739" spans="1:10" x14ac:dyDescent="0.25">
      <c r="A1739" s="1" t="s">
        <v>2147</v>
      </c>
      <c r="B1739">
        <v>355</v>
      </c>
      <c r="C1739">
        <v>0</v>
      </c>
      <c r="D1739">
        <v>11</v>
      </c>
      <c r="E1739">
        <v>0</v>
      </c>
      <c r="F1739" s="3">
        <v>0</v>
      </c>
      <c r="G1739" s="3">
        <v>3.1E-2</v>
      </c>
      <c r="H1739" s="3">
        <v>0</v>
      </c>
      <c r="I17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1.0333333333333333E-2</v>
      </c>
      <c r="J1739" s="11">
        <f>Анализ_полноты_документооборота__поставщики[[#This Row],[Средний процент]]*Анализ_полноты_документооборота__поставщики[[#This Row],[ord_cnt]]</f>
        <v>3.6683333333333334</v>
      </c>
    </row>
    <row r="1740" spans="1:10" x14ac:dyDescent="0.25">
      <c r="A1740" s="1" t="s">
        <v>1871</v>
      </c>
      <c r="B1740">
        <v>30</v>
      </c>
      <c r="C1740">
        <v>3</v>
      </c>
      <c r="D1740">
        <v>6</v>
      </c>
      <c r="E1740">
        <v>2</v>
      </c>
      <c r="F1740" s="3">
        <v>0.1</v>
      </c>
      <c r="G1740" s="3">
        <v>0.2</v>
      </c>
      <c r="H1740" s="3">
        <v>6.6699999999999995E-2</v>
      </c>
      <c r="I17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0.12223333333333335</v>
      </c>
      <c r="J1740" s="11">
        <f>Анализ_полноты_документооборота__поставщики[[#This Row],[Средний процент]]*Анализ_полноты_документооборота__поставщики[[#This Row],[ord_cnt]]</f>
        <v>3.6670000000000003</v>
      </c>
    </row>
    <row r="1741" spans="1:10" x14ac:dyDescent="0.25">
      <c r="A1741" s="1" t="s">
        <v>1349</v>
      </c>
      <c r="B1741">
        <v>5</v>
      </c>
      <c r="C1741">
        <v>5</v>
      </c>
      <c r="D1741">
        <v>3</v>
      </c>
      <c r="E1741">
        <v>3</v>
      </c>
      <c r="F1741" s="3">
        <v>1</v>
      </c>
      <c r="G1741" s="3">
        <v>0.6</v>
      </c>
      <c r="H1741" s="3">
        <v>0.6</v>
      </c>
      <c r="I17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0.73333333333333339</v>
      </c>
      <c r="J1741" s="11">
        <f>Анализ_полноты_документооборота__поставщики[[#This Row],[Средний процент]]*Анализ_полноты_документооборота__поставщики[[#This Row],[ord_cnt]]</f>
        <v>3.666666666666667</v>
      </c>
    </row>
    <row r="1742" spans="1:10" x14ac:dyDescent="0.25">
      <c r="A1742" s="1" t="s">
        <v>1346</v>
      </c>
      <c r="B1742">
        <v>10</v>
      </c>
      <c r="C1742">
        <v>0</v>
      </c>
      <c r="D1742">
        <v>5</v>
      </c>
      <c r="E1742">
        <v>6</v>
      </c>
      <c r="F1742" s="3">
        <v>0</v>
      </c>
      <c r="G1742" s="3">
        <v>0.5</v>
      </c>
      <c r="H1742" s="3">
        <v>0.6</v>
      </c>
      <c r="I17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0.3666666666666667</v>
      </c>
      <c r="J1742" s="11">
        <f>Анализ_полноты_документооборота__поставщики[[#This Row],[Средний процент]]*Анализ_полноты_документооборота__поставщики[[#This Row],[ord_cnt]]</f>
        <v>3.666666666666667</v>
      </c>
    </row>
    <row r="1743" spans="1:10" x14ac:dyDescent="0.25">
      <c r="A1743" s="1" t="s">
        <v>1853</v>
      </c>
      <c r="B1743">
        <v>10</v>
      </c>
      <c r="C1743">
        <v>5</v>
      </c>
      <c r="D1743">
        <v>5</v>
      </c>
      <c r="E1743">
        <v>1</v>
      </c>
      <c r="F1743" s="3">
        <v>0.5</v>
      </c>
      <c r="G1743" s="3">
        <v>0.5</v>
      </c>
      <c r="H1743" s="3">
        <v>0.1</v>
      </c>
      <c r="I17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0.3666666666666667</v>
      </c>
      <c r="J1743" s="11">
        <f>Анализ_полноты_документооборота__поставщики[[#This Row],[Средний процент]]*Анализ_полноты_документооборота__поставщики[[#This Row],[ord_cnt]]</f>
        <v>3.666666666666667</v>
      </c>
    </row>
    <row r="1744" spans="1:10" x14ac:dyDescent="0.25">
      <c r="A1744" s="1" t="s">
        <v>2342</v>
      </c>
      <c r="B1744">
        <v>8</v>
      </c>
      <c r="C1744">
        <v>3</v>
      </c>
      <c r="D1744">
        <v>8</v>
      </c>
      <c r="E1744">
        <v>0</v>
      </c>
      <c r="F1744" s="3">
        <v>0.375</v>
      </c>
      <c r="G1744" s="3">
        <v>1</v>
      </c>
      <c r="H1744" s="3">
        <v>0</v>
      </c>
      <c r="I17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0.45833333333333331</v>
      </c>
      <c r="J1744" s="11">
        <f>Анализ_полноты_документооборота__поставщики[[#This Row],[Средний процент]]*Анализ_полноты_документооборота__поставщики[[#This Row],[ord_cnt]]</f>
        <v>3.6666666666666665</v>
      </c>
    </row>
    <row r="1745" spans="1:10" x14ac:dyDescent="0.25">
      <c r="A1745" s="1" t="s">
        <v>950</v>
      </c>
      <c r="B1745">
        <v>6</v>
      </c>
      <c r="C1745">
        <v>0</v>
      </c>
      <c r="D1745">
        <v>6</v>
      </c>
      <c r="E1745">
        <v>5</v>
      </c>
      <c r="F1745" s="3">
        <v>0</v>
      </c>
      <c r="G1745" s="3">
        <v>1</v>
      </c>
      <c r="H1745" s="3">
        <v>0.83330000000000004</v>
      </c>
      <c r="I17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0.61109999999999998</v>
      </c>
      <c r="J1745" s="11">
        <f>Анализ_полноты_документооборота__поставщики[[#This Row],[Средний процент]]*Анализ_полноты_документооборота__поставщики[[#This Row],[ord_cnt]]</f>
        <v>3.6665999999999999</v>
      </c>
    </row>
    <row r="1746" spans="1:10" x14ac:dyDescent="0.25">
      <c r="A1746" s="1" t="s">
        <v>2300</v>
      </c>
      <c r="B1746">
        <v>15</v>
      </c>
      <c r="C1746">
        <v>11</v>
      </c>
      <c r="D1746">
        <v>0</v>
      </c>
      <c r="E1746">
        <v>0</v>
      </c>
      <c r="F1746" s="3">
        <v>0.73329999999999995</v>
      </c>
      <c r="G1746" s="3">
        <v>0</v>
      </c>
      <c r="H1746" s="3">
        <v>0</v>
      </c>
      <c r="I17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0.24443333333333331</v>
      </c>
      <c r="J1746" s="11">
        <f>Анализ_полноты_документооборота__поставщики[[#This Row],[Средний процент]]*Анализ_полноты_документооборота__поставщики[[#This Row],[ord_cnt]]</f>
        <v>3.6664999999999996</v>
      </c>
    </row>
    <row r="1747" spans="1:10" x14ac:dyDescent="0.25">
      <c r="A1747" s="1" t="s">
        <v>1255</v>
      </c>
      <c r="B1747">
        <v>6</v>
      </c>
      <c r="C1747">
        <v>6</v>
      </c>
      <c r="D1747">
        <v>0</v>
      </c>
      <c r="E1747">
        <v>4</v>
      </c>
      <c r="F1747" s="3">
        <v>1</v>
      </c>
      <c r="G1747" s="3">
        <v>0</v>
      </c>
      <c r="H1747" s="3">
        <v>0.66669999999999996</v>
      </c>
      <c r="I17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0.55556666666666665</v>
      </c>
      <c r="J1747" s="11">
        <f>Анализ_полноты_документооборота__поставщики[[#This Row],[Средний процент]]*Анализ_полноты_документооборота__поставщики[[#This Row],[ord_cnt]]</f>
        <v>3.3334000000000001</v>
      </c>
    </row>
    <row r="1748" spans="1:10" x14ac:dyDescent="0.25">
      <c r="A1748" s="1" t="s">
        <v>2105</v>
      </c>
      <c r="B1748">
        <v>6</v>
      </c>
      <c r="C1748">
        <v>6</v>
      </c>
      <c r="D1748">
        <v>4</v>
      </c>
      <c r="E1748">
        <v>0</v>
      </c>
      <c r="F1748" s="3">
        <v>1</v>
      </c>
      <c r="G1748" s="3">
        <v>0.66669999999999996</v>
      </c>
      <c r="H1748" s="3">
        <v>0</v>
      </c>
      <c r="I17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0.55556666666666665</v>
      </c>
      <c r="J1748" s="11">
        <f>Анализ_полноты_документооборота__поставщики[[#This Row],[Средний процент]]*Анализ_полноты_документооборота__поставщики[[#This Row],[ord_cnt]]</f>
        <v>3.3334000000000001</v>
      </c>
    </row>
    <row r="1749" spans="1:10" x14ac:dyDescent="0.25">
      <c r="A1749" s="1" t="s">
        <v>1160</v>
      </c>
      <c r="B1749">
        <v>14</v>
      </c>
      <c r="C1749">
        <v>0</v>
      </c>
      <c r="D1749">
        <v>0</v>
      </c>
      <c r="E1749">
        <v>10</v>
      </c>
      <c r="F1749" s="3">
        <v>0</v>
      </c>
      <c r="G1749" s="3">
        <v>0</v>
      </c>
      <c r="H1749" s="3">
        <v>0.71430000000000005</v>
      </c>
      <c r="I17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0.23810000000000001</v>
      </c>
      <c r="J1749" s="11">
        <f>Анализ_полноты_документооборота__поставщики[[#This Row],[Средний процент]]*Анализ_полноты_документооборота__поставщики[[#This Row],[ord_cnt]]</f>
        <v>3.3334000000000001</v>
      </c>
    </row>
    <row r="1750" spans="1:10" x14ac:dyDescent="0.25">
      <c r="A1750" s="1" t="s">
        <v>1492</v>
      </c>
      <c r="B1750">
        <v>8</v>
      </c>
      <c r="C1750">
        <v>0</v>
      </c>
      <c r="D1750">
        <v>6</v>
      </c>
      <c r="E1750">
        <v>4</v>
      </c>
      <c r="F1750" s="3">
        <v>0</v>
      </c>
      <c r="G1750" s="3">
        <v>0.75</v>
      </c>
      <c r="H1750" s="3">
        <v>0.5</v>
      </c>
      <c r="I17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0.41666666666666669</v>
      </c>
      <c r="J1750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3.3333333333333335</v>
      </c>
    </row>
    <row r="1751" spans="1:10" x14ac:dyDescent="0.25">
      <c r="A1751" s="1" t="s">
        <v>1635</v>
      </c>
      <c r="B1751">
        <v>8</v>
      </c>
      <c r="C1751">
        <v>3</v>
      </c>
      <c r="D1751">
        <v>4</v>
      </c>
      <c r="E1751">
        <v>3</v>
      </c>
      <c r="F1751" s="3">
        <v>0.375</v>
      </c>
      <c r="G1751" s="3">
        <v>0.5</v>
      </c>
      <c r="H1751" s="3">
        <v>0.375</v>
      </c>
      <c r="I17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0.41666666666666669</v>
      </c>
      <c r="J1751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3.3333333333333335</v>
      </c>
    </row>
    <row r="1752" spans="1:10" x14ac:dyDescent="0.25">
      <c r="A1752" s="1" t="s">
        <v>1969</v>
      </c>
      <c r="B1752">
        <v>8</v>
      </c>
      <c r="C1752">
        <v>5</v>
      </c>
      <c r="D1752">
        <v>5</v>
      </c>
      <c r="E1752">
        <v>0</v>
      </c>
      <c r="F1752" s="3">
        <v>0.625</v>
      </c>
      <c r="G1752" s="3">
        <v>0.625</v>
      </c>
      <c r="H1752" s="3">
        <v>0</v>
      </c>
      <c r="I17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0.41666666666666669</v>
      </c>
      <c r="J1752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3.3333333333333335</v>
      </c>
    </row>
    <row r="1753" spans="1:10" x14ac:dyDescent="0.25">
      <c r="A1753" s="1" t="s">
        <v>222</v>
      </c>
      <c r="B1753">
        <v>5</v>
      </c>
      <c r="C1753">
        <v>0</v>
      </c>
      <c r="D1753">
        <v>5</v>
      </c>
      <c r="E1753">
        <v>5</v>
      </c>
      <c r="F1753" s="3">
        <v>0</v>
      </c>
      <c r="G1753" s="3">
        <v>1</v>
      </c>
      <c r="H1753" s="3">
        <v>1</v>
      </c>
      <c r="I17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53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</v>
      </c>
    </row>
    <row r="1754" spans="1:10" x14ac:dyDescent="0.25">
      <c r="A1754" s="1" t="s">
        <v>302</v>
      </c>
      <c r="B1754">
        <v>5</v>
      </c>
      <c r="C1754">
        <v>0</v>
      </c>
      <c r="D1754">
        <v>5</v>
      </c>
      <c r="E1754">
        <v>5</v>
      </c>
      <c r="F1754" s="3">
        <v>0</v>
      </c>
      <c r="G1754" s="3">
        <v>1</v>
      </c>
      <c r="H1754" s="3">
        <v>1</v>
      </c>
      <c r="I17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54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</v>
      </c>
    </row>
    <row r="1755" spans="1:10" x14ac:dyDescent="0.25">
      <c r="A1755" s="1" t="s">
        <v>418</v>
      </c>
      <c r="B1755">
        <v>5</v>
      </c>
      <c r="C1755">
        <v>0</v>
      </c>
      <c r="D1755">
        <v>5</v>
      </c>
      <c r="E1755">
        <v>5</v>
      </c>
      <c r="F1755" s="3">
        <v>0</v>
      </c>
      <c r="G1755" s="3">
        <v>1</v>
      </c>
      <c r="H1755" s="3">
        <v>1</v>
      </c>
      <c r="I17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55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</v>
      </c>
    </row>
    <row r="1756" spans="1:10" x14ac:dyDescent="0.25">
      <c r="A1756" s="1" t="s">
        <v>1012</v>
      </c>
      <c r="B1756">
        <v>5</v>
      </c>
      <c r="C1756">
        <v>1</v>
      </c>
      <c r="D1756">
        <v>5</v>
      </c>
      <c r="E1756">
        <v>4</v>
      </c>
      <c r="F1756" s="3">
        <v>0.2</v>
      </c>
      <c r="G1756" s="3">
        <v>1</v>
      </c>
      <c r="H1756" s="3">
        <v>0.8</v>
      </c>
      <c r="I17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56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</v>
      </c>
    </row>
    <row r="1757" spans="1:10" x14ac:dyDescent="0.25">
      <c r="A1757" s="1" t="s">
        <v>2223</v>
      </c>
      <c r="B1757">
        <v>5</v>
      </c>
      <c r="C1757">
        <v>5</v>
      </c>
      <c r="D1757">
        <v>5</v>
      </c>
      <c r="E1757">
        <v>0</v>
      </c>
      <c r="F1757" s="3">
        <v>1</v>
      </c>
      <c r="G1757" s="3">
        <v>1</v>
      </c>
      <c r="H1757" s="3">
        <v>0</v>
      </c>
      <c r="I17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757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</v>
      </c>
    </row>
    <row r="1758" spans="1:10" x14ac:dyDescent="0.25">
      <c r="A1758" s="1" t="s">
        <v>1997</v>
      </c>
      <c r="B1758">
        <v>10</v>
      </c>
      <c r="C1758">
        <v>10</v>
      </c>
      <c r="D1758">
        <v>0</v>
      </c>
      <c r="E1758">
        <v>0</v>
      </c>
      <c r="F1758" s="3">
        <v>1</v>
      </c>
      <c r="G1758" s="3">
        <v>0</v>
      </c>
      <c r="H1758" s="3">
        <v>0</v>
      </c>
      <c r="I17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758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</v>
      </c>
    </row>
    <row r="1759" spans="1:10" x14ac:dyDescent="0.25">
      <c r="A1759" s="1" t="s">
        <v>1465</v>
      </c>
      <c r="B1759">
        <v>20</v>
      </c>
      <c r="C1759">
        <v>0</v>
      </c>
      <c r="D1759">
        <v>0</v>
      </c>
      <c r="E1759">
        <v>10</v>
      </c>
      <c r="F1759" s="3">
        <v>0</v>
      </c>
      <c r="G1759" s="3">
        <v>0</v>
      </c>
      <c r="H1759" s="3">
        <v>0.5</v>
      </c>
      <c r="I17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759" s="11">
        <f>Анализ_полноты_документооборота__поставщики[[#This Row],[Средний процент]]*Анализ_полноты_документооборота__поставщики[[#This Row],[ord_cnt]]</f>
        <v>3.333333333333333</v>
      </c>
    </row>
    <row r="1760" spans="1:10" x14ac:dyDescent="0.25">
      <c r="A1760" s="1" t="s">
        <v>1868</v>
      </c>
      <c r="B1760">
        <v>123</v>
      </c>
      <c r="C1760">
        <v>1</v>
      </c>
      <c r="D1760">
        <v>0</v>
      </c>
      <c r="E1760">
        <v>9</v>
      </c>
      <c r="F1760" s="3">
        <v>8.0999999999999996E-3</v>
      </c>
      <c r="G1760" s="3">
        <v>0</v>
      </c>
      <c r="H1760" s="3">
        <v>7.3200000000000001E-2</v>
      </c>
      <c r="I17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2.7099999999999999E-2</v>
      </c>
      <c r="J1760" s="11">
        <f>Анализ_полноты_документооборота__поставщики[[#This Row],[Средний процент]]*Анализ_полноты_документооборота__поставщики[[#This Row],[ord_cnt]]</f>
        <v>3.3332999999999999</v>
      </c>
    </row>
    <row r="1761" spans="1:10" x14ac:dyDescent="0.25">
      <c r="A1761" s="1" t="s">
        <v>1672</v>
      </c>
      <c r="B1761">
        <v>6</v>
      </c>
      <c r="C1761">
        <v>6</v>
      </c>
      <c r="D1761">
        <v>2</v>
      </c>
      <c r="E1761">
        <v>2</v>
      </c>
      <c r="F1761" s="3">
        <v>1</v>
      </c>
      <c r="G1761" s="3">
        <v>0.33329999999999999</v>
      </c>
      <c r="H1761" s="3">
        <v>0.33329999999999999</v>
      </c>
      <c r="I17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0.55553333333333332</v>
      </c>
      <c r="J1761" s="11">
        <f>Анализ_полноты_документооборота__поставщики[[#This Row],[Средний процент]]*Анализ_полноты_документооборота__поставщики[[#This Row],[ord_cnt]]</f>
        <v>3.3331999999999997</v>
      </c>
    </row>
    <row r="1762" spans="1:10" x14ac:dyDescent="0.25">
      <c r="A1762" s="1" t="s">
        <v>110</v>
      </c>
      <c r="B1762">
        <v>6</v>
      </c>
      <c r="C1762">
        <v>6</v>
      </c>
      <c r="D1762">
        <v>2</v>
      </c>
      <c r="E1762">
        <v>2</v>
      </c>
      <c r="F1762" s="3">
        <v>1</v>
      </c>
      <c r="G1762" s="3">
        <v>0.33329999999999999</v>
      </c>
      <c r="H1762" s="3">
        <v>0.33329999999999999</v>
      </c>
      <c r="I17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0.55553333333333332</v>
      </c>
      <c r="J1762" s="11">
        <f>Анализ_полноты_документооборота__поставщики[[#This Row],[Средний процент]]*Анализ_полноты_документооборота__поставщики[[#This Row],[ord_cnt]]</f>
        <v>3.3331999999999997</v>
      </c>
    </row>
    <row r="1763" spans="1:10" x14ac:dyDescent="0.25">
      <c r="A1763" s="1" t="s">
        <v>946</v>
      </c>
      <c r="B1763">
        <v>12</v>
      </c>
      <c r="C1763">
        <v>0</v>
      </c>
      <c r="D1763">
        <v>0</v>
      </c>
      <c r="E1763">
        <v>10</v>
      </c>
      <c r="F1763" s="3">
        <v>0</v>
      </c>
      <c r="G1763" s="3">
        <v>0</v>
      </c>
      <c r="H1763" s="3">
        <v>0.83330000000000004</v>
      </c>
      <c r="I17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0.27776666666666666</v>
      </c>
      <c r="J1763" s="11">
        <f>Анализ_полноты_документооборота__поставщики[[#This Row],[Средний процент]]*Анализ_полноты_документооборота__поставщики[[#This Row],[ord_cnt]]</f>
        <v>3.3331999999999997</v>
      </c>
    </row>
    <row r="1764" spans="1:10" x14ac:dyDescent="0.25">
      <c r="A1764" s="1" t="s">
        <v>1712</v>
      </c>
      <c r="B1764">
        <v>7</v>
      </c>
      <c r="C1764">
        <v>6</v>
      </c>
      <c r="D1764">
        <v>2</v>
      </c>
      <c r="E1764">
        <v>2</v>
      </c>
      <c r="F1764" s="3">
        <v>0.85709999999999997</v>
      </c>
      <c r="G1764" s="3">
        <v>0.28570000000000001</v>
      </c>
      <c r="H1764" s="3">
        <v>0.28570000000000001</v>
      </c>
      <c r="I17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0.47616666666666668</v>
      </c>
      <c r="J1764" s="11">
        <f>Анализ_полноты_документооборота__поставщики[[#This Row],[Средний процент]]*Анализ_полноты_документооборота__поставщики[[#This Row],[ord_cnt]]</f>
        <v>3.3331666666666666</v>
      </c>
    </row>
    <row r="1765" spans="1:10" x14ac:dyDescent="0.25">
      <c r="A1765" s="1" t="s">
        <v>1767</v>
      </c>
      <c r="B1765">
        <v>9</v>
      </c>
      <c r="C1765">
        <v>4</v>
      </c>
      <c r="D1765">
        <v>4</v>
      </c>
      <c r="E1765">
        <v>2</v>
      </c>
      <c r="F1765" s="3">
        <v>0.44440000000000002</v>
      </c>
      <c r="G1765" s="3">
        <v>0.44440000000000002</v>
      </c>
      <c r="H1765" s="3">
        <v>0.22220000000000001</v>
      </c>
      <c r="I17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0.37033333333333335</v>
      </c>
      <c r="J1765" s="11">
        <f>Анализ_полноты_документооборота__поставщики[[#This Row],[Средний процент]]*Анализ_полноты_документооборота__поставщики[[#This Row],[ord_cnt]]</f>
        <v>3.3330000000000002</v>
      </c>
    </row>
    <row r="1766" spans="1:10" x14ac:dyDescent="0.25">
      <c r="A1766" s="1" t="s">
        <v>1544</v>
      </c>
      <c r="B1766">
        <v>11</v>
      </c>
      <c r="C1766">
        <v>0</v>
      </c>
      <c r="D1766">
        <v>5</v>
      </c>
      <c r="E1766">
        <v>5</v>
      </c>
      <c r="F1766" s="3">
        <v>0</v>
      </c>
      <c r="G1766" s="3">
        <v>0.45450000000000002</v>
      </c>
      <c r="H1766" s="3">
        <v>0.45450000000000002</v>
      </c>
      <c r="I17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0.30299999999999999</v>
      </c>
      <c r="J1766" s="11">
        <f>Анализ_полноты_документооборота__поставщики[[#This Row],[Средний процент]]*Анализ_полноты_документооборота__поставщики[[#This Row],[ord_cnt]]</f>
        <v>3.3329999999999997</v>
      </c>
    </row>
    <row r="1767" spans="1:10" x14ac:dyDescent="0.25">
      <c r="A1767" s="1" t="s">
        <v>1823</v>
      </c>
      <c r="B1767">
        <v>21</v>
      </c>
      <c r="C1767">
        <v>3</v>
      </c>
      <c r="D1767">
        <v>3</v>
      </c>
      <c r="E1767">
        <v>3</v>
      </c>
      <c r="F1767" s="3">
        <v>0.1429</v>
      </c>
      <c r="G1767" s="3">
        <v>0.1429</v>
      </c>
      <c r="H1767" s="3">
        <v>0.1429</v>
      </c>
      <c r="I17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0.1429</v>
      </c>
      <c r="J1767" s="11">
        <f>Анализ_полноты_документооборота__поставщики[[#This Row],[Средний процент]]*Анализ_полноты_документооборота__поставщики[[#This Row],[ord_cnt]]</f>
        <v>3.0009000000000001</v>
      </c>
    </row>
    <row r="1768" spans="1:10" x14ac:dyDescent="0.25">
      <c r="A1768" s="1" t="s">
        <v>1825</v>
      </c>
      <c r="B1768">
        <v>7</v>
      </c>
      <c r="C1768">
        <v>7</v>
      </c>
      <c r="D1768">
        <v>1</v>
      </c>
      <c r="E1768">
        <v>1</v>
      </c>
      <c r="F1768" s="3">
        <v>1</v>
      </c>
      <c r="G1768" s="3">
        <v>0.1429</v>
      </c>
      <c r="H1768" s="3">
        <v>0.1429</v>
      </c>
      <c r="I17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0.42860000000000004</v>
      </c>
      <c r="J1768" s="11">
        <f>Анализ_полноты_документооборота__поставщики[[#This Row],[Средний процент]]*Анализ_полноты_документооборота__поставщики[[#This Row],[ord_cnt]]</f>
        <v>3.0002000000000004</v>
      </c>
    </row>
    <row r="1769" spans="1:10" x14ac:dyDescent="0.25">
      <c r="A1769" s="1" t="s">
        <v>1771</v>
      </c>
      <c r="B1769">
        <v>14</v>
      </c>
      <c r="C1769">
        <v>3</v>
      </c>
      <c r="D1769">
        <v>3</v>
      </c>
      <c r="E1769">
        <v>3</v>
      </c>
      <c r="F1769" s="3">
        <v>0.21429999999999999</v>
      </c>
      <c r="G1769" s="3">
        <v>0.21429999999999999</v>
      </c>
      <c r="H1769" s="3">
        <v>0.21429999999999999</v>
      </c>
      <c r="I17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0.21430000000000002</v>
      </c>
      <c r="J1769" s="11">
        <f>Анализ_полноты_документооборота__поставщики[[#This Row],[Средний процент]]*Анализ_полноты_документооборота__поставщики[[#This Row],[ord_cnt]]</f>
        <v>3.0002000000000004</v>
      </c>
    </row>
    <row r="1770" spans="1:10" x14ac:dyDescent="0.25">
      <c r="A1770" s="1" t="s">
        <v>2289</v>
      </c>
      <c r="B1770">
        <v>42</v>
      </c>
      <c r="C1770">
        <v>0</v>
      </c>
      <c r="D1770">
        <v>9</v>
      </c>
      <c r="E1770">
        <v>0</v>
      </c>
      <c r="F1770" s="3">
        <v>0</v>
      </c>
      <c r="G1770" s="3">
        <v>0.21429999999999999</v>
      </c>
      <c r="H1770" s="3">
        <v>0</v>
      </c>
      <c r="I17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7.1433333333333335E-2</v>
      </c>
      <c r="J1770" s="11">
        <f>Анализ_полноты_документооборота__поставщики[[#This Row],[Средний процент]]*Анализ_полноты_документооборота__поставщики[[#This Row],[ord_cnt]]</f>
        <v>3.0002</v>
      </c>
    </row>
    <row r="1771" spans="1:10" x14ac:dyDescent="0.25">
      <c r="A1771" s="1" t="s">
        <v>191</v>
      </c>
      <c r="B1771">
        <v>3</v>
      </c>
      <c r="C1771">
        <v>3</v>
      </c>
      <c r="D1771">
        <v>3</v>
      </c>
      <c r="E1771">
        <v>3</v>
      </c>
      <c r="F1771" s="3">
        <v>1</v>
      </c>
      <c r="G1771" s="3">
        <v>1</v>
      </c>
      <c r="H1771" s="3">
        <v>1</v>
      </c>
      <c r="I17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1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2" spans="1:10" x14ac:dyDescent="0.25">
      <c r="A1772" s="1" t="s">
        <v>197</v>
      </c>
      <c r="B1772">
        <v>3</v>
      </c>
      <c r="C1772">
        <v>3</v>
      </c>
      <c r="D1772">
        <v>3</v>
      </c>
      <c r="E1772">
        <v>3</v>
      </c>
      <c r="F1772" s="3">
        <v>1</v>
      </c>
      <c r="G1772" s="3">
        <v>1</v>
      </c>
      <c r="H1772" s="3">
        <v>1</v>
      </c>
      <c r="I17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2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3" spans="1:10" x14ac:dyDescent="0.25">
      <c r="A1773" s="1" t="s">
        <v>240</v>
      </c>
      <c r="B1773">
        <v>3</v>
      </c>
      <c r="C1773">
        <v>3</v>
      </c>
      <c r="D1773">
        <v>3</v>
      </c>
      <c r="E1773">
        <v>3</v>
      </c>
      <c r="F1773" s="3">
        <v>1</v>
      </c>
      <c r="G1773" s="3">
        <v>1</v>
      </c>
      <c r="H1773" s="3">
        <v>1</v>
      </c>
      <c r="I17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3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4" spans="1:10" x14ac:dyDescent="0.25">
      <c r="A1774" s="1" t="s">
        <v>243</v>
      </c>
      <c r="B1774">
        <v>3</v>
      </c>
      <c r="C1774">
        <v>3</v>
      </c>
      <c r="D1774">
        <v>3</v>
      </c>
      <c r="E1774">
        <v>3</v>
      </c>
      <c r="F1774" s="3">
        <v>1</v>
      </c>
      <c r="G1774" s="3">
        <v>1</v>
      </c>
      <c r="H1774" s="3">
        <v>1</v>
      </c>
      <c r="I17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4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5" spans="1:10" x14ac:dyDescent="0.25">
      <c r="A1775" s="1" t="s">
        <v>252</v>
      </c>
      <c r="B1775">
        <v>3</v>
      </c>
      <c r="C1775">
        <v>3</v>
      </c>
      <c r="D1775">
        <v>3</v>
      </c>
      <c r="E1775">
        <v>3</v>
      </c>
      <c r="F1775" s="3">
        <v>1</v>
      </c>
      <c r="G1775" s="3">
        <v>1</v>
      </c>
      <c r="H1775" s="3">
        <v>1</v>
      </c>
      <c r="I17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5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6" spans="1:10" x14ac:dyDescent="0.25">
      <c r="A1776" s="1" t="s">
        <v>311</v>
      </c>
      <c r="B1776">
        <v>3</v>
      </c>
      <c r="C1776">
        <v>3</v>
      </c>
      <c r="D1776">
        <v>3</v>
      </c>
      <c r="E1776">
        <v>3</v>
      </c>
      <c r="F1776" s="3">
        <v>1</v>
      </c>
      <c r="G1776" s="3">
        <v>1</v>
      </c>
      <c r="H1776" s="3">
        <v>1</v>
      </c>
      <c r="I17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6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7" spans="1:10" x14ac:dyDescent="0.25">
      <c r="A1777" s="1" t="s">
        <v>313</v>
      </c>
      <c r="B1777">
        <v>3</v>
      </c>
      <c r="C1777">
        <v>3</v>
      </c>
      <c r="D1777">
        <v>3</v>
      </c>
      <c r="E1777">
        <v>3</v>
      </c>
      <c r="F1777" s="3">
        <v>1</v>
      </c>
      <c r="G1777" s="3">
        <v>1</v>
      </c>
      <c r="H1777" s="3">
        <v>1</v>
      </c>
      <c r="I17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7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8" spans="1:10" x14ac:dyDescent="0.25">
      <c r="A1778" s="1" t="s">
        <v>319</v>
      </c>
      <c r="B1778">
        <v>3</v>
      </c>
      <c r="C1778">
        <v>3</v>
      </c>
      <c r="D1778">
        <v>3</v>
      </c>
      <c r="E1778">
        <v>3</v>
      </c>
      <c r="F1778" s="3">
        <v>1</v>
      </c>
      <c r="G1778" s="3">
        <v>1</v>
      </c>
      <c r="H1778" s="3">
        <v>1</v>
      </c>
      <c r="I17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8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79" spans="1:10" x14ac:dyDescent="0.25">
      <c r="A1779" s="1" t="s">
        <v>320</v>
      </c>
      <c r="B1779">
        <v>3</v>
      </c>
      <c r="C1779">
        <v>3</v>
      </c>
      <c r="D1779">
        <v>3</v>
      </c>
      <c r="E1779">
        <v>3</v>
      </c>
      <c r="F1779" s="3">
        <v>1</v>
      </c>
      <c r="G1779" s="3">
        <v>1</v>
      </c>
      <c r="H1779" s="3">
        <v>1</v>
      </c>
      <c r="I17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79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0" spans="1:10" x14ac:dyDescent="0.25">
      <c r="A1780" s="1" t="s">
        <v>368</v>
      </c>
      <c r="B1780">
        <v>3</v>
      </c>
      <c r="C1780">
        <v>3</v>
      </c>
      <c r="D1780">
        <v>3</v>
      </c>
      <c r="E1780">
        <v>3</v>
      </c>
      <c r="F1780" s="3">
        <v>1</v>
      </c>
      <c r="G1780" s="3">
        <v>1</v>
      </c>
      <c r="H1780" s="3">
        <v>1</v>
      </c>
      <c r="I17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80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1" spans="1:10" x14ac:dyDescent="0.25">
      <c r="A1781" s="1" t="s">
        <v>380</v>
      </c>
      <c r="B1781">
        <v>3</v>
      </c>
      <c r="C1781">
        <v>3</v>
      </c>
      <c r="D1781">
        <v>3</v>
      </c>
      <c r="E1781">
        <v>3</v>
      </c>
      <c r="F1781" s="3">
        <v>1</v>
      </c>
      <c r="G1781" s="3">
        <v>1</v>
      </c>
      <c r="H1781" s="3">
        <v>1</v>
      </c>
      <c r="I17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81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2" spans="1:10" x14ac:dyDescent="0.25">
      <c r="A1782" s="1" t="s">
        <v>402</v>
      </c>
      <c r="B1782">
        <v>3</v>
      </c>
      <c r="C1782">
        <v>3</v>
      </c>
      <c r="D1782">
        <v>3</v>
      </c>
      <c r="E1782">
        <v>3</v>
      </c>
      <c r="F1782" s="3">
        <v>1</v>
      </c>
      <c r="G1782" s="3">
        <v>1</v>
      </c>
      <c r="H1782" s="3">
        <v>1</v>
      </c>
      <c r="I17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82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3" spans="1:10" x14ac:dyDescent="0.25">
      <c r="A1783" s="1" t="s">
        <v>403</v>
      </c>
      <c r="B1783">
        <v>3</v>
      </c>
      <c r="C1783">
        <v>3</v>
      </c>
      <c r="D1783">
        <v>3</v>
      </c>
      <c r="E1783">
        <v>3</v>
      </c>
      <c r="F1783" s="3">
        <v>1</v>
      </c>
      <c r="G1783" s="3">
        <v>1</v>
      </c>
      <c r="H1783" s="3">
        <v>1</v>
      </c>
      <c r="I17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83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4" spans="1:10" x14ac:dyDescent="0.25">
      <c r="A1784" s="1" t="s">
        <v>413</v>
      </c>
      <c r="B1784">
        <v>3</v>
      </c>
      <c r="C1784">
        <v>3</v>
      </c>
      <c r="D1784">
        <v>3</v>
      </c>
      <c r="E1784">
        <v>3</v>
      </c>
      <c r="F1784" s="3">
        <v>1</v>
      </c>
      <c r="G1784" s="3">
        <v>1</v>
      </c>
      <c r="H1784" s="3">
        <v>1</v>
      </c>
      <c r="I17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84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5" spans="1:10" x14ac:dyDescent="0.25">
      <c r="A1785" s="1" t="s">
        <v>423</v>
      </c>
      <c r="B1785">
        <v>3</v>
      </c>
      <c r="C1785">
        <v>3</v>
      </c>
      <c r="D1785">
        <v>3</v>
      </c>
      <c r="E1785">
        <v>3</v>
      </c>
      <c r="F1785" s="3">
        <v>1</v>
      </c>
      <c r="G1785" s="3">
        <v>1</v>
      </c>
      <c r="H1785" s="3">
        <v>1</v>
      </c>
      <c r="I17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785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6" spans="1:10" x14ac:dyDescent="0.25">
      <c r="A1786" s="1" t="s">
        <v>1010</v>
      </c>
      <c r="B1786">
        <v>5</v>
      </c>
      <c r="C1786">
        <v>0</v>
      </c>
      <c r="D1786">
        <v>5</v>
      </c>
      <c r="E1786">
        <v>4</v>
      </c>
      <c r="F1786" s="3">
        <v>0</v>
      </c>
      <c r="G1786" s="3">
        <v>1</v>
      </c>
      <c r="H1786" s="3">
        <v>0.8</v>
      </c>
      <c r="I17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</v>
      </c>
      <c r="J1786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7" spans="1:10" x14ac:dyDescent="0.25">
      <c r="A1787" s="1" t="s">
        <v>1247</v>
      </c>
      <c r="B1787">
        <v>6</v>
      </c>
      <c r="C1787">
        <v>0</v>
      </c>
      <c r="D1787">
        <v>5</v>
      </c>
      <c r="E1787">
        <v>4</v>
      </c>
      <c r="F1787" s="3">
        <v>0</v>
      </c>
      <c r="G1787" s="3">
        <v>0.83330000000000004</v>
      </c>
      <c r="H1787" s="3">
        <v>0.66669999999999996</v>
      </c>
      <c r="I17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787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8" spans="1:10" x14ac:dyDescent="0.25">
      <c r="A1788" s="1" t="s">
        <v>369</v>
      </c>
      <c r="B1788">
        <v>9</v>
      </c>
      <c r="C1788">
        <v>0</v>
      </c>
      <c r="D1788">
        <v>0</v>
      </c>
      <c r="E1788">
        <v>9</v>
      </c>
      <c r="F1788" s="3">
        <v>0</v>
      </c>
      <c r="G1788" s="3">
        <v>0</v>
      </c>
      <c r="H1788" s="3">
        <v>1</v>
      </c>
      <c r="I17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788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89" spans="1:10" x14ac:dyDescent="0.25">
      <c r="A1789" s="1" t="s">
        <v>466</v>
      </c>
      <c r="B1789">
        <v>9</v>
      </c>
      <c r="C1789">
        <v>0</v>
      </c>
      <c r="D1789">
        <v>0</v>
      </c>
      <c r="E1789">
        <v>9</v>
      </c>
      <c r="F1789" s="3">
        <v>0</v>
      </c>
      <c r="G1789" s="3">
        <v>0</v>
      </c>
      <c r="H1789" s="3">
        <v>1</v>
      </c>
      <c r="I17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789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90" spans="1:10" x14ac:dyDescent="0.25">
      <c r="A1790" s="1" t="s">
        <v>2362</v>
      </c>
      <c r="B1790">
        <v>9</v>
      </c>
      <c r="C1790">
        <v>0</v>
      </c>
      <c r="D1790">
        <v>9</v>
      </c>
      <c r="E1790">
        <v>0</v>
      </c>
      <c r="F1790" s="3">
        <v>0</v>
      </c>
      <c r="G1790" s="3">
        <v>1</v>
      </c>
      <c r="H1790" s="3">
        <v>0</v>
      </c>
      <c r="I17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790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91" spans="1:10" x14ac:dyDescent="0.25">
      <c r="A1791" s="1" t="s">
        <v>1743</v>
      </c>
      <c r="B1791">
        <v>12</v>
      </c>
      <c r="C1791">
        <v>3</v>
      </c>
      <c r="D1791">
        <v>3</v>
      </c>
      <c r="E1791">
        <v>3</v>
      </c>
      <c r="F1791" s="3">
        <v>0.25</v>
      </c>
      <c r="G1791" s="3">
        <v>0.25</v>
      </c>
      <c r="H1791" s="3">
        <v>0.25</v>
      </c>
      <c r="I17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</v>
      </c>
      <c r="J1791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92" spans="1:10" x14ac:dyDescent="0.25">
      <c r="A1792" s="1" t="s">
        <v>2094</v>
      </c>
      <c r="B1792">
        <v>20</v>
      </c>
      <c r="C1792">
        <v>0</v>
      </c>
      <c r="D1792">
        <v>9</v>
      </c>
      <c r="E1792">
        <v>0</v>
      </c>
      <c r="F1792" s="3">
        <v>0</v>
      </c>
      <c r="G1792" s="3">
        <v>0.45</v>
      </c>
      <c r="H1792" s="3">
        <v>0</v>
      </c>
      <c r="I17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0.15</v>
      </c>
      <c r="J1792" s="11">
        <f>Анализ_полноты_документооборота__поставщики[[#This Row],[Средний процент]]*Анализ_полноты_документооборота__поставщики[[#This Row],[ord_cnt]]</f>
        <v>3</v>
      </c>
    </row>
    <row r="1793" spans="1:10" x14ac:dyDescent="0.25">
      <c r="A1793" s="1" t="s">
        <v>1332</v>
      </c>
      <c r="B1793">
        <v>13</v>
      </c>
      <c r="C1793">
        <v>0</v>
      </c>
      <c r="D1793">
        <v>1</v>
      </c>
      <c r="E1793">
        <v>8</v>
      </c>
      <c r="F1793" s="3">
        <v>0</v>
      </c>
      <c r="G1793" s="3">
        <v>7.6899999999999996E-2</v>
      </c>
      <c r="H1793" s="3">
        <v>0.61539999999999995</v>
      </c>
      <c r="I17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0.23076666666666665</v>
      </c>
      <c r="J1793" s="11">
        <f>Анализ_полноты_документооборота__поставщики[[#This Row],[Средний процент]]*Анализ_полноты_документооборота__поставщики[[#This Row],[ord_cnt]]</f>
        <v>2.9999666666666664</v>
      </c>
    </row>
    <row r="1794" spans="1:10" x14ac:dyDescent="0.25">
      <c r="A1794" s="1" t="s">
        <v>1737</v>
      </c>
      <c r="B1794">
        <v>35</v>
      </c>
      <c r="C1794">
        <v>0</v>
      </c>
      <c r="D1794">
        <v>0</v>
      </c>
      <c r="E1794">
        <v>9</v>
      </c>
      <c r="F1794" s="3">
        <v>0</v>
      </c>
      <c r="G1794" s="3">
        <v>0</v>
      </c>
      <c r="H1794" s="3">
        <v>0.2571</v>
      </c>
      <c r="I17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8.5699999999999998E-2</v>
      </c>
      <c r="J1794" s="11">
        <f>Анализ_полноты_документооборота__поставщики[[#This Row],[Средний процент]]*Анализ_полноты_документооборота__поставщики[[#This Row],[ord_cnt]]</f>
        <v>2.9994999999999998</v>
      </c>
    </row>
    <row r="1795" spans="1:10" x14ac:dyDescent="0.25">
      <c r="A1795" s="1" t="s">
        <v>2155</v>
      </c>
      <c r="B1795">
        <v>31</v>
      </c>
      <c r="C1795">
        <v>8</v>
      </c>
      <c r="D1795">
        <v>0</v>
      </c>
      <c r="E1795">
        <v>0</v>
      </c>
      <c r="F1795" s="3">
        <v>0.2581</v>
      </c>
      <c r="G1795" s="3">
        <v>0</v>
      </c>
      <c r="H1795" s="3">
        <v>0</v>
      </c>
      <c r="I17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8.6033333333333337E-2</v>
      </c>
      <c r="J1795" s="11">
        <f>Анализ_полноты_документооборота__поставщики[[#This Row],[Средний процент]]*Анализ_полноты_документооборота__поставщики[[#This Row],[ord_cnt]]</f>
        <v>2.6670333333333334</v>
      </c>
    </row>
    <row r="1796" spans="1:10" x14ac:dyDescent="0.25">
      <c r="A1796" s="1" t="s">
        <v>1249</v>
      </c>
      <c r="B1796">
        <v>6</v>
      </c>
      <c r="C1796">
        <v>0</v>
      </c>
      <c r="D1796">
        <v>4</v>
      </c>
      <c r="E1796">
        <v>4</v>
      </c>
      <c r="F1796" s="3">
        <v>0</v>
      </c>
      <c r="G1796" s="3">
        <v>0.66669999999999996</v>
      </c>
      <c r="H1796" s="3">
        <v>0.66669999999999996</v>
      </c>
      <c r="I17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0.44446666666666662</v>
      </c>
      <c r="J1796" s="11">
        <f>Анализ_полноты_документооборота__поставщики[[#This Row],[Средний процент]]*Анализ_полноты_документооборота__поставщики[[#This Row],[ord_cnt]]</f>
        <v>2.6667999999999998</v>
      </c>
    </row>
    <row r="1797" spans="1:10" x14ac:dyDescent="0.25">
      <c r="A1797" s="1" t="s">
        <v>2127</v>
      </c>
      <c r="B1797">
        <v>12</v>
      </c>
      <c r="C1797">
        <v>8</v>
      </c>
      <c r="D1797">
        <v>0</v>
      </c>
      <c r="E1797">
        <v>0</v>
      </c>
      <c r="F1797" s="3">
        <v>0.66669999999999996</v>
      </c>
      <c r="G1797" s="3">
        <v>0</v>
      </c>
      <c r="H1797" s="3">
        <v>0</v>
      </c>
      <c r="I17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0.22223333333333331</v>
      </c>
      <c r="J1797" s="11">
        <f>Анализ_полноты_документооборота__поставщики[[#This Row],[Средний процент]]*Анализ_полноты_документооборота__поставщики[[#This Row],[ord_cnt]]</f>
        <v>2.6667999999999998</v>
      </c>
    </row>
    <row r="1798" spans="1:10" x14ac:dyDescent="0.25">
      <c r="A1798" s="1" t="s">
        <v>1165</v>
      </c>
      <c r="B1798">
        <v>7</v>
      </c>
      <c r="C1798">
        <v>0</v>
      </c>
      <c r="D1798">
        <v>3</v>
      </c>
      <c r="E1798">
        <v>5</v>
      </c>
      <c r="F1798" s="3">
        <v>0</v>
      </c>
      <c r="G1798" s="3">
        <v>0.42859999999999998</v>
      </c>
      <c r="H1798" s="3">
        <v>0.71430000000000005</v>
      </c>
      <c r="I17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0.38096666666666668</v>
      </c>
      <c r="J1798" s="11">
        <f>Анализ_полноты_документооборота__поставщики[[#This Row],[Средний процент]]*Анализ_полноты_документооборота__поставщики[[#This Row],[ord_cnt]]</f>
        <v>2.6667666666666667</v>
      </c>
    </row>
    <row r="1799" spans="1:10" x14ac:dyDescent="0.25">
      <c r="A1799" s="1" t="s">
        <v>1692</v>
      </c>
      <c r="B1799">
        <v>13</v>
      </c>
      <c r="C1799">
        <v>4</v>
      </c>
      <c r="D1799">
        <v>0</v>
      </c>
      <c r="E1799">
        <v>4</v>
      </c>
      <c r="F1799" s="3">
        <v>0.30769999999999997</v>
      </c>
      <c r="G1799" s="3">
        <v>0</v>
      </c>
      <c r="H1799" s="3">
        <v>0.30769999999999997</v>
      </c>
      <c r="I17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0.20513333333333331</v>
      </c>
      <c r="J1799" s="11">
        <f>Анализ_полноты_документооборота__поставщики[[#This Row],[Средний процент]]*Анализ_полноты_документооборота__поставщики[[#This Row],[ord_cnt]]</f>
        <v>2.6667333333333332</v>
      </c>
    </row>
    <row r="1800" spans="1:10" x14ac:dyDescent="0.25">
      <c r="A1800" s="1" t="s">
        <v>1694</v>
      </c>
      <c r="B1800">
        <v>13</v>
      </c>
      <c r="C1800">
        <v>0</v>
      </c>
      <c r="D1800">
        <v>4</v>
      </c>
      <c r="E1800">
        <v>4</v>
      </c>
      <c r="F1800" s="3">
        <v>0</v>
      </c>
      <c r="G1800" s="3">
        <v>0.30769999999999997</v>
      </c>
      <c r="H1800" s="3">
        <v>0.30769999999999997</v>
      </c>
      <c r="I18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0.20513333333333331</v>
      </c>
      <c r="J1800" s="11">
        <f>Анализ_полноты_документооборота__поставщики[[#This Row],[Средний процент]]*Анализ_полноты_документооборота__поставщики[[#This Row],[ord_cnt]]</f>
        <v>2.6667333333333332</v>
      </c>
    </row>
    <row r="1801" spans="1:10" x14ac:dyDescent="0.25">
      <c r="A1801" s="1" t="s">
        <v>1693</v>
      </c>
      <c r="B1801">
        <v>26</v>
      </c>
      <c r="C1801">
        <v>0</v>
      </c>
      <c r="D1801">
        <v>0</v>
      </c>
      <c r="E1801">
        <v>8</v>
      </c>
      <c r="F1801" s="3">
        <v>0</v>
      </c>
      <c r="G1801" s="3">
        <v>0</v>
      </c>
      <c r="H1801" s="3">
        <v>0.30769999999999997</v>
      </c>
      <c r="I18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0.10256666666666665</v>
      </c>
      <c r="J1801" s="11">
        <f>Анализ_полноты_документооборота__поставщики[[#This Row],[Средний процент]]*Анализ_полноты_документооборота__поставщики[[#This Row],[ord_cnt]]</f>
        <v>2.6667333333333332</v>
      </c>
    </row>
    <row r="1802" spans="1:10" x14ac:dyDescent="0.25">
      <c r="A1802" s="1" t="s">
        <v>280</v>
      </c>
      <c r="B1802">
        <v>3</v>
      </c>
      <c r="C1802">
        <v>3</v>
      </c>
      <c r="D1802">
        <v>2</v>
      </c>
      <c r="E1802">
        <v>3</v>
      </c>
      <c r="F1802" s="3">
        <v>1</v>
      </c>
      <c r="G1802" s="3">
        <v>0.66669999999999996</v>
      </c>
      <c r="H1802" s="3">
        <v>1</v>
      </c>
      <c r="I18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0.88890000000000002</v>
      </c>
      <c r="J1802" s="11">
        <f>Анализ_полноты_документооборота__поставщики[[#This Row],[Средний процент]]*Анализ_полноты_документооборота__поставщики[[#This Row],[ord_cnt]]</f>
        <v>2.6667000000000001</v>
      </c>
    </row>
    <row r="1803" spans="1:10" x14ac:dyDescent="0.25">
      <c r="A1803" s="1" t="s">
        <v>2207</v>
      </c>
      <c r="B1803">
        <v>25</v>
      </c>
      <c r="C1803">
        <v>8</v>
      </c>
      <c r="D1803">
        <v>0</v>
      </c>
      <c r="E1803">
        <v>0</v>
      </c>
      <c r="F1803" s="3">
        <v>0.32</v>
      </c>
      <c r="G1803" s="3">
        <v>0</v>
      </c>
      <c r="H1803" s="3">
        <v>0</v>
      </c>
      <c r="I18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0.10666666666666667</v>
      </c>
      <c r="J1803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2.666666666666667</v>
      </c>
    </row>
    <row r="1804" spans="1:10" x14ac:dyDescent="0.25">
      <c r="A1804" s="1" t="s">
        <v>182</v>
      </c>
      <c r="B1804">
        <v>4</v>
      </c>
      <c r="C1804">
        <v>0</v>
      </c>
      <c r="D1804">
        <v>4</v>
      </c>
      <c r="E1804">
        <v>4</v>
      </c>
      <c r="F1804" s="3">
        <v>0</v>
      </c>
      <c r="G1804" s="3">
        <v>1</v>
      </c>
      <c r="H1804" s="3">
        <v>1</v>
      </c>
      <c r="I18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04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05" spans="1:10" x14ac:dyDescent="0.25">
      <c r="A1805" s="1" t="s">
        <v>193</v>
      </c>
      <c r="B1805">
        <v>4</v>
      </c>
      <c r="C1805">
        <v>0</v>
      </c>
      <c r="D1805">
        <v>4</v>
      </c>
      <c r="E1805">
        <v>4</v>
      </c>
      <c r="F1805" s="3">
        <v>0</v>
      </c>
      <c r="G1805" s="3">
        <v>1</v>
      </c>
      <c r="H1805" s="3">
        <v>1</v>
      </c>
      <c r="I18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05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06" spans="1:10" x14ac:dyDescent="0.25">
      <c r="A1806" s="1" t="s">
        <v>226</v>
      </c>
      <c r="B1806">
        <v>4</v>
      </c>
      <c r="C1806">
        <v>0</v>
      </c>
      <c r="D1806">
        <v>4</v>
      </c>
      <c r="E1806">
        <v>4</v>
      </c>
      <c r="F1806" s="3">
        <v>0</v>
      </c>
      <c r="G1806" s="3">
        <v>1</v>
      </c>
      <c r="H1806" s="3">
        <v>1</v>
      </c>
      <c r="I18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06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07" spans="1:10" x14ac:dyDescent="0.25">
      <c r="A1807" s="1" t="s">
        <v>347</v>
      </c>
      <c r="B1807">
        <v>4</v>
      </c>
      <c r="C1807">
        <v>2</v>
      </c>
      <c r="D1807">
        <v>2</v>
      </c>
      <c r="E1807">
        <v>4</v>
      </c>
      <c r="F1807" s="3">
        <v>0.5</v>
      </c>
      <c r="G1807" s="3">
        <v>0.5</v>
      </c>
      <c r="H1807" s="3">
        <v>1</v>
      </c>
      <c r="I18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07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08" spans="1:10" x14ac:dyDescent="0.25">
      <c r="A1808" s="1" t="s">
        <v>382</v>
      </c>
      <c r="B1808">
        <v>4</v>
      </c>
      <c r="C1808">
        <v>4</v>
      </c>
      <c r="D1808">
        <v>0</v>
      </c>
      <c r="E1808">
        <v>4</v>
      </c>
      <c r="F1808" s="3">
        <v>1</v>
      </c>
      <c r="G1808" s="3">
        <v>0</v>
      </c>
      <c r="H1808" s="3">
        <v>1</v>
      </c>
      <c r="I18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08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09" spans="1:10" x14ac:dyDescent="0.25">
      <c r="A1809" s="1" t="s">
        <v>392</v>
      </c>
      <c r="B1809">
        <v>4</v>
      </c>
      <c r="C1809">
        <v>4</v>
      </c>
      <c r="D1809">
        <v>0</v>
      </c>
      <c r="E1809">
        <v>4</v>
      </c>
      <c r="F1809" s="3">
        <v>1</v>
      </c>
      <c r="G1809" s="3">
        <v>0</v>
      </c>
      <c r="H1809" s="3">
        <v>1</v>
      </c>
      <c r="I18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09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0" spans="1:10" x14ac:dyDescent="0.25">
      <c r="A1810" s="1" t="s">
        <v>455</v>
      </c>
      <c r="B1810">
        <v>4</v>
      </c>
      <c r="C1810">
        <v>0</v>
      </c>
      <c r="D1810">
        <v>4</v>
      </c>
      <c r="E1810">
        <v>4</v>
      </c>
      <c r="F1810" s="3">
        <v>0</v>
      </c>
      <c r="G1810" s="3">
        <v>1</v>
      </c>
      <c r="H1810" s="3">
        <v>1</v>
      </c>
      <c r="I18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10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1" spans="1:10" x14ac:dyDescent="0.25">
      <c r="A1811" s="1" t="s">
        <v>1468</v>
      </c>
      <c r="B1811">
        <v>4</v>
      </c>
      <c r="C1811">
        <v>3</v>
      </c>
      <c r="D1811">
        <v>3</v>
      </c>
      <c r="E1811">
        <v>2</v>
      </c>
      <c r="F1811" s="3">
        <v>0.75</v>
      </c>
      <c r="G1811" s="3">
        <v>0.75</v>
      </c>
      <c r="H1811" s="3">
        <v>0.5</v>
      </c>
      <c r="I18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11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2" spans="1:10" x14ac:dyDescent="0.25">
      <c r="A1812" s="1" t="s">
        <v>2115</v>
      </c>
      <c r="B1812">
        <v>4</v>
      </c>
      <c r="C1812">
        <v>4</v>
      </c>
      <c r="D1812">
        <v>4</v>
      </c>
      <c r="E1812">
        <v>0</v>
      </c>
      <c r="F1812" s="3">
        <v>1</v>
      </c>
      <c r="G1812" s="3">
        <v>1</v>
      </c>
      <c r="H1812" s="3">
        <v>0</v>
      </c>
      <c r="I18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12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3" spans="1:10" x14ac:dyDescent="0.25">
      <c r="A1813" s="1" t="s">
        <v>2146</v>
      </c>
      <c r="B1813">
        <v>4</v>
      </c>
      <c r="C1813">
        <v>4</v>
      </c>
      <c r="D1813">
        <v>4</v>
      </c>
      <c r="E1813">
        <v>0</v>
      </c>
      <c r="F1813" s="3">
        <v>1</v>
      </c>
      <c r="G1813" s="3">
        <v>1</v>
      </c>
      <c r="H1813" s="3">
        <v>0</v>
      </c>
      <c r="I18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13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4" spans="1:10" x14ac:dyDescent="0.25">
      <c r="A1814" s="1" t="s">
        <v>1604</v>
      </c>
      <c r="B1814">
        <v>5</v>
      </c>
      <c r="C1814">
        <v>2</v>
      </c>
      <c r="D1814">
        <v>4</v>
      </c>
      <c r="E1814">
        <v>2</v>
      </c>
      <c r="F1814" s="3">
        <v>0.4</v>
      </c>
      <c r="G1814" s="3">
        <v>0.8</v>
      </c>
      <c r="H1814" s="3">
        <v>0.4</v>
      </c>
      <c r="I18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0.53333333333333333</v>
      </c>
      <c r="J1814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5" spans="1:10" x14ac:dyDescent="0.25">
      <c r="A1815" s="1" t="s">
        <v>2119</v>
      </c>
      <c r="B1815">
        <v>5</v>
      </c>
      <c r="C1815">
        <v>4</v>
      </c>
      <c r="D1815">
        <v>4</v>
      </c>
      <c r="E1815">
        <v>0</v>
      </c>
      <c r="F1815" s="3">
        <v>0.8</v>
      </c>
      <c r="G1815" s="3">
        <v>0.8</v>
      </c>
      <c r="H1815" s="3">
        <v>0</v>
      </c>
      <c r="I18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0.53333333333333333</v>
      </c>
      <c r="J1815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6" spans="1:10" x14ac:dyDescent="0.25">
      <c r="A1816" s="1" t="s">
        <v>209</v>
      </c>
      <c r="B1816">
        <v>8</v>
      </c>
      <c r="C1816">
        <v>0</v>
      </c>
      <c r="D1816">
        <v>0</v>
      </c>
      <c r="E1816">
        <v>8</v>
      </c>
      <c r="F1816" s="3">
        <v>0</v>
      </c>
      <c r="G1816" s="3">
        <v>0</v>
      </c>
      <c r="H1816" s="3">
        <v>1</v>
      </c>
      <c r="I18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16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7" spans="1:10" x14ac:dyDescent="0.25">
      <c r="A1817" s="1" t="s">
        <v>409</v>
      </c>
      <c r="B1817">
        <v>8</v>
      </c>
      <c r="C1817">
        <v>0</v>
      </c>
      <c r="D1817">
        <v>0</v>
      </c>
      <c r="E1817">
        <v>8</v>
      </c>
      <c r="F1817" s="3">
        <v>0</v>
      </c>
      <c r="G1817" s="3">
        <v>0</v>
      </c>
      <c r="H1817" s="3">
        <v>1</v>
      </c>
      <c r="I18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17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8" spans="1:10" x14ac:dyDescent="0.25">
      <c r="A1818" s="1" t="s">
        <v>1632</v>
      </c>
      <c r="B1818">
        <v>8</v>
      </c>
      <c r="C1818">
        <v>5</v>
      </c>
      <c r="D1818">
        <v>0</v>
      </c>
      <c r="E1818">
        <v>3</v>
      </c>
      <c r="F1818" s="3">
        <v>0.625</v>
      </c>
      <c r="G1818" s="3">
        <v>0</v>
      </c>
      <c r="H1818" s="3">
        <v>0.375</v>
      </c>
      <c r="I18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18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19" spans="1:10" x14ac:dyDescent="0.25">
      <c r="A1819" s="1" t="s">
        <v>2335</v>
      </c>
      <c r="B1819">
        <v>8</v>
      </c>
      <c r="C1819">
        <v>0</v>
      </c>
      <c r="D1819">
        <v>8</v>
      </c>
      <c r="E1819">
        <v>0</v>
      </c>
      <c r="F1819" s="3">
        <v>0</v>
      </c>
      <c r="G1819" s="3">
        <v>1</v>
      </c>
      <c r="H1819" s="3">
        <v>0</v>
      </c>
      <c r="I18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19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20" spans="1:10" x14ac:dyDescent="0.25">
      <c r="A1820" s="1" t="s">
        <v>1485</v>
      </c>
      <c r="B1820">
        <v>16</v>
      </c>
      <c r="C1820">
        <v>0</v>
      </c>
      <c r="D1820">
        <v>0</v>
      </c>
      <c r="E1820">
        <v>8</v>
      </c>
      <c r="F1820" s="3">
        <v>0</v>
      </c>
      <c r="G1820" s="3">
        <v>0</v>
      </c>
      <c r="H1820" s="3">
        <v>0.5</v>
      </c>
      <c r="I18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820" s="11">
        <f>Анализ_полноты_документооборота__поставщики[[#This Row],[Средний процент]]*Анализ_полноты_документооборота__поставщики[[#This Row],[ord_cnt]]</f>
        <v>2.6666666666666665</v>
      </c>
    </row>
    <row r="1821" spans="1:10" x14ac:dyDescent="0.25">
      <c r="A1821" s="1" t="s">
        <v>1382</v>
      </c>
      <c r="B1821">
        <v>14</v>
      </c>
      <c r="C1821">
        <v>0</v>
      </c>
      <c r="D1821">
        <v>0</v>
      </c>
      <c r="E1821">
        <v>8</v>
      </c>
      <c r="F1821" s="3">
        <v>0</v>
      </c>
      <c r="G1821" s="3">
        <v>0</v>
      </c>
      <c r="H1821" s="3">
        <v>0.57140000000000002</v>
      </c>
      <c r="I18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0.19046666666666667</v>
      </c>
      <c r="J1821" s="11">
        <f>Анализ_полноты_документооборота__поставщики[[#This Row],[Средний процент]]*Анализ_полноты_документооборота__поставщики[[#This Row],[ord_cnt]]</f>
        <v>2.6665333333333336</v>
      </c>
    </row>
    <row r="1822" spans="1:10" x14ac:dyDescent="0.25">
      <c r="A1822" s="1" t="s">
        <v>1420</v>
      </c>
      <c r="B1822">
        <v>15</v>
      </c>
      <c r="C1822">
        <v>0</v>
      </c>
      <c r="D1822">
        <v>0</v>
      </c>
      <c r="E1822">
        <v>8</v>
      </c>
      <c r="F1822" s="3">
        <v>0</v>
      </c>
      <c r="G1822" s="3">
        <v>0</v>
      </c>
      <c r="H1822" s="3">
        <v>0.5333</v>
      </c>
      <c r="I18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0.17776666666666666</v>
      </c>
      <c r="J1822" s="11">
        <f>Анализ_полноты_документооборота__поставщики[[#This Row],[Средний процент]]*Анализ_полноты_документооборота__поставщики[[#This Row],[ord_cnt]]</f>
        <v>2.6664999999999996</v>
      </c>
    </row>
    <row r="1823" spans="1:10" x14ac:dyDescent="0.25">
      <c r="A1823" s="1" t="s">
        <v>1775</v>
      </c>
      <c r="B1823">
        <v>19</v>
      </c>
      <c r="C1823">
        <v>0</v>
      </c>
      <c r="D1823">
        <v>4</v>
      </c>
      <c r="E1823">
        <v>4</v>
      </c>
      <c r="F1823" s="3">
        <v>0</v>
      </c>
      <c r="G1823" s="3">
        <v>0.21049999999999999</v>
      </c>
      <c r="H1823" s="3">
        <v>0.21049999999999999</v>
      </c>
      <c r="I18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0.14033333333333334</v>
      </c>
      <c r="J1823" s="11">
        <f>Анализ_полноты_документооборота__поставщики[[#This Row],[Средний процент]]*Анализ_полноты_документооборота__поставщики[[#This Row],[ord_cnt]]</f>
        <v>2.6663333333333332</v>
      </c>
    </row>
    <row r="1824" spans="1:10" x14ac:dyDescent="0.25">
      <c r="A1824" s="1" t="s">
        <v>1802</v>
      </c>
      <c r="B1824">
        <v>29</v>
      </c>
      <c r="C1824">
        <v>0</v>
      </c>
      <c r="D1824">
        <v>3</v>
      </c>
      <c r="E1824">
        <v>5</v>
      </c>
      <c r="F1824" s="3">
        <v>0</v>
      </c>
      <c r="G1824" s="3">
        <v>0.10340000000000001</v>
      </c>
      <c r="H1824" s="3">
        <v>0.1724</v>
      </c>
      <c r="I18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9.1933333333333325E-2</v>
      </c>
      <c r="J1824" s="11">
        <f>Анализ_полноты_документооборота__поставщики[[#This Row],[Средний процент]]*Анализ_полноты_документооборота__поставщики[[#This Row],[ord_cnt]]</f>
        <v>2.6660666666666666</v>
      </c>
    </row>
    <row r="1825" spans="1:10" x14ac:dyDescent="0.25">
      <c r="A1825" s="1" t="s">
        <v>2315</v>
      </c>
      <c r="B1825">
        <v>45</v>
      </c>
      <c r="C1825">
        <v>7</v>
      </c>
      <c r="D1825">
        <v>0</v>
      </c>
      <c r="E1825">
        <v>0</v>
      </c>
      <c r="F1825" s="3">
        <v>0.15559999999999999</v>
      </c>
      <c r="G1825" s="3">
        <v>0</v>
      </c>
      <c r="H1825" s="3">
        <v>0</v>
      </c>
      <c r="I18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5.1866666666666665E-2</v>
      </c>
      <c r="J1825" s="11">
        <f>Анализ_полноты_документооборота__поставщики[[#This Row],[Средний процент]]*Анализ_полноты_документооборота__поставщики[[#This Row],[ord_cnt]]</f>
        <v>2.3340000000000001</v>
      </c>
    </row>
    <row r="1826" spans="1:10" x14ac:dyDescent="0.25">
      <c r="A1826" s="1" t="s">
        <v>1245</v>
      </c>
      <c r="B1826">
        <v>3</v>
      </c>
      <c r="C1826">
        <v>3</v>
      </c>
      <c r="D1826">
        <v>2</v>
      </c>
      <c r="E1826">
        <v>2</v>
      </c>
      <c r="F1826" s="3">
        <v>1</v>
      </c>
      <c r="G1826" s="3">
        <v>0.66669999999999996</v>
      </c>
      <c r="H1826" s="3">
        <v>0.66669999999999996</v>
      </c>
      <c r="I18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0.77780000000000005</v>
      </c>
      <c r="J1826" s="11">
        <f>Анализ_полноты_документооборота__поставщики[[#This Row],[Средний процент]]*Анализ_полноты_документооборота__поставщики[[#This Row],[ord_cnt]]</f>
        <v>2.3334000000000001</v>
      </c>
    </row>
    <row r="1827" spans="1:10" x14ac:dyDescent="0.25">
      <c r="A1827" s="1" t="s">
        <v>1251</v>
      </c>
      <c r="B1827">
        <v>3</v>
      </c>
      <c r="C1827">
        <v>3</v>
      </c>
      <c r="D1827">
        <v>2</v>
      </c>
      <c r="E1827">
        <v>2</v>
      </c>
      <c r="F1827" s="3">
        <v>1</v>
      </c>
      <c r="G1827" s="3">
        <v>0.66669999999999996</v>
      </c>
      <c r="H1827" s="3">
        <v>0.66669999999999996</v>
      </c>
      <c r="I18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0.77780000000000005</v>
      </c>
      <c r="J1827" s="11">
        <f>Анализ_полноты_документооборота__поставщики[[#This Row],[Средний процент]]*Анализ_полноты_документооборота__поставщики[[#This Row],[ord_cnt]]</f>
        <v>2.3334000000000001</v>
      </c>
    </row>
    <row r="1828" spans="1:10" x14ac:dyDescent="0.25">
      <c r="A1828" s="1" t="s">
        <v>1254</v>
      </c>
      <c r="B1828">
        <v>3</v>
      </c>
      <c r="C1828">
        <v>3</v>
      </c>
      <c r="D1828">
        <v>2</v>
      </c>
      <c r="E1828">
        <v>2</v>
      </c>
      <c r="F1828" s="3">
        <v>1</v>
      </c>
      <c r="G1828" s="3">
        <v>0.66669999999999996</v>
      </c>
      <c r="H1828" s="3">
        <v>0.66669999999999996</v>
      </c>
      <c r="I18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0.77780000000000005</v>
      </c>
      <c r="J1828" s="11">
        <f>Анализ_полноты_документооборота__поставщики[[#This Row],[Средний процент]]*Анализ_полноты_документооборота__поставщики[[#This Row],[ord_cnt]]</f>
        <v>2.3334000000000001</v>
      </c>
    </row>
    <row r="1829" spans="1:10" x14ac:dyDescent="0.25">
      <c r="A1829" s="1" t="s">
        <v>201</v>
      </c>
      <c r="B1829">
        <v>6</v>
      </c>
      <c r="C1829">
        <v>1</v>
      </c>
      <c r="D1829">
        <v>0</v>
      </c>
      <c r="E1829">
        <v>6</v>
      </c>
      <c r="F1829" s="3">
        <v>0.16669999999999999</v>
      </c>
      <c r="G1829" s="3">
        <v>0</v>
      </c>
      <c r="H1829" s="3">
        <v>1</v>
      </c>
      <c r="I18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0.38890000000000002</v>
      </c>
      <c r="J1829" s="11">
        <f>Анализ_полноты_документооборота__поставщики[[#This Row],[Средний процент]]*Анализ_полноты_документооборота__поставщики[[#This Row],[ord_cnt]]</f>
        <v>2.3334000000000001</v>
      </c>
    </row>
    <row r="1830" spans="1:10" x14ac:dyDescent="0.25">
      <c r="A1830" s="1" t="s">
        <v>1097</v>
      </c>
      <c r="B1830">
        <v>4</v>
      </c>
      <c r="C1830">
        <v>3</v>
      </c>
      <c r="D1830">
        <v>1</v>
      </c>
      <c r="E1830">
        <v>3</v>
      </c>
      <c r="F1830" s="3">
        <v>0.75</v>
      </c>
      <c r="G1830" s="3">
        <v>0.25</v>
      </c>
      <c r="H1830" s="3">
        <v>0.75</v>
      </c>
      <c r="I18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830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1" spans="1:10" x14ac:dyDescent="0.25">
      <c r="A1831" s="1" t="s">
        <v>1102</v>
      </c>
      <c r="B1831">
        <v>4</v>
      </c>
      <c r="C1831">
        <v>0</v>
      </c>
      <c r="D1831">
        <v>4</v>
      </c>
      <c r="E1831">
        <v>3</v>
      </c>
      <c r="F1831" s="3">
        <v>0</v>
      </c>
      <c r="G1831" s="3">
        <v>1</v>
      </c>
      <c r="H1831" s="3">
        <v>0.75</v>
      </c>
      <c r="I18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831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2" spans="1:10" x14ac:dyDescent="0.25">
      <c r="A1832" s="1" t="s">
        <v>1474</v>
      </c>
      <c r="B1832">
        <v>4</v>
      </c>
      <c r="C1832">
        <v>2</v>
      </c>
      <c r="D1832">
        <v>3</v>
      </c>
      <c r="E1832">
        <v>2</v>
      </c>
      <c r="F1832" s="3">
        <v>0.5</v>
      </c>
      <c r="G1832" s="3">
        <v>0.75</v>
      </c>
      <c r="H1832" s="3">
        <v>0.5</v>
      </c>
      <c r="I18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832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3" spans="1:10" x14ac:dyDescent="0.25">
      <c r="A1833" s="1" t="s">
        <v>1957</v>
      </c>
      <c r="B1833">
        <v>4</v>
      </c>
      <c r="C1833">
        <v>4</v>
      </c>
      <c r="D1833">
        <v>3</v>
      </c>
      <c r="E1833">
        <v>0</v>
      </c>
      <c r="F1833" s="3">
        <v>1</v>
      </c>
      <c r="G1833" s="3">
        <v>0.75</v>
      </c>
      <c r="H1833" s="3">
        <v>0</v>
      </c>
      <c r="I18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833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4" spans="1:10" x14ac:dyDescent="0.25">
      <c r="A1834" s="1" t="s">
        <v>2357</v>
      </c>
      <c r="B1834">
        <v>4</v>
      </c>
      <c r="C1834">
        <v>4</v>
      </c>
      <c r="D1834">
        <v>3</v>
      </c>
      <c r="E1834">
        <v>0</v>
      </c>
      <c r="F1834" s="3">
        <v>1</v>
      </c>
      <c r="G1834" s="3">
        <v>0.75</v>
      </c>
      <c r="H1834" s="3">
        <v>0</v>
      </c>
      <c r="I18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0.58333333333333337</v>
      </c>
      <c r="J1834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5" spans="1:10" x14ac:dyDescent="0.25">
      <c r="A1835" s="1" t="s">
        <v>844</v>
      </c>
      <c r="B1835">
        <v>8</v>
      </c>
      <c r="C1835">
        <v>0</v>
      </c>
      <c r="D1835">
        <v>0</v>
      </c>
      <c r="E1835">
        <v>7</v>
      </c>
      <c r="F1835" s="3">
        <v>0</v>
      </c>
      <c r="G1835" s="3">
        <v>0</v>
      </c>
      <c r="H1835" s="3">
        <v>0.875</v>
      </c>
      <c r="I18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0.29166666666666669</v>
      </c>
      <c r="J1835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6" spans="1:10" x14ac:dyDescent="0.25">
      <c r="A1836" s="1" t="s">
        <v>1996</v>
      </c>
      <c r="B1836">
        <v>8</v>
      </c>
      <c r="C1836">
        <v>7</v>
      </c>
      <c r="D1836">
        <v>0</v>
      </c>
      <c r="E1836">
        <v>0</v>
      </c>
      <c r="F1836" s="3">
        <v>0.875</v>
      </c>
      <c r="G1836" s="3">
        <v>0</v>
      </c>
      <c r="H1836" s="3">
        <v>0</v>
      </c>
      <c r="I18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0.29166666666666669</v>
      </c>
      <c r="J1836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7" spans="1:10" x14ac:dyDescent="0.25">
      <c r="A1837" s="1" t="s">
        <v>2385</v>
      </c>
      <c r="B1837">
        <v>8</v>
      </c>
      <c r="C1837">
        <v>0</v>
      </c>
      <c r="D1837">
        <v>7</v>
      </c>
      <c r="E1837">
        <v>0</v>
      </c>
      <c r="F1837" s="3">
        <v>0</v>
      </c>
      <c r="G1837" s="3">
        <v>0.875</v>
      </c>
      <c r="H1837" s="3">
        <v>0</v>
      </c>
      <c r="I18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0.29166666666666669</v>
      </c>
      <c r="J1837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2.3333333333333335</v>
      </c>
    </row>
    <row r="1838" spans="1:10" x14ac:dyDescent="0.25">
      <c r="A1838" s="1" t="s">
        <v>1348</v>
      </c>
      <c r="B1838">
        <v>5</v>
      </c>
      <c r="C1838">
        <v>1</v>
      </c>
      <c r="D1838">
        <v>3</v>
      </c>
      <c r="E1838">
        <v>3</v>
      </c>
      <c r="F1838" s="3">
        <v>0.2</v>
      </c>
      <c r="G1838" s="3">
        <v>0.6</v>
      </c>
      <c r="H1838" s="3">
        <v>0.6</v>
      </c>
      <c r="I18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0.46666666666666662</v>
      </c>
      <c r="J1838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</v>
      </c>
    </row>
    <row r="1839" spans="1:10" x14ac:dyDescent="0.25">
      <c r="A1839" s="1" t="s">
        <v>1351</v>
      </c>
      <c r="B1839">
        <v>5</v>
      </c>
      <c r="C1839">
        <v>0</v>
      </c>
      <c r="D1839">
        <v>4</v>
      </c>
      <c r="E1839">
        <v>3</v>
      </c>
      <c r="F1839" s="3">
        <v>0</v>
      </c>
      <c r="G1839" s="3">
        <v>0.8</v>
      </c>
      <c r="H1839" s="3">
        <v>0.6</v>
      </c>
      <c r="I18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0.46666666666666662</v>
      </c>
      <c r="J1839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</v>
      </c>
    </row>
    <row r="1840" spans="1:10" x14ac:dyDescent="0.25">
      <c r="A1840" s="1" t="s">
        <v>2024</v>
      </c>
      <c r="B1840">
        <v>5</v>
      </c>
      <c r="C1840">
        <v>3</v>
      </c>
      <c r="D1840">
        <v>4</v>
      </c>
      <c r="E1840">
        <v>0</v>
      </c>
      <c r="F1840" s="3">
        <v>0.6</v>
      </c>
      <c r="G1840" s="3">
        <v>0.8</v>
      </c>
      <c r="H1840" s="3">
        <v>0</v>
      </c>
      <c r="I18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0.46666666666666662</v>
      </c>
      <c r="J1840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</v>
      </c>
    </row>
    <row r="1841" spans="1:10" x14ac:dyDescent="0.25">
      <c r="A1841" s="1" t="s">
        <v>2218</v>
      </c>
      <c r="B1841">
        <v>5</v>
      </c>
      <c r="C1841">
        <v>5</v>
      </c>
      <c r="D1841">
        <v>2</v>
      </c>
      <c r="E1841">
        <v>0</v>
      </c>
      <c r="F1841" s="3">
        <v>1</v>
      </c>
      <c r="G1841" s="3">
        <v>0.4</v>
      </c>
      <c r="H1841" s="3">
        <v>0</v>
      </c>
      <c r="I18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0.46666666666666662</v>
      </c>
      <c r="J1841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</v>
      </c>
    </row>
    <row r="1842" spans="1:10" x14ac:dyDescent="0.25">
      <c r="A1842" s="1" t="s">
        <v>2029</v>
      </c>
      <c r="B1842">
        <v>7</v>
      </c>
      <c r="C1842">
        <v>0</v>
      </c>
      <c r="D1842">
        <v>7</v>
      </c>
      <c r="E1842">
        <v>0</v>
      </c>
      <c r="F1842" s="3">
        <v>0</v>
      </c>
      <c r="G1842" s="3">
        <v>1</v>
      </c>
      <c r="H1842" s="3">
        <v>0</v>
      </c>
      <c r="I18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42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</v>
      </c>
    </row>
    <row r="1843" spans="1:10" x14ac:dyDescent="0.25">
      <c r="A1843" s="1" t="s">
        <v>1575</v>
      </c>
      <c r="B1843">
        <v>14</v>
      </c>
      <c r="C1843">
        <v>0</v>
      </c>
      <c r="D1843">
        <v>1</v>
      </c>
      <c r="E1843">
        <v>6</v>
      </c>
      <c r="F1843" s="3">
        <v>0</v>
      </c>
      <c r="G1843" s="3">
        <v>7.1400000000000005E-2</v>
      </c>
      <c r="H1843" s="3">
        <v>0.42859999999999998</v>
      </c>
      <c r="I18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843" s="11">
        <f>Анализ_полноты_документооборота__поставщики[[#This Row],[Средний процент]]*Анализ_полноты_документооборота__поставщики[[#This Row],[ord_cnt]]</f>
        <v>2.333333333333333</v>
      </c>
    </row>
    <row r="1844" spans="1:10" x14ac:dyDescent="0.25">
      <c r="A1844" s="1" t="s">
        <v>1370</v>
      </c>
      <c r="B1844">
        <v>12</v>
      </c>
      <c r="C1844">
        <v>0</v>
      </c>
      <c r="D1844">
        <v>0</v>
      </c>
      <c r="E1844">
        <v>7</v>
      </c>
      <c r="F1844" s="3">
        <v>0</v>
      </c>
      <c r="G1844" s="3">
        <v>0</v>
      </c>
      <c r="H1844" s="3">
        <v>0.58330000000000004</v>
      </c>
      <c r="I18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0.19443333333333335</v>
      </c>
      <c r="J1844" s="11">
        <f>Анализ_полноты_документооборота__поставщики[[#This Row],[Средний процент]]*Анализ_полноты_документооборота__поставщики[[#This Row],[ord_cnt]]</f>
        <v>2.3332000000000002</v>
      </c>
    </row>
    <row r="1845" spans="1:10" x14ac:dyDescent="0.25">
      <c r="A1845" s="1" t="s">
        <v>1372</v>
      </c>
      <c r="B1845">
        <v>12</v>
      </c>
      <c r="C1845">
        <v>0</v>
      </c>
      <c r="D1845">
        <v>0</v>
      </c>
      <c r="E1845">
        <v>7</v>
      </c>
      <c r="F1845" s="3">
        <v>0</v>
      </c>
      <c r="G1845" s="3">
        <v>0</v>
      </c>
      <c r="H1845" s="3">
        <v>0.58330000000000004</v>
      </c>
      <c r="I18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0.19443333333333335</v>
      </c>
      <c r="J1845" s="11">
        <f>Анализ_полноты_документооборота__поставщики[[#This Row],[Средний процент]]*Анализ_полноты_документооборота__поставщики[[#This Row],[ord_cnt]]</f>
        <v>2.3332000000000002</v>
      </c>
    </row>
    <row r="1846" spans="1:10" x14ac:dyDescent="0.25">
      <c r="A1846" s="1" t="s">
        <v>2095</v>
      </c>
      <c r="B1846">
        <v>312</v>
      </c>
      <c r="C1846">
        <v>7</v>
      </c>
      <c r="D1846">
        <v>0</v>
      </c>
      <c r="E1846">
        <v>0</v>
      </c>
      <c r="F1846" s="3">
        <v>2.24E-2</v>
      </c>
      <c r="G1846" s="3">
        <v>0</v>
      </c>
      <c r="H1846" s="3">
        <v>0</v>
      </c>
      <c r="I18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7.4666666666666666E-3</v>
      </c>
      <c r="J1846" s="11">
        <f>Анализ_полноты_документооборота__поставщики[[#This Row],[Средний процент]]*Анализ_полноты_документооборота__поставщики[[#This Row],[ord_cnt]]</f>
        <v>2.3296000000000001</v>
      </c>
    </row>
    <row r="1847" spans="1:10" x14ac:dyDescent="0.25">
      <c r="A1847" s="1" t="s">
        <v>1759</v>
      </c>
      <c r="B1847">
        <v>22</v>
      </c>
      <c r="C1847">
        <v>0</v>
      </c>
      <c r="D1847">
        <v>1</v>
      </c>
      <c r="E1847">
        <v>5</v>
      </c>
      <c r="F1847" s="3">
        <v>0</v>
      </c>
      <c r="G1847" s="3">
        <v>4.5499999999999999E-2</v>
      </c>
      <c r="H1847" s="3">
        <v>0.2273</v>
      </c>
      <c r="I18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9.0933333333333324E-2</v>
      </c>
      <c r="J1847" s="11">
        <f>Анализ_полноты_документооборота__поставщики[[#This Row],[Средний процент]]*Анализ_полноты_документооборота__поставщики[[#This Row],[ord_cnt]]</f>
        <v>2.0005333333333333</v>
      </c>
    </row>
    <row r="1848" spans="1:10" x14ac:dyDescent="0.25">
      <c r="A1848" s="1" t="s">
        <v>1250</v>
      </c>
      <c r="B1848">
        <v>3</v>
      </c>
      <c r="C1848">
        <v>2</v>
      </c>
      <c r="D1848">
        <v>2</v>
      </c>
      <c r="E1848">
        <v>2</v>
      </c>
      <c r="F1848" s="3">
        <v>0.66669999999999996</v>
      </c>
      <c r="G1848" s="3">
        <v>0.66669999999999996</v>
      </c>
      <c r="H1848" s="3">
        <v>0.66669999999999996</v>
      </c>
      <c r="I18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0.66669999999999996</v>
      </c>
      <c r="J1848" s="11">
        <f>Анализ_полноты_документооборота__поставщики[[#This Row],[Средний процент]]*Анализ_полноты_документооборота__поставщики[[#This Row],[ord_cnt]]</f>
        <v>2.0000999999999998</v>
      </c>
    </row>
    <row r="1849" spans="1:10" x14ac:dyDescent="0.25">
      <c r="A1849" s="1" t="s">
        <v>1259</v>
      </c>
      <c r="B1849">
        <v>9</v>
      </c>
      <c r="C1849">
        <v>0</v>
      </c>
      <c r="D1849">
        <v>0</v>
      </c>
      <c r="E1849">
        <v>6</v>
      </c>
      <c r="F1849" s="3">
        <v>0</v>
      </c>
      <c r="G1849" s="3">
        <v>0</v>
      </c>
      <c r="H1849" s="3">
        <v>0.66669999999999996</v>
      </c>
      <c r="I18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0.22223333333333331</v>
      </c>
      <c r="J1849" s="11">
        <f>Анализ_полноты_документооборота__поставщики[[#This Row],[Средний процент]]*Анализ_полноты_документооборота__поставщики[[#This Row],[ord_cnt]]</f>
        <v>2.0000999999999998</v>
      </c>
    </row>
    <row r="1850" spans="1:10" x14ac:dyDescent="0.25">
      <c r="A1850" s="1" t="s">
        <v>1601</v>
      </c>
      <c r="B1850">
        <v>5</v>
      </c>
      <c r="C1850">
        <v>2</v>
      </c>
      <c r="D1850">
        <v>2</v>
      </c>
      <c r="E1850">
        <v>2</v>
      </c>
      <c r="F1850" s="3">
        <v>0.4</v>
      </c>
      <c r="G1850" s="3">
        <v>0.4</v>
      </c>
      <c r="H1850" s="3">
        <v>0.4</v>
      </c>
      <c r="I18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0.40000000000000008</v>
      </c>
      <c r="J1850" s="11">
        <f>Анализ_полноты_документооборота__поставщики[[#This Row],[Средний процент]]*Анализ_полноты_документооборота__поставщики[[#This Row],[ord_cnt]]</f>
        <v>2.0000000000000004</v>
      </c>
    </row>
    <row r="1851" spans="1:10" x14ac:dyDescent="0.25">
      <c r="A1851" s="1" t="s">
        <v>198</v>
      </c>
      <c r="B1851">
        <v>2</v>
      </c>
      <c r="C1851">
        <v>2</v>
      </c>
      <c r="D1851">
        <v>2</v>
      </c>
      <c r="E1851">
        <v>2</v>
      </c>
      <c r="F1851" s="3">
        <v>1</v>
      </c>
      <c r="G1851" s="3">
        <v>1</v>
      </c>
      <c r="H1851" s="3">
        <v>1</v>
      </c>
      <c r="I18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1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2" spans="1:10" x14ac:dyDescent="0.25">
      <c r="A1852" s="1" t="s">
        <v>230</v>
      </c>
      <c r="B1852">
        <v>2</v>
      </c>
      <c r="C1852">
        <v>2</v>
      </c>
      <c r="D1852">
        <v>2</v>
      </c>
      <c r="E1852">
        <v>2</v>
      </c>
      <c r="F1852" s="3">
        <v>1</v>
      </c>
      <c r="G1852" s="3">
        <v>1</v>
      </c>
      <c r="H1852" s="3">
        <v>1</v>
      </c>
      <c r="I18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2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3" spans="1:10" x14ac:dyDescent="0.25">
      <c r="A1853" s="1" t="s">
        <v>254</v>
      </c>
      <c r="B1853">
        <v>2</v>
      </c>
      <c r="C1853">
        <v>2</v>
      </c>
      <c r="D1853">
        <v>2</v>
      </c>
      <c r="E1853">
        <v>2</v>
      </c>
      <c r="F1853" s="3">
        <v>1</v>
      </c>
      <c r="G1853" s="3">
        <v>1</v>
      </c>
      <c r="H1853" s="3">
        <v>1</v>
      </c>
      <c r="I18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3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4" spans="1:10" x14ac:dyDescent="0.25">
      <c r="A1854" s="1" t="s">
        <v>271</v>
      </c>
      <c r="B1854">
        <v>2</v>
      </c>
      <c r="C1854">
        <v>2</v>
      </c>
      <c r="D1854">
        <v>2</v>
      </c>
      <c r="E1854">
        <v>2</v>
      </c>
      <c r="F1854" s="3">
        <v>1</v>
      </c>
      <c r="G1854" s="3">
        <v>1</v>
      </c>
      <c r="H1854" s="3">
        <v>1</v>
      </c>
      <c r="I18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4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5" spans="1:10" x14ac:dyDescent="0.25">
      <c r="A1855" s="1" t="s">
        <v>305</v>
      </c>
      <c r="B1855">
        <v>2</v>
      </c>
      <c r="C1855">
        <v>2</v>
      </c>
      <c r="D1855">
        <v>2</v>
      </c>
      <c r="E1855">
        <v>2</v>
      </c>
      <c r="F1855" s="3">
        <v>1</v>
      </c>
      <c r="G1855" s="3">
        <v>1</v>
      </c>
      <c r="H1855" s="3">
        <v>1</v>
      </c>
      <c r="I18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5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6" spans="1:10" x14ac:dyDescent="0.25">
      <c r="A1856" s="1" t="s">
        <v>350</v>
      </c>
      <c r="B1856">
        <v>2</v>
      </c>
      <c r="C1856">
        <v>2</v>
      </c>
      <c r="D1856">
        <v>2</v>
      </c>
      <c r="E1856">
        <v>2</v>
      </c>
      <c r="F1856" s="3">
        <v>1</v>
      </c>
      <c r="G1856" s="3">
        <v>1</v>
      </c>
      <c r="H1856" s="3">
        <v>1</v>
      </c>
      <c r="I18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6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7" spans="1:10" x14ac:dyDescent="0.25">
      <c r="A1857" s="1" t="s">
        <v>360</v>
      </c>
      <c r="B1857">
        <v>2</v>
      </c>
      <c r="C1857">
        <v>2</v>
      </c>
      <c r="D1857">
        <v>2</v>
      </c>
      <c r="E1857">
        <v>2</v>
      </c>
      <c r="F1857" s="3">
        <v>1</v>
      </c>
      <c r="G1857" s="3">
        <v>1</v>
      </c>
      <c r="H1857" s="3">
        <v>1</v>
      </c>
      <c r="I18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7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8" spans="1:10" x14ac:dyDescent="0.25">
      <c r="A1858" s="1" t="s">
        <v>361</v>
      </c>
      <c r="B1858">
        <v>2</v>
      </c>
      <c r="C1858">
        <v>2</v>
      </c>
      <c r="D1858">
        <v>2</v>
      </c>
      <c r="E1858">
        <v>2</v>
      </c>
      <c r="F1858" s="3">
        <v>1</v>
      </c>
      <c r="G1858" s="3">
        <v>1</v>
      </c>
      <c r="H1858" s="3">
        <v>1</v>
      </c>
      <c r="I18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8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59" spans="1:10" x14ac:dyDescent="0.25">
      <c r="A1859" s="1" t="s">
        <v>421</v>
      </c>
      <c r="B1859">
        <v>2</v>
      </c>
      <c r="C1859">
        <v>2</v>
      </c>
      <c r="D1859">
        <v>2</v>
      </c>
      <c r="E1859">
        <v>2</v>
      </c>
      <c r="F1859" s="3">
        <v>1</v>
      </c>
      <c r="G1859" s="3">
        <v>1</v>
      </c>
      <c r="H1859" s="3">
        <v>1</v>
      </c>
      <c r="I18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59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0" spans="1:10" x14ac:dyDescent="0.25">
      <c r="A1860" s="1" t="s">
        <v>422</v>
      </c>
      <c r="B1860">
        <v>2</v>
      </c>
      <c r="C1860">
        <v>2</v>
      </c>
      <c r="D1860">
        <v>2</v>
      </c>
      <c r="E1860">
        <v>2</v>
      </c>
      <c r="F1860" s="3">
        <v>1</v>
      </c>
      <c r="G1860" s="3">
        <v>1</v>
      </c>
      <c r="H1860" s="3">
        <v>1</v>
      </c>
      <c r="I18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60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1" spans="1:10" x14ac:dyDescent="0.25">
      <c r="A1861" s="1" t="s">
        <v>439</v>
      </c>
      <c r="B1861">
        <v>2</v>
      </c>
      <c r="C1861">
        <v>2</v>
      </c>
      <c r="D1861">
        <v>2</v>
      </c>
      <c r="E1861">
        <v>2</v>
      </c>
      <c r="F1861" s="3">
        <v>1</v>
      </c>
      <c r="G1861" s="3">
        <v>1</v>
      </c>
      <c r="H1861" s="3">
        <v>1</v>
      </c>
      <c r="I18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61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2" spans="1:10" x14ac:dyDescent="0.25">
      <c r="A1862" s="1" t="s">
        <v>444</v>
      </c>
      <c r="B1862">
        <v>2</v>
      </c>
      <c r="C1862">
        <v>2</v>
      </c>
      <c r="D1862">
        <v>2</v>
      </c>
      <c r="E1862">
        <v>2</v>
      </c>
      <c r="F1862" s="3">
        <v>1</v>
      </c>
      <c r="G1862" s="3">
        <v>1</v>
      </c>
      <c r="H1862" s="3">
        <v>1</v>
      </c>
      <c r="I18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62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3" spans="1:10" x14ac:dyDescent="0.25">
      <c r="A1863" s="1" t="s">
        <v>447</v>
      </c>
      <c r="B1863">
        <v>2</v>
      </c>
      <c r="C1863">
        <v>2</v>
      </c>
      <c r="D1863">
        <v>2</v>
      </c>
      <c r="E1863">
        <v>2</v>
      </c>
      <c r="F1863" s="3">
        <v>1</v>
      </c>
      <c r="G1863" s="3">
        <v>1</v>
      </c>
      <c r="H1863" s="3">
        <v>1</v>
      </c>
      <c r="I18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63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4" spans="1:10" x14ac:dyDescent="0.25">
      <c r="A1864" s="1" t="s">
        <v>460</v>
      </c>
      <c r="B1864">
        <v>2</v>
      </c>
      <c r="C1864">
        <v>2</v>
      </c>
      <c r="D1864">
        <v>2</v>
      </c>
      <c r="E1864">
        <v>2</v>
      </c>
      <c r="F1864" s="3">
        <v>1</v>
      </c>
      <c r="G1864" s="3">
        <v>1</v>
      </c>
      <c r="H1864" s="3">
        <v>1</v>
      </c>
      <c r="I18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64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5" spans="1:10" x14ac:dyDescent="0.25">
      <c r="A1865" s="1" t="s">
        <v>461</v>
      </c>
      <c r="B1865">
        <v>2</v>
      </c>
      <c r="C1865">
        <v>2</v>
      </c>
      <c r="D1865">
        <v>2</v>
      </c>
      <c r="E1865">
        <v>2</v>
      </c>
      <c r="F1865" s="3">
        <v>1</v>
      </c>
      <c r="G1865" s="3">
        <v>1</v>
      </c>
      <c r="H1865" s="3">
        <v>1</v>
      </c>
      <c r="I18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865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6" spans="1:10" x14ac:dyDescent="0.25">
      <c r="A1866" s="1" t="s">
        <v>187</v>
      </c>
      <c r="B1866">
        <v>3</v>
      </c>
      <c r="C1866">
        <v>0</v>
      </c>
      <c r="D1866">
        <v>3</v>
      </c>
      <c r="E1866">
        <v>3</v>
      </c>
      <c r="F1866" s="3">
        <v>0</v>
      </c>
      <c r="G1866" s="3">
        <v>1</v>
      </c>
      <c r="H1866" s="3">
        <v>1</v>
      </c>
      <c r="I18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66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7" spans="1:10" x14ac:dyDescent="0.25">
      <c r="A1867" s="1" t="s">
        <v>342</v>
      </c>
      <c r="B1867">
        <v>3</v>
      </c>
      <c r="C1867">
        <v>0</v>
      </c>
      <c r="D1867">
        <v>3</v>
      </c>
      <c r="E1867">
        <v>3</v>
      </c>
      <c r="F1867" s="3">
        <v>0</v>
      </c>
      <c r="G1867" s="3">
        <v>1</v>
      </c>
      <c r="H1867" s="3">
        <v>1</v>
      </c>
      <c r="I18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67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8" spans="1:10" x14ac:dyDescent="0.25">
      <c r="A1868" s="1" t="s">
        <v>411</v>
      </c>
      <c r="B1868">
        <v>3</v>
      </c>
      <c r="C1868">
        <v>1</v>
      </c>
      <c r="D1868">
        <v>2</v>
      </c>
      <c r="E1868">
        <v>3</v>
      </c>
      <c r="F1868" s="3">
        <v>0.33329999999999999</v>
      </c>
      <c r="G1868" s="3">
        <v>0.66669999999999996</v>
      </c>
      <c r="H1868" s="3">
        <v>1</v>
      </c>
      <c r="I18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68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69" spans="1:10" x14ac:dyDescent="0.25">
      <c r="A1869" s="1" t="s">
        <v>441</v>
      </c>
      <c r="B1869">
        <v>3</v>
      </c>
      <c r="C1869">
        <v>0</v>
      </c>
      <c r="D1869">
        <v>3</v>
      </c>
      <c r="E1869">
        <v>3</v>
      </c>
      <c r="F1869" s="3">
        <v>0</v>
      </c>
      <c r="G1869" s="3">
        <v>1</v>
      </c>
      <c r="H1869" s="3">
        <v>1</v>
      </c>
      <c r="I18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69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0" spans="1:10" x14ac:dyDescent="0.25">
      <c r="A1870" s="1" t="s">
        <v>2140</v>
      </c>
      <c r="B1870">
        <v>3</v>
      </c>
      <c r="C1870">
        <v>3</v>
      </c>
      <c r="D1870">
        <v>3</v>
      </c>
      <c r="E1870">
        <v>0</v>
      </c>
      <c r="F1870" s="3">
        <v>1</v>
      </c>
      <c r="G1870" s="3">
        <v>1</v>
      </c>
      <c r="H1870" s="3">
        <v>0</v>
      </c>
      <c r="I18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70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1" spans="1:10" x14ac:dyDescent="0.25">
      <c r="A1871" s="1" t="s">
        <v>2268</v>
      </c>
      <c r="B1871">
        <v>3</v>
      </c>
      <c r="C1871">
        <v>3</v>
      </c>
      <c r="D1871">
        <v>3</v>
      </c>
      <c r="E1871">
        <v>0</v>
      </c>
      <c r="F1871" s="3">
        <v>1</v>
      </c>
      <c r="G1871" s="3">
        <v>1</v>
      </c>
      <c r="H1871" s="3">
        <v>0</v>
      </c>
      <c r="I18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871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2" spans="1:10" x14ac:dyDescent="0.25">
      <c r="A1872" s="1" t="s">
        <v>215</v>
      </c>
      <c r="B1872">
        <v>4</v>
      </c>
      <c r="C1872">
        <v>0</v>
      </c>
      <c r="D1872">
        <v>2</v>
      </c>
      <c r="E1872">
        <v>4</v>
      </c>
      <c r="F1872" s="3">
        <v>0</v>
      </c>
      <c r="G1872" s="3">
        <v>0.5</v>
      </c>
      <c r="H1872" s="3">
        <v>1</v>
      </c>
      <c r="I18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872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3" spans="1:10" x14ac:dyDescent="0.25">
      <c r="A1873" s="1" t="s">
        <v>1095</v>
      </c>
      <c r="B1873">
        <v>4</v>
      </c>
      <c r="C1873">
        <v>0</v>
      </c>
      <c r="D1873">
        <v>3</v>
      </c>
      <c r="E1873">
        <v>3</v>
      </c>
      <c r="F1873" s="3">
        <v>0</v>
      </c>
      <c r="G1873" s="3">
        <v>0.75</v>
      </c>
      <c r="H1873" s="3">
        <v>0.75</v>
      </c>
      <c r="I18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873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4" spans="1:10" x14ac:dyDescent="0.25">
      <c r="A1874" s="1" t="s">
        <v>1467</v>
      </c>
      <c r="B1874">
        <v>4</v>
      </c>
      <c r="C1874">
        <v>2</v>
      </c>
      <c r="D1874">
        <v>2</v>
      </c>
      <c r="E1874">
        <v>2</v>
      </c>
      <c r="F1874" s="3">
        <v>0.5</v>
      </c>
      <c r="G1874" s="3">
        <v>0.5</v>
      </c>
      <c r="H1874" s="3">
        <v>0.5</v>
      </c>
      <c r="I18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874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5" spans="1:10" x14ac:dyDescent="0.25">
      <c r="A1875" s="1" t="s">
        <v>1487</v>
      </c>
      <c r="B1875">
        <v>4</v>
      </c>
      <c r="C1875">
        <v>2</v>
      </c>
      <c r="D1875">
        <v>2</v>
      </c>
      <c r="E1875">
        <v>2</v>
      </c>
      <c r="F1875" s="3">
        <v>0.5</v>
      </c>
      <c r="G1875" s="3">
        <v>0.5</v>
      </c>
      <c r="H1875" s="3">
        <v>0.5</v>
      </c>
      <c r="I18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875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6" spans="1:10" x14ac:dyDescent="0.25">
      <c r="A1876" s="1" t="s">
        <v>2014</v>
      </c>
      <c r="B1876">
        <v>4</v>
      </c>
      <c r="C1876">
        <v>4</v>
      </c>
      <c r="D1876">
        <v>2</v>
      </c>
      <c r="E1876">
        <v>0</v>
      </c>
      <c r="F1876" s="3">
        <v>1</v>
      </c>
      <c r="G1876" s="3">
        <v>0.5</v>
      </c>
      <c r="H1876" s="3">
        <v>0</v>
      </c>
      <c r="I18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876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7" spans="1:10" x14ac:dyDescent="0.25">
      <c r="A1877" s="1" t="s">
        <v>2164</v>
      </c>
      <c r="B1877">
        <v>4</v>
      </c>
      <c r="C1877">
        <v>3</v>
      </c>
      <c r="D1877">
        <v>3</v>
      </c>
      <c r="E1877">
        <v>0</v>
      </c>
      <c r="F1877" s="3">
        <v>0.75</v>
      </c>
      <c r="G1877" s="3">
        <v>0.75</v>
      </c>
      <c r="H1877" s="3">
        <v>0</v>
      </c>
      <c r="I18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877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8" spans="1:10" x14ac:dyDescent="0.25">
      <c r="A1878" s="1" t="s">
        <v>2186</v>
      </c>
      <c r="B1878">
        <v>4</v>
      </c>
      <c r="C1878">
        <v>3</v>
      </c>
      <c r="D1878">
        <v>3</v>
      </c>
      <c r="E1878">
        <v>0</v>
      </c>
      <c r="F1878" s="3">
        <v>0.75</v>
      </c>
      <c r="G1878" s="3">
        <v>0.75</v>
      </c>
      <c r="H1878" s="3">
        <v>0</v>
      </c>
      <c r="I18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878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79" spans="1:10" x14ac:dyDescent="0.25">
      <c r="A1879" s="1" t="s">
        <v>205</v>
      </c>
      <c r="B1879">
        <v>6</v>
      </c>
      <c r="C1879">
        <v>0</v>
      </c>
      <c r="D1879">
        <v>0</v>
      </c>
      <c r="E1879">
        <v>6</v>
      </c>
      <c r="F1879" s="3">
        <v>0</v>
      </c>
      <c r="G1879" s="3">
        <v>0</v>
      </c>
      <c r="H1879" s="3">
        <v>1</v>
      </c>
      <c r="I18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79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0" spans="1:10" x14ac:dyDescent="0.25">
      <c r="A1880" s="1" t="s">
        <v>287</v>
      </c>
      <c r="B1880">
        <v>6</v>
      </c>
      <c r="C1880">
        <v>0</v>
      </c>
      <c r="D1880">
        <v>0</v>
      </c>
      <c r="E1880">
        <v>6</v>
      </c>
      <c r="F1880" s="3">
        <v>0</v>
      </c>
      <c r="G1880" s="3">
        <v>0</v>
      </c>
      <c r="H1880" s="3">
        <v>1</v>
      </c>
      <c r="I18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80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1" spans="1:10" x14ac:dyDescent="0.25">
      <c r="A1881" s="1" t="s">
        <v>371</v>
      </c>
      <c r="B1881">
        <v>6</v>
      </c>
      <c r="C1881">
        <v>0</v>
      </c>
      <c r="D1881">
        <v>0</v>
      </c>
      <c r="E1881">
        <v>6</v>
      </c>
      <c r="F1881" s="3">
        <v>0</v>
      </c>
      <c r="G1881" s="3">
        <v>0</v>
      </c>
      <c r="H1881" s="3">
        <v>1</v>
      </c>
      <c r="I18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81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2" spans="1:10" x14ac:dyDescent="0.25">
      <c r="A1882" s="1" t="s">
        <v>2026</v>
      </c>
      <c r="B1882">
        <v>6</v>
      </c>
      <c r="C1882">
        <v>0</v>
      </c>
      <c r="D1882">
        <v>6</v>
      </c>
      <c r="E1882">
        <v>0</v>
      </c>
      <c r="F1882" s="3">
        <v>0</v>
      </c>
      <c r="G1882" s="3">
        <v>1</v>
      </c>
      <c r="H1882" s="3">
        <v>0</v>
      </c>
      <c r="I18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82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3" spans="1:10" x14ac:dyDescent="0.25">
      <c r="A1883" s="1" t="s">
        <v>2054</v>
      </c>
      <c r="B1883">
        <v>6</v>
      </c>
      <c r="C1883">
        <v>3</v>
      </c>
      <c r="D1883">
        <v>3</v>
      </c>
      <c r="E1883">
        <v>0</v>
      </c>
      <c r="F1883" s="3">
        <v>0.5</v>
      </c>
      <c r="G1883" s="3">
        <v>0.5</v>
      </c>
      <c r="H1883" s="3">
        <v>0</v>
      </c>
      <c r="I18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83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4" spans="1:10" x14ac:dyDescent="0.25">
      <c r="A1884" s="1" t="s">
        <v>2068</v>
      </c>
      <c r="B1884">
        <v>6</v>
      </c>
      <c r="C1884">
        <v>0</v>
      </c>
      <c r="D1884">
        <v>6</v>
      </c>
      <c r="E1884">
        <v>0</v>
      </c>
      <c r="F1884" s="3">
        <v>0</v>
      </c>
      <c r="G1884" s="3">
        <v>1</v>
      </c>
      <c r="H1884" s="3">
        <v>0</v>
      </c>
      <c r="I18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84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5" spans="1:10" x14ac:dyDescent="0.25">
      <c r="A1885" s="1" t="s">
        <v>1634</v>
      </c>
      <c r="B1885">
        <v>8</v>
      </c>
      <c r="C1885">
        <v>0</v>
      </c>
      <c r="D1885">
        <v>3</v>
      </c>
      <c r="E1885">
        <v>3</v>
      </c>
      <c r="F1885" s="3">
        <v>0</v>
      </c>
      <c r="G1885" s="3">
        <v>0.375</v>
      </c>
      <c r="H1885" s="3">
        <v>0.375</v>
      </c>
      <c r="I18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</v>
      </c>
      <c r="J1885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6" spans="1:10" x14ac:dyDescent="0.25">
      <c r="A1886" s="1" t="s">
        <v>1784</v>
      </c>
      <c r="B1886">
        <v>15</v>
      </c>
      <c r="C1886">
        <v>0</v>
      </c>
      <c r="D1886">
        <v>3</v>
      </c>
      <c r="E1886">
        <v>3</v>
      </c>
      <c r="F1886" s="3">
        <v>0</v>
      </c>
      <c r="G1886" s="3">
        <v>0.2</v>
      </c>
      <c r="H1886" s="3">
        <v>0.2</v>
      </c>
      <c r="I18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0.13333333333333333</v>
      </c>
      <c r="J1886" s="11">
        <f>Анализ_полноты_документооборота__поставщики[[#This Row],[Средний процент]]*Анализ_полноты_документооборота__поставщики[[#This Row],[ord_cnt]]</f>
        <v>2</v>
      </c>
    </row>
    <row r="1887" spans="1:10" x14ac:dyDescent="0.25">
      <c r="A1887" s="1" t="s">
        <v>1350</v>
      </c>
      <c r="B1887">
        <v>5</v>
      </c>
      <c r="C1887">
        <v>0</v>
      </c>
      <c r="D1887">
        <v>3</v>
      </c>
      <c r="E1887">
        <v>3</v>
      </c>
      <c r="F1887" s="3">
        <v>0</v>
      </c>
      <c r="G1887" s="3">
        <v>0.6</v>
      </c>
      <c r="H1887" s="3">
        <v>0.6</v>
      </c>
      <c r="I18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0.39999999999999997</v>
      </c>
      <c r="J1887" s="11">
        <f>Анализ_полноты_документооборота__поставщики[[#This Row],[Средний процент]]*Анализ_полноты_документооборота__поставщики[[#This Row],[ord_cnt]]</f>
        <v>1.9999999999999998</v>
      </c>
    </row>
    <row r="1888" spans="1:10" x14ac:dyDescent="0.25">
      <c r="A1888" s="1" t="s">
        <v>1766</v>
      </c>
      <c r="B1888">
        <v>9</v>
      </c>
      <c r="C1888">
        <v>2</v>
      </c>
      <c r="D1888">
        <v>2</v>
      </c>
      <c r="E1888">
        <v>2</v>
      </c>
      <c r="F1888" s="3">
        <v>0.22220000000000001</v>
      </c>
      <c r="G1888" s="3">
        <v>0.22220000000000001</v>
      </c>
      <c r="H1888" s="3">
        <v>0.22220000000000001</v>
      </c>
      <c r="I18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0.22220000000000004</v>
      </c>
      <c r="J1888" s="11">
        <f>Анализ_полноты_документооборота__поставщики[[#This Row],[Средний процент]]*Анализ_полноты_документооборота__поставщики[[#This Row],[ord_cnt]]</f>
        <v>1.9998000000000002</v>
      </c>
    </row>
    <row r="1889" spans="1:10" x14ac:dyDescent="0.25">
      <c r="A1889" s="1" t="s">
        <v>1680</v>
      </c>
      <c r="B1889">
        <v>9</v>
      </c>
      <c r="C1889">
        <v>0</v>
      </c>
      <c r="D1889">
        <v>3</v>
      </c>
      <c r="E1889">
        <v>3</v>
      </c>
      <c r="F1889" s="3">
        <v>0</v>
      </c>
      <c r="G1889" s="3">
        <v>0.33329999999999999</v>
      </c>
      <c r="H1889" s="3">
        <v>0.33329999999999999</v>
      </c>
      <c r="I18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0.22219999999999998</v>
      </c>
      <c r="J1889" s="11">
        <f>Анализ_полноты_документооборота__поставщики[[#This Row],[Средний процент]]*Анализ_полноты_документооборота__поставщики[[#This Row],[ord_cnt]]</f>
        <v>1.9997999999999998</v>
      </c>
    </row>
    <row r="1890" spans="1:10" x14ac:dyDescent="0.25">
      <c r="A1890" s="1" t="s">
        <v>1396</v>
      </c>
      <c r="B1890">
        <v>9</v>
      </c>
      <c r="C1890">
        <v>0</v>
      </c>
      <c r="D1890">
        <v>0</v>
      </c>
      <c r="E1890">
        <v>5</v>
      </c>
      <c r="F1890" s="3">
        <v>0</v>
      </c>
      <c r="G1890" s="3">
        <v>0</v>
      </c>
      <c r="H1890" s="3">
        <v>0.55559999999999998</v>
      </c>
      <c r="I18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0.1852</v>
      </c>
      <c r="J1890" s="11">
        <f>Анализ_полноты_документооборота__поставщики[[#This Row],[Средний процент]]*Анализ_полноты_документооборота__поставщики[[#This Row],[ord_cnt]]</f>
        <v>1.6668000000000001</v>
      </c>
    </row>
    <row r="1891" spans="1:10" x14ac:dyDescent="0.25">
      <c r="A1891" s="1" t="s">
        <v>177</v>
      </c>
      <c r="B1891">
        <v>3</v>
      </c>
      <c r="C1891">
        <v>0</v>
      </c>
      <c r="D1891">
        <v>2</v>
      </c>
      <c r="E1891">
        <v>3</v>
      </c>
      <c r="F1891" s="3">
        <v>0</v>
      </c>
      <c r="G1891" s="3">
        <v>0.66669999999999996</v>
      </c>
      <c r="H1891" s="3">
        <v>1</v>
      </c>
      <c r="I18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0.55556666666666665</v>
      </c>
      <c r="J1891" s="11">
        <f>Анализ_полноты_документооборота__поставщики[[#This Row],[Средний процент]]*Анализ_полноты_документооборота__поставщики[[#This Row],[ord_cnt]]</f>
        <v>1.6667000000000001</v>
      </c>
    </row>
    <row r="1892" spans="1:10" x14ac:dyDescent="0.25">
      <c r="A1892" s="1" t="s">
        <v>1242</v>
      </c>
      <c r="B1892">
        <v>3</v>
      </c>
      <c r="C1892">
        <v>0</v>
      </c>
      <c r="D1892">
        <v>3</v>
      </c>
      <c r="E1892">
        <v>2</v>
      </c>
      <c r="F1892" s="3">
        <v>0</v>
      </c>
      <c r="G1892" s="3">
        <v>1</v>
      </c>
      <c r="H1892" s="3">
        <v>0.66669999999999996</v>
      </c>
      <c r="I18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0.55556666666666665</v>
      </c>
      <c r="J1892" s="11">
        <f>Анализ_полноты_документооборота__поставщики[[#This Row],[Средний процент]]*Анализ_полноты_документооборота__поставщики[[#This Row],[ord_cnt]]</f>
        <v>1.6667000000000001</v>
      </c>
    </row>
    <row r="1893" spans="1:10" x14ac:dyDescent="0.25">
      <c r="A1893" s="1" t="s">
        <v>1252</v>
      </c>
      <c r="B1893">
        <v>3</v>
      </c>
      <c r="C1893">
        <v>0</v>
      </c>
      <c r="D1893">
        <v>3</v>
      </c>
      <c r="E1893">
        <v>2</v>
      </c>
      <c r="F1893" s="3">
        <v>0</v>
      </c>
      <c r="G1893" s="3">
        <v>1</v>
      </c>
      <c r="H1893" s="3">
        <v>0.66669999999999996</v>
      </c>
      <c r="I18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0.55556666666666665</v>
      </c>
      <c r="J1893" s="11">
        <f>Анализ_полноты_документооборота__поставщики[[#This Row],[Средний процент]]*Анализ_полноты_документооборота__поставщики[[#This Row],[ord_cnt]]</f>
        <v>1.6667000000000001</v>
      </c>
    </row>
    <row r="1894" spans="1:10" x14ac:dyDescent="0.25">
      <c r="A1894" s="1" t="s">
        <v>1161</v>
      </c>
      <c r="B1894">
        <v>7</v>
      </c>
      <c r="C1894">
        <v>0</v>
      </c>
      <c r="D1894">
        <v>0</v>
      </c>
      <c r="E1894">
        <v>5</v>
      </c>
      <c r="F1894" s="3">
        <v>0</v>
      </c>
      <c r="G1894" s="3">
        <v>0</v>
      </c>
      <c r="H1894" s="3">
        <v>0.71430000000000005</v>
      </c>
      <c r="I18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0.23810000000000001</v>
      </c>
      <c r="J1894" s="11">
        <f>Анализ_полноты_документооборота__поставщики[[#This Row],[Средний процент]]*Анализ_полноты_документооборота__поставщики[[#This Row],[ord_cnt]]</f>
        <v>1.6667000000000001</v>
      </c>
    </row>
    <row r="1895" spans="1:10" x14ac:dyDescent="0.25">
      <c r="A1895" s="1" t="s">
        <v>1162</v>
      </c>
      <c r="B1895">
        <v>7</v>
      </c>
      <c r="C1895">
        <v>0</v>
      </c>
      <c r="D1895">
        <v>0</v>
      </c>
      <c r="E1895">
        <v>5</v>
      </c>
      <c r="F1895" s="3">
        <v>0</v>
      </c>
      <c r="G1895" s="3">
        <v>0</v>
      </c>
      <c r="H1895" s="3">
        <v>0.71430000000000005</v>
      </c>
      <c r="I18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0.23810000000000001</v>
      </c>
      <c r="J1895" s="11">
        <f>Анализ_полноты_документооборота__поставщики[[#This Row],[Средний процент]]*Анализ_полноты_документооборота__поставщики[[#This Row],[ord_cnt]]</f>
        <v>1.6667000000000001</v>
      </c>
    </row>
    <row r="1896" spans="1:10" x14ac:dyDescent="0.25">
      <c r="A1896" s="1" t="s">
        <v>1741</v>
      </c>
      <c r="B1896">
        <v>4</v>
      </c>
      <c r="C1896">
        <v>0</v>
      </c>
      <c r="D1896">
        <v>4</v>
      </c>
      <c r="E1896">
        <v>1</v>
      </c>
      <c r="F1896" s="3">
        <v>0</v>
      </c>
      <c r="G1896" s="3">
        <v>1</v>
      </c>
      <c r="H1896" s="3">
        <v>0.25</v>
      </c>
      <c r="I18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0.41666666666666669</v>
      </c>
      <c r="J1896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1.6666666666666667</v>
      </c>
    </row>
    <row r="1897" spans="1:10" x14ac:dyDescent="0.25">
      <c r="A1897" s="1" t="s">
        <v>452</v>
      </c>
      <c r="B1897">
        <v>5</v>
      </c>
      <c r="C1897">
        <v>0</v>
      </c>
      <c r="D1897">
        <v>0</v>
      </c>
      <c r="E1897">
        <v>5</v>
      </c>
      <c r="F1897" s="3">
        <v>0</v>
      </c>
      <c r="G1897" s="3">
        <v>0</v>
      </c>
      <c r="H1897" s="3">
        <v>1</v>
      </c>
      <c r="I18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97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898" spans="1:10" x14ac:dyDescent="0.25">
      <c r="A1898" s="1" t="s">
        <v>1352</v>
      </c>
      <c r="B1898">
        <v>5</v>
      </c>
      <c r="C1898">
        <v>0</v>
      </c>
      <c r="D1898">
        <v>2</v>
      </c>
      <c r="E1898">
        <v>3</v>
      </c>
      <c r="F1898" s="3">
        <v>0</v>
      </c>
      <c r="G1898" s="3">
        <v>0.4</v>
      </c>
      <c r="H1898" s="3">
        <v>0.6</v>
      </c>
      <c r="I18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98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899" spans="1:10" x14ac:dyDescent="0.25">
      <c r="A1899" s="1" t="s">
        <v>1949</v>
      </c>
      <c r="B1899">
        <v>5</v>
      </c>
      <c r="C1899">
        <v>5</v>
      </c>
      <c r="D1899">
        <v>0</v>
      </c>
      <c r="E1899">
        <v>0</v>
      </c>
      <c r="F1899" s="3">
        <v>1</v>
      </c>
      <c r="G1899" s="3">
        <v>0</v>
      </c>
      <c r="H1899" s="3">
        <v>0</v>
      </c>
      <c r="I18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899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900" spans="1:10" x14ac:dyDescent="0.25">
      <c r="A1900" s="1" t="s">
        <v>2010</v>
      </c>
      <c r="B1900">
        <v>5</v>
      </c>
      <c r="C1900">
        <v>0</v>
      </c>
      <c r="D1900">
        <v>5</v>
      </c>
      <c r="E1900">
        <v>0</v>
      </c>
      <c r="F1900" s="3">
        <v>0</v>
      </c>
      <c r="G1900" s="3">
        <v>1</v>
      </c>
      <c r="H1900" s="3">
        <v>0</v>
      </c>
      <c r="I19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00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901" spans="1:10" x14ac:dyDescent="0.25">
      <c r="A1901" s="1" t="s">
        <v>2181</v>
      </c>
      <c r="B1901">
        <v>5</v>
      </c>
      <c r="C1901">
        <v>5</v>
      </c>
      <c r="D1901">
        <v>0</v>
      </c>
      <c r="E1901">
        <v>0</v>
      </c>
      <c r="F1901" s="3">
        <v>1</v>
      </c>
      <c r="G1901" s="3">
        <v>0</v>
      </c>
      <c r="H1901" s="3">
        <v>0</v>
      </c>
      <c r="I19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01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902" spans="1:10" x14ac:dyDescent="0.25">
      <c r="A1902" s="1" t="s">
        <v>2202</v>
      </c>
      <c r="B1902">
        <v>5</v>
      </c>
      <c r="C1902">
        <v>4</v>
      </c>
      <c r="D1902">
        <v>1</v>
      </c>
      <c r="E1902">
        <v>0</v>
      </c>
      <c r="F1902" s="3">
        <v>0.8</v>
      </c>
      <c r="G1902" s="3">
        <v>0.2</v>
      </c>
      <c r="H1902" s="3">
        <v>0</v>
      </c>
      <c r="I19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02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903" spans="1:10" x14ac:dyDescent="0.25">
      <c r="A1903" s="1" t="s">
        <v>2354</v>
      </c>
      <c r="B1903">
        <v>5</v>
      </c>
      <c r="C1903">
        <v>2</v>
      </c>
      <c r="D1903">
        <v>3</v>
      </c>
      <c r="E1903">
        <v>0</v>
      </c>
      <c r="F1903" s="3">
        <v>0.4</v>
      </c>
      <c r="G1903" s="3">
        <v>0.6</v>
      </c>
      <c r="H1903" s="3">
        <v>0</v>
      </c>
      <c r="I19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03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904" spans="1:10" x14ac:dyDescent="0.25">
      <c r="A1904" s="1" t="s">
        <v>2251</v>
      </c>
      <c r="B1904">
        <v>10</v>
      </c>
      <c r="C1904">
        <v>0</v>
      </c>
      <c r="D1904">
        <v>5</v>
      </c>
      <c r="E1904">
        <v>0</v>
      </c>
      <c r="F1904" s="3">
        <v>0</v>
      </c>
      <c r="G1904" s="3">
        <v>0.5</v>
      </c>
      <c r="H1904" s="3">
        <v>0</v>
      </c>
      <c r="I19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904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905" spans="1:10" x14ac:dyDescent="0.25">
      <c r="A1905" s="1" t="s">
        <v>2345</v>
      </c>
      <c r="B1905">
        <v>40</v>
      </c>
      <c r="C1905">
        <v>0</v>
      </c>
      <c r="D1905">
        <v>5</v>
      </c>
      <c r="E1905">
        <v>0</v>
      </c>
      <c r="F1905" s="3">
        <v>0</v>
      </c>
      <c r="G1905" s="3">
        <v>0.125</v>
      </c>
      <c r="H1905" s="3">
        <v>0</v>
      </c>
      <c r="I19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4.1666666666666664E-2</v>
      </c>
      <c r="J1905" s="11">
        <f>Анализ_полноты_документооборота__поставщики[[#This Row],[Средний процент]]*Анализ_полноты_документооборота__поставщики[[#This Row],[ord_cnt]]</f>
        <v>1.6666666666666665</v>
      </c>
    </row>
    <row r="1906" spans="1:10" x14ac:dyDescent="0.25">
      <c r="A1906" s="1" t="s">
        <v>1755</v>
      </c>
      <c r="B1906">
        <v>13</v>
      </c>
      <c r="C1906">
        <v>1</v>
      </c>
      <c r="D1906">
        <v>1</v>
      </c>
      <c r="E1906">
        <v>3</v>
      </c>
      <c r="F1906" s="3">
        <v>7.6899999999999996E-2</v>
      </c>
      <c r="G1906" s="3">
        <v>7.6899999999999996E-2</v>
      </c>
      <c r="H1906" s="3">
        <v>0.23080000000000001</v>
      </c>
      <c r="I19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0.12820000000000001</v>
      </c>
      <c r="J1906" s="11">
        <f>Анализ_полноты_документооборота__поставщики[[#This Row],[Средний процент]]*Анализ_полноты_документооборота__поставщики[[#This Row],[ord_cnt]]</f>
        <v>1.6666000000000001</v>
      </c>
    </row>
    <row r="1907" spans="1:10" x14ac:dyDescent="0.25">
      <c r="A1907" s="1" t="s">
        <v>1256</v>
      </c>
      <c r="B1907">
        <v>3</v>
      </c>
      <c r="C1907">
        <v>0</v>
      </c>
      <c r="D1907">
        <v>2</v>
      </c>
      <c r="E1907">
        <v>2</v>
      </c>
      <c r="F1907" s="3">
        <v>0</v>
      </c>
      <c r="G1907" s="3">
        <v>0.66669999999999996</v>
      </c>
      <c r="H1907" s="3">
        <v>0.66669999999999996</v>
      </c>
      <c r="I19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0.44446666666666662</v>
      </c>
      <c r="J1907" s="11">
        <f>Анализ_полноты_документооборота__поставщики[[#This Row],[Средний процент]]*Анализ_полноты_документооборота__поставщики[[#This Row],[ord_cnt]]</f>
        <v>1.3333999999999999</v>
      </c>
    </row>
    <row r="1908" spans="1:10" x14ac:dyDescent="0.25">
      <c r="A1908" s="1" t="s">
        <v>1243</v>
      </c>
      <c r="B1908">
        <v>6</v>
      </c>
      <c r="C1908">
        <v>0</v>
      </c>
      <c r="D1908">
        <v>0</v>
      </c>
      <c r="E1908">
        <v>4</v>
      </c>
      <c r="F1908" s="3">
        <v>0</v>
      </c>
      <c r="G1908" s="3">
        <v>0</v>
      </c>
      <c r="H1908" s="3">
        <v>0.66669999999999996</v>
      </c>
      <c r="I19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0.22223333333333331</v>
      </c>
      <c r="J1908" s="11">
        <f>Анализ_полноты_документооборота__поставщики[[#This Row],[Средний процент]]*Анализ_полноты_документооборота__поставщики[[#This Row],[ord_cnt]]</f>
        <v>1.3333999999999999</v>
      </c>
    </row>
    <row r="1909" spans="1:10" x14ac:dyDescent="0.25">
      <c r="A1909" s="1" t="s">
        <v>1253</v>
      </c>
      <c r="B1909">
        <v>6</v>
      </c>
      <c r="C1909">
        <v>0</v>
      </c>
      <c r="D1909">
        <v>0</v>
      </c>
      <c r="E1909">
        <v>4</v>
      </c>
      <c r="F1909" s="3">
        <v>0</v>
      </c>
      <c r="G1909" s="3">
        <v>0</v>
      </c>
      <c r="H1909" s="3">
        <v>0.66669999999999996</v>
      </c>
      <c r="I19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0.22223333333333331</v>
      </c>
      <c r="J1909" s="11">
        <f>Анализ_полноты_документооборота__поставщики[[#This Row],[Средний процент]]*Анализ_полноты_документооборота__поставщики[[#This Row],[ord_cnt]]</f>
        <v>1.3333999999999999</v>
      </c>
    </row>
    <row r="1910" spans="1:10" x14ac:dyDescent="0.25">
      <c r="A1910" s="1" t="s">
        <v>1484</v>
      </c>
      <c r="B1910">
        <v>6</v>
      </c>
      <c r="C1910">
        <v>0</v>
      </c>
      <c r="D1910">
        <v>1</v>
      </c>
      <c r="E1910">
        <v>3</v>
      </c>
      <c r="F1910" s="3">
        <v>0</v>
      </c>
      <c r="G1910" s="3">
        <v>0.16669999999999999</v>
      </c>
      <c r="H1910" s="3">
        <v>0.5</v>
      </c>
      <c r="I19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0.22223333333333331</v>
      </c>
      <c r="J1910" s="11">
        <f>Анализ_полноты_документооборота__поставщики[[#This Row],[Средний процент]]*Анализ_полноты_документооборота__поставщики[[#This Row],[ord_cnt]]</f>
        <v>1.3333999999999999</v>
      </c>
    </row>
    <row r="1911" spans="1:10" x14ac:dyDescent="0.25">
      <c r="A1911" s="1" t="s">
        <v>195</v>
      </c>
      <c r="B1911">
        <v>2</v>
      </c>
      <c r="C1911">
        <v>0</v>
      </c>
      <c r="D1911">
        <v>2</v>
      </c>
      <c r="E1911">
        <v>2</v>
      </c>
      <c r="F1911" s="3">
        <v>0</v>
      </c>
      <c r="G1911" s="3">
        <v>1</v>
      </c>
      <c r="H1911" s="3">
        <v>1</v>
      </c>
      <c r="I19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1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2" spans="1:10" x14ac:dyDescent="0.25">
      <c r="A1912" s="1" t="s">
        <v>278</v>
      </c>
      <c r="B1912">
        <v>2</v>
      </c>
      <c r="C1912">
        <v>0</v>
      </c>
      <c r="D1912">
        <v>2</v>
      </c>
      <c r="E1912">
        <v>2</v>
      </c>
      <c r="F1912" s="3">
        <v>0</v>
      </c>
      <c r="G1912" s="3">
        <v>1</v>
      </c>
      <c r="H1912" s="3">
        <v>1</v>
      </c>
      <c r="I19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2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3" spans="1:10" x14ac:dyDescent="0.25">
      <c r="A1913" s="1" t="s">
        <v>304</v>
      </c>
      <c r="B1913">
        <v>2</v>
      </c>
      <c r="C1913">
        <v>0</v>
      </c>
      <c r="D1913">
        <v>2</v>
      </c>
      <c r="E1913">
        <v>2</v>
      </c>
      <c r="F1913" s="3">
        <v>0</v>
      </c>
      <c r="G1913" s="3">
        <v>1</v>
      </c>
      <c r="H1913" s="3">
        <v>1</v>
      </c>
      <c r="I19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3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4" spans="1:10" x14ac:dyDescent="0.25">
      <c r="A1914" s="1" t="s">
        <v>314</v>
      </c>
      <c r="B1914">
        <v>2</v>
      </c>
      <c r="C1914">
        <v>0</v>
      </c>
      <c r="D1914">
        <v>2</v>
      </c>
      <c r="E1914">
        <v>2</v>
      </c>
      <c r="F1914" s="3">
        <v>0</v>
      </c>
      <c r="G1914" s="3">
        <v>1</v>
      </c>
      <c r="H1914" s="3">
        <v>1</v>
      </c>
      <c r="I19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4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5" spans="1:10" x14ac:dyDescent="0.25">
      <c r="A1915" s="1" t="s">
        <v>326</v>
      </c>
      <c r="B1915">
        <v>2</v>
      </c>
      <c r="C1915">
        <v>2</v>
      </c>
      <c r="D1915">
        <v>0</v>
      </c>
      <c r="E1915">
        <v>2</v>
      </c>
      <c r="F1915" s="3">
        <v>1</v>
      </c>
      <c r="G1915" s="3">
        <v>0</v>
      </c>
      <c r="H1915" s="3">
        <v>1</v>
      </c>
      <c r="I19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5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6" spans="1:10" x14ac:dyDescent="0.25">
      <c r="A1916" s="1" t="s">
        <v>374</v>
      </c>
      <c r="B1916">
        <v>2</v>
      </c>
      <c r="C1916">
        <v>1</v>
      </c>
      <c r="D1916">
        <v>1</v>
      </c>
      <c r="E1916">
        <v>2</v>
      </c>
      <c r="F1916" s="3">
        <v>0.5</v>
      </c>
      <c r="G1916" s="3">
        <v>0.5</v>
      </c>
      <c r="H1916" s="3">
        <v>1</v>
      </c>
      <c r="I19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6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7" spans="1:10" x14ac:dyDescent="0.25">
      <c r="A1917" s="1" t="s">
        <v>1493</v>
      </c>
      <c r="B1917">
        <v>2</v>
      </c>
      <c r="C1917">
        <v>2</v>
      </c>
      <c r="D1917">
        <v>1</v>
      </c>
      <c r="E1917">
        <v>1</v>
      </c>
      <c r="F1917" s="3">
        <v>1</v>
      </c>
      <c r="G1917" s="3">
        <v>0.5</v>
      </c>
      <c r="H1917" s="3">
        <v>0.5</v>
      </c>
      <c r="I19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7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8" spans="1:10" x14ac:dyDescent="0.25">
      <c r="A1918" s="1" t="s">
        <v>1970</v>
      </c>
      <c r="B1918">
        <v>2</v>
      </c>
      <c r="C1918">
        <v>2</v>
      </c>
      <c r="D1918">
        <v>2</v>
      </c>
      <c r="E1918">
        <v>0</v>
      </c>
      <c r="F1918" s="3">
        <v>1</v>
      </c>
      <c r="G1918" s="3">
        <v>1</v>
      </c>
      <c r="H1918" s="3">
        <v>0</v>
      </c>
      <c r="I19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8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19" spans="1:10" x14ac:dyDescent="0.25">
      <c r="A1919" s="1" t="s">
        <v>2006</v>
      </c>
      <c r="B1919">
        <v>2</v>
      </c>
      <c r="C1919">
        <v>2</v>
      </c>
      <c r="D1919">
        <v>2</v>
      </c>
      <c r="E1919">
        <v>0</v>
      </c>
      <c r="F1919" s="3">
        <v>1</v>
      </c>
      <c r="G1919" s="3">
        <v>1</v>
      </c>
      <c r="H1919" s="3">
        <v>0</v>
      </c>
      <c r="I19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19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0" spans="1:10" x14ac:dyDescent="0.25">
      <c r="A1920" s="1" t="s">
        <v>2036</v>
      </c>
      <c r="B1920">
        <v>2</v>
      </c>
      <c r="C1920">
        <v>2</v>
      </c>
      <c r="D1920">
        <v>2</v>
      </c>
      <c r="E1920">
        <v>0</v>
      </c>
      <c r="F1920" s="3">
        <v>1</v>
      </c>
      <c r="G1920" s="3">
        <v>1</v>
      </c>
      <c r="H1920" s="3">
        <v>0</v>
      </c>
      <c r="I19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20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1" spans="1:10" x14ac:dyDescent="0.25">
      <c r="A1921" s="1" t="s">
        <v>2166</v>
      </c>
      <c r="B1921">
        <v>2</v>
      </c>
      <c r="C1921">
        <v>2</v>
      </c>
      <c r="D1921">
        <v>2</v>
      </c>
      <c r="E1921">
        <v>0</v>
      </c>
      <c r="F1921" s="3">
        <v>1</v>
      </c>
      <c r="G1921" s="3">
        <v>1</v>
      </c>
      <c r="H1921" s="3">
        <v>0</v>
      </c>
      <c r="I19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21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2" spans="1:10" x14ac:dyDescent="0.25">
      <c r="A1922" s="1" t="s">
        <v>2230</v>
      </c>
      <c r="B1922">
        <v>2</v>
      </c>
      <c r="C1922">
        <v>2</v>
      </c>
      <c r="D1922">
        <v>2</v>
      </c>
      <c r="E1922">
        <v>0</v>
      </c>
      <c r="F1922" s="3">
        <v>1</v>
      </c>
      <c r="G1922" s="3">
        <v>1</v>
      </c>
      <c r="H1922" s="3">
        <v>0</v>
      </c>
      <c r="I19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22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3" spans="1:10" x14ac:dyDescent="0.25">
      <c r="A1923" s="1" t="s">
        <v>2248</v>
      </c>
      <c r="B1923">
        <v>2</v>
      </c>
      <c r="C1923">
        <v>2</v>
      </c>
      <c r="D1923">
        <v>2</v>
      </c>
      <c r="E1923">
        <v>0</v>
      </c>
      <c r="F1923" s="3">
        <v>1</v>
      </c>
      <c r="G1923" s="3">
        <v>1</v>
      </c>
      <c r="H1923" s="3">
        <v>0</v>
      </c>
      <c r="I19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23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4" spans="1:10" x14ac:dyDescent="0.25">
      <c r="A1924" s="1" t="s">
        <v>2303</v>
      </c>
      <c r="B1924">
        <v>2</v>
      </c>
      <c r="C1924">
        <v>2</v>
      </c>
      <c r="D1924">
        <v>2</v>
      </c>
      <c r="E1924">
        <v>0</v>
      </c>
      <c r="F1924" s="3">
        <v>1</v>
      </c>
      <c r="G1924" s="3">
        <v>1</v>
      </c>
      <c r="H1924" s="3">
        <v>0</v>
      </c>
      <c r="I19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24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5" spans="1:10" x14ac:dyDescent="0.25">
      <c r="A1925" s="1" t="s">
        <v>251</v>
      </c>
      <c r="B1925">
        <v>4</v>
      </c>
      <c r="C1925">
        <v>0</v>
      </c>
      <c r="D1925">
        <v>0</v>
      </c>
      <c r="E1925">
        <v>4</v>
      </c>
      <c r="F1925" s="3">
        <v>0</v>
      </c>
      <c r="G1925" s="3">
        <v>0</v>
      </c>
      <c r="H1925" s="3">
        <v>1</v>
      </c>
      <c r="I19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25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6" spans="1:10" x14ac:dyDescent="0.25">
      <c r="A1926" s="1" t="s">
        <v>301</v>
      </c>
      <c r="B1926">
        <v>4</v>
      </c>
      <c r="C1926">
        <v>0</v>
      </c>
      <c r="D1926">
        <v>0</v>
      </c>
      <c r="E1926">
        <v>4</v>
      </c>
      <c r="F1926" s="3">
        <v>0</v>
      </c>
      <c r="G1926" s="3">
        <v>0</v>
      </c>
      <c r="H1926" s="3">
        <v>1</v>
      </c>
      <c r="I19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26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7" spans="1:10" x14ac:dyDescent="0.25">
      <c r="A1927" s="1" t="s">
        <v>390</v>
      </c>
      <c r="B1927">
        <v>4</v>
      </c>
      <c r="C1927">
        <v>0</v>
      </c>
      <c r="D1927">
        <v>0</v>
      </c>
      <c r="E1927">
        <v>4</v>
      </c>
      <c r="F1927" s="3">
        <v>0</v>
      </c>
      <c r="G1927" s="3">
        <v>0</v>
      </c>
      <c r="H1927" s="3">
        <v>1</v>
      </c>
      <c r="I19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27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8" spans="1:10" x14ac:dyDescent="0.25">
      <c r="A1928" s="1" t="s">
        <v>459</v>
      </c>
      <c r="B1928">
        <v>4</v>
      </c>
      <c r="C1928">
        <v>0</v>
      </c>
      <c r="D1928">
        <v>0</v>
      </c>
      <c r="E1928">
        <v>4</v>
      </c>
      <c r="F1928" s="3">
        <v>0</v>
      </c>
      <c r="G1928" s="3">
        <v>0</v>
      </c>
      <c r="H1928" s="3">
        <v>1</v>
      </c>
      <c r="I19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28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29" spans="1:10" x14ac:dyDescent="0.25">
      <c r="A1929" s="1" t="s">
        <v>1483</v>
      </c>
      <c r="B1929">
        <v>4</v>
      </c>
      <c r="C1929">
        <v>0</v>
      </c>
      <c r="D1929">
        <v>2</v>
      </c>
      <c r="E1929">
        <v>2</v>
      </c>
      <c r="F1929" s="3">
        <v>0</v>
      </c>
      <c r="G1929" s="3">
        <v>0.5</v>
      </c>
      <c r="H1929" s="3">
        <v>0.5</v>
      </c>
      <c r="I19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29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0" spans="1:10" x14ac:dyDescent="0.25">
      <c r="A1930" s="1" t="s">
        <v>1987</v>
      </c>
      <c r="B1930">
        <v>4</v>
      </c>
      <c r="C1930">
        <v>0</v>
      </c>
      <c r="D1930">
        <v>4</v>
      </c>
      <c r="E1930">
        <v>0</v>
      </c>
      <c r="F1930" s="3">
        <v>0</v>
      </c>
      <c r="G1930" s="3">
        <v>1</v>
      </c>
      <c r="H1930" s="3">
        <v>0</v>
      </c>
      <c r="I19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30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1" spans="1:10" x14ac:dyDescent="0.25">
      <c r="A1931" s="1" t="s">
        <v>2013</v>
      </c>
      <c r="B1931">
        <v>4</v>
      </c>
      <c r="C1931">
        <v>0</v>
      </c>
      <c r="D1931">
        <v>4</v>
      </c>
      <c r="E1931">
        <v>0</v>
      </c>
      <c r="F1931" s="3">
        <v>0</v>
      </c>
      <c r="G1931" s="3">
        <v>1</v>
      </c>
      <c r="H1931" s="3">
        <v>0</v>
      </c>
      <c r="I19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31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2" spans="1:10" x14ac:dyDescent="0.25">
      <c r="A1932" s="1" t="s">
        <v>2038</v>
      </c>
      <c r="B1932">
        <v>4</v>
      </c>
      <c r="C1932">
        <v>0</v>
      </c>
      <c r="D1932">
        <v>4</v>
      </c>
      <c r="E1932">
        <v>0</v>
      </c>
      <c r="F1932" s="3">
        <v>0</v>
      </c>
      <c r="G1932" s="3">
        <v>1</v>
      </c>
      <c r="H1932" s="3">
        <v>0</v>
      </c>
      <c r="I19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32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3" spans="1:10" x14ac:dyDescent="0.25">
      <c r="A1933" s="1" t="s">
        <v>2089</v>
      </c>
      <c r="B1933">
        <v>4</v>
      </c>
      <c r="C1933">
        <v>4</v>
      </c>
      <c r="D1933">
        <v>0</v>
      </c>
      <c r="E1933">
        <v>0</v>
      </c>
      <c r="F1933" s="3">
        <v>1</v>
      </c>
      <c r="G1933" s="3">
        <v>0</v>
      </c>
      <c r="H1933" s="3">
        <v>0</v>
      </c>
      <c r="I19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33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4" spans="1:10" x14ac:dyDescent="0.25">
      <c r="A1934" s="1" t="s">
        <v>2098</v>
      </c>
      <c r="B1934">
        <v>4</v>
      </c>
      <c r="C1934">
        <v>4</v>
      </c>
      <c r="D1934">
        <v>0</v>
      </c>
      <c r="E1934">
        <v>0</v>
      </c>
      <c r="F1934" s="3">
        <v>1</v>
      </c>
      <c r="G1934" s="3">
        <v>0</v>
      </c>
      <c r="H1934" s="3">
        <v>0</v>
      </c>
      <c r="I19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34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5" spans="1:10" x14ac:dyDescent="0.25">
      <c r="A1935" s="1" t="s">
        <v>2156</v>
      </c>
      <c r="B1935">
        <v>4</v>
      </c>
      <c r="C1935">
        <v>2</v>
      </c>
      <c r="D1935">
        <v>2</v>
      </c>
      <c r="E1935">
        <v>0</v>
      </c>
      <c r="F1935" s="3">
        <v>0.5</v>
      </c>
      <c r="G1935" s="3">
        <v>0.5</v>
      </c>
      <c r="H1935" s="3">
        <v>0</v>
      </c>
      <c r="I19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35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6" spans="1:10" x14ac:dyDescent="0.25">
      <c r="A1936" s="1" t="s">
        <v>2278</v>
      </c>
      <c r="B1936">
        <v>4</v>
      </c>
      <c r="C1936">
        <v>4</v>
      </c>
      <c r="D1936">
        <v>0</v>
      </c>
      <c r="E1936">
        <v>0</v>
      </c>
      <c r="F1936" s="3">
        <v>1</v>
      </c>
      <c r="G1936" s="3">
        <v>0</v>
      </c>
      <c r="H1936" s="3">
        <v>0</v>
      </c>
      <c r="I19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36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7" spans="1:10" x14ac:dyDescent="0.25">
      <c r="A1937" s="1" t="s">
        <v>1011</v>
      </c>
      <c r="B1937">
        <v>5</v>
      </c>
      <c r="C1937">
        <v>0</v>
      </c>
      <c r="D1937">
        <v>0</v>
      </c>
      <c r="E1937">
        <v>4</v>
      </c>
      <c r="F1937" s="3">
        <v>0</v>
      </c>
      <c r="G1937" s="3">
        <v>0</v>
      </c>
      <c r="H1937" s="3">
        <v>0.8</v>
      </c>
      <c r="I19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0.26666666666666666</v>
      </c>
      <c r="J1937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8" spans="1:10" x14ac:dyDescent="0.25">
      <c r="A1938" s="1" t="s">
        <v>1602</v>
      </c>
      <c r="B1938">
        <v>5</v>
      </c>
      <c r="C1938">
        <v>0</v>
      </c>
      <c r="D1938">
        <v>2</v>
      </c>
      <c r="E1938">
        <v>2</v>
      </c>
      <c r="F1938" s="3">
        <v>0</v>
      </c>
      <c r="G1938" s="3">
        <v>0.4</v>
      </c>
      <c r="H1938" s="3">
        <v>0.4</v>
      </c>
      <c r="I19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0.26666666666666666</v>
      </c>
      <c r="J1938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39" spans="1:10" x14ac:dyDescent="0.25">
      <c r="A1939" s="1" t="s">
        <v>1978</v>
      </c>
      <c r="B1939">
        <v>5</v>
      </c>
      <c r="C1939">
        <v>2</v>
      </c>
      <c r="D1939">
        <v>2</v>
      </c>
      <c r="E1939">
        <v>0</v>
      </c>
      <c r="F1939" s="3">
        <v>0.4</v>
      </c>
      <c r="G1939" s="3">
        <v>0.4</v>
      </c>
      <c r="H1939" s="3">
        <v>0</v>
      </c>
      <c r="I19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0.26666666666666666</v>
      </c>
      <c r="J1939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40" spans="1:10" x14ac:dyDescent="0.25">
      <c r="A1940" s="1" t="s">
        <v>2028</v>
      </c>
      <c r="B1940">
        <v>5</v>
      </c>
      <c r="C1940">
        <v>0</v>
      </c>
      <c r="D1940">
        <v>4</v>
      </c>
      <c r="E1940">
        <v>0</v>
      </c>
      <c r="F1940" s="3">
        <v>0</v>
      </c>
      <c r="G1940" s="3">
        <v>0.8</v>
      </c>
      <c r="H1940" s="3">
        <v>0</v>
      </c>
      <c r="I19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0.26666666666666666</v>
      </c>
      <c r="J1940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41" spans="1:10" x14ac:dyDescent="0.25">
      <c r="A1941" s="1" t="s">
        <v>2198</v>
      </c>
      <c r="B1941">
        <v>5</v>
      </c>
      <c r="C1941">
        <v>0</v>
      </c>
      <c r="D1941">
        <v>4</v>
      </c>
      <c r="E1941">
        <v>0</v>
      </c>
      <c r="F1941" s="3">
        <v>0</v>
      </c>
      <c r="G1941" s="3">
        <v>0.8</v>
      </c>
      <c r="H1941" s="3">
        <v>0</v>
      </c>
      <c r="I19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0.26666666666666666</v>
      </c>
      <c r="J1941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42" spans="1:10" x14ac:dyDescent="0.25">
      <c r="A1942" s="1" t="s">
        <v>2377</v>
      </c>
      <c r="B1942">
        <v>5</v>
      </c>
      <c r="C1942">
        <v>0</v>
      </c>
      <c r="D1942">
        <v>4</v>
      </c>
      <c r="E1942">
        <v>0</v>
      </c>
      <c r="F1942" s="3">
        <v>0</v>
      </c>
      <c r="G1942" s="3">
        <v>0.8</v>
      </c>
      <c r="H1942" s="3">
        <v>0</v>
      </c>
      <c r="I19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0.26666666666666666</v>
      </c>
      <c r="J1942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43" spans="1:10" x14ac:dyDescent="0.25">
      <c r="A1943" s="1" t="s">
        <v>2389</v>
      </c>
      <c r="B1943">
        <v>5</v>
      </c>
      <c r="C1943">
        <v>0</v>
      </c>
      <c r="D1943">
        <v>4</v>
      </c>
      <c r="E1943">
        <v>0</v>
      </c>
      <c r="F1943" s="3">
        <v>0</v>
      </c>
      <c r="G1943" s="3">
        <v>0.8</v>
      </c>
      <c r="H1943" s="3">
        <v>0</v>
      </c>
      <c r="I19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0.26666666666666666</v>
      </c>
      <c r="J1943" s="11">
        <f>Анализ_полноты_документооборота__поставщики[[#This Row],[Средний процент]]*Анализ_полноты_документооборота__поставщики[[#This Row],[ord_cnt]]</f>
        <v>1.3333333333333333</v>
      </c>
    </row>
    <row r="1944" spans="1:10" x14ac:dyDescent="0.25">
      <c r="A1944" s="1" t="s">
        <v>420</v>
      </c>
      <c r="B1944">
        <v>3</v>
      </c>
      <c r="C1944">
        <v>1</v>
      </c>
      <c r="D1944">
        <v>0</v>
      </c>
      <c r="E1944">
        <v>3</v>
      </c>
      <c r="F1944" s="3">
        <v>0.33329999999999999</v>
      </c>
      <c r="G1944" s="3">
        <v>0</v>
      </c>
      <c r="H1944" s="3">
        <v>1</v>
      </c>
      <c r="I19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0.44443333333333329</v>
      </c>
      <c r="J1944" s="11">
        <f>Анализ_полноты_документооборота__поставщики[[#This Row],[Средний процент]]*Анализ_полноты_документооборота__поставщики[[#This Row],[ord_cnt]]</f>
        <v>1.3332999999999999</v>
      </c>
    </row>
    <row r="1945" spans="1:10" x14ac:dyDescent="0.25">
      <c r="A1945" s="1" t="s">
        <v>2016</v>
      </c>
      <c r="B1945">
        <v>3</v>
      </c>
      <c r="C1945">
        <v>3</v>
      </c>
      <c r="D1945">
        <v>1</v>
      </c>
      <c r="E1945">
        <v>0</v>
      </c>
      <c r="F1945" s="3">
        <v>1</v>
      </c>
      <c r="G1945" s="3">
        <v>0.33329999999999999</v>
      </c>
      <c r="H1945" s="3">
        <v>0</v>
      </c>
      <c r="I19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0.44443333333333329</v>
      </c>
      <c r="J1945" s="11">
        <f>Анализ_полноты_документооборота__поставщики[[#This Row],[Средний процент]]*Анализ_полноты_документооборота__поставщики[[#This Row],[ord_cnt]]</f>
        <v>1.3332999999999999</v>
      </c>
    </row>
    <row r="1946" spans="1:10" x14ac:dyDescent="0.25">
      <c r="A1946" s="1" t="s">
        <v>1934</v>
      </c>
      <c r="B1946">
        <v>168</v>
      </c>
      <c r="C1946">
        <v>1</v>
      </c>
      <c r="D1946">
        <v>1</v>
      </c>
      <c r="E1946">
        <v>1</v>
      </c>
      <c r="F1946" s="3">
        <v>6.0000000000000001E-3</v>
      </c>
      <c r="G1946" s="3">
        <v>6.0000000000000001E-3</v>
      </c>
      <c r="H1946" s="3">
        <v>6.0000000000000001E-3</v>
      </c>
      <c r="I19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6.000000000000001E-3</v>
      </c>
      <c r="J1946" s="11">
        <f>Анализ_полноты_документооборота__поставщики[[#This Row],[Средний процент]]*Анализ_полноты_документооборота__поставщики[[#This Row],[ord_cnt]]</f>
        <v>1.0080000000000002</v>
      </c>
    </row>
    <row r="1947" spans="1:10" x14ac:dyDescent="0.25">
      <c r="A1947" s="1" t="s">
        <v>2319</v>
      </c>
      <c r="B1947">
        <v>66</v>
      </c>
      <c r="C1947">
        <v>3</v>
      </c>
      <c r="D1947">
        <v>0</v>
      </c>
      <c r="E1947">
        <v>0</v>
      </c>
      <c r="F1947" s="3">
        <v>4.5499999999999999E-2</v>
      </c>
      <c r="G1947" s="3">
        <v>0</v>
      </c>
      <c r="H1947" s="3">
        <v>0</v>
      </c>
      <c r="I19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1.5166666666666667E-2</v>
      </c>
      <c r="J1947" s="11">
        <f>Анализ_полноты_документооборота__поставщики[[#This Row],[Средний процент]]*Анализ_полноты_документооборота__поставщики[[#This Row],[ord_cnt]]</f>
        <v>1.0010000000000001</v>
      </c>
    </row>
    <row r="1948" spans="1:10" x14ac:dyDescent="0.25">
      <c r="A1948" s="1" t="s">
        <v>1807</v>
      </c>
      <c r="B1948">
        <v>6</v>
      </c>
      <c r="C1948">
        <v>1</v>
      </c>
      <c r="D1948">
        <v>1</v>
      </c>
      <c r="E1948">
        <v>1</v>
      </c>
      <c r="F1948" s="3">
        <v>0.16669999999999999</v>
      </c>
      <c r="G1948" s="3">
        <v>0.16669999999999999</v>
      </c>
      <c r="H1948" s="3">
        <v>0.16669999999999999</v>
      </c>
      <c r="I19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0.16669999999999999</v>
      </c>
      <c r="J1948" s="11">
        <f>Анализ_полноты_документооборота__поставщики[[#This Row],[Средний процент]]*Анализ_полноты_документооборота__поставщики[[#This Row],[ord_cnt]]</f>
        <v>1.0002</v>
      </c>
    </row>
    <row r="1949" spans="1:10" x14ac:dyDescent="0.25">
      <c r="A1949" s="1" t="s">
        <v>221</v>
      </c>
      <c r="B1949">
        <v>1</v>
      </c>
      <c r="C1949">
        <v>1</v>
      </c>
      <c r="D1949">
        <v>1</v>
      </c>
      <c r="E1949">
        <v>1</v>
      </c>
      <c r="F1949" s="3">
        <v>1</v>
      </c>
      <c r="G1949" s="3">
        <v>1</v>
      </c>
      <c r="H1949" s="3">
        <v>1</v>
      </c>
      <c r="I19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49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0" spans="1:10" x14ac:dyDescent="0.25">
      <c r="A1950" s="1" t="s">
        <v>242</v>
      </c>
      <c r="B1950">
        <v>1</v>
      </c>
      <c r="C1950">
        <v>1</v>
      </c>
      <c r="D1950">
        <v>1</v>
      </c>
      <c r="E1950">
        <v>1</v>
      </c>
      <c r="F1950" s="3">
        <v>1</v>
      </c>
      <c r="G1950" s="3">
        <v>1</v>
      </c>
      <c r="H1950" s="3">
        <v>1</v>
      </c>
      <c r="I19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0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1" spans="1:10" x14ac:dyDescent="0.25">
      <c r="A1951" s="1" t="s">
        <v>248</v>
      </c>
      <c r="B1951">
        <v>1</v>
      </c>
      <c r="C1951">
        <v>1</v>
      </c>
      <c r="D1951">
        <v>1</v>
      </c>
      <c r="E1951">
        <v>1</v>
      </c>
      <c r="F1951" s="3">
        <v>1</v>
      </c>
      <c r="G1951" s="3">
        <v>1</v>
      </c>
      <c r="H1951" s="3">
        <v>1</v>
      </c>
      <c r="I19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1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2" spans="1:10" x14ac:dyDescent="0.25">
      <c r="A1952" s="1" t="s">
        <v>256</v>
      </c>
      <c r="B1952">
        <v>1</v>
      </c>
      <c r="C1952">
        <v>1</v>
      </c>
      <c r="D1952">
        <v>1</v>
      </c>
      <c r="E1952">
        <v>1</v>
      </c>
      <c r="F1952" s="3">
        <v>1</v>
      </c>
      <c r="G1952" s="3">
        <v>1</v>
      </c>
      <c r="H1952" s="3">
        <v>1</v>
      </c>
      <c r="I19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2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3" spans="1:10" x14ac:dyDescent="0.25">
      <c r="A1953" s="1" t="s">
        <v>268</v>
      </c>
      <c r="B1953">
        <v>1</v>
      </c>
      <c r="C1953">
        <v>1</v>
      </c>
      <c r="D1953">
        <v>1</v>
      </c>
      <c r="E1953">
        <v>1</v>
      </c>
      <c r="F1953" s="3">
        <v>1</v>
      </c>
      <c r="G1953" s="3">
        <v>1</v>
      </c>
      <c r="H1953" s="3">
        <v>1</v>
      </c>
      <c r="I19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3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4" spans="1:10" x14ac:dyDescent="0.25">
      <c r="A1954" s="1" t="s">
        <v>273</v>
      </c>
      <c r="B1954">
        <v>1</v>
      </c>
      <c r="C1954">
        <v>1</v>
      </c>
      <c r="D1954">
        <v>1</v>
      </c>
      <c r="E1954">
        <v>1</v>
      </c>
      <c r="F1954" s="3">
        <v>1</v>
      </c>
      <c r="G1954" s="3">
        <v>1</v>
      </c>
      <c r="H1954" s="3">
        <v>1</v>
      </c>
      <c r="I19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4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5" spans="1:10" x14ac:dyDescent="0.25">
      <c r="A1955" s="1" t="s">
        <v>310</v>
      </c>
      <c r="B1955">
        <v>1</v>
      </c>
      <c r="C1955">
        <v>1</v>
      </c>
      <c r="D1955">
        <v>1</v>
      </c>
      <c r="E1955">
        <v>1</v>
      </c>
      <c r="F1955" s="3">
        <v>1</v>
      </c>
      <c r="G1955" s="3">
        <v>1</v>
      </c>
      <c r="H1955" s="3">
        <v>1</v>
      </c>
      <c r="I19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5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6" spans="1:10" x14ac:dyDescent="0.25">
      <c r="A1956" s="1" t="s">
        <v>317</v>
      </c>
      <c r="B1956">
        <v>1</v>
      </c>
      <c r="C1956">
        <v>1</v>
      </c>
      <c r="D1956">
        <v>1</v>
      </c>
      <c r="E1956">
        <v>1</v>
      </c>
      <c r="F1956" s="3">
        <v>1</v>
      </c>
      <c r="G1956" s="3">
        <v>1</v>
      </c>
      <c r="H1956" s="3">
        <v>1</v>
      </c>
      <c r="I19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6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7" spans="1:10" x14ac:dyDescent="0.25">
      <c r="A1957" s="1" t="s">
        <v>324</v>
      </c>
      <c r="B1957">
        <v>1</v>
      </c>
      <c r="C1957">
        <v>1</v>
      </c>
      <c r="D1957">
        <v>1</v>
      </c>
      <c r="E1957">
        <v>1</v>
      </c>
      <c r="F1957" s="3">
        <v>1</v>
      </c>
      <c r="G1957" s="3">
        <v>1</v>
      </c>
      <c r="H1957" s="3">
        <v>1</v>
      </c>
      <c r="I19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7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8" spans="1:10" x14ac:dyDescent="0.25">
      <c r="A1958" s="1" t="s">
        <v>340</v>
      </c>
      <c r="B1958">
        <v>1</v>
      </c>
      <c r="C1958">
        <v>1</v>
      </c>
      <c r="D1958">
        <v>1</v>
      </c>
      <c r="E1958">
        <v>1</v>
      </c>
      <c r="F1958" s="3">
        <v>1</v>
      </c>
      <c r="G1958" s="3">
        <v>1</v>
      </c>
      <c r="H1958" s="3">
        <v>1</v>
      </c>
      <c r="I19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8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59" spans="1:10" x14ac:dyDescent="0.25">
      <c r="A1959" s="1" t="s">
        <v>373</v>
      </c>
      <c r="B1959">
        <v>1</v>
      </c>
      <c r="C1959">
        <v>1</v>
      </c>
      <c r="D1959">
        <v>1</v>
      </c>
      <c r="E1959">
        <v>1</v>
      </c>
      <c r="F1959" s="3">
        <v>1</v>
      </c>
      <c r="G1959" s="3">
        <v>1</v>
      </c>
      <c r="H1959" s="3">
        <v>1</v>
      </c>
      <c r="I19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59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0" spans="1:10" x14ac:dyDescent="0.25">
      <c r="A1960" s="1" t="s">
        <v>383</v>
      </c>
      <c r="B1960">
        <v>1</v>
      </c>
      <c r="C1960">
        <v>1</v>
      </c>
      <c r="D1960">
        <v>1</v>
      </c>
      <c r="E1960">
        <v>1</v>
      </c>
      <c r="F1960" s="3">
        <v>1</v>
      </c>
      <c r="G1960" s="3">
        <v>1</v>
      </c>
      <c r="H1960" s="3">
        <v>1</v>
      </c>
      <c r="I19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60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1" spans="1:10" x14ac:dyDescent="0.25">
      <c r="A1961" s="1" t="s">
        <v>431</v>
      </c>
      <c r="B1961">
        <v>1</v>
      </c>
      <c r="C1961">
        <v>1</v>
      </c>
      <c r="D1961">
        <v>1</v>
      </c>
      <c r="E1961">
        <v>1</v>
      </c>
      <c r="F1961" s="3">
        <v>1</v>
      </c>
      <c r="G1961" s="3">
        <v>1</v>
      </c>
      <c r="H1961" s="3">
        <v>1</v>
      </c>
      <c r="I19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61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2" spans="1:10" x14ac:dyDescent="0.25">
      <c r="A1962" s="1" t="s">
        <v>434</v>
      </c>
      <c r="B1962">
        <v>1</v>
      </c>
      <c r="C1962">
        <v>1</v>
      </c>
      <c r="D1962">
        <v>1</v>
      </c>
      <c r="E1962">
        <v>1</v>
      </c>
      <c r="F1962" s="3">
        <v>1</v>
      </c>
      <c r="G1962" s="3">
        <v>1</v>
      </c>
      <c r="H1962" s="3">
        <v>1</v>
      </c>
      <c r="I19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62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3" spans="1:10" x14ac:dyDescent="0.25">
      <c r="A1963" s="1" t="s">
        <v>446</v>
      </c>
      <c r="B1963">
        <v>1</v>
      </c>
      <c r="C1963">
        <v>1</v>
      </c>
      <c r="D1963">
        <v>1</v>
      </c>
      <c r="E1963">
        <v>1</v>
      </c>
      <c r="F1963" s="3">
        <v>1</v>
      </c>
      <c r="G1963" s="3">
        <v>1</v>
      </c>
      <c r="H1963" s="3">
        <v>1</v>
      </c>
      <c r="I19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63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4" spans="1:10" x14ac:dyDescent="0.25">
      <c r="A1964" s="1" t="s">
        <v>456</v>
      </c>
      <c r="B1964">
        <v>1</v>
      </c>
      <c r="C1964">
        <v>1</v>
      </c>
      <c r="D1964">
        <v>1</v>
      </c>
      <c r="E1964">
        <v>1</v>
      </c>
      <c r="F1964" s="3">
        <v>1</v>
      </c>
      <c r="G1964" s="3">
        <v>1</v>
      </c>
      <c r="H1964" s="3">
        <v>1</v>
      </c>
      <c r="I19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</v>
      </c>
      <c r="J1964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5" spans="1:10" x14ac:dyDescent="0.25">
      <c r="A1965" s="1" t="s">
        <v>237</v>
      </c>
      <c r="B1965">
        <v>2</v>
      </c>
      <c r="C1965">
        <v>1</v>
      </c>
      <c r="D1965">
        <v>0</v>
      </c>
      <c r="E1965">
        <v>2</v>
      </c>
      <c r="F1965" s="3">
        <v>0.5</v>
      </c>
      <c r="G1965" s="3">
        <v>0</v>
      </c>
      <c r="H1965" s="3">
        <v>1</v>
      </c>
      <c r="I19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0.5</v>
      </c>
      <c r="J1965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6" spans="1:10" x14ac:dyDescent="0.25">
      <c r="A1966" s="1" t="s">
        <v>1673</v>
      </c>
      <c r="B1966">
        <v>3</v>
      </c>
      <c r="C1966">
        <v>0</v>
      </c>
      <c r="D1966">
        <v>2</v>
      </c>
      <c r="E1966">
        <v>1</v>
      </c>
      <c r="F1966" s="3">
        <v>0</v>
      </c>
      <c r="G1966" s="3">
        <v>0.66669999999999996</v>
      </c>
      <c r="H1966" s="3">
        <v>0.33329999999999999</v>
      </c>
      <c r="I19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66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7" spans="1:10" x14ac:dyDescent="0.25">
      <c r="A1967" s="1" t="s">
        <v>1993</v>
      </c>
      <c r="B1967">
        <v>3</v>
      </c>
      <c r="C1967">
        <v>0</v>
      </c>
      <c r="D1967">
        <v>3</v>
      </c>
      <c r="E1967">
        <v>0</v>
      </c>
      <c r="F1967" s="3">
        <v>0</v>
      </c>
      <c r="G1967" s="3">
        <v>1</v>
      </c>
      <c r="H1967" s="3">
        <v>0</v>
      </c>
      <c r="I19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67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8" spans="1:10" x14ac:dyDescent="0.25">
      <c r="A1968" s="1" t="s">
        <v>2048</v>
      </c>
      <c r="B1968">
        <v>3</v>
      </c>
      <c r="C1968">
        <v>0</v>
      </c>
      <c r="D1968">
        <v>3</v>
      </c>
      <c r="E1968">
        <v>0</v>
      </c>
      <c r="F1968" s="3">
        <v>0</v>
      </c>
      <c r="G1968" s="3">
        <v>1</v>
      </c>
      <c r="H1968" s="3">
        <v>0</v>
      </c>
      <c r="I19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68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69" spans="1:10" x14ac:dyDescent="0.25">
      <c r="A1969" s="1" t="s">
        <v>2292</v>
      </c>
      <c r="B1969">
        <v>3</v>
      </c>
      <c r="C1969">
        <v>0</v>
      </c>
      <c r="D1969">
        <v>3</v>
      </c>
      <c r="E1969">
        <v>0</v>
      </c>
      <c r="F1969" s="3">
        <v>0</v>
      </c>
      <c r="G1969" s="3">
        <v>1</v>
      </c>
      <c r="H1969" s="3">
        <v>0</v>
      </c>
      <c r="I19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69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70" spans="1:10" x14ac:dyDescent="0.25">
      <c r="A1970" s="1" t="s">
        <v>1109</v>
      </c>
      <c r="B1970">
        <v>4</v>
      </c>
      <c r="C1970">
        <v>0</v>
      </c>
      <c r="D1970">
        <v>0</v>
      </c>
      <c r="E1970">
        <v>3</v>
      </c>
      <c r="F1970" s="3">
        <v>0</v>
      </c>
      <c r="G1970" s="3">
        <v>0</v>
      </c>
      <c r="H1970" s="3">
        <v>0.75</v>
      </c>
      <c r="I19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</v>
      </c>
      <c r="J1970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71" spans="1:10" x14ac:dyDescent="0.25">
      <c r="A1971" s="1" t="s">
        <v>1489</v>
      </c>
      <c r="B1971">
        <v>4</v>
      </c>
      <c r="C1971">
        <v>0</v>
      </c>
      <c r="D1971">
        <v>1</v>
      </c>
      <c r="E1971">
        <v>2</v>
      </c>
      <c r="F1971" s="3">
        <v>0</v>
      </c>
      <c r="G1971" s="3">
        <v>0.25</v>
      </c>
      <c r="H1971" s="3">
        <v>0.5</v>
      </c>
      <c r="I19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</v>
      </c>
      <c r="J1971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72" spans="1:10" x14ac:dyDescent="0.25">
      <c r="A1972" s="1" t="s">
        <v>1968</v>
      </c>
      <c r="B1972">
        <v>4</v>
      </c>
      <c r="C1972">
        <v>0</v>
      </c>
      <c r="D1972">
        <v>3</v>
      </c>
      <c r="E1972">
        <v>0</v>
      </c>
      <c r="F1972" s="3">
        <v>0</v>
      </c>
      <c r="G1972" s="3">
        <v>0.75</v>
      </c>
      <c r="H1972" s="3">
        <v>0</v>
      </c>
      <c r="I19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</v>
      </c>
      <c r="J1972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73" spans="1:10" x14ac:dyDescent="0.25">
      <c r="A1973" s="1" t="s">
        <v>2004</v>
      </c>
      <c r="B1973">
        <v>4</v>
      </c>
      <c r="C1973">
        <v>3</v>
      </c>
      <c r="D1973">
        <v>0</v>
      </c>
      <c r="E1973">
        <v>0</v>
      </c>
      <c r="F1973" s="3">
        <v>0.75</v>
      </c>
      <c r="G1973" s="3">
        <v>0</v>
      </c>
      <c r="H1973" s="3">
        <v>0</v>
      </c>
      <c r="I19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0.25</v>
      </c>
      <c r="J1973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74" spans="1:10" x14ac:dyDescent="0.25">
      <c r="A1974" s="1" t="s">
        <v>1480</v>
      </c>
      <c r="B1974">
        <v>6</v>
      </c>
      <c r="C1974">
        <v>0</v>
      </c>
      <c r="D1974">
        <v>0</v>
      </c>
      <c r="E1974">
        <v>3</v>
      </c>
      <c r="F1974" s="3">
        <v>0</v>
      </c>
      <c r="G1974" s="3">
        <v>0</v>
      </c>
      <c r="H1974" s="3">
        <v>0.5</v>
      </c>
      <c r="I19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974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75" spans="1:10" x14ac:dyDescent="0.25">
      <c r="A1975" s="1" t="s">
        <v>2233</v>
      </c>
      <c r="B1975">
        <v>6</v>
      </c>
      <c r="C1975">
        <v>3</v>
      </c>
      <c r="D1975">
        <v>0</v>
      </c>
      <c r="E1975">
        <v>0</v>
      </c>
      <c r="F1975" s="3">
        <v>0.5</v>
      </c>
      <c r="G1975" s="3">
        <v>0</v>
      </c>
      <c r="H1975" s="3">
        <v>0</v>
      </c>
      <c r="I19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1975" s="11">
        <f>Анализ_полноты_документооборота__поставщики[[#This Row],[Средний процент]]*Анализ_полноты_документооборота__поставщики[[#This Row],[ord_cnt]]</f>
        <v>1</v>
      </c>
    </row>
    <row r="1976" spans="1:10" x14ac:dyDescent="0.25">
      <c r="A1976" s="1" t="s">
        <v>2216</v>
      </c>
      <c r="B1976">
        <v>10</v>
      </c>
      <c r="C1976">
        <v>0</v>
      </c>
      <c r="D1976">
        <v>3</v>
      </c>
      <c r="E1976">
        <v>0</v>
      </c>
      <c r="F1976" s="3">
        <v>0</v>
      </c>
      <c r="G1976" s="3">
        <v>0.3</v>
      </c>
      <c r="H1976" s="3">
        <v>0</v>
      </c>
      <c r="I19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9.9999999999999992E-2</v>
      </c>
      <c r="J1976" s="11">
        <f>Анализ_полноты_документооборота__поставщики[[#This Row],[Средний процент]]*Анализ_полноты_документооборота__поставщики[[#This Row],[ord_cnt]]</f>
        <v>0.99999999999999989</v>
      </c>
    </row>
    <row r="1977" spans="1:10" x14ac:dyDescent="0.25">
      <c r="A1977" s="1" t="s">
        <v>1848</v>
      </c>
      <c r="B1977">
        <v>9</v>
      </c>
      <c r="C1977">
        <v>1</v>
      </c>
      <c r="D1977">
        <v>1</v>
      </c>
      <c r="E1977">
        <v>1</v>
      </c>
      <c r="F1977" s="3">
        <v>0.1111</v>
      </c>
      <c r="G1977" s="3">
        <v>0.1111</v>
      </c>
      <c r="H1977" s="3">
        <v>0.1111</v>
      </c>
      <c r="I19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0.11110000000000002</v>
      </c>
      <c r="J1977" s="11">
        <f>Анализ_полноты_документооборота__поставщики[[#This Row],[Средний процент]]*Анализ_полноты_документооборота__поставщики[[#This Row],[ord_cnt]]</f>
        <v>0.99990000000000012</v>
      </c>
    </row>
    <row r="1978" spans="1:10" x14ac:dyDescent="0.25">
      <c r="A1978" s="1" t="s">
        <v>2132</v>
      </c>
      <c r="B1978">
        <v>58</v>
      </c>
      <c r="C1978">
        <v>2</v>
      </c>
      <c r="D1978">
        <v>0</v>
      </c>
      <c r="E1978">
        <v>0</v>
      </c>
      <c r="F1978" s="3">
        <v>3.4500000000000003E-2</v>
      </c>
      <c r="G1978" s="3">
        <v>0</v>
      </c>
      <c r="H1978" s="3">
        <v>0</v>
      </c>
      <c r="I19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1.1500000000000002E-2</v>
      </c>
      <c r="J1978" s="11">
        <f>Анализ_полноты_документооборота__поставщики[[#This Row],[Средний процент]]*Анализ_полноты_документооборота__поставщики[[#This Row],[ord_cnt]]</f>
        <v>0.66700000000000004</v>
      </c>
    </row>
    <row r="1979" spans="1:10" x14ac:dyDescent="0.25">
      <c r="A1979" s="1" t="s">
        <v>1892</v>
      </c>
      <c r="B1979">
        <v>39</v>
      </c>
      <c r="C1979">
        <v>0</v>
      </c>
      <c r="D1979">
        <v>0</v>
      </c>
      <c r="E1979">
        <v>2</v>
      </c>
      <c r="F1979" s="3">
        <v>0</v>
      </c>
      <c r="G1979" s="3">
        <v>0</v>
      </c>
      <c r="H1979" s="3">
        <v>5.1299999999999998E-2</v>
      </c>
      <c r="I19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1.7100000000000001E-2</v>
      </c>
      <c r="J1979" s="11">
        <f>Анализ_полноты_документооборота__поставщики[[#This Row],[Средний процент]]*Анализ_полноты_документооборота__поставщики[[#This Row],[ord_cnt]]</f>
        <v>0.66690000000000005</v>
      </c>
    </row>
    <row r="1980" spans="1:10" x14ac:dyDescent="0.25">
      <c r="A1980" s="1" t="s">
        <v>1808</v>
      </c>
      <c r="B1980">
        <v>6</v>
      </c>
      <c r="C1980">
        <v>0</v>
      </c>
      <c r="D1980">
        <v>1</v>
      </c>
      <c r="E1980">
        <v>1</v>
      </c>
      <c r="F1980" s="3">
        <v>0</v>
      </c>
      <c r="G1980" s="3">
        <v>0.16669999999999999</v>
      </c>
      <c r="H1980" s="3">
        <v>0.16669999999999999</v>
      </c>
      <c r="I19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0.11113333333333332</v>
      </c>
      <c r="J1980" s="11">
        <f>Анализ_полноты_документооборота__поставщики[[#This Row],[Средний процент]]*Анализ_полноты_документооборота__поставщики[[#This Row],[ord_cnt]]</f>
        <v>0.66679999999999995</v>
      </c>
    </row>
    <row r="1981" spans="1:10" x14ac:dyDescent="0.25">
      <c r="A1981" s="1" t="s">
        <v>1805</v>
      </c>
      <c r="B1981">
        <v>12</v>
      </c>
      <c r="C1981">
        <v>0</v>
      </c>
      <c r="D1981">
        <v>0</v>
      </c>
      <c r="E1981">
        <v>2</v>
      </c>
      <c r="F1981" s="3">
        <v>0</v>
      </c>
      <c r="G1981" s="3">
        <v>0</v>
      </c>
      <c r="H1981" s="3">
        <v>0.16669999999999999</v>
      </c>
      <c r="I19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5.556666666666666E-2</v>
      </c>
      <c r="J1981" s="11">
        <f>Анализ_полноты_документооборота__поставщики[[#This Row],[Средний процент]]*Анализ_полноты_документооборота__поставщики[[#This Row],[ord_cnt]]</f>
        <v>0.66679999999999995</v>
      </c>
    </row>
    <row r="1982" spans="1:10" x14ac:dyDescent="0.25">
      <c r="A1982" s="1" t="s">
        <v>1257</v>
      </c>
      <c r="B1982">
        <v>3</v>
      </c>
      <c r="C1982">
        <v>0</v>
      </c>
      <c r="D1982">
        <v>0</v>
      </c>
      <c r="E1982">
        <v>2</v>
      </c>
      <c r="F1982" s="3">
        <v>0</v>
      </c>
      <c r="G1982" s="3">
        <v>0</v>
      </c>
      <c r="H1982" s="3">
        <v>0.66669999999999996</v>
      </c>
      <c r="I19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0.22223333333333331</v>
      </c>
      <c r="J1982" s="11">
        <f>Анализ_полноты_документооборота__поставщики[[#This Row],[Средний процент]]*Анализ_полноты_документооборота__поставщики[[#This Row],[ord_cnt]]</f>
        <v>0.66669999999999996</v>
      </c>
    </row>
    <row r="1983" spans="1:10" x14ac:dyDescent="0.25">
      <c r="A1983" s="1" t="s">
        <v>2258</v>
      </c>
      <c r="B1983">
        <v>3</v>
      </c>
      <c r="C1983">
        <v>2</v>
      </c>
      <c r="D1983">
        <v>0</v>
      </c>
      <c r="E1983">
        <v>0</v>
      </c>
      <c r="F1983" s="3">
        <v>0.66669999999999996</v>
      </c>
      <c r="G1983" s="3">
        <v>0</v>
      </c>
      <c r="H1983" s="3">
        <v>0</v>
      </c>
      <c r="I19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0.22223333333333331</v>
      </c>
      <c r="J1983" s="11">
        <f>Анализ_полноты_документооборота__поставщики[[#This Row],[Средний процент]]*Анализ_полноты_документооборота__поставщики[[#This Row],[ord_cnt]]</f>
        <v>0.66669999999999996</v>
      </c>
    </row>
    <row r="1984" spans="1:10" x14ac:dyDescent="0.25">
      <c r="A1984" s="1" t="s">
        <v>183</v>
      </c>
      <c r="B1984">
        <v>1</v>
      </c>
      <c r="C1984">
        <v>0</v>
      </c>
      <c r="D1984">
        <v>1</v>
      </c>
      <c r="E1984">
        <v>1</v>
      </c>
      <c r="F1984" s="3">
        <v>0</v>
      </c>
      <c r="G1984" s="3">
        <v>1</v>
      </c>
      <c r="H1984" s="3">
        <v>1</v>
      </c>
      <c r="I19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84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85" spans="1:10" x14ac:dyDescent="0.25">
      <c r="A1985" s="1" t="s">
        <v>294</v>
      </c>
      <c r="B1985">
        <v>1</v>
      </c>
      <c r="C1985">
        <v>0</v>
      </c>
      <c r="D1985">
        <v>1</v>
      </c>
      <c r="E1985">
        <v>1</v>
      </c>
      <c r="F1985" s="3">
        <v>0</v>
      </c>
      <c r="G1985" s="3">
        <v>1</v>
      </c>
      <c r="H1985" s="3">
        <v>1</v>
      </c>
      <c r="I19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85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86" spans="1:10" x14ac:dyDescent="0.25">
      <c r="A1986" s="1" t="s">
        <v>357</v>
      </c>
      <c r="B1986">
        <v>1</v>
      </c>
      <c r="C1986">
        <v>0</v>
      </c>
      <c r="D1986">
        <v>1</v>
      </c>
      <c r="E1986">
        <v>1</v>
      </c>
      <c r="F1986" s="3">
        <v>0</v>
      </c>
      <c r="G1986" s="3">
        <v>1</v>
      </c>
      <c r="H1986" s="3">
        <v>1</v>
      </c>
      <c r="I19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86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87" spans="1:10" x14ac:dyDescent="0.25">
      <c r="A1987" s="1" t="s">
        <v>385</v>
      </c>
      <c r="B1987">
        <v>1</v>
      </c>
      <c r="C1987">
        <v>1</v>
      </c>
      <c r="D1987">
        <v>0</v>
      </c>
      <c r="E1987">
        <v>1</v>
      </c>
      <c r="F1987" s="3">
        <v>1</v>
      </c>
      <c r="G1987" s="3">
        <v>0</v>
      </c>
      <c r="H1987" s="3">
        <v>1</v>
      </c>
      <c r="I19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87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88" spans="1:10" x14ac:dyDescent="0.25">
      <c r="A1988" s="1" t="s">
        <v>424</v>
      </c>
      <c r="B1988">
        <v>1</v>
      </c>
      <c r="C1988">
        <v>0</v>
      </c>
      <c r="D1988">
        <v>1</v>
      </c>
      <c r="E1988">
        <v>1</v>
      </c>
      <c r="F1988" s="3">
        <v>0</v>
      </c>
      <c r="G1988" s="3">
        <v>1</v>
      </c>
      <c r="H1988" s="3">
        <v>1</v>
      </c>
      <c r="I19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88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89" spans="1:10" x14ac:dyDescent="0.25">
      <c r="A1989" s="1" t="s">
        <v>2072</v>
      </c>
      <c r="B1989">
        <v>1</v>
      </c>
      <c r="C1989">
        <v>1</v>
      </c>
      <c r="D1989">
        <v>1</v>
      </c>
      <c r="E1989">
        <v>0</v>
      </c>
      <c r="F1989" s="3">
        <v>1</v>
      </c>
      <c r="G1989" s="3">
        <v>1</v>
      </c>
      <c r="H1989" s="3">
        <v>0</v>
      </c>
      <c r="I19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89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0" spans="1:10" x14ac:dyDescent="0.25">
      <c r="A1990" s="1" t="s">
        <v>2247</v>
      </c>
      <c r="B1990">
        <v>1</v>
      </c>
      <c r="C1990">
        <v>1</v>
      </c>
      <c r="D1990">
        <v>1</v>
      </c>
      <c r="E1990">
        <v>0</v>
      </c>
      <c r="F1990" s="3">
        <v>1</v>
      </c>
      <c r="G1990" s="3">
        <v>1</v>
      </c>
      <c r="H1990" s="3">
        <v>0</v>
      </c>
      <c r="I19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90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1" spans="1:10" x14ac:dyDescent="0.25">
      <c r="A1991" s="1" t="s">
        <v>2288</v>
      </c>
      <c r="B1991">
        <v>1</v>
      </c>
      <c r="C1991">
        <v>1</v>
      </c>
      <c r="D1991">
        <v>1</v>
      </c>
      <c r="E1991">
        <v>0</v>
      </c>
      <c r="F1991" s="3">
        <v>1</v>
      </c>
      <c r="G1991" s="3">
        <v>1</v>
      </c>
      <c r="H1991" s="3">
        <v>0</v>
      </c>
      <c r="I19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91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2" spans="1:10" x14ac:dyDescent="0.25">
      <c r="A1992" s="1" t="s">
        <v>2309</v>
      </c>
      <c r="B1992">
        <v>1</v>
      </c>
      <c r="C1992">
        <v>1</v>
      </c>
      <c r="D1992">
        <v>1</v>
      </c>
      <c r="E1992">
        <v>0</v>
      </c>
      <c r="F1992" s="3">
        <v>1</v>
      </c>
      <c r="G1992" s="3">
        <v>1</v>
      </c>
      <c r="H1992" s="3">
        <v>0</v>
      </c>
      <c r="I19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0.66666666666666663</v>
      </c>
      <c r="J1992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3" spans="1:10" x14ac:dyDescent="0.25">
      <c r="A1993" s="1" t="s">
        <v>176</v>
      </c>
      <c r="B1993">
        <v>2</v>
      </c>
      <c r="C1993">
        <v>0</v>
      </c>
      <c r="D1993">
        <v>0</v>
      </c>
      <c r="E1993">
        <v>2</v>
      </c>
      <c r="F1993" s="3">
        <v>0</v>
      </c>
      <c r="G1993" s="3">
        <v>0</v>
      </c>
      <c r="H1993" s="3">
        <v>1</v>
      </c>
      <c r="I19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93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4" spans="1:10" x14ac:dyDescent="0.25">
      <c r="A1994" s="1" t="s">
        <v>192</v>
      </c>
      <c r="B1994">
        <v>2</v>
      </c>
      <c r="C1994">
        <v>0</v>
      </c>
      <c r="D1994">
        <v>0</v>
      </c>
      <c r="E1994">
        <v>2</v>
      </c>
      <c r="F1994" s="3">
        <v>0</v>
      </c>
      <c r="G1994" s="3">
        <v>0</v>
      </c>
      <c r="H1994" s="3">
        <v>1</v>
      </c>
      <c r="I19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94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5" spans="1:10" x14ac:dyDescent="0.25">
      <c r="A1995" s="1" t="s">
        <v>296</v>
      </c>
      <c r="B1995">
        <v>2</v>
      </c>
      <c r="C1995">
        <v>0</v>
      </c>
      <c r="D1995">
        <v>0</v>
      </c>
      <c r="E1995">
        <v>2</v>
      </c>
      <c r="F1995" s="3">
        <v>0</v>
      </c>
      <c r="G1995" s="3">
        <v>0</v>
      </c>
      <c r="H1995" s="3">
        <v>1</v>
      </c>
      <c r="I19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95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6" spans="1:10" x14ac:dyDescent="0.25">
      <c r="A1996" s="1" t="s">
        <v>358</v>
      </c>
      <c r="B1996">
        <v>2</v>
      </c>
      <c r="C1996">
        <v>0</v>
      </c>
      <c r="D1996">
        <v>0</v>
      </c>
      <c r="E1996">
        <v>2</v>
      </c>
      <c r="F1996" s="3">
        <v>0</v>
      </c>
      <c r="G1996" s="3">
        <v>0</v>
      </c>
      <c r="H1996" s="3">
        <v>1</v>
      </c>
      <c r="I19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96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7" spans="1:10" x14ac:dyDescent="0.25">
      <c r="A1997" s="1" t="s">
        <v>1471</v>
      </c>
      <c r="B1997">
        <v>2</v>
      </c>
      <c r="C1997">
        <v>0</v>
      </c>
      <c r="D1997">
        <v>1</v>
      </c>
      <c r="E1997">
        <v>1</v>
      </c>
      <c r="F1997" s="3">
        <v>0</v>
      </c>
      <c r="G1997" s="3">
        <v>0.5</v>
      </c>
      <c r="H1997" s="3">
        <v>0.5</v>
      </c>
      <c r="I19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97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8" spans="1:10" x14ac:dyDescent="0.25">
      <c r="A1998" s="1" t="s">
        <v>2085</v>
      </c>
      <c r="B1998">
        <v>2</v>
      </c>
      <c r="C1998">
        <v>2</v>
      </c>
      <c r="D1998">
        <v>0</v>
      </c>
      <c r="E1998">
        <v>0</v>
      </c>
      <c r="F1998" s="3">
        <v>1</v>
      </c>
      <c r="G1998" s="3">
        <v>0</v>
      </c>
      <c r="H1998" s="3">
        <v>0</v>
      </c>
      <c r="I19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98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1999" spans="1:10" x14ac:dyDescent="0.25">
      <c r="A1999" s="1" t="s">
        <v>2154</v>
      </c>
      <c r="B1999">
        <v>2</v>
      </c>
      <c r="C1999">
        <v>2</v>
      </c>
      <c r="D1999">
        <v>0</v>
      </c>
      <c r="E1999">
        <v>0</v>
      </c>
      <c r="F1999" s="3">
        <v>1</v>
      </c>
      <c r="G1999" s="3">
        <v>0</v>
      </c>
      <c r="H1999" s="3">
        <v>0</v>
      </c>
      <c r="I19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1999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0" spans="1:10" x14ac:dyDescent="0.25">
      <c r="A2000" s="1" t="s">
        <v>2219</v>
      </c>
      <c r="B2000">
        <v>2</v>
      </c>
      <c r="C2000">
        <v>0</v>
      </c>
      <c r="D2000">
        <v>2</v>
      </c>
      <c r="E2000">
        <v>0</v>
      </c>
      <c r="F2000" s="3">
        <v>0</v>
      </c>
      <c r="G2000" s="3">
        <v>1</v>
      </c>
      <c r="H2000" s="3">
        <v>0</v>
      </c>
      <c r="I20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00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1" spans="1:10" x14ac:dyDescent="0.25">
      <c r="A2001" s="1" t="s">
        <v>2355</v>
      </c>
      <c r="B2001">
        <v>2</v>
      </c>
      <c r="C2001">
        <v>1</v>
      </c>
      <c r="D2001">
        <v>1</v>
      </c>
      <c r="E2001">
        <v>0</v>
      </c>
      <c r="F2001" s="3">
        <v>0.5</v>
      </c>
      <c r="G2001" s="3">
        <v>0.5</v>
      </c>
      <c r="H2001" s="3">
        <v>0</v>
      </c>
      <c r="I20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01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2" spans="1:10" x14ac:dyDescent="0.25">
      <c r="A2002" s="1" t="s">
        <v>1464</v>
      </c>
      <c r="B2002">
        <v>4</v>
      </c>
      <c r="C2002">
        <v>0</v>
      </c>
      <c r="D2002">
        <v>0</v>
      </c>
      <c r="E2002">
        <v>2</v>
      </c>
      <c r="F2002" s="3">
        <v>0</v>
      </c>
      <c r="G2002" s="3">
        <v>0</v>
      </c>
      <c r="H2002" s="3">
        <v>0.5</v>
      </c>
      <c r="I20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02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3" spans="1:10" x14ac:dyDescent="0.25">
      <c r="A2003" s="1" t="s">
        <v>1466</v>
      </c>
      <c r="B2003">
        <v>4</v>
      </c>
      <c r="C2003">
        <v>0</v>
      </c>
      <c r="D2003">
        <v>0</v>
      </c>
      <c r="E2003">
        <v>2</v>
      </c>
      <c r="F2003" s="3">
        <v>0</v>
      </c>
      <c r="G2003" s="3">
        <v>0</v>
      </c>
      <c r="H2003" s="3">
        <v>0.5</v>
      </c>
      <c r="I20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03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4" spans="1:10" x14ac:dyDescent="0.25">
      <c r="A2004" s="1" t="s">
        <v>2049</v>
      </c>
      <c r="B2004">
        <v>4</v>
      </c>
      <c r="C2004">
        <v>0</v>
      </c>
      <c r="D2004">
        <v>2</v>
      </c>
      <c r="E2004">
        <v>0</v>
      </c>
      <c r="F2004" s="3">
        <v>0</v>
      </c>
      <c r="G2004" s="3">
        <v>0.5</v>
      </c>
      <c r="H2004" s="3">
        <v>0</v>
      </c>
      <c r="I20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04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5" spans="1:10" x14ac:dyDescent="0.25">
      <c r="A2005" s="1" t="s">
        <v>1606</v>
      </c>
      <c r="B2005">
        <v>5</v>
      </c>
      <c r="C2005">
        <v>0</v>
      </c>
      <c r="D2005">
        <v>0</v>
      </c>
      <c r="E2005">
        <v>2</v>
      </c>
      <c r="F2005" s="3">
        <v>0</v>
      </c>
      <c r="G2005" s="3">
        <v>0</v>
      </c>
      <c r="H2005" s="3">
        <v>0.4</v>
      </c>
      <c r="I20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0.13333333333333333</v>
      </c>
      <c r="J2005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6" spans="1:10" x14ac:dyDescent="0.25">
      <c r="A2006" s="1" t="s">
        <v>2063</v>
      </c>
      <c r="B2006">
        <v>5</v>
      </c>
      <c r="C2006">
        <v>2</v>
      </c>
      <c r="D2006">
        <v>0</v>
      </c>
      <c r="E2006">
        <v>0</v>
      </c>
      <c r="F2006" s="3">
        <v>0.4</v>
      </c>
      <c r="G2006" s="3">
        <v>0</v>
      </c>
      <c r="H2006" s="3">
        <v>0</v>
      </c>
      <c r="I20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0.13333333333333333</v>
      </c>
      <c r="J2006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7" spans="1:10" x14ac:dyDescent="0.25">
      <c r="A2007" s="1" t="s">
        <v>1893</v>
      </c>
      <c r="B2007">
        <v>20</v>
      </c>
      <c r="C2007">
        <v>0</v>
      </c>
      <c r="D2007">
        <v>1</v>
      </c>
      <c r="E2007">
        <v>1</v>
      </c>
      <c r="F2007" s="3">
        <v>0</v>
      </c>
      <c r="G2007" s="3">
        <v>0.05</v>
      </c>
      <c r="H2007" s="3">
        <v>0.05</v>
      </c>
      <c r="I20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3.3333333333333333E-2</v>
      </c>
      <c r="J2007" s="11">
        <f>Анализ_полноты_документооборота__поставщики[[#This Row],[Средний процент]]*Анализ_полноты_документооборота__поставщики[[#This Row],[ord_cnt]]</f>
        <v>0.66666666666666663</v>
      </c>
    </row>
    <row r="2008" spans="1:10" x14ac:dyDescent="0.25">
      <c r="A2008" s="1" t="s">
        <v>2328</v>
      </c>
      <c r="B2008">
        <v>7</v>
      </c>
      <c r="C2008">
        <v>2</v>
      </c>
      <c r="D2008">
        <v>0</v>
      </c>
      <c r="E2008">
        <v>0</v>
      </c>
      <c r="F2008" s="3">
        <v>0.28570000000000001</v>
      </c>
      <c r="G2008" s="3">
        <v>0</v>
      </c>
      <c r="H2008" s="3">
        <v>0</v>
      </c>
      <c r="I20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9.5233333333333337E-2</v>
      </c>
      <c r="J2008" s="11">
        <f>Анализ_полноты_документооборота__поставщики[[#This Row],[Средний процент]]*Анализ_полноты_документооборота__поставщики[[#This Row],[ord_cnt]]</f>
        <v>0.66663333333333341</v>
      </c>
    </row>
    <row r="2009" spans="1:10" x14ac:dyDescent="0.25">
      <c r="A2009" s="1" t="s">
        <v>1670</v>
      </c>
      <c r="B2009">
        <v>3</v>
      </c>
      <c r="C2009">
        <v>1</v>
      </c>
      <c r="D2009">
        <v>0</v>
      </c>
      <c r="E2009">
        <v>1</v>
      </c>
      <c r="F2009" s="3">
        <v>0.33329999999999999</v>
      </c>
      <c r="G2009" s="3">
        <v>0</v>
      </c>
      <c r="H2009" s="3">
        <v>0.33329999999999999</v>
      </c>
      <c r="I20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0.22219999999999998</v>
      </c>
      <c r="J2009" s="11">
        <f>Анализ_полноты_документооборота__поставщики[[#This Row],[Средний процент]]*Анализ_полноты_документооборота__поставщики[[#This Row],[ord_cnt]]</f>
        <v>0.66659999999999997</v>
      </c>
    </row>
    <row r="2010" spans="1:10" x14ac:dyDescent="0.25">
      <c r="A2010" s="1" t="s">
        <v>1671</v>
      </c>
      <c r="B2010">
        <v>6</v>
      </c>
      <c r="C2010">
        <v>0</v>
      </c>
      <c r="D2010">
        <v>0</v>
      </c>
      <c r="E2010">
        <v>2</v>
      </c>
      <c r="F2010" s="3">
        <v>0</v>
      </c>
      <c r="G2010" s="3">
        <v>0</v>
      </c>
      <c r="H2010" s="3">
        <v>0.33329999999999999</v>
      </c>
      <c r="I20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0.11109999999999999</v>
      </c>
      <c r="J2010" s="11">
        <f>Анализ_полноты_документооборота__поставщики[[#This Row],[Средний процент]]*Анализ_полноты_документооборота__поставщики[[#This Row],[ord_cnt]]</f>
        <v>0.66659999999999997</v>
      </c>
    </row>
    <row r="2011" spans="1:10" x14ac:dyDescent="0.25">
      <c r="A2011" s="1" t="s">
        <v>1867</v>
      </c>
      <c r="B2011">
        <v>26</v>
      </c>
      <c r="C2011">
        <v>0</v>
      </c>
      <c r="D2011">
        <v>0</v>
      </c>
      <c r="E2011">
        <v>2</v>
      </c>
      <c r="F2011" s="3">
        <v>0</v>
      </c>
      <c r="G2011" s="3">
        <v>0</v>
      </c>
      <c r="H2011" s="3">
        <v>7.6899999999999996E-2</v>
      </c>
      <c r="I20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2.5633333333333331E-2</v>
      </c>
      <c r="J2011" s="11">
        <f>Анализ_полноты_документооборота__поставщики[[#This Row],[Средний процент]]*Анализ_полноты_документооборота__поставщики[[#This Row],[ord_cnt]]</f>
        <v>0.66646666666666665</v>
      </c>
    </row>
    <row r="2012" spans="1:10" x14ac:dyDescent="0.25">
      <c r="A2012" s="1" t="s">
        <v>1864</v>
      </c>
      <c r="B2012">
        <v>12</v>
      </c>
      <c r="C2012">
        <v>1</v>
      </c>
      <c r="D2012">
        <v>0</v>
      </c>
      <c r="E2012">
        <v>1</v>
      </c>
      <c r="F2012" s="3">
        <v>8.3299999999999999E-2</v>
      </c>
      <c r="G2012" s="3">
        <v>0</v>
      </c>
      <c r="H2012" s="3">
        <v>8.3299999999999999E-2</v>
      </c>
      <c r="I20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5.553333333333333E-2</v>
      </c>
      <c r="J2012" s="11">
        <f>Анализ_полноты_документооборота__поставщики[[#This Row],[Средний процент]]*Анализ_полноты_документооборота__поставщики[[#This Row],[ord_cnt]]</f>
        <v>0.66639999999999999</v>
      </c>
    </row>
    <row r="2013" spans="1:10" x14ac:dyDescent="0.25">
      <c r="A2013" s="1" t="s">
        <v>1806</v>
      </c>
      <c r="B2013">
        <v>6</v>
      </c>
      <c r="C2013">
        <v>0</v>
      </c>
      <c r="D2013">
        <v>0</v>
      </c>
      <c r="E2013">
        <v>1</v>
      </c>
      <c r="F2013" s="3">
        <v>0</v>
      </c>
      <c r="G2013" s="3">
        <v>0</v>
      </c>
      <c r="H2013" s="3">
        <v>0.16669999999999999</v>
      </c>
      <c r="I20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5.556666666666666E-2</v>
      </c>
      <c r="J2013" s="11">
        <f>Анализ_полноты_документооборота__поставщики[[#This Row],[Средний процент]]*Анализ_полноты_документооборота__поставщики[[#This Row],[ord_cnt]]</f>
        <v>0.33339999999999997</v>
      </c>
    </row>
    <row r="2014" spans="1:10" x14ac:dyDescent="0.25">
      <c r="A2014" s="1" t="s">
        <v>185</v>
      </c>
      <c r="B2014">
        <v>1</v>
      </c>
      <c r="C2014">
        <v>0</v>
      </c>
      <c r="D2014">
        <v>0</v>
      </c>
      <c r="E2014">
        <v>1</v>
      </c>
      <c r="F2014" s="3">
        <v>0</v>
      </c>
      <c r="G2014" s="3">
        <v>0</v>
      </c>
      <c r="H2014" s="3">
        <v>1</v>
      </c>
      <c r="I20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14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15" spans="1:10" x14ac:dyDescent="0.25">
      <c r="A2015" s="1" t="s">
        <v>190</v>
      </c>
      <c r="B2015">
        <v>1</v>
      </c>
      <c r="C2015">
        <v>0</v>
      </c>
      <c r="D2015">
        <v>0</v>
      </c>
      <c r="E2015">
        <v>1</v>
      </c>
      <c r="F2015" s="3">
        <v>0</v>
      </c>
      <c r="G2015" s="3">
        <v>0</v>
      </c>
      <c r="H2015" s="3">
        <v>1</v>
      </c>
      <c r="I20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15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16" spans="1:10" x14ac:dyDescent="0.25">
      <c r="A2016" s="1" t="s">
        <v>214</v>
      </c>
      <c r="B2016">
        <v>1</v>
      </c>
      <c r="C2016">
        <v>0</v>
      </c>
      <c r="D2016">
        <v>0</v>
      </c>
      <c r="E2016">
        <v>1</v>
      </c>
      <c r="F2016" s="3">
        <v>0</v>
      </c>
      <c r="G2016" s="3">
        <v>0</v>
      </c>
      <c r="H2016" s="3">
        <v>1</v>
      </c>
      <c r="I20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16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17" spans="1:10" x14ac:dyDescent="0.25">
      <c r="A2017" s="1" t="s">
        <v>246</v>
      </c>
      <c r="B2017">
        <v>1</v>
      </c>
      <c r="C2017">
        <v>0</v>
      </c>
      <c r="D2017">
        <v>0</v>
      </c>
      <c r="E2017">
        <v>1</v>
      </c>
      <c r="F2017" s="3">
        <v>0</v>
      </c>
      <c r="G2017" s="3">
        <v>0</v>
      </c>
      <c r="H2017" s="3">
        <v>1</v>
      </c>
      <c r="I20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17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18" spans="1:10" x14ac:dyDescent="0.25">
      <c r="A2018" s="1" t="s">
        <v>258</v>
      </c>
      <c r="B2018">
        <v>1</v>
      </c>
      <c r="C2018">
        <v>0</v>
      </c>
      <c r="D2018">
        <v>0</v>
      </c>
      <c r="E2018">
        <v>1</v>
      </c>
      <c r="F2018" s="3">
        <v>0</v>
      </c>
      <c r="G2018" s="3">
        <v>0</v>
      </c>
      <c r="H2018" s="3">
        <v>1</v>
      </c>
      <c r="I20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18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19" spans="1:10" x14ac:dyDescent="0.25">
      <c r="A2019" s="1" t="s">
        <v>267</v>
      </c>
      <c r="B2019">
        <v>1</v>
      </c>
      <c r="C2019">
        <v>0</v>
      </c>
      <c r="D2019">
        <v>0</v>
      </c>
      <c r="E2019">
        <v>1</v>
      </c>
      <c r="F2019" s="3">
        <v>0</v>
      </c>
      <c r="G2019" s="3">
        <v>0</v>
      </c>
      <c r="H2019" s="3">
        <v>1</v>
      </c>
      <c r="I20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19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0" spans="1:10" x14ac:dyDescent="0.25">
      <c r="A2020" s="1" t="s">
        <v>355</v>
      </c>
      <c r="B2020">
        <v>1</v>
      </c>
      <c r="C2020">
        <v>0</v>
      </c>
      <c r="D2020">
        <v>0</v>
      </c>
      <c r="E2020">
        <v>1</v>
      </c>
      <c r="F2020" s="3">
        <v>0</v>
      </c>
      <c r="G2020" s="3">
        <v>0</v>
      </c>
      <c r="H2020" s="3">
        <v>1</v>
      </c>
      <c r="I20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0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1" spans="1:10" x14ac:dyDescent="0.25">
      <c r="A2021" s="1" t="s">
        <v>398</v>
      </c>
      <c r="B2021">
        <v>1</v>
      </c>
      <c r="C2021">
        <v>0</v>
      </c>
      <c r="D2021">
        <v>0</v>
      </c>
      <c r="E2021">
        <v>1</v>
      </c>
      <c r="F2021" s="3">
        <v>0</v>
      </c>
      <c r="G2021" s="3">
        <v>0</v>
      </c>
      <c r="H2021" s="3">
        <v>1</v>
      </c>
      <c r="I20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1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2" spans="1:10" x14ac:dyDescent="0.25">
      <c r="A2022" s="1" t="s">
        <v>119</v>
      </c>
      <c r="B2022">
        <v>1</v>
      </c>
      <c r="C2022">
        <v>0</v>
      </c>
      <c r="D2022">
        <v>1</v>
      </c>
      <c r="E2022">
        <v>0</v>
      </c>
      <c r="F2022" s="3">
        <v>0</v>
      </c>
      <c r="G2022" s="3">
        <v>1</v>
      </c>
      <c r="H2022" s="3">
        <v>0</v>
      </c>
      <c r="I20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2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3" spans="1:10" x14ac:dyDescent="0.25">
      <c r="A2023" s="1" t="s">
        <v>64</v>
      </c>
      <c r="B2023">
        <v>1</v>
      </c>
      <c r="C2023">
        <v>1</v>
      </c>
      <c r="D2023">
        <v>0</v>
      </c>
      <c r="E2023">
        <v>0</v>
      </c>
      <c r="F2023" s="3">
        <v>1</v>
      </c>
      <c r="G2023" s="3">
        <v>0</v>
      </c>
      <c r="H2023" s="3">
        <v>0</v>
      </c>
      <c r="I20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3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4" spans="1:10" x14ac:dyDescent="0.25">
      <c r="A2024" s="1" t="s">
        <v>2118</v>
      </c>
      <c r="B2024">
        <v>1</v>
      </c>
      <c r="C2024">
        <v>1</v>
      </c>
      <c r="D2024">
        <v>0</v>
      </c>
      <c r="E2024">
        <v>0</v>
      </c>
      <c r="F2024" s="3">
        <v>1</v>
      </c>
      <c r="G2024" s="3">
        <v>0</v>
      </c>
      <c r="H2024" s="3">
        <v>0</v>
      </c>
      <c r="I20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4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5" spans="1:10" x14ac:dyDescent="0.25">
      <c r="A2025" s="1" t="s">
        <v>2144</v>
      </c>
      <c r="B2025">
        <v>1</v>
      </c>
      <c r="C2025">
        <v>1</v>
      </c>
      <c r="D2025">
        <v>0</v>
      </c>
      <c r="E2025">
        <v>0</v>
      </c>
      <c r="F2025" s="3">
        <v>1</v>
      </c>
      <c r="G2025" s="3">
        <v>0</v>
      </c>
      <c r="H2025" s="3">
        <v>0</v>
      </c>
      <c r="I20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5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6" spans="1:10" x14ac:dyDescent="0.25">
      <c r="A2026" s="1" t="s">
        <v>2184</v>
      </c>
      <c r="B2026">
        <v>1</v>
      </c>
      <c r="C2026">
        <v>1</v>
      </c>
      <c r="D2026">
        <v>0</v>
      </c>
      <c r="E2026">
        <v>0</v>
      </c>
      <c r="F2026" s="3">
        <v>1</v>
      </c>
      <c r="G2026" s="3">
        <v>0</v>
      </c>
      <c r="H2026" s="3">
        <v>0</v>
      </c>
      <c r="I20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6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7" spans="1:10" x14ac:dyDescent="0.25">
      <c r="A2027" s="1" t="s">
        <v>2234</v>
      </c>
      <c r="B2027">
        <v>1</v>
      </c>
      <c r="C2027">
        <v>1</v>
      </c>
      <c r="D2027">
        <v>0</v>
      </c>
      <c r="E2027">
        <v>0</v>
      </c>
      <c r="F2027" s="3">
        <v>1</v>
      </c>
      <c r="G2027" s="3">
        <v>0</v>
      </c>
      <c r="H2027" s="3">
        <v>0</v>
      </c>
      <c r="I20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7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8" spans="1:10" x14ac:dyDescent="0.25">
      <c r="A2028" s="1" t="s">
        <v>2269</v>
      </c>
      <c r="B2028">
        <v>1</v>
      </c>
      <c r="C2028">
        <v>1</v>
      </c>
      <c r="D2028">
        <v>0</v>
      </c>
      <c r="E2028">
        <v>0</v>
      </c>
      <c r="F2028" s="3">
        <v>1</v>
      </c>
      <c r="G2028" s="3">
        <v>0</v>
      </c>
      <c r="H2028" s="3">
        <v>0</v>
      </c>
      <c r="I20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8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29" spans="1:10" x14ac:dyDescent="0.25">
      <c r="A2029" s="1" t="s">
        <v>2301</v>
      </c>
      <c r="B2029">
        <v>1</v>
      </c>
      <c r="C2029">
        <v>1</v>
      </c>
      <c r="D2029">
        <v>0</v>
      </c>
      <c r="E2029">
        <v>0</v>
      </c>
      <c r="F2029" s="3">
        <v>1</v>
      </c>
      <c r="G2029" s="3">
        <v>0</v>
      </c>
      <c r="H2029" s="3">
        <v>0</v>
      </c>
      <c r="I20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29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0" spans="1:10" x14ac:dyDescent="0.25">
      <c r="A2030" s="1" t="s">
        <v>2323</v>
      </c>
      <c r="B2030">
        <v>1</v>
      </c>
      <c r="C2030">
        <v>1</v>
      </c>
      <c r="D2030">
        <v>0</v>
      </c>
      <c r="E2030">
        <v>0</v>
      </c>
      <c r="F2030" s="3">
        <v>1</v>
      </c>
      <c r="G2030" s="3">
        <v>0</v>
      </c>
      <c r="H2030" s="3">
        <v>0</v>
      </c>
      <c r="I20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0.33333333333333331</v>
      </c>
      <c r="J2030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1" spans="1:10" x14ac:dyDescent="0.25">
      <c r="A2031" s="1" t="s">
        <v>1478</v>
      </c>
      <c r="B2031">
        <v>2</v>
      </c>
      <c r="C2031">
        <v>0</v>
      </c>
      <c r="D2031">
        <v>0</v>
      </c>
      <c r="E2031">
        <v>1</v>
      </c>
      <c r="F2031" s="3">
        <v>0</v>
      </c>
      <c r="G2031" s="3">
        <v>0</v>
      </c>
      <c r="H2031" s="3">
        <v>0.5</v>
      </c>
      <c r="I20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31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2" spans="1:10" x14ac:dyDescent="0.25">
      <c r="A2032" s="1" t="s">
        <v>1965</v>
      </c>
      <c r="B2032">
        <v>2</v>
      </c>
      <c r="C2032">
        <v>0</v>
      </c>
      <c r="D2032">
        <v>1</v>
      </c>
      <c r="E2032">
        <v>0</v>
      </c>
      <c r="F2032" s="3">
        <v>0</v>
      </c>
      <c r="G2032" s="3">
        <v>0.5</v>
      </c>
      <c r="H2032" s="3">
        <v>0</v>
      </c>
      <c r="I20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32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3" spans="1:10" x14ac:dyDescent="0.25">
      <c r="A2033" s="1" t="s">
        <v>2003</v>
      </c>
      <c r="B2033">
        <v>2</v>
      </c>
      <c r="C2033">
        <v>1</v>
      </c>
      <c r="D2033">
        <v>0</v>
      </c>
      <c r="E2033">
        <v>0</v>
      </c>
      <c r="F2033" s="3">
        <v>0.5</v>
      </c>
      <c r="G2033" s="3">
        <v>0</v>
      </c>
      <c r="H2033" s="3">
        <v>0</v>
      </c>
      <c r="I20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33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4" spans="1:10" x14ac:dyDescent="0.25">
      <c r="A2034" s="1" t="s">
        <v>2099</v>
      </c>
      <c r="B2034">
        <v>2</v>
      </c>
      <c r="C2034">
        <v>1</v>
      </c>
      <c r="D2034">
        <v>0</v>
      </c>
      <c r="E2034">
        <v>0</v>
      </c>
      <c r="F2034" s="3">
        <v>0.5</v>
      </c>
      <c r="G2034" s="3">
        <v>0</v>
      </c>
      <c r="H2034" s="3">
        <v>0</v>
      </c>
      <c r="I20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34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5" spans="1:10" x14ac:dyDescent="0.25">
      <c r="A2035" s="1" t="s">
        <v>2112</v>
      </c>
      <c r="B2035">
        <v>2</v>
      </c>
      <c r="C2035">
        <v>1</v>
      </c>
      <c r="D2035">
        <v>0</v>
      </c>
      <c r="E2035">
        <v>0</v>
      </c>
      <c r="F2035" s="3">
        <v>0.5</v>
      </c>
      <c r="G2035" s="3">
        <v>0</v>
      </c>
      <c r="H2035" s="3">
        <v>0</v>
      </c>
      <c r="I20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35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6" spans="1:10" x14ac:dyDescent="0.25">
      <c r="A2036" s="1" t="s">
        <v>2191</v>
      </c>
      <c r="B2036">
        <v>2</v>
      </c>
      <c r="C2036">
        <v>0</v>
      </c>
      <c r="D2036">
        <v>1</v>
      </c>
      <c r="E2036">
        <v>0</v>
      </c>
      <c r="F2036" s="3">
        <v>0</v>
      </c>
      <c r="G2036" s="3">
        <v>0.5</v>
      </c>
      <c r="H2036" s="3">
        <v>0</v>
      </c>
      <c r="I20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0.16666666666666666</v>
      </c>
      <c r="J2036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7" spans="1:10" x14ac:dyDescent="0.25">
      <c r="A2037" s="1" t="s">
        <v>1742</v>
      </c>
      <c r="B2037">
        <v>4</v>
      </c>
      <c r="C2037">
        <v>0</v>
      </c>
      <c r="D2037">
        <v>0</v>
      </c>
      <c r="E2037">
        <v>1</v>
      </c>
      <c r="F2037" s="3">
        <v>0</v>
      </c>
      <c r="G2037" s="3">
        <v>0</v>
      </c>
      <c r="H2037" s="3">
        <v>0.25</v>
      </c>
      <c r="I20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8.3333333333333329E-2</v>
      </c>
      <c r="J2037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8" spans="1:10" x14ac:dyDescent="0.25">
      <c r="A2038" s="1" t="s">
        <v>2290</v>
      </c>
      <c r="B2038">
        <v>4</v>
      </c>
      <c r="C2038">
        <v>1</v>
      </c>
      <c r="D2038">
        <v>0</v>
      </c>
      <c r="E2038">
        <v>0</v>
      </c>
      <c r="F2038" s="3">
        <v>0.25</v>
      </c>
      <c r="G2038" s="3">
        <v>0</v>
      </c>
      <c r="H2038" s="3">
        <v>0</v>
      </c>
      <c r="I20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8.3333333333333329E-2</v>
      </c>
      <c r="J2038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39" spans="1:10" x14ac:dyDescent="0.25">
      <c r="A2039" s="1" t="s">
        <v>2330</v>
      </c>
      <c r="B2039">
        <v>5</v>
      </c>
      <c r="C2039">
        <v>0</v>
      </c>
      <c r="D2039">
        <v>1</v>
      </c>
      <c r="E2039">
        <v>0</v>
      </c>
      <c r="F2039" s="3">
        <v>0</v>
      </c>
      <c r="G2039" s="3">
        <v>0.2</v>
      </c>
      <c r="H2039" s="3">
        <v>0</v>
      </c>
      <c r="I20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6.6666666666666666E-2</v>
      </c>
      <c r="J2039" s="11">
        <f>Анализ_полноты_документооборота__поставщики[[#This Row],[Средний процент]]*Анализ_полноты_документооборота__поставщики[[#This Row],[ord_cnt]]</f>
        <v>0.33333333333333331</v>
      </c>
    </row>
    <row r="2040" spans="1:10" x14ac:dyDescent="0.25">
      <c r="A2040" s="1" t="s">
        <v>2229</v>
      </c>
      <c r="B2040">
        <v>28</v>
      </c>
      <c r="C2040">
        <v>1</v>
      </c>
      <c r="D2040">
        <v>0</v>
      </c>
      <c r="E2040">
        <v>0</v>
      </c>
      <c r="F2040" s="3">
        <v>3.5700000000000003E-2</v>
      </c>
      <c r="G2040" s="3">
        <v>0</v>
      </c>
      <c r="H2040" s="3">
        <v>0</v>
      </c>
      <c r="I20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1.1900000000000001E-2</v>
      </c>
      <c r="J2040" s="11">
        <f>Анализ_полноты_документооборота__поставщики[[#This Row],[Средний процент]]*Анализ_полноты_документооборота__поставщики[[#This Row],[ord_cnt]]</f>
        <v>0.33320000000000005</v>
      </c>
    </row>
    <row r="2041" spans="1:10" x14ac:dyDescent="0.25">
      <c r="A2041" s="1" t="s">
        <v>2175</v>
      </c>
      <c r="B2041">
        <v>19</v>
      </c>
      <c r="C2041">
        <v>1</v>
      </c>
      <c r="D2041">
        <v>0</v>
      </c>
      <c r="E2041">
        <v>0</v>
      </c>
      <c r="F2041" s="3">
        <v>5.2600000000000001E-2</v>
      </c>
      <c r="G2041" s="3">
        <v>0</v>
      </c>
      <c r="H2041" s="3">
        <v>0</v>
      </c>
      <c r="I20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1.7533333333333335E-2</v>
      </c>
      <c r="J2041" s="11">
        <f>Анализ_полноты_документооборота__поставщики[[#This Row],[Средний процент]]*Анализ_полноты_документооборота__поставщики[[#This Row],[ord_cnt]]</f>
        <v>0.33313333333333334</v>
      </c>
    </row>
    <row r="2042" spans="1:10" x14ac:dyDescent="0.25">
      <c r="A2042" s="1" t="s">
        <v>2172</v>
      </c>
      <c r="B2042">
        <v>156</v>
      </c>
      <c r="C2042">
        <v>1</v>
      </c>
      <c r="D2042">
        <v>0</v>
      </c>
      <c r="E2042">
        <v>0</v>
      </c>
      <c r="F2042" s="3">
        <v>6.4000000000000003E-3</v>
      </c>
      <c r="G2042" s="3">
        <v>0</v>
      </c>
      <c r="H2042" s="3">
        <v>0</v>
      </c>
      <c r="I20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2.1333333333333334E-3</v>
      </c>
      <c r="J2042" s="11">
        <f>Анализ_полноты_документооборота__поставщики[[#This Row],[Средний процент]]*Анализ_полноты_документооборота__поставщики[[#This Row],[ord_cnt]]</f>
        <v>0.33280000000000004</v>
      </c>
    </row>
    <row r="2043" spans="1:10" x14ac:dyDescent="0.25">
      <c r="A2043" s="1" t="s">
        <v>1941</v>
      </c>
      <c r="B2043">
        <v>2</v>
      </c>
      <c r="C2043">
        <v>0</v>
      </c>
      <c r="D2043">
        <v>0</v>
      </c>
      <c r="E2043">
        <v>0</v>
      </c>
      <c r="F2043" s="3">
        <v>0</v>
      </c>
      <c r="G2043" s="3">
        <v>0</v>
      </c>
      <c r="H2043" s="3">
        <v>0</v>
      </c>
      <c r="I20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4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44" spans="1:10" x14ac:dyDescent="0.25">
      <c r="A2044" s="1" t="s">
        <v>1942</v>
      </c>
      <c r="B2044">
        <v>5</v>
      </c>
      <c r="C2044">
        <v>0</v>
      </c>
      <c r="D2044">
        <v>0</v>
      </c>
      <c r="E2044">
        <v>0</v>
      </c>
      <c r="F2044" s="3">
        <v>0</v>
      </c>
      <c r="G2044" s="3">
        <v>0</v>
      </c>
      <c r="H2044" s="3">
        <v>0</v>
      </c>
      <c r="I20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4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45" spans="1:10" x14ac:dyDescent="0.25">
      <c r="A2045" s="1" t="s">
        <v>1944</v>
      </c>
      <c r="B2045">
        <v>16</v>
      </c>
      <c r="C2045">
        <v>0</v>
      </c>
      <c r="D2045">
        <v>0</v>
      </c>
      <c r="E2045">
        <v>0</v>
      </c>
      <c r="F2045" s="3">
        <v>0</v>
      </c>
      <c r="G2045" s="3">
        <v>0</v>
      </c>
      <c r="H2045" s="3">
        <v>0</v>
      </c>
      <c r="I20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4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46" spans="1:10" x14ac:dyDescent="0.25">
      <c r="A2046" s="1" t="s">
        <v>1945</v>
      </c>
      <c r="B2046">
        <v>1554</v>
      </c>
      <c r="C2046">
        <v>0</v>
      </c>
      <c r="D2046">
        <v>0</v>
      </c>
      <c r="E2046">
        <v>0</v>
      </c>
      <c r="F2046" s="3">
        <v>0</v>
      </c>
      <c r="G2046" s="3">
        <v>0</v>
      </c>
      <c r="H2046" s="3">
        <v>0</v>
      </c>
      <c r="I20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4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47" spans="1:10" x14ac:dyDescent="0.25">
      <c r="A2047" s="1" t="s">
        <v>1946</v>
      </c>
      <c r="B2047">
        <v>44</v>
      </c>
      <c r="C2047">
        <v>0</v>
      </c>
      <c r="D2047">
        <v>0</v>
      </c>
      <c r="E2047">
        <v>0</v>
      </c>
      <c r="F2047" s="3">
        <v>0</v>
      </c>
      <c r="G2047" s="3">
        <v>0</v>
      </c>
      <c r="H2047" s="3">
        <v>0</v>
      </c>
      <c r="I20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4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48" spans="1:10" x14ac:dyDescent="0.25">
      <c r="A2048" s="1" t="s">
        <v>1947</v>
      </c>
      <c r="B2048">
        <v>186</v>
      </c>
      <c r="C2048">
        <v>0</v>
      </c>
      <c r="D2048">
        <v>0</v>
      </c>
      <c r="E2048">
        <v>0</v>
      </c>
      <c r="F2048" s="3">
        <v>0</v>
      </c>
      <c r="G2048" s="3">
        <v>0</v>
      </c>
      <c r="H2048" s="3">
        <v>0</v>
      </c>
      <c r="I20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4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49" spans="1:10" x14ac:dyDescent="0.25">
      <c r="A2049" s="1" t="s">
        <v>1948</v>
      </c>
      <c r="B2049">
        <v>5</v>
      </c>
      <c r="C2049">
        <v>0</v>
      </c>
      <c r="D2049">
        <v>0</v>
      </c>
      <c r="E2049">
        <v>0</v>
      </c>
      <c r="F2049" s="3">
        <v>0</v>
      </c>
      <c r="G2049" s="3">
        <v>0</v>
      </c>
      <c r="H2049" s="3">
        <v>0</v>
      </c>
      <c r="I20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4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0" spans="1:10" x14ac:dyDescent="0.25">
      <c r="A2050" s="1" t="s">
        <v>1950</v>
      </c>
      <c r="B2050">
        <v>114</v>
      </c>
      <c r="C2050">
        <v>0</v>
      </c>
      <c r="D2050">
        <v>0</v>
      </c>
      <c r="E2050">
        <v>0</v>
      </c>
      <c r="F2050" s="3">
        <v>0</v>
      </c>
      <c r="G2050" s="3">
        <v>0</v>
      </c>
      <c r="H2050" s="3">
        <v>0</v>
      </c>
      <c r="I20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1" spans="1:10" x14ac:dyDescent="0.25">
      <c r="A2051" s="1" t="s">
        <v>1952</v>
      </c>
      <c r="B2051">
        <v>1</v>
      </c>
      <c r="C2051">
        <v>0</v>
      </c>
      <c r="D2051">
        <v>0</v>
      </c>
      <c r="E2051">
        <v>0</v>
      </c>
      <c r="F2051" s="3">
        <v>0</v>
      </c>
      <c r="G2051" s="3">
        <v>0</v>
      </c>
      <c r="H2051" s="3">
        <v>0</v>
      </c>
      <c r="I20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2" spans="1:10" x14ac:dyDescent="0.25">
      <c r="A2052" s="1" t="s">
        <v>1953</v>
      </c>
      <c r="B2052">
        <v>1</v>
      </c>
      <c r="C2052">
        <v>0</v>
      </c>
      <c r="D2052">
        <v>0</v>
      </c>
      <c r="E2052">
        <v>0</v>
      </c>
      <c r="F2052" s="3">
        <v>0</v>
      </c>
      <c r="G2052" s="3">
        <v>0</v>
      </c>
      <c r="H2052" s="3">
        <v>0</v>
      </c>
      <c r="I20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3" spans="1:10" x14ac:dyDescent="0.25">
      <c r="A2053" s="1" t="s">
        <v>1954</v>
      </c>
      <c r="B2053">
        <v>5</v>
      </c>
      <c r="C2053">
        <v>0</v>
      </c>
      <c r="D2053">
        <v>0</v>
      </c>
      <c r="E2053">
        <v>0</v>
      </c>
      <c r="F2053" s="3">
        <v>0</v>
      </c>
      <c r="G2053" s="3">
        <v>0</v>
      </c>
      <c r="H2053" s="3">
        <v>0</v>
      </c>
      <c r="I20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4" spans="1:10" x14ac:dyDescent="0.25">
      <c r="A2054" s="1" t="s">
        <v>1956</v>
      </c>
      <c r="B2054">
        <v>145</v>
      </c>
      <c r="C2054">
        <v>0</v>
      </c>
      <c r="D2054">
        <v>0</v>
      </c>
      <c r="E2054">
        <v>0</v>
      </c>
      <c r="F2054" s="3">
        <v>0</v>
      </c>
      <c r="G2054" s="3">
        <v>0</v>
      </c>
      <c r="H2054" s="3">
        <v>0</v>
      </c>
      <c r="I20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5" spans="1:10" x14ac:dyDescent="0.25">
      <c r="A2055" s="1" t="s">
        <v>1958</v>
      </c>
      <c r="B2055">
        <v>1</v>
      </c>
      <c r="C2055">
        <v>0</v>
      </c>
      <c r="D2055">
        <v>0</v>
      </c>
      <c r="E2055">
        <v>0</v>
      </c>
      <c r="F2055" s="3">
        <v>0</v>
      </c>
      <c r="G2055" s="3">
        <v>0</v>
      </c>
      <c r="H2055" s="3">
        <v>0</v>
      </c>
      <c r="I20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6" spans="1:10" x14ac:dyDescent="0.25">
      <c r="A2056" s="1" t="s">
        <v>1961</v>
      </c>
      <c r="B2056">
        <v>3</v>
      </c>
      <c r="C2056">
        <v>0</v>
      </c>
      <c r="D2056">
        <v>0</v>
      </c>
      <c r="E2056">
        <v>0</v>
      </c>
      <c r="F2056" s="3">
        <v>0</v>
      </c>
      <c r="G2056" s="3">
        <v>0</v>
      </c>
      <c r="H2056" s="3">
        <v>0</v>
      </c>
      <c r="I20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7" spans="1:10" x14ac:dyDescent="0.25">
      <c r="A2057" s="1" t="s">
        <v>1962</v>
      </c>
      <c r="B2057">
        <v>36</v>
      </c>
      <c r="C2057">
        <v>0</v>
      </c>
      <c r="D2057">
        <v>0</v>
      </c>
      <c r="E2057">
        <v>0</v>
      </c>
      <c r="F2057" s="3">
        <v>0</v>
      </c>
      <c r="G2057" s="3">
        <v>0</v>
      </c>
      <c r="H2057" s="3">
        <v>0</v>
      </c>
      <c r="I20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8" spans="1:10" x14ac:dyDescent="0.25">
      <c r="A2058" s="1" t="s">
        <v>1963</v>
      </c>
      <c r="B2058">
        <v>76</v>
      </c>
      <c r="C2058">
        <v>0</v>
      </c>
      <c r="D2058">
        <v>0</v>
      </c>
      <c r="E2058">
        <v>0</v>
      </c>
      <c r="F2058" s="3">
        <v>0</v>
      </c>
      <c r="G2058" s="3">
        <v>0</v>
      </c>
      <c r="H2058" s="3">
        <v>0</v>
      </c>
      <c r="I20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59" spans="1:10" x14ac:dyDescent="0.25">
      <c r="A2059" s="1" t="s">
        <v>1966</v>
      </c>
      <c r="B2059">
        <v>2</v>
      </c>
      <c r="C2059">
        <v>0</v>
      </c>
      <c r="D2059">
        <v>0</v>
      </c>
      <c r="E2059">
        <v>0</v>
      </c>
      <c r="F2059" s="3">
        <v>0</v>
      </c>
      <c r="G2059" s="3">
        <v>0</v>
      </c>
      <c r="H2059" s="3">
        <v>0</v>
      </c>
      <c r="I20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5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0" spans="1:10" x14ac:dyDescent="0.25">
      <c r="A2060" s="1" t="s">
        <v>1971</v>
      </c>
      <c r="B2060">
        <v>5</v>
      </c>
      <c r="C2060">
        <v>0</v>
      </c>
      <c r="D2060">
        <v>0</v>
      </c>
      <c r="E2060">
        <v>0</v>
      </c>
      <c r="F2060" s="3">
        <v>0</v>
      </c>
      <c r="G2060" s="3">
        <v>0</v>
      </c>
      <c r="H2060" s="3">
        <v>0</v>
      </c>
      <c r="I20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1" spans="1:10" x14ac:dyDescent="0.25">
      <c r="A2061" s="1" t="s">
        <v>1976</v>
      </c>
      <c r="B2061">
        <v>1603</v>
      </c>
      <c r="C2061">
        <v>0</v>
      </c>
      <c r="D2061">
        <v>0</v>
      </c>
      <c r="E2061">
        <v>0</v>
      </c>
      <c r="F2061" s="3">
        <v>0</v>
      </c>
      <c r="G2061" s="3">
        <v>0</v>
      </c>
      <c r="H2061" s="3">
        <v>0</v>
      </c>
      <c r="I20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2" spans="1:10" x14ac:dyDescent="0.25">
      <c r="A2062" s="1" t="s">
        <v>1977</v>
      </c>
      <c r="B2062">
        <v>22</v>
      </c>
      <c r="C2062">
        <v>0</v>
      </c>
      <c r="D2062">
        <v>0</v>
      </c>
      <c r="E2062">
        <v>0</v>
      </c>
      <c r="F2062" s="3">
        <v>0</v>
      </c>
      <c r="G2062" s="3">
        <v>0</v>
      </c>
      <c r="H2062" s="3">
        <v>0</v>
      </c>
      <c r="I20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3" spans="1:10" x14ac:dyDescent="0.25">
      <c r="A2063" s="1" t="s">
        <v>1980</v>
      </c>
      <c r="B2063">
        <v>1</v>
      </c>
      <c r="C2063">
        <v>0</v>
      </c>
      <c r="D2063">
        <v>0</v>
      </c>
      <c r="E2063">
        <v>0</v>
      </c>
      <c r="F2063" s="3">
        <v>0</v>
      </c>
      <c r="G2063" s="3">
        <v>0</v>
      </c>
      <c r="H2063" s="3">
        <v>0</v>
      </c>
      <c r="I20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4" spans="1:10" x14ac:dyDescent="0.25">
      <c r="A2064" s="1" t="s">
        <v>1981</v>
      </c>
      <c r="B2064">
        <v>920</v>
      </c>
      <c r="C2064">
        <v>0</v>
      </c>
      <c r="D2064">
        <v>0</v>
      </c>
      <c r="E2064">
        <v>0</v>
      </c>
      <c r="F2064" s="3">
        <v>0</v>
      </c>
      <c r="G2064" s="3">
        <v>0</v>
      </c>
      <c r="H2064" s="3">
        <v>0</v>
      </c>
      <c r="I20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5" spans="1:10" x14ac:dyDescent="0.25">
      <c r="A2065" s="1" t="s">
        <v>1983</v>
      </c>
      <c r="B2065">
        <v>40</v>
      </c>
      <c r="C2065">
        <v>0</v>
      </c>
      <c r="D2065">
        <v>0</v>
      </c>
      <c r="E2065">
        <v>0</v>
      </c>
      <c r="F2065" s="3">
        <v>0</v>
      </c>
      <c r="G2065" s="3">
        <v>0</v>
      </c>
      <c r="H2065" s="3">
        <v>0</v>
      </c>
      <c r="I20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6" spans="1:10" x14ac:dyDescent="0.25">
      <c r="A2066" s="1" t="s">
        <v>1986</v>
      </c>
      <c r="B2066">
        <v>28</v>
      </c>
      <c r="C2066">
        <v>0</v>
      </c>
      <c r="D2066">
        <v>0</v>
      </c>
      <c r="E2066">
        <v>0</v>
      </c>
      <c r="F2066" s="3">
        <v>0</v>
      </c>
      <c r="G2066" s="3">
        <v>0</v>
      </c>
      <c r="H2066" s="3">
        <v>0</v>
      </c>
      <c r="I20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7" spans="1:10" x14ac:dyDescent="0.25">
      <c r="A2067" s="1" t="s">
        <v>1989</v>
      </c>
      <c r="B2067">
        <v>5</v>
      </c>
      <c r="C2067">
        <v>0</v>
      </c>
      <c r="D2067">
        <v>0</v>
      </c>
      <c r="E2067">
        <v>0</v>
      </c>
      <c r="F2067" s="3">
        <v>0</v>
      </c>
      <c r="G2067" s="3">
        <v>0</v>
      </c>
      <c r="H2067" s="3">
        <v>0</v>
      </c>
      <c r="I20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8" spans="1:10" x14ac:dyDescent="0.25">
      <c r="A2068" s="1" t="s">
        <v>1991</v>
      </c>
      <c r="B2068">
        <v>2</v>
      </c>
      <c r="C2068">
        <v>0</v>
      </c>
      <c r="D2068">
        <v>0</v>
      </c>
      <c r="E2068">
        <v>0</v>
      </c>
      <c r="F2068" s="3">
        <v>0</v>
      </c>
      <c r="G2068" s="3">
        <v>0</v>
      </c>
      <c r="H2068" s="3">
        <v>0</v>
      </c>
      <c r="I20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69" spans="1:10" x14ac:dyDescent="0.25">
      <c r="A2069" s="1" t="s">
        <v>1992</v>
      </c>
      <c r="B2069">
        <v>15</v>
      </c>
      <c r="C2069">
        <v>0</v>
      </c>
      <c r="D2069">
        <v>0</v>
      </c>
      <c r="E2069">
        <v>0</v>
      </c>
      <c r="F2069" s="3">
        <v>0</v>
      </c>
      <c r="G2069" s="3">
        <v>0</v>
      </c>
      <c r="H2069" s="3">
        <v>0</v>
      </c>
      <c r="I20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6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0" spans="1:10" x14ac:dyDescent="0.25">
      <c r="A2070" s="1" t="s">
        <v>1994</v>
      </c>
      <c r="B2070">
        <v>5</v>
      </c>
      <c r="C2070">
        <v>0</v>
      </c>
      <c r="D2070">
        <v>0</v>
      </c>
      <c r="E2070">
        <v>0</v>
      </c>
      <c r="F2070" s="3">
        <v>0</v>
      </c>
      <c r="G2070" s="3">
        <v>0</v>
      </c>
      <c r="H2070" s="3">
        <v>0</v>
      </c>
      <c r="I20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1" spans="1:10" x14ac:dyDescent="0.25">
      <c r="A2071" s="1" t="s">
        <v>1998</v>
      </c>
      <c r="B2071">
        <v>2</v>
      </c>
      <c r="C2071">
        <v>0</v>
      </c>
      <c r="D2071">
        <v>0</v>
      </c>
      <c r="E2071">
        <v>0</v>
      </c>
      <c r="F2071" s="3">
        <v>0</v>
      </c>
      <c r="G2071" s="3">
        <v>0</v>
      </c>
      <c r="H2071" s="3">
        <v>0</v>
      </c>
      <c r="I20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2" spans="1:10" x14ac:dyDescent="0.25">
      <c r="A2072" s="1" t="s">
        <v>1999</v>
      </c>
      <c r="B2072">
        <v>1</v>
      </c>
      <c r="C2072">
        <v>0</v>
      </c>
      <c r="D2072">
        <v>0</v>
      </c>
      <c r="E2072">
        <v>0</v>
      </c>
      <c r="F2072" s="3">
        <v>0</v>
      </c>
      <c r="G2072" s="3">
        <v>0</v>
      </c>
      <c r="H2072" s="3">
        <v>0</v>
      </c>
      <c r="I20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3" spans="1:10" x14ac:dyDescent="0.25">
      <c r="A2073" s="1" t="s">
        <v>2000</v>
      </c>
      <c r="B2073">
        <v>49</v>
      </c>
      <c r="C2073">
        <v>0</v>
      </c>
      <c r="D2073">
        <v>0</v>
      </c>
      <c r="E2073">
        <v>0</v>
      </c>
      <c r="F2073" s="3">
        <v>0</v>
      </c>
      <c r="G2073" s="3">
        <v>0</v>
      </c>
      <c r="H2073" s="3">
        <v>0</v>
      </c>
      <c r="I20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4" spans="1:10" x14ac:dyDescent="0.25">
      <c r="A2074" s="1" t="s">
        <v>2002</v>
      </c>
      <c r="B2074">
        <v>10</v>
      </c>
      <c r="C2074">
        <v>0</v>
      </c>
      <c r="D2074">
        <v>0</v>
      </c>
      <c r="E2074">
        <v>0</v>
      </c>
      <c r="F2074" s="3">
        <v>0</v>
      </c>
      <c r="G2074" s="3">
        <v>0</v>
      </c>
      <c r="H2074" s="3">
        <v>0</v>
      </c>
      <c r="I20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5" spans="1:10" x14ac:dyDescent="0.25">
      <c r="A2075" s="1" t="s">
        <v>2007</v>
      </c>
      <c r="B2075">
        <v>1</v>
      </c>
      <c r="C2075">
        <v>0</v>
      </c>
      <c r="D2075">
        <v>0</v>
      </c>
      <c r="E2075">
        <v>0</v>
      </c>
      <c r="F2075" s="3">
        <v>0</v>
      </c>
      <c r="G2075" s="3">
        <v>0</v>
      </c>
      <c r="H2075" s="3">
        <v>0</v>
      </c>
      <c r="I20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6" spans="1:10" x14ac:dyDescent="0.25">
      <c r="A2076" s="1" t="s">
        <v>2008</v>
      </c>
      <c r="B2076">
        <v>2</v>
      </c>
      <c r="C2076">
        <v>0</v>
      </c>
      <c r="D2076">
        <v>0</v>
      </c>
      <c r="E2076">
        <v>0</v>
      </c>
      <c r="F2076" s="3">
        <v>0</v>
      </c>
      <c r="G2076" s="3">
        <v>0</v>
      </c>
      <c r="H2076" s="3">
        <v>0</v>
      </c>
      <c r="I20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7" spans="1:10" x14ac:dyDescent="0.25">
      <c r="A2077" s="1" t="s">
        <v>2011</v>
      </c>
      <c r="B2077">
        <v>176</v>
      </c>
      <c r="C2077">
        <v>0</v>
      </c>
      <c r="D2077">
        <v>0</v>
      </c>
      <c r="E2077">
        <v>0</v>
      </c>
      <c r="F2077" s="3">
        <v>0</v>
      </c>
      <c r="G2077" s="3">
        <v>0</v>
      </c>
      <c r="H2077" s="3">
        <v>0</v>
      </c>
      <c r="I20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8" spans="1:10" x14ac:dyDescent="0.25">
      <c r="A2078" s="1" t="s">
        <v>2012</v>
      </c>
      <c r="B2078">
        <v>1</v>
      </c>
      <c r="C2078">
        <v>0</v>
      </c>
      <c r="D2078">
        <v>0</v>
      </c>
      <c r="E2078">
        <v>0</v>
      </c>
      <c r="F2078" s="3">
        <v>0</v>
      </c>
      <c r="G2078" s="3">
        <v>0</v>
      </c>
      <c r="H2078" s="3">
        <v>0</v>
      </c>
      <c r="I20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79" spans="1:10" x14ac:dyDescent="0.25">
      <c r="A2079" s="1" t="s">
        <v>165</v>
      </c>
      <c r="B2079">
        <v>59</v>
      </c>
      <c r="C2079">
        <v>0</v>
      </c>
      <c r="D2079">
        <v>0</v>
      </c>
      <c r="E2079">
        <v>0</v>
      </c>
      <c r="F2079" s="3">
        <v>0</v>
      </c>
      <c r="G2079" s="3">
        <v>0</v>
      </c>
      <c r="H2079" s="3">
        <v>0</v>
      </c>
      <c r="I20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7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0" spans="1:10" x14ac:dyDescent="0.25">
      <c r="A2080" s="1" t="s">
        <v>2015</v>
      </c>
      <c r="B2080">
        <v>2</v>
      </c>
      <c r="C2080">
        <v>0</v>
      </c>
      <c r="D2080">
        <v>0</v>
      </c>
      <c r="E2080">
        <v>0</v>
      </c>
      <c r="F2080" s="3">
        <v>0</v>
      </c>
      <c r="G2080" s="3">
        <v>0</v>
      </c>
      <c r="H2080" s="3">
        <v>0</v>
      </c>
      <c r="I20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1" spans="1:10" x14ac:dyDescent="0.25">
      <c r="A2081" s="1" t="s">
        <v>2018</v>
      </c>
      <c r="B2081">
        <v>349</v>
      </c>
      <c r="C2081">
        <v>0</v>
      </c>
      <c r="D2081">
        <v>0</v>
      </c>
      <c r="E2081">
        <v>0</v>
      </c>
      <c r="F2081" s="3">
        <v>0</v>
      </c>
      <c r="G2081" s="3">
        <v>0</v>
      </c>
      <c r="H2081" s="3">
        <v>0</v>
      </c>
      <c r="I20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2" spans="1:10" x14ac:dyDescent="0.25">
      <c r="A2082" s="1" t="s">
        <v>2019</v>
      </c>
      <c r="B2082">
        <v>18</v>
      </c>
      <c r="C2082">
        <v>0</v>
      </c>
      <c r="D2082">
        <v>0</v>
      </c>
      <c r="E2082">
        <v>0</v>
      </c>
      <c r="F2082" s="3">
        <v>0</v>
      </c>
      <c r="G2082" s="3">
        <v>0</v>
      </c>
      <c r="H2082" s="3">
        <v>0</v>
      </c>
      <c r="I20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3" spans="1:10" x14ac:dyDescent="0.25">
      <c r="A2083" s="1" t="s">
        <v>2020</v>
      </c>
      <c r="B2083">
        <v>2</v>
      </c>
      <c r="C2083">
        <v>0</v>
      </c>
      <c r="D2083">
        <v>0</v>
      </c>
      <c r="E2083">
        <v>0</v>
      </c>
      <c r="F2083" s="3">
        <v>0</v>
      </c>
      <c r="G2083" s="3">
        <v>0</v>
      </c>
      <c r="H2083" s="3">
        <v>0</v>
      </c>
      <c r="I20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4" spans="1:10" x14ac:dyDescent="0.25">
      <c r="A2084" s="1" t="s">
        <v>2021</v>
      </c>
      <c r="B2084">
        <v>23</v>
      </c>
      <c r="C2084">
        <v>0</v>
      </c>
      <c r="D2084">
        <v>0</v>
      </c>
      <c r="E2084">
        <v>0</v>
      </c>
      <c r="F2084" s="3">
        <v>0</v>
      </c>
      <c r="G2084" s="3">
        <v>0</v>
      </c>
      <c r="H2084" s="3">
        <v>0</v>
      </c>
      <c r="I20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5" spans="1:10" x14ac:dyDescent="0.25">
      <c r="A2085" s="1" t="s">
        <v>123</v>
      </c>
      <c r="B2085">
        <v>1</v>
      </c>
      <c r="C2085">
        <v>0</v>
      </c>
      <c r="D2085">
        <v>0</v>
      </c>
      <c r="E2085">
        <v>0</v>
      </c>
      <c r="F2085" s="3">
        <v>0</v>
      </c>
      <c r="G2085" s="3">
        <v>0</v>
      </c>
      <c r="H2085" s="3">
        <v>0</v>
      </c>
      <c r="I20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6" spans="1:10" x14ac:dyDescent="0.25">
      <c r="A2086" s="1" t="s">
        <v>2023</v>
      </c>
      <c r="B2086">
        <v>789</v>
      </c>
      <c r="C2086">
        <v>0</v>
      </c>
      <c r="D2086">
        <v>0</v>
      </c>
      <c r="E2086">
        <v>0</v>
      </c>
      <c r="F2086" s="3">
        <v>0</v>
      </c>
      <c r="G2086" s="3">
        <v>0</v>
      </c>
      <c r="H2086" s="3">
        <v>0</v>
      </c>
      <c r="I20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7" spans="1:10" x14ac:dyDescent="0.25">
      <c r="A2087" s="1" t="s">
        <v>2027</v>
      </c>
      <c r="B2087">
        <v>10</v>
      </c>
      <c r="C2087">
        <v>0</v>
      </c>
      <c r="D2087">
        <v>0</v>
      </c>
      <c r="E2087">
        <v>0</v>
      </c>
      <c r="F2087" s="3">
        <v>0</v>
      </c>
      <c r="G2087" s="3">
        <v>0</v>
      </c>
      <c r="H2087" s="3">
        <v>0</v>
      </c>
      <c r="I20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8" spans="1:10" x14ac:dyDescent="0.25">
      <c r="A2088" s="1" t="s">
        <v>2030</v>
      </c>
      <c r="B2088">
        <v>2</v>
      </c>
      <c r="C2088">
        <v>0</v>
      </c>
      <c r="D2088">
        <v>0</v>
      </c>
      <c r="E2088">
        <v>0</v>
      </c>
      <c r="F2088" s="3">
        <v>0</v>
      </c>
      <c r="G2088" s="3">
        <v>0</v>
      </c>
      <c r="H2088" s="3">
        <v>0</v>
      </c>
      <c r="I20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89" spans="1:10" x14ac:dyDescent="0.25">
      <c r="A2089" s="1" t="s">
        <v>2032</v>
      </c>
      <c r="B2089">
        <v>5</v>
      </c>
      <c r="C2089">
        <v>0</v>
      </c>
      <c r="D2089">
        <v>0</v>
      </c>
      <c r="E2089">
        <v>0</v>
      </c>
      <c r="F2089" s="3">
        <v>0</v>
      </c>
      <c r="G2089" s="3">
        <v>0</v>
      </c>
      <c r="H2089" s="3">
        <v>0</v>
      </c>
      <c r="I20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8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0" spans="1:10" x14ac:dyDescent="0.25">
      <c r="A2090" s="1" t="s">
        <v>2033</v>
      </c>
      <c r="B2090">
        <v>1</v>
      </c>
      <c r="C2090">
        <v>0</v>
      </c>
      <c r="D2090">
        <v>0</v>
      </c>
      <c r="E2090">
        <v>0</v>
      </c>
      <c r="F2090" s="3">
        <v>0</v>
      </c>
      <c r="G2090" s="3">
        <v>0</v>
      </c>
      <c r="H2090" s="3">
        <v>0</v>
      </c>
      <c r="I20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1" spans="1:10" x14ac:dyDescent="0.25">
      <c r="A2091" s="1" t="s">
        <v>2035</v>
      </c>
      <c r="B2091">
        <v>4</v>
      </c>
      <c r="C2091">
        <v>0</v>
      </c>
      <c r="D2091">
        <v>0</v>
      </c>
      <c r="E2091">
        <v>0</v>
      </c>
      <c r="F2091" s="3">
        <v>0</v>
      </c>
      <c r="G2091" s="3">
        <v>0</v>
      </c>
      <c r="H2091" s="3">
        <v>0</v>
      </c>
      <c r="I20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2" spans="1:10" x14ac:dyDescent="0.25">
      <c r="A2092" s="1" t="s">
        <v>2039</v>
      </c>
      <c r="B2092">
        <v>9</v>
      </c>
      <c r="C2092">
        <v>0</v>
      </c>
      <c r="D2092">
        <v>0</v>
      </c>
      <c r="E2092">
        <v>0</v>
      </c>
      <c r="F2092" s="3">
        <v>0</v>
      </c>
      <c r="G2092" s="3">
        <v>0</v>
      </c>
      <c r="H2092" s="3">
        <v>0</v>
      </c>
      <c r="I20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3" spans="1:10" x14ac:dyDescent="0.25">
      <c r="A2093" s="1" t="s">
        <v>2040</v>
      </c>
      <c r="B2093">
        <v>466</v>
      </c>
      <c r="C2093">
        <v>0</v>
      </c>
      <c r="D2093">
        <v>0</v>
      </c>
      <c r="E2093">
        <v>0</v>
      </c>
      <c r="F2093" s="3">
        <v>0</v>
      </c>
      <c r="G2093" s="3">
        <v>0</v>
      </c>
      <c r="H2093" s="3">
        <v>0</v>
      </c>
      <c r="I20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4" spans="1:10" x14ac:dyDescent="0.25">
      <c r="A2094" s="1" t="s">
        <v>2041</v>
      </c>
      <c r="B2094">
        <v>10</v>
      </c>
      <c r="C2094">
        <v>0</v>
      </c>
      <c r="D2094">
        <v>0</v>
      </c>
      <c r="E2094">
        <v>0</v>
      </c>
      <c r="F2094" s="3">
        <v>0</v>
      </c>
      <c r="G2094" s="3">
        <v>0</v>
      </c>
      <c r="H2094" s="3">
        <v>0</v>
      </c>
      <c r="I20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5" spans="1:10" x14ac:dyDescent="0.25">
      <c r="A2095" s="1" t="s">
        <v>2043</v>
      </c>
      <c r="B2095">
        <v>28</v>
      </c>
      <c r="C2095">
        <v>0</v>
      </c>
      <c r="D2095">
        <v>0</v>
      </c>
      <c r="E2095">
        <v>0</v>
      </c>
      <c r="F2095" s="3">
        <v>0</v>
      </c>
      <c r="G2095" s="3">
        <v>0</v>
      </c>
      <c r="H2095" s="3">
        <v>0</v>
      </c>
      <c r="I20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6" spans="1:10" x14ac:dyDescent="0.25">
      <c r="A2096" s="1" t="s">
        <v>2044</v>
      </c>
      <c r="B2096">
        <v>143</v>
      </c>
      <c r="C2096">
        <v>0</v>
      </c>
      <c r="D2096">
        <v>0</v>
      </c>
      <c r="E2096">
        <v>0</v>
      </c>
      <c r="F2096" s="3">
        <v>0</v>
      </c>
      <c r="G2096" s="3">
        <v>0</v>
      </c>
      <c r="H2096" s="3">
        <v>0</v>
      </c>
      <c r="I20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7" spans="1:10" x14ac:dyDescent="0.25">
      <c r="A2097" s="1" t="s">
        <v>2045</v>
      </c>
      <c r="B2097">
        <v>24</v>
      </c>
      <c r="C2097">
        <v>0</v>
      </c>
      <c r="D2097">
        <v>0</v>
      </c>
      <c r="E2097">
        <v>0</v>
      </c>
      <c r="F2097" s="3">
        <v>0</v>
      </c>
      <c r="G2097" s="3">
        <v>0</v>
      </c>
      <c r="H2097" s="3">
        <v>0</v>
      </c>
      <c r="I20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8" spans="1:10" x14ac:dyDescent="0.25">
      <c r="A2098" s="1" t="s">
        <v>2046</v>
      </c>
      <c r="B2098">
        <v>5</v>
      </c>
      <c r="C2098">
        <v>0</v>
      </c>
      <c r="D2098">
        <v>0</v>
      </c>
      <c r="E2098">
        <v>0</v>
      </c>
      <c r="F2098" s="3">
        <v>0</v>
      </c>
      <c r="G2098" s="3">
        <v>0</v>
      </c>
      <c r="H2098" s="3">
        <v>0</v>
      </c>
      <c r="I20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099" spans="1:10" x14ac:dyDescent="0.25">
      <c r="A2099" s="1" t="s">
        <v>2047</v>
      </c>
      <c r="B2099">
        <v>19</v>
      </c>
      <c r="C2099">
        <v>0</v>
      </c>
      <c r="D2099">
        <v>0</v>
      </c>
      <c r="E2099">
        <v>0</v>
      </c>
      <c r="F2099" s="3">
        <v>0</v>
      </c>
      <c r="G2099" s="3">
        <v>0</v>
      </c>
      <c r="H2099" s="3">
        <v>0</v>
      </c>
      <c r="I20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09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0" spans="1:10" x14ac:dyDescent="0.25">
      <c r="A2100" s="1" t="s">
        <v>2050</v>
      </c>
      <c r="B2100">
        <v>8</v>
      </c>
      <c r="C2100">
        <v>0</v>
      </c>
      <c r="D2100">
        <v>0</v>
      </c>
      <c r="E2100">
        <v>0</v>
      </c>
      <c r="F2100" s="3">
        <v>0</v>
      </c>
      <c r="G2100" s="3">
        <v>0</v>
      </c>
      <c r="H2100" s="3">
        <v>0</v>
      </c>
      <c r="I21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1" spans="1:10" x14ac:dyDescent="0.25">
      <c r="A2101" s="1" t="s">
        <v>2052</v>
      </c>
      <c r="B2101">
        <v>20</v>
      </c>
      <c r="C2101">
        <v>0</v>
      </c>
      <c r="D2101">
        <v>0</v>
      </c>
      <c r="E2101">
        <v>0</v>
      </c>
      <c r="F2101" s="3">
        <v>0</v>
      </c>
      <c r="G2101" s="3">
        <v>0</v>
      </c>
      <c r="H2101" s="3">
        <v>0</v>
      </c>
      <c r="I21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2" spans="1:10" x14ac:dyDescent="0.25">
      <c r="A2102" s="1" t="s">
        <v>2053</v>
      </c>
      <c r="B2102">
        <v>10</v>
      </c>
      <c r="C2102">
        <v>0</v>
      </c>
      <c r="D2102">
        <v>0</v>
      </c>
      <c r="E2102">
        <v>0</v>
      </c>
      <c r="F2102" s="3">
        <v>0</v>
      </c>
      <c r="G2102" s="3">
        <v>0</v>
      </c>
      <c r="H2102" s="3">
        <v>0</v>
      </c>
      <c r="I21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3" spans="1:10" x14ac:dyDescent="0.25">
      <c r="A2103" s="1" t="s">
        <v>2056</v>
      </c>
      <c r="B2103">
        <v>52</v>
      </c>
      <c r="C2103">
        <v>0</v>
      </c>
      <c r="D2103">
        <v>0</v>
      </c>
      <c r="E2103">
        <v>0</v>
      </c>
      <c r="F2103" s="3">
        <v>0</v>
      </c>
      <c r="G2103" s="3">
        <v>0</v>
      </c>
      <c r="H2103" s="3">
        <v>0</v>
      </c>
      <c r="I21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4" spans="1:10" x14ac:dyDescent="0.25">
      <c r="A2104" s="1" t="s">
        <v>2057</v>
      </c>
      <c r="B2104">
        <v>1</v>
      </c>
      <c r="C2104">
        <v>0</v>
      </c>
      <c r="D2104">
        <v>0</v>
      </c>
      <c r="E2104">
        <v>0</v>
      </c>
      <c r="F2104" s="3">
        <v>0</v>
      </c>
      <c r="G2104" s="3">
        <v>0</v>
      </c>
      <c r="H2104" s="3">
        <v>0</v>
      </c>
      <c r="I21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5" spans="1:10" x14ac:dyDescent="0.25">
      <c r="A2105" s="1" t="s">
        <v>2058</v>
      </c>
      <c r="B2105">
        <v>155</v>
      </c>
      <c r="C2105">
        <v>0</v>
      </c>
      <c r="D2105">
        <v>0</v>
      </c>
      <c r="E2105">
        <v>0</v>
      </c>
      <c r="F2105" s="3">
        <v>0</v>
      </c>
      <c r="G2105" s="3">
        <v>0</v>
      </c>
      <c r="H2105" s="3">
        <v>0</v>
      </c>
      <c r="I21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6" spans="1:10" x14ac:dyDescent="0.25">
      <c r="A2106" s="1" t="s">
        <v>2061</v>
      </c>
      <c r="B2106">
        <v>29</v>
      </c>
      <c r="C2106">
        <v>0</v>
      </c>
      <c r="D2106">
        <v>0</v>
      </c>
      <c r="E2106">
        <v>0</v>
      </c>
      <c r="F2106" s="3">
        <v>0</v>
      </c>
      <c r="G2106" s="3">
        <v>0</v>
      </c>
      <c r="H2106" s="3">
        <v>0</v>
      </c>
      <c r="I21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7" spans="1:10" x14ac:dyDescent="0.25">
      <c r="A2107" s="1" t="s">
        <v>2065</v>
      </c>
      <c r="B2107">
        <v>15</v>
      </c>
      <c r="C2107">
        <v>0</v>
      </c>
      <c r="D2107">
        <v>0</v>
      </c>
      <c r="E2107">
        <v>0</v>
      </c>
      <c r="F2107" s="3">
        <v>0</v>
      </c>
      <c r="G2107" s="3">
        <v>0</v>
      </c>
      <c r="H2107" s="3">
        <v>0</v>
      </c>
      <c r="I21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8" spans="1:10" x14ac:dyDescent="0.25">
      <c r="A2108" s="1" t="s">
        <v>2066</v>
      </c>
      <c r="B2108">
        <v>2</v>
      </c>
      <c r="C2108">
        <v>0</v>
      </c>
      <c r="D2108">
        <v>0</v>
      </c>
      <c r="E2108">
        <v>0</v>
      </c>
      <c r="F2108" s="3">
        <v>0</v>
      </c>
      <c r="G2108" s="3">
        <v>0</v>
      </c>
      <c r="H2108" s="3">
        <v>0</v>
      </c>
      <c r="I21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09" spans="1:10" x14ac:dyDescent="0.25">
      <c r="A2109" s="1" t="s">
        <v>2067</v>
      </c>
      <c r="B2109">
        <v>51</v>
      </c>
      <c r="C2109">
        <v>0</v>
      </c>
      <c r="D2109">
        <v>0</v>
      </c>
      <c r="E2109">
        <v>0</v>
      </c>
      <c r="F2109" s="3">
        <v>0</v>
      </c>
      <c r="G2109" s="3">
        <v>0</v>
      </c>
      <c r="H2109" s="3">
        <v>0</v>
      </c>
      <c r="I21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0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0" spans="1:10" x14ac:dyDescent="0.25">
      <c r="A2110" s="1" t="s">
        <v>2069</v>
      </c>
      <c r="B2110">
        <v>783</v>
      </c>
      <c r="C2110">
        <v>0</v>
      </c>
      <c r="D2110">
        <v>0</v>
      </c>
      <c r="E2110">
        <v>0</v>
      </c>
      <c r="F2110" s="3">
        <v>0</v>
      </c>
      <c r="G2110" s="3">
        <v>0</v>
      </c>
      <c r="H2110" s="3">
        <v>0</v>
      </c>
      <c r="I21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1" spans="1:10" x14ac:dyDescent="0.25">
      <c r="A2111" s="1" t="s">
        <v>2070</v>
      </c>
      <c r="B2111">
        <v>5</v>
      </c>
      <c r="C2111">
        <v>0</v>
      </c>
      <c r="D2111">
        <v>0</v>
      </c>
      <c r="E2111">
        <v>0</v>
      </c>
      <c r="F2111" s="3">
        <v>0</v>
      </c>
      <c r="G2111" s="3">
        <v>0</v>
      </c>
      <c r="H2111" s="3">
        <v>0</v>
      </c>
      <c r="I21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2" spans="1:10" x14ac:dyDescent="0.25">
      <c r="A2112" s="1" t="s">
        <v>2073</v>
      </c>
      <c r="B2112">
        <v>1</v>
      </c>
      <c r="C2112">
        <v>0</v>
      </c>
      <c r="D2112">
        <v>0</v>
      </c>
      <c r="E2112">
        <v>0</v>
      </c>
      <c r="F2112" s="3">
        <v>0</v>
      </c>
      <c r="G2112" s="3">
        <v>0</v>
      </c>
      <c r="H2112" s="3">
        <v>0</v>
      </c>
      <c r="I21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3" spans="1:10" x14ac:dyDescent="0.25">
      <c r="A2113" s="1" t="s">
        <v>2074</v>
      </c>
      <c r="B2113">
        <v>2608</v>
      </c>
      <c r="C2113">
        <v>0</v>
      </c>
      <c r="D2113">
        <v>0</v>
      </c>
      <c r="E2113">
        <v>0</v>
      </c>
      <c r="F2113" s="3">
        <v>0</v>
      </c>
      <c r="G2113" s="3">
        <v>0</v>
      </c>
      <c r="H2113" s="3">
        <v>0</v>
      </c>
      <c r="I21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4" spans="1:10" x14ac:dyDescent="0.25">
      <c r="A2114" s="1" t="s">
        <v>2076</v>
      </c>
      <c r="B2114">
        <v>10</v>
      </c>
      <c r="C2114">
        <v>0</v>
      </c>
      <c r="D2114">
        <v>0</v>
      </c>
      <c r="E2114">
        <v>0</v>
      </c>
      <c r="F2114" s="3">
        <v>0</v>
      </c>
      <c r="G2114" s="3">
        <v>0</v>
      </c>
      <c r="H2114" s="3">
        <v>0</v>
      </c>
      <c r="I21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5" spans="1:10" x14ac:dyDescent="0.25">
      <c r="A2115" s="1" t="s">
        <v>2077</v>
      </c>
      <c r="B2115">
        <v>10</v>
      </c>
      <c r="C2115">
        <v>0</v>
      </c>
      <c r="D2115">
        <v>0</v>
      </c>
      <c r="E2115">
        <v>0</v>
      </c>
      <c r="F2115" s="3">
        <v>0</v>
      </c>
      <c r="G2115" s="3">
        <v>0</v>
      </c>
      <c r="H2115" s="3">
        <v>0</v>
      </c>
      <c r="I21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6" spans="1:10" x14ac:dyDescent="0.25">
      <c r="A2116" s="1" t="s">
        <v>2078</v>
      </c>
      <c r="B2116">
        <v>7</v>
      </c>
      <c r="C2116">
        <v>0</v>
      </c>
      <c r="D2116">
        <v>0</v>
      </c>
      <c r="E2116">
        <v>0</v>
      </c>
      <c r="F2116" s="3">
        <v>0</v>
      </c>
      <c r="G2116" s="3">
        <v>0</v>
      </c>
      <c r="H2116" s="3">
        <v>0</v>
      </c>
      <c r="I21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7" spans="1:10" x14ac:dyDescent="0.25">
      <c r="A2117" s="1" t="s">
        <v>2079</v>
      </c>
      <c r="B2117">
        <v>3333</v>
      </c>
      <c r="C2117">
        <v>0</v>
      </c>
      <c r="D2117">
        <v>0</v>
      </c>
      <c r="E2117">
        <v>0</v>
      </c>
      <c r="F2117" s="3">
        <v>0</v>
      </c>
      <c r="G2117" s="3">
        <v>0</v>
      </c>
      <c r="H2117" s="3">
        <v>0</v>
      </c>
      <c r="I21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8" spans="1:10" x14ac:dyDescent="0.25">
      <c r="A2118" s="1" t="s">
        <v>2080</v>
      </c>
      <c r="B2118">
        <v>1</v>
      </c>
      <c r="C2118">
        <v>0</v>
      </c>
      <c r="D2118">
        <v>0</v>
      </c>
      <c r="E2118">
        <v>0</v>
      </c>
      <c r="F2118" s="3">
        <v>0</v>
      </c>
      <c r="G2118" s="3">
        <v>0</v>
      </c>
      <c r="H2118" s="3">
        <v>0</v>
      </c>
      <c r="I21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19" spans="1:10" x14ac:dyDescent="0.25">
      <c r="A2119" s="1" t="s">
        <v>2082</v>
      </c>
      <c r="B2119">
        <v>27</v>
      </c>
      <c r="C2119">
        <v>0</v>
      </c>
      <c r="D2119">
        <v>0</v>
      </c>
      <c r="E2119">
        <v>0</v>
      </c>
      <c r="F2119" s="3">
        <v>0</v>
      </c>
      <c r="G2119" s="3">
        <v>0</v>
      </c>
      <c r="H2119" s="3">
        <v>0</v>
      </c>
      <c r="I21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1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0" spans="1:10" x14ac:dyDescent="0.25">
      <c r="A2120" s="1" t="s">
        <v>2084</v>
      </c>
      <c r="B2120">
        <v>3</v>
      </c>
      <c r="C2120">
        <v>0</v>
      </c>
      <c r="D2120">
        <v>0</v>
      </c>
      <c r="E2120">
        <v>0</v>
      </c>
      <c r="F2120" s="3">
        <v>0</v>
      </c>
      <c r="G2120" s="3">
        <v>0</v>
      </c>
      <c r="H2120" s="3">
        <v>0</v>
      </c>
      <c r="I21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1" spans="1:10" x14ac:dyDescent="0.25">
      <c r="A2121" s="1" t="s">
        <v>2086</v>
      </c>
      <c r="B2121">
        <v>6</v>
      </c>
      <c r="C2121">
        <v>0</v>
      </c>
      <c r="D2121">
        <v>0</v>
      </c>
      <c r="E2121">
        <v>0</v>
      </c>
      <c r="F2121" s="3">
        <v>0</v>
      </c>
      <c r="G2121" s="3">
        <v>0</v>
      </c>
      <c r="H2121" s="3">
        <v>0</v>
      </c>
      <c r="I21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2" spans="1:10" x14ac:dyDescent="0.25">
      <c r="A2122" s="1" t="s">
        <v>2088</v>
      </c>
      <c r="B2122">
        <v>46</v>
      </c>
      <c r="C2122">
        <v>0</v>
      </c>
      <c r="D2122">
        <v>0</v>
      </c>
      <c r="E2122">
        <v>0</v>
      </c>
      <c r="F2122" s="3">
        <v>0</v>
      </c>
      <c r="G2122" s="3">
        <v>0</v>
      </c>
      <c r="H2122" s="3">
        <v>0</v>
      </c>
      <c r="I21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3" spans="1:10" x14ac:dyDescent="0.25">
      <c r="A2123" s="1" t="s">
        <v>2090</v>
      </c>
      <c r="B2123">
        <v>5</v>
      </c>
      <c r="C2123">
        <v>0</v>
      </c>
      <c r="D2123">
        <v>0</v>
      </c>
      <c r="E2123">
        <v>0</v>
      </c>
      <c r="F2123" s="3">
        <v>0</v>
      </c>
      <c r="G2123" s="3">
        <v>0</v>
      </c>
      <c r="H2123" s="3">
        <v>0</v>
      </c>
      <c r="I21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4" spans="1:10" x14ac:dyDescent="0.25">
      <c r="A2124" s="1" t="s">
        <v>2091</v>
      </c>
      <c r="B2124">
        <v>154</v>
      </c>
      <c r="C2124">
        <v>0</v>
      </c>
      <c r="D2124">
        <v>0</v>
      </c>
      <c r="E2124">
        <v>0</v>
      </c>
      <c r="F2124" s="3">
        <v>0</v>
      </c>
      <c r="G2124" s="3">
        <v>0</v>
      </c>
      <c r="H2124" s="3">
        <v>0</v>
      </c>
      <c r="I21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5" spans="1:10" x14ac:dyDescent="0.25">
      <c r="A2125" s="1" t="s">
        <v>2092</v>
      </c>
      <c r="B2125">
        <v>3518</v>
      </c>
      <c r="C2125">
        <v>0</v>
      </c>
      <c r="D2125">
        <v>0</v>
      </c>
      <c r="E2125">
        <v>0</v>
      </c>
      <c r="F2125" s="3">
        <v>0</v>
      </c>
      <c r="G2125" s="3">
        <v>0</v>
      </c>
      <c r="H2125" s="3">
        <v>0</v>
      </c>
      <c r="I21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6" spans="1:10" x14ac:dyDescent="0.25">
      <c r="A2126" s="1" t="s">
        <v>2093</v>
      </c>
      <c r="B2126">
        <v>3</v>
      </c>
      <c r="C2126">
        <v>0</v>
      </c>
      <c r="D2126">
        <v>0</v>
      </c>
      <c r="E2126">
        <v>0</v>
      </c>
      <c r="F2126" s="3">
        <v>0</v>
      </c>
      <c r="G2126" s="3">
        <v>0</v>
      </c>
      <c r="H2126" s="3">
        <v>0</v>
      </c>
      <c r="I21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7" spans="1:10" x14ac:dyDescent="0.25">
      <c r="A2127" s="1" t="s">
        <v>2102</v>
      </c>
      <c r="B2127">
        <v>464</v>
      </c>
      <c r="C2127">
        <v>0</v>
      </c>
      <c r="D2127">
        <v>0</v>
      </c>
      <c r="E2127">
        <v>0</v>
      </c>
      <c r="F2127" s="3">
        <v>0</v>
      </c>
      <c r="G2127" s="3">
        <v>0</v>
      </c>
      <c r="H2127" s="3">
        <v>0</v>
      </c>
      <c r="I21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8" spans="1:10" x14ac:dyDescent="0.25">
      <c r="A2128" s="1" t="s">
        <v>2104</v>
      </c>
      <c r="B2128">
        <v>5</v>
      </c>
      <c r="C2128">
        <v>0</v>
      </c>
      <c r="D2128">
        <v>0</v>
      </c>
      <c r="E2128">
        <v>0</v>
      </c>
      <c r="F2128" s="3">
        <v>0</v>
      </c>
      <c r="G2128" s="3">
        <v>0</v>
      </c>
      <c r="H2128" s="3">
        <v>0</v>
      </c>
      <c r="I21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29" spans="1:10" x14ac:dyDescent="0.25">
      <c r="A2129" s="1" t="s">
        <v>2107</v>
      </c>
      <c r="B2129">
        <v>4</v>
      </c>
      <c r="C2129">
        <v>0</v>
      </c>
      <c r="D2129">
        <v>0</v>
      </c>
      <c r="E2129">
        <v>0</v>
      </c>
      <c r="F2129" s="3">
        <v>0</v>
      </c>
      <c r="G2129" s="3">
        <v>0</v>
      </c>
      <c r="H2129" s="3">
        <v>0</v>
      </c>
      <c r="I21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2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0" spans="1:10" x14ac:dyDescent="0.25">
      <c r="A2130" s="1" t="s">
        <v>2108</v>
      </c>
      <c r="B2130">
        <v>7</v>
      </c>
      <c r="C2130">
        <v>0</v>
      </c>
      <c r="D2130">
        <v>0</v>
      </c>
      <c r="E2130">
        <v>0</v>
      </c>
      <c r="F2130" s="3">
        <v>0</v>
      </c>
      <c r="G2130" s="3">
        <v>0</v>
      </c>
      <c r="H2130" s="3">
        <v>0</v>
      </c>
      <c r="I21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1" spans="1:10" x14ac:dyDescent="0.25">
      <c r="A2131" s="1" t="s">
        <v>2109</v>
      </c>
      <c r="B2131">
        <v>4</v>
      </c>
      <c r="C2131">
        <v>0</v>
      </c>
      <c r="D2131">
        <v>0</v>
      </c>
      <c r="E2131">
        <v>0</v>
      </c>
      <c r="F2131" s="3">
        <v>0</v>
      </c>
      <c r="G2131" s="3">
        <v>0</v>
      </c>
      <c r="H2131" s="3">
        <v>0</v>
      </c>
      <c r="I21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2" spans="1:10" x14ac:dyDescent="0.25">
      <c r="A2132" s="1" t="s">
        <v>2111</v>
      </c>
      <c r="B2132">
        <v>6</v>
      </c>
      <c r="C2132">
        <v>0</v>
      </c>
      <c r="D2132">
        <v>0</v>
      </c>
      <c r="E2132">
        <v>0</v>
      </c>
      <c r="F2132" s="3">
        <v>0</v>
      </c>
      <c r="G2132" s="3">
        <v>0</v>
      </c>
      <c r="H2132" s="3">
        <v>0</v>
      </c>
      <c r="I21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3" spans="1:10" x14ac:dyDescent="0.25">
      <c r="A2133" s="1" t="s">
        <v>2113</v>
      </c>
      <c r="B2133">
        <v>9</v>
      </c>
      <c r="C2133">
        <v>0</v>
      </c>
      <c r="D2133">
        <v>0</v>
      </c>
      <c r="E2133">
        <v>0</v>
      </c>
      <c r="F2133" s="3">
        <v>0</v>
      </c>
      <c r="G2133" s="3">
        <v>0</v>
      </c>
      <c r="H2133" s="3">
        <v>0</v>
      </c>
      <c r="I21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4" spans="1:10" x14ac:dyDescent="0.25">
      <c r="A2134" s="1" t="s">
        <v>2116</v>
      </c>
      <c r="B2134">
        <v>9</v>
      </c>
      <c r="C2134">
        <v>0</v>
      </c>
      <c r="D2134">
        <v>0</v>
      </c>
      <c r="E2134">
        <v>0</v>
      </c>
      <c r="F2134" s="3">
        <v>0</v>
      </c>
      <c r="G2134" s="3">
        <v>0</v>
      </c>
      <c r="H2134" s="3">
        <v>0</v>
      </c>
      <c r="I21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5" spans="1:10" x14ac:dyDescent="0.25">
      <c r="A2135" s="1" t="s">
        <v>2123</v>
      </c>
      <c r="B2135">
        <v>7</v>
      </c>
      <c r="C2135">
        <v>0</v>
      </c>
      <c r="D2135">
        <v>0</v>
      </c>
      <c r="E2135">
        <v>0</v>
      </c>
      <c r="F2135" s="3">
        <v>0</v>
      </c>
      <c r="G2135" s="3">
        <v>0</v>
      </c>
      <c r="H2135" s="3">
        <v>0</v>
      </c>
      <c r="I21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6" spans="1:10" x14ac:dyDescent="0.25">
      <c r="A2136" s="1" t="s">
        <v>2126</v>
      </c>
      <c r="B2136">
        <v>2681</v>
      </c>
      <c r="C2136">
        <v>0</v>
      </c>
      <c r="D2136">
        <v>0</v>
      </c>
      <c r="E2136">
        <v>0</v>
      </c>
      <c r="F2136" s="3">
        <v>0</v>
      </c>
      <c r="G2136" s="3">
        <v>0</v>
      </c>
      <c r="H2136" s="3">
        <v>0</v>
      </c>
      <c r="I21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7" spans="1:10" x14ac:dyDescent="0.25">
      <c r="A2137" s="1" t="s">
        <v>2128</v>
      </c>
      <c r="B2137">
        <v>92</v>
      </c>
      <c r="C2137">
        <v>0</v>
      </c>
      <c r="D2137">
        <v>0</v>
      </c>
      <c r="E2137">
        <v>0</v>
      </c>
      <c r="F2137" s="3">
        <v>0</v>
      </c>
      <c r="G2137" s="3">
        <v>0</v>
      </c>
      <c r="H2137" s="3">
        <v>0</v>
      </c>
      <c r="I21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8" spans="1:10" x14ac:dyDescent="0.25">
      <c r="A2138" s="1" t="s">
        <v>2133</v>
      </c>
      <c r="B2138">
        <v>5</v>
      </c>
      <c r="C2138">
        <v>0</v>
      </c>
      <c r="D2138">
        <v>0</v>
      </c>
      <c r="E2138">
        <v>0</v>
      </c>
      <c r="F2138" s="3">
        <v>0</v>
      </c>
      <c r="G2138" s="3">
        <v>0</v>
      </c>
      <c r="H2138" s="3">
        <v>0</v>
      </c>
      <c r="I21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39" spans="1:10" x14ac:dyDescent="0.25">
      <c r="A2139" s="1" t="s">
        <v>2135</v>
      </c>
      <c r="B2139">
        <v>12</v>
      </c>
      <c r="C2139">
        <v>0</v>
      </c>
      <c r="D2139">
        <v>0</v>
      </c>
      <c r="E2139">
        <v>0</v>
      </c>
      <c r="F2139" s="3">
        <v>0</v>
      </c>
      <c r="G2139" s="3">
        <v>0</v>
      </c>
      <c r="H2139" s="3">
        <v>0</v>
      </c>
      <c r="I21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3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0" spans="1:10" x14ac:dyDescent="0.25">
      <c r="A2140" s="1" t="s">
        <v>2138</v>
      </c>
      <c r="B2140">
        <v>5</v>
      </c>
      <c r="C2140">
        <v>0</v>
      </c>
      <c r="D2140">
        <v>0</v>
      </c>
      <c r="E2140">
        <v>0</v>
      </c>
      <c r="F2140" s="3">
        <v>0</v>
      </c>
      <c r="G2140" s="3">
        <v>0</v>
      </c>
      <c r="H2140" s="3">
        <v>0</v>
      </c>
      <c r="I21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1" spans="1:10" x14ac:dyDescent="0.25">
      <c r="A2141" s="1" t="s">
        <v>2139</v>
      </c>
      <c r="B2141">
        <v>2</v>
      </c>
      <c r="C2141">
        <v>0</v>
      </c>
      <c r="D2141">
        <v>0</v>
      </c>
      <c r="E2141">
        <v>0</v>
      </c>
      <c r="F2141" s="3">
        <v>0</v>
      </c>
      <c r="G2141" s="3">
        <v>0</v>
      </c>
      <c r="H2141" s="3">
        <v>0</v>
      </c>
      <c r="I21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2" spans="1:10" x14ac:dyDescent="0.25">
      <c r="A2142" s="1" t="s">
        <v>2143</v>
      </c>
      <c r="B2142">
        <v>7</v>
      </c>
      <c r="C2142">
        <v>0</v>
      </c>
      <c r="D2142">
        <v>0</v>
      </c>
      <c r="E2142">
        <v>0</v>
      </c>
      <c r="F2142" s="3">
        <v>0</v>
      </c>
      <c r="G2142" s="3">
        <v>0</v>
      </c>
      <c r="H2142" s="3">
        <v>0</v>
      </c>
      <c r="I21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3" spans="1:10" x14ac:dyDescent="0.25">
      <c r="A2143" s="1" t="s">
        <v>2145</v>
      </c>
      <c r="B2143">
        <v>11</v>
      </c>
      <c r="C2143">
        <v>0</v>
      </c>
      <c r="D2143">
        <v>0</v>
      </c>
      <c r="E2143">
        <v>0</v>
      </c>
      <c r="F2143" s="3">
        <v>0</v>
      </c>
      <c r="G2143" s="3">
        <v>0</v>
      </c>
      <c r="H2143" s="3">
        <v>0</v>
      </c>
      <c r="I21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4" spans="1:10" x14ac:dyDescent="0.25">
      <c r="A2144" s="1" t="s">
        <v>2148</v>
      </c>
      <c r="B2144">
        <v>6</v>
      </c>
      <c r="C2144">
        <v>0</v>
      </c>
      <c r="D2144">
        <v>0</v>
      </c>
      <c r="E2144">
        <v>0</v>
      </c>
      <c r="F2144" s="3">
        <v>0</v>
      </c>
      <c r="G2144" s="3">
        <v>0</v>
      </c>
      <c r="H2144" s="3">
        <v>0</v>
      </c>
      <c r="I21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5" spans="1:10" x14ac:dyDescent="0.25">
      <c r="A2145" s="1" t="s">
        <v>2151</v>
      </c>
      <c r="B2145">
        <v>66</v>
      </c>
      <c r="C2145">
        <v>0</v>
      </c>
      <c r="D2145">
        <v>0</v>
      </c>
      <c r="E2145">
        <v>0</v>
      </c>
      <c r="F2145" s="3">
        <v>0</v>
      </c>
      <c r="G2145" s="3">
        <v>0</v>
      </c>
      <c r="H2145" s="3">
        <v>0</v>
      </c>
      <c r="I21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6" spans="1:10" x14ac:dyDescent="0.25">
      <c r="A2146" s="1" t="s">
        <v>2153</v>
      </c>
      <c r="B2146">
        <v>53</v>
      </c>
      <c r="C2146">
        <v>0</v>
      </c>
      <c r="D2146">
        <v>0</v>
      </c>
      <c r="E2146">
        <v>0</v>
      </c>
      <c r="F2146" s="3">
        <v>0</v>
      </c>
      <c r="G2146" s="3">
        <v>0</v>
      </c>
      <c r="H2146" s="3">
        <v>0</v>
      </c>
      <c r="I21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7" spans="1:10" x14ac:dyDescent="0.25">
      <c r="A2147" s="1" t="s">
        <v>2157</v>
      </c>
      <c r="B2147">
        <v>127</v>
      </c>
      <c r="C2147">
        <v>0</v>
      </c>
      <c r="D2147">
        <v>0</v>
      </c>
      <c r="E2147">
        <v>0</v>
      </c>
      <c r="F2147" s="3">
        <v>0</v>
      </c>
      <c r="G2147" s="3">
        <v>0</v>
      </c>
      <c r="H2147" s="3">
        <v>0</v>
      </c>
      <c r="I21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8" spans="1:10" x14ac:dyDescent="0.25">
      <c r="A2148" s="1" t="s">
        <v>2159</v>
      </c>
      <c r="B2148">
        <v>20</v>
      </c>
      <c r="C2148">
        <v>0</v>
      </c>
      <c r="D2148">
        <v>0</v>
      </c>
      <c r="E2148">
        <v>0</v>
      </c>
      <c r="F2148" s="3">
        <v>0</v>
      </c>
      <c r="G2148" s="3">
        <v>0</v>
      </c>
      <c r="H2148" s="3">
        <v>0</v>
      </c>
      <c r="I21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49" spans="1:10" x14ac:dyDescent="0.25">
      <c r="A2149" s="1" t="s">
        <v>2161</v>
      </c>
      <c r="B2149">
        <v>2</v>
      </c>
      <c r="C2149">
        <v>0</v>
      </c>
      <c r="D2149">
        <v>0</v>
      </c>
      <c r="E2149">
        <v>0</v>
      </c>
      <c r="F2149" s="3">
        <v>0</v>
      </c>
      <c r="G2149" s="3">
        <v>0</v>
      </c>
      <c r="H2149" s="3">
        <v>0</v>
      </c>
      <c r="I21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4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0" spans="1:10" x14ac:dyDescent="0.25">
      <c r="A2150" s="1" t="s">
        <v>2163</v>
      </c>
      <c r="B2150">
        <v>5</v>
      </c>
      <c r="C2150">
        <v>0</v>
      </c>
      <c r="D2150">
        <v>0</v>
      </c>
      <c r="E2150">
        <v>0</v>
      </c>
      <c r="F2150" s="3">
        <v>0</v>
      </c>
      <c r="G2150" s="3">
        <v>0</v>
      </c>
      <c r="H2150" s="3">
        <v>0</v>
      </c>
      <c r="I21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1" spans="1:10" x14ac:dyDescent="0.25">
      <c r="A2151" s="1" t="s">
        <v>2165</v>
      </c>
      <c r="B2151">
        <v>1</v>
      </c>
      <c r="C2151">
        <v>0</v>
      </c>
      <c r="D2151">
        <v>0</v>
      </c>
      <c r="E2151">
        <v>0</v>
      </c>
      <c r="F2151" s="3">
        <v>0</v>
      </c>
      <c r="G2151" s="3">
        <v>0</v>
      </c>
      <c r="H2151" s="3">
        <v>0</v>
      </c>
      <c r="I21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2" spans="1:10" x14ac:dyDescent="0.25">
      <c r="A2152" s="1" t="s">
        <v>67</v>
      </c>
      <c r="B2152">
        <v>44</v>
      </c>
      <c r="C2152">
        <v>0</v>
      </c>
      <c r="D2152">
        <v>0</v>
      </c>
      <c r="E2152">
        <v>0</v>
      </c>
      <c r="F2152" s="3">
        <v>0</v>
      </c>
      <c r="G2152" s="3">
        <v>0</v>
      </c>
      <c r="H2152" s="3">
        <v>0</v>
      </c>
      <c r="I21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3" spans="1:10" x14ac:dyDescent="0.25">
      <c r="A2153" s="1" t="s">
        <v>2168</v>
      </c>
      <c r="B2153">
        <v>1</v>
      </c>
      <c r="C2153">
        <v>0</v>
      </c>
      <c r="D2153">
        <v>0</v>
      </c>
      <c r="E2153">
        <v>0</v>
      </c>
      <c r="F2153" s="3">
        <v>0</v>
      </c>
      <c r="G2153" s="3">
        <v>0</v>
      </c>
      <c r="H2153" s="3">
        <v>0</v>
      </c>
      <c r="I21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4" spans="1:10" x14ac:dyDescent="0.25">
      <c r="A2154" s="1" t="s">
        <v>2170</v>
      </c>
      <c r="B2154">
        <v>56</v>
      </c>
      <c r="C2154">
        <v>0</v>
      </c>
      <c r="D2154">
        <v>0</v>
      </c>
      <c r="E2154">
        <v>0</v>
      </c>
      <c r="F2154" s="3">
        <v>0</v>
      </c>
      <c r="G2154" s="3">
        <v>0</v>
      </c>
      <c r="H2154" s="3">
        <v>0</v>
      </c>
      <c r="I21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5" spans="1:10" x14ac:dyDescent="0.25">
      <c r="A2155" s="1" t="s">
        <v>2171</v>
      </c>
      <c r="B2155">
        <v>3</v>
      </c>
      <c r="C2155">
        <v>0</v>
      </c>
      <c r="D2155">
        <v>0</v>
      </c>
      <c r="E2155">
        <v>0</v>
      </c>
      <c r="F2155" s="3">
        <v>0</v>
      </c>
      <c r="G2155" s="3">
        <v>0</v>
      </c>
      <c r="H2155" s="3">
        <v>0</v>
      </c>
      <c r="I215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6" spans="1:10" x14ac:dyDescent="0.25">
      <c r="A2156" s="1" t="s">
        <v>2176</v>
      </c>
      <c r="B2156">
        <v>1642</v>
      </c>
      <c r="C2156">
        <v>0</v>
      </c>
      <c r="D2156">
        <v>0</v>
      </c>
      <c r="E2156">
        <v>0</v>
      </c>
      <c r="F2156" s="3">
        <v>0</v>
      </c>
      <c r="G2156" s="3">
        <v>0</v>
      </c>
      <c r="H2156" s="3">
        <v>0</v>
      </c>
      <c r="I215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7" spans="1:10" x14ac:dyDescent="0.25">
      <c r="A2157" s="1" t="s">
        <v>2177</v>
      </c>
      <c r="B2157">
        <v>22</v>
      </c>
      <c r="C2157">
        <v>0</v>
      </c>
      <c r="D2157">
        <v>0</v>
      </c>
      <c r="E2157">
        <v>0</v>
      </c>
      <c r="F2157" s="3">
        <v>0</v>
      </c>
      <c r="G2157" s="3">
        <v>0</v>
      </c>
      <c r="H2157" s="3">
        <v>0</v>
      </c>
      <c r="I215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8" spans="1:10" x14ac:dyDescent="0.25">
      <c r="A2158" s="1" t="s">
        <v>2179</v>
      </c>
      <c r="B2158">
        <v>32</v>
      </c>
      <c r="C2158">
        <v>0</v>
      </c>
      <c r="D2158">
        <v>0</v>
      </c>
      <c r="E2158">
        <v>0</v>
      </c>
      <c r="F2158" s="3">
        <v>0</v>
      </c>
      <c r="G2158" s="3">
        <v>0</v>
      </c>
      <c r="H2158" s="3">
        <v>0</v>
      </c>
      <c r="I215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59" spans="1:10" x14ac:dyDescent="0.25">
      <c r="A2159" s="1" t="s">
        <v>2183</v>
      </c>
      <c r="B2159">
        <v>1</v>
      </c>
      <c r="C2159">
        <v>0</v>
      </c>
      <c r="D2159">
        <v>0</v>
      </c>
      <c r="E2159">
        <v>0</v>
      </c>
      <c r="F2159" s="3">
        <v>0</v>
      </c>
      <c r="G2159" s="3">
        <v>0</v>
      </c>
      <c r="H2159" s="3">
        <v>0</v>
      </c>
      <c r="I215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5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0" spans="1:10" x14ac:dyDescent="0.25">
      <c r="A2160" s="1" t="s">
        <v>2187</v>
      </c>
      <c r="B2160">
        <v>55</v>
      </c>
      <c r="C2160">
        <v>0</v>
      </c>
      <c r="D2160">
        <v>0</v>
      </c>
      <c r="E2160">
        <v>0</v>
      </c>
      <c r="F2160" s="3">
        <v>0</v>
      </c>
      <c r="G2160" s="3">
        <v>0</v>
      </c>
      <c r="H2160" s="3">
        <v>0</v>
      </c>
      <c r="I216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1" spans="1:10" x14ac:dyDescent="0.25">
      <c r="A2161" s="1" t="s">
        <v>2189</v>
      </c>
      <c r="B2161">
        <v>2</v>
      </c>
      <c r="C2161">
        <v>0</v>
      </c>
      <c r="D2161">
        <v>0</v>
      </c>
      <c r="E2161">
        <v>0</v>
      </c>
      <c r="F2161" s="3">
        <v>0</v>
      </c>
      <c r="G2161" s="3">
        <v>0</v>
      </c>
      <c r="H2161" s="3">
        <v>0</v>
      </c>
      <c r="I216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2" spans="1:10" x14ac:dyDescent="0.25">
      <c r="A2162" s="1" t="s">
        <v>2195</v>
      </c>
      <c r="B2162">
        <v>68</v>
      </c>
      <c r="C2162">
        <v>0</v>
      </c>
      <c r="D2162">
        <v>0</v>
      </c>
      <c r="E2162">
        <v>0</v>
      </c>
      <c r="F2162" s="3">
        <v>0</v>
      </c>
      <c r="G2162" s="3">
        <v>0</v>
      </c>
      <c r="H2162" s="3">
        <v>0</v>
      </c>
      <c r="I216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3" spans="1:10" x14ac:dyDescent="0.25">
      <c r="A2163" s="1" t="s">
        <v>2197</v>
      </c>
      <c r="B2163">
        <v>35</v>
      </c>
      <c r="C2163">
        <v>0</v>
      </c>
      <c r="D2163">
        <v>0</v>
      </c>
      <c r="E2163">
        <v>0</v>
      </c>
      <c r="F2163" s="3">
        <v>0</v>
      </c>
      <c r="G2163" s="3">
        <v>0</v>
      </c>
      <c r="H2163" s="3">
        <v>0</v>
      </c>
      <c r="I216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4" spans="1:10" x14ac:dyDescent="0.25">
      <c r="A2164" s="1" t="s">
        <v>2204</v>
      </c>
      <c r="B2164">
        <v>6</v>
      </c>
      <c r="C2164">
        <v>0</v>
      </c>
      <c r="D2164">
        <v>0</v>
      </c>
      <c r="E2164">
        <v>0</v>
      </c>
      <c r="F2164" s="3">
        <v>0</v>
      </c>
      <c r="G2164" s="3">
        <v>0</v>
      </c>
      <c r="H2164" s="3">
        <v>0</v>
      </c>
      <c r="I216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5" spans="1:10" x14ac:dyDescent="0.25">
      <c r="A2165" s="1" t="s">
        <v>2205</v>
      </c>
      <c r="B2165">
        <v>26</v>
      </c>
      <c r="C2165">
        <v>0</v>
      </c>
      <c r="D2165">
        <v>0</v>
      </c>
      <c r="E2165">
        <v>0</v>
      </c>
      <c r="F2165" s="3">
        <v>0</v>
      </c>
      <c r="G2165" s="3">
        <v>0</v>
      </c>
      <c r="H2165" s="3">
        <v>0</v>
      </c>
      <c r="I216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6" spans="1:10" x14ac:dyDescent="0.25">
      <c r="A2166" s="1" t="s">
        <v>2206</v>
      </c>
      <c r="B2166">
        <v>6</v>
      </c>
      <c r="C2166">
        <v>0</v>
      </c>
      <c r="D2166">
        <v>0</v>
      </c>
      <c r="E2166">
        <v>0</v>
      </c>
      <c r="F2166" s="3">
        <v>0</v>
      </c>
      <c r="G2166" s="3">
        <v>0</v>
      </c>
      <c r="H2166" s="3">
        <v>0</v>
      </c>
      <c r="I216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7" spans="1:10" x14ac:dyDescent="0.25">
      <c r="A2167" s="1" t="s">
        <v>2209</v>
      </c>
      <c r="B2167">
        <v>16</v>
      </c>
      <c r="C2167">
        <v>0</v>
      </c>
      <c r="D2167">
        <v>0</v>
      </c>
      <c r="E2167">
        <v>0</v>
      </c>
      <c r="F2167" s="3">
        <v>0</v>
      </c>
      <c r="G2167" s="3">
        <v>0</v>
      </c>
      <c r="H2167" s="3">
        <v>0</v>
      </c>
      <c r="I216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8" spans="1:10" x14ac:dyDescent="0.25">
      <c r="A2168" s="1" t="s">
        <v>2210</v>
      </c>
      <c r="B2168">
        <v>8</v>
      </c>
      <c r="C2168">
        <v>0</v>
      </c>
      <c r="D2168">
        <v>0</v>
      </c>
      <c r="E2168">
        <v>0</v>
      </c>
      <c r="F2168" s="3">
        <v>0</v>
      </c>
      <c r="G2168" s="3">
        <v>0</v>
      </c>
      <c r="H2168" s="3">
        <v>0</v>
      </c>
      <c r="I216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69" spans="1:10" x14ac:dyDescent="0.25">
      <c r="A2169" s="1" t="s">
        <v>2211</v>
      </c>
      <c r="B2169">
        <v>6</v>
      </c>
      <c r="C2169">
        <v>0</v>
      </c>
      <c r="D2169">
        <v>0</v>
      </c>
      <c r="E2169">
        <v>0</v>
      </c>
      <c r="F2169" s="3">
        <v>0</v>
      </c>
      <c r="G2169" s="3">
        <v>0</v>
      </c>
      <c r="H2169" s="3">
        <v>0</v>
      </c>
      <c r="I216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6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0" spans="1:10" x14ac:dyDescent="0.25">
      <c r="A2170" s="1" t="s">
        <v>2212</v>
      </c>
      <c r="B2170">
        <v>1344</v>
      </c>
      <c r="C2170">
        <v>0</v>
      </c>
      <c r="D2170">
        <v>0</v>
      </c>
      <c r="E2170">
        <v>0</v>
      </c>
      <c r="F2170" s="3">
        <v>0</v>
      </c>
      <c r="G2170" s="3">
        <v>0</v>
      </c>
      <c r="H2170" s="3">
        <v>0</v>
      </c>
      <c r="I217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1" spans="1:10" x14ac:dyDescent="0.25">
      <c r="A2171" s="1" t="s">
        <v>2213</v>
      </c>
      <c r="B2171">
        <v>44</v>
      </c>
      <c r="C2171">
        <v>0</v>
      </c>
      <c r="D2171">
        <v>0</v>
      </c>
      <c r="E2171">
        <v>0</v>
      </c>
      <c r="F2171" s="3">
        <v>0</v>
      </c>
      <c r="G2171" s="3">
        <v>0</v>
      </c>
      <c r="H2171" s="3">
        <v>0</v>
      </c>
      <c r="I217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2" spans="1:10" x14ac:dyDescent="0.25">
      <c r="A2172" s="1" t="s">
        <v>2214</v>
      </c>
      <c r="B2172">
        <v>1</v>
      </c>
      <c r="C2172">
        <v>0</v>
      </c>
      <c r="D2172">
        <v>0</v>
      </c>
      <c r="E2172">
        <v>0</v>
      </c>
      <c r="F2172" s="3">
        <v>0</v>
      </c>
      <c r="G2172" s="3">
        <v>0</v>
      </c>
      <c r="H2172" s="3">
        <v>0</v>
      </c>
      <c r="I217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3" spans="1:10" x14ac:dyDescent="0.25">
      <c r="A2173" s="1" t="s">
        <v>2220</v>
      </c>
      <c r="B2173">
        <v>36</v>
      </c>
      <c r="C2173">
        <v>0</v>
      </c>
      <c r="D2173">
        <v>0</v>
      </c>
      <c r="E2173">
        <v>0</v>
      </c>
      <c r="F2173" s="3">
        <v>0</v>
      </c>
      <c r="G2173" s="3">
        <v>0</v>
      </c>
      <c r="H2173" s="3">
        <v>0</v>
      </c>
      <c r="I217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4" spans="1:10" x14ac:dyDescent="0.25">
      <c r="A2174" s="1" t="s">
        <v>2221</v>
      </c>
      <c r="B2174">
        <v>19</v>
      </c>
      <c r="C2174">
        <v>0</v>
      </c>
      <c r="D2174">
        <v>0</v>
      </c>
      <c r="E2174">
        <v>0</v>
      </c>
      <c r="F2174" s="3">
        <v>0</v>
      </c>
      <c r="G2174" s="3">
        <v>0</v>
      </c>
      <c r="H2174" s="3">
        <v>0</v>
      </c>
      <c r="I217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5" spans="1:10" x14ac:dyDescent="0.25">
      <c r="A2175" s="1" t="s">
        <v>2224</v>
      </c>
      <c r="B2175">
        <v>5</v>
      </c>
      <c r="C2175">
        <v>0</v>
      </c>
      <c r="D2175">
        <v>0</v>
      </c>
      <c r="E2175">
        <v>0</v>
      </c>
      <c r="F2175" s="3">
        <v>0</v>
      </c>
      <c r="G2175" s="3">
        <v>0</v>
      </c>
      <c r="H2175" s="3">
        <v>0</v>
      </c>
      <c r="I217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6" spans="1:10" x14ac:dyDescent="0.25">
      <c r="A2176" s="1" t="s">
        <v>2225</v>
      </c>
      <c r="B2176">
        <v>130</v>
      </c>
      <c r="C2176">
        <v>0</v>
      </c>
      <c r="D2176">
        <v>0</v>
      </c>
      <c r="E2176">
        <v>0</v>
      </c>
      <c r="F2176" s="3">
        <v>0</v>
      </c>
      <c r="G2176" s="3">
        <v>0</v>
      </c>
      <c r="H2176" s="3">
        <v>0</v>
      </c>
      <c r="I217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7" spans="1:10" x14ac:dyDescent="0.25">
      <c r="A2177" s="1" t="s">
        <v>2226</v>
      </c>
      <c r="B2177">
        <v>1</v>
      </c>
      <c r="C2177">
        <v>0</v>
      </c>
      <c r="D2177">
        <v>0</v>
      </c>
      <c r="E2177">
        <v>0</v>
      </c>
      <c r="F2177" s="3">
        <v>0</v>
      </c>
      <c r="G2177" s="3">
        <v>0</v>
      </c>
      <c r="H2177" s="3">
        <v>0</v>
      </c>
      <c r="I217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8" spans="1:10" x14ac:dyDescent="0.25">
      <c r="A2178" s="1" t="s">
        <v>2227</v>
      </c>
      <c r="B2178">
        <v>1</v>
      </c>
      <c r="C2178">
        <v>0</v>
      </c>
      <c r="D2178">
        <v>0</v>
      </c>
      <c r="E2178">
        <v>0</v>
      </c>
      <c r="F2178" s="3">
        <v>0</v>
      </c>
      <c r="G2178" s="3">
        <v>0</v>
      </c>
      <c r="H2178" s="3">
        <v>0</v>
      </c>
      <c r="I217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79" spans="1:10" x14ac:dyDescent="0.25">
      <c r="A2179" s="1" t="s">
        <v>2232</v>
      </c>
      <c r="B2179">
        <v>3</v>
      </c>
      <c r="C2179">
        <v>0</v>
      </c>
      <c r="D2179">
        <v>0</v>
      </c>
      <c r="E2179">
        <v>0</v>
      </c>
      <c r="F2179" s="3">
        <v>0</v>
      </c>
      <c r="G2179" s="3">
        <v>0</v>
      </c>
      <c r="H2179" s="3">
        <v>0</v>
      </c>
      <c r="I217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7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0" spans="1:10" x14ac:dyDescent="0.25">
      <c r="A2180" s="1" t="s">
        <v>2238</v>
      </c>
      <c r="B2180">
        <v>44</v>
      </c>
      <c r="C2180">
        <v>0</v>
      </c>
      <c r="D2180">
        <v>0</v>
      </c>
      <c r="E2180">
        <v>0</v>
      </c>
      <c r="F2180" s="3">
        <v>0</v>
      </c>
      <c r="G2180" s="3">
        <v>0</v>
      </c>
      <c r="H2180" s="3">
        <v>0</v>
      </c>
      <c r="I218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1" spans="1:10" x14ac:dyDescent="0.25">
      <c r="A2181" s="1" t="s">
        <v>2240</v>
      </c>
      <c r="B2181">
        <v>62</v>
      </c>
      <c r="C2181">
        <v>0</v>
      </c>
      <c r="D2181">
        <v>0</v>
      </c>
      <c r="E2181">
        <v>0</v>
      </c>
      <c r="F2181" s="3">
        <v>0</v>
      </c>
      <c r="G2181" s="3">
        <v>0</v>
      </c>
      <c r="H2181" s="3">
        <v>0</v>
      </c>
      <c r="I218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2" spans="1:10" x14ac:dyDescent="0.25">
      <c r="A2182" s="1" t="s">
        <v>2241</v>
      </c>
      <c r="B2182">
        <v>1101</v>
      </c>
      <c r="C2182">
        <v>0</v>
      </c>
      <c r="D2182">
        <v>0</v>
      </c>
      <c r="E2182">
        <v>0</v>
      </c>
      <c r="F2182" s="3">
        <v>0</v>
      </c>
      <c r="G2182" s="3">
        <v>0</v>
      </c>
      <c r="H2182" s="3">
        <v>0</v>
      </c>
      <c r="I218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3" spans="1:10" x14ac:dyDescent="0.25">
      <c r="A2183" s="1" t="s">
        <v>2242</v>
      </c>
      <c r="B2183">
        <v>41</v>
      </c>
      <c r="C2183">
        <v>0</v>
      </c>
      <c r="D2183">
        <v>0</v>
      </c>
      <c r="E2183">
        <v>0</v>
      </c>
      <c r="F2183" s="3">
        <v>0</v>
      </c>
      <c r="G2183" s="3">
        <v>0</v>
      </c>
      <c r="H2183" s="3">
        <v>0</v>
      </c>
      <c r="I218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4" spans="1:10" x14ac:dyDescent="0.25">
      <c r="A2184" s="1" t="s">
        <v>2246</v>
      </c>
      <c r="B2184">
        <v>24</v>
      </c>
      <c r="C2184">
        <v>0</v>
      </c>
      <c r="D2184">
        <v>0</v>
      </c>
      <c r="E2184">
        <v>0</v>
      </c>
      <c r="F2184" s="3">
        <v>0</v>
      </c>
      <c r="G2184" s="3">
        <v>0</v>
      </c>
      <c r="H2184" s="3">
        <v>0</v>
      </c>
      <c r="I218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5" spans="1:10" x14ac:dyDescent="0.25">
      <c r="A2185" s="1" t="s">
        <v>2249</v>
      </c>
      <c r="B2185">
        <v>1</v>
      </c>
      <c r="C2185">
        <v>0</v>
      </c>
      <c r="D2185">
        <v>0</v>
      </c>
      <c r="E2185">
        <v>0</v>
      </c>
      <c r="F2185" s="3">
        <v>0</v>
      </c>
      <c r="G2185" s="3">
        <v>0</v>
      </c>
      <c r="H2185" s="3">
        <v>0</v>
      </c>
      <c r="I218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6" spans="1:10" x14ac:dyDescent="0.25">
      <c r="A2186" s="1" t="s">
        <v>2253</v>
      </c>
      <c r="B2186">
        <v>5</v>
      </c>
      <c r="C2186">
        <v>0</v>
      </c>
      <c r="D2186">
        <v>0</v>
      </c>
      <c r="E2186">
        <v>0</v>
      </c>
      <c r="F2186" s="3">
        <v>0</v>
      </c>
      <c r="G2186" s="3">
        <v>0</v>
      </c>
      <c r="H2186" s="3">
        <v>0</v>
      </c>
      <c r="I218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7" spans="1:10" x14ac:dyDescent="0.25">
      <c r="A2187" s="1" t="s">
        <v>2254</v>
      </c>
      <c r="B2187">
        <v>7</v>
      </c>
      <c r="C2187">
        <v>0</v>
      </c>
      <c r="D2187">
        <v>0</v>
      </c>
      <c r="E2187">
        <v>0</v>
      </c>
      <c r="F2187" s="3">
        <v>0</v>
      </c>
      <c r="G2187" s="3">
        <v>0</v>
      </c>
      <c r="H2187" s="3">
        <v>0</v>
      </c>
      <c r="I218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8" spans="1:10" x14ac:dyDescent="0.25">
      <c r="A2188" s="1" t="s">
        <v>2255</v>
      </c>
      <c r="B2188">
        <v>5</v>
      </c>
      <c r="C2188">
        <v>0</v>
      </c>
      <c r="D2188">
        <v>0</v>
      </c>
      <c r="E2188">
        <v>0</v>
      </c>
      <c r="F2188" s="3">
        <v>0</v>
      </c>
      <c r="G2188" s="3">
        <v>0</v>
      </c>
      <c r="H2188" s="3">
        <v>0</v>
      </c>
      <c r="I218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89" spans="1:10" x14ac:dyDescent="0.25">
      <c r="A2189" s="1" t="s">
        <v>23</v>
      </c>
      <c r="B2189">
        <v>133</v>
      </c>
      <c r="C2189">
        <v>0</v>
      </c>
      <c r="D2189">
        <v>0</v>
      </c>
      <c r="E2189">
        <v>0</v>
      </c>
      <c r="F2189" s="3">
        <v>0</v>
      </c>
      <c r="G2189" s="3">
        <v>0</v>
      </c>
      <c r="H2189" s="3">
        <v>0</v>
      </c>
      <c r="I218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8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0" spans="1:10" x14ac:dyDescent="0.25">
      <c r="A2190" s="1" t="s">
        <v>2257</v>
      </c>
      <c r="B2190">
        <v>218</v>
      </c>
      <c r="C2190">
        <v>0</v>
      </c>
      <c r="D2190">
        <v>0</v>
      </c>
      <c r="E2190">
        <v>0</v>
      </c>
      <c r="F2190" s="3">
        <v>0</v>
      </c>
      <c r="G2190" s="3">
        <v>0</v>
      </c>
      <c r="H2190" s="3">
        <v>0</v>
      </c>
      <c r="I219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1" spans="1:10" x14ac:dyDescent="0.25">
      <c r="A2191" s="1" t="s">
        <v>2259</v>
      </c>
      <c r="B2191">
        <v>5</v>
      </c>
      <c r="C2191">
        <v>0</v>
      </c>
      <c r="D2191">
        <v>0</v>
      </c>
      <c r="E2191">
        <v>0</v>
      </c>
      <c r="F2191" s="3">
        <v>0</v>
      </c>
      <c r="G2191" s="3">
        <v>0</v>
      </c>
      <c r="H2191" s="3">
        <v>0</v>
      </c>
      <c r="I219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2" spans="1:10" x14ac:dyDescent="0.25">
      <c r="A2192" s="1" t="s">
        <v>2262</v>
      </c>
      <c r="B2192">
        <v>5</v>
      </c>
      <c r="C2192">
        <v>0</v>
      </c>
      <c r="D2192">
        <v>0</v>
      </c>
      <c r="E2192">
        <v>0</v>
      </c>
      <c r="F2192" s="3">
        <v>0</v>
      </c>
      <c r="G2192" s="3">
        <v>0</v>
      </c>
      <c r="H2192" s="3">
        <v>0</v>
      </c>
      <c r="I219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3" spans="1:10" x14ac:dyDescent="0.25">
      <c r="A2193" s="1" t="s">
        <v>2263</v>
      </c>
      <c r="B2193">
        <v>5</v>
      </c>
      <c r="C2193">
        <v>0</v>
      </c>
      <c r="D2193">
        <v>0</v>
      </c>
      <c r="E2193">
        <v>0</v>
      </c>
      <c r="F2193" s="3">
        <v>0</v>
      </c>
      <c r="G2193" s="3">
        <v>0</v>
      </c>
      <c r="H2193" s="3">
        <v>0</v>
      </c>
      <c r="I219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4" spans="1:10" x14ac:dyDescent="0.25">
      <c r="A2194" s="1" t="s">
        <v>2264</v>
      </c>
      <c r="B2194">
        <v>21</v>
      </c>
      <c r="C2194">
        <v>0</v>
      </c>
      <c r="D2194">
        <v>0</v>
      </c>
      <c r="E2194">
        <v>0</v>
      </c>
      <c r="F2194" s="3">
        <v>0</v>
      </c>
      <c r="G2194" s="3">
        <v>0</v>
      </c>
      <c r="H2194" s="3">
        <v>0</v>
      </c>
      <c r="I219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5" spans="1:10" x14ac:dyDescent="0.25">
      <c r="A2195" s="1" t="s">
        <v>2266</v>
      </c>
      <c r="B2195">
        <v>122</v>
      </c>
      <c r="C2195">
        <v>0</v>
      </c>
      <c r="D2195">
        <v>0</v>
      </c>
      <c r="E2195">
        <v>0</v>
      </c>
      <c r="F2195" s="3">
        <v>0</v>
      </c>
      <c r="G2195" s="3">
        <v>0</v>
      </c>
      <c r="H2195" s="3">
        <v>0</v>
      </c>
      <c r="I219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6" spans="1:10" x14ac:dyDescent="0.25">
      <c r="A2196" s="1" t="s">
        <v>2267</v>
      </c>
      <c r="B2196">
        <v>1</v>
      </c>
      <c r="C2196">
        <v>0</v>
      </c>
      <c r="D2196">
        <v>0</v>
      </c>
      <c r="E2196">
        <v>0</v>
      </c>
      <c r="F2196" s="3">
        <v>0</v>
      </c>
      <c r="G2196" s="3">
        <v>0</v>
      </c>
      <c r="H2196" s="3">
        <v>0</v>
      </c>
      <c r="I219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7" spans="1:10" x14ac:dyDescent="0.25">
      <c r="A2197" s="1" t="s">
        <v>2270</v>
      </c>
      <c r="B2197">
        <v>1231</v>
      </c>
      <c r="C2197">
        <v>0</v>
      </c>
      <c r="D2197">
        <v>0</v>
      </c>
      <c r="E2197">
        <v>0</v>
      </c>
      <c r="F2197" s="3">
        <v>0</v>
      </c>
      <c r="G2197" s="3">
        <v>0</v>
      </c>
      <c r="H2197" s="3">
        <v>0</v>
      </c>
      <c r="I219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8" spans="1:10" x14ac:dyDescent="0.25">
      <c r="A2198" s="1" t="s">
        <v>2272</v>
      </c>
      <c r="B2198">
        <v>34</v>
      </c>
      <c r="C2198">
        <v>0</v>
      </c>
      <c r="D2198">
        <v>0</v>
      </c>
      <c r="E2198">
        <v>0</v>
      </c>
      <c r="F2198" s="3">
        <v>0</v>
      </c>
      <c r="G2198" s="3">
        <v>0</v>
      </c>
      <c r="H2198" s="3">
        <v>0</v>
      </c>
      <c r="I219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199" spans="1:10" x14ac:dyDescent="0.25">
      <c r="A2199" s="1" t="s">
        <v>2274</v>
      </c>
      <c r="B2199">
        <v>91</v>
      </c>
      <c r="C2199">
        <v>0</v>
      </c>
      <c r="D2199">
        <v>0</v>
      </c>
      <c r="E2199">
        <v>0</v>
      </c>
      <c r="F2199" s="3">
        <v>0</v>
      </c>
      <c r="G2199" s="3">
        <v>0</v>
      </c>
      <c r="H2199" s="3">
        <v>0</v>
      </c>
      <c r="I219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19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0" spans="1:10" x14ac:dyDescent="0.25">
      <c r="A2200" s="1" t="s">
        <v>2275</v>
      </c>
      <c r="B2200">
        <v>1</v>
      </c>
      <c r="C2200">
        <v>0</v>
      </c>
      <c r="D2200">
        <v>0</v>
      </c>
      <c r="E2200">
        <v>0</v>
      </c>
      <c r="F2200" s="3">
        <v>0</v>
      </c>
      <c r="G2200" s="3">
        <v>0</v>
      </c>
      <c r="H2200" s="3">
        <v>0</v>
      </c>
      <c r="I220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1" spans="1:10" x14ac:dyDescent="0.25">
      <c r="A2201" s="1" t="s">
        <v>147</v>
      </c>
      <c r="B2201">
        <v>313</v>
      </c>
      <c r="C2201">
        <v>0</v>
      </c>
      <c r="D2201">
        <v>0</v>
      </c>
      <c r="E2201">
        <v>0</v>
      </c>
      <c r="F2201" s="3">
        <v>0</v>
      </c>
      <c r="G2201" s="3">
        <v>0</v>
      </c>
      <c r="H2201" s="3">
        <v>0</v>
      </c>
      <c r="I220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2" spans="1:10" x14ac:dyDescent="0.25">
      <c r="A2202" s="1" t="s">
        <v>2276</v>
      </c>
      <c r="B2202">
        <v>1</v>
      </c>
      <c r="C2202">
        <v>0</v>
      </c>
      <c r="D2202">
        <v>0</v>
      </c>
      <c r="E2202">
        <v>0</v>
      </c>
      <c r="F2202" s="3">
        <v>0</v>
      </c>
      <c r="G2202" s="3">
        <v>0</v>
      </c>
      <c r="H2202" s="3">
        <v>0</v>
      </c>
      <c r="I220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3" spans="1:10" x14ac:dyDescent="0.25">
      <c r="A2203" s="1" t="s">
        <v>2279</v>
      </c>
      <c r="B2203">
        <v>1</v>
      </c>
      <c r="C2203">
        <v>0</v>
      </c>
      <c r="D2203">
        <v>0</v>
      </c>
      <c r="E2203">
        <v>0</v>
      </c>
      <c r="F2203" s="3">
        <v>0</v>
      </c>
      <c r="G2203" s="3">
        <v>0</v>
      </c>
      <c r="H2203" s="3">
        <v>0</v>
      </c>
      <c r="I220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4" spans="1:10" x14ac:dyDescent="0.25">
      <c r="A2204" s="1" t="s">
        <v>2280</v>
      </c>
      <c r="B2204">
        <v>22</v>
      </c>
      <c r="C2204">
        <v>0</v>
      </c>
      <c r="D2204">
        <v>0</v>
      </c>
      <c r="E2204">
        <v>0</v>
      </c>
      <c r="F2204" s="3">
        <v>0</v>
      </c>
      <c r="G2204" s="3">
        <v>0</v>
      </c>
      <c r="H2204" s="3">
        <v>0</v>
      </c>
      <c r="I220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5" spans="1:10" x14ac:dyDescent="0.25">
      <c r="A2205" s="1" t="s">
        <v>2284</v>
      </c>
      <c r="B2205">
        <v>15</v>
      </c>
      <c r="C2205">
        <v>0</v>
      </c>
      <c r="D2205">
        <v>0</v>
      </c>
      <c r="E2205">
        <v>0</v>
      </c>
      <c r="F2205" s="3">
        <v>0</v>
      </c>
      <c r="G2205" s="3">
        <v>0</v>
      </c>
      <c r="H2205" s="3">
        <v>0</v>
      </c>
      <c r="I220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6" spans="1:10" x14ac:dyDescent="0.25">
      <c r="A2206" s="1" t="s">
        <v>2286</v>
      </c>
      <c r="B2206">
        <v>1</v>
      </c>
      <c r="C2206">
        <v>0</v>
      </c>
      <c r="D2206">
        <v>0</v>
      </c>
      <c r="E2206">
        <v>0</v>
      </c>
      <c r="F2206" s="3">
        <v>0</v>
      </c>
      <c r="G2206" s="3">
        <v>0</v>
      </c>
      <c r="H2206" s="3">
        <v>0</v>
      </c>
      <c r="I220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7" spans="1:10" x14ac:dyDescent="0.25">
      <c r="A2207" s="1" t="s">
        <v>2287</v>
      </c>
      <c r="B2207">
        <v>1</v>
      </c>
      <c r="C2207">
        <v>0</v>
      </c>
      <c r="D2207">
        <v>0</v>
      </c>
      <c r="E2207">
        <v>0</v>
      </c>
      <c r="F2207" s="3">
        <v>0</v>
      </c>
      <c r="G2207" s="3">
        <v>0</v>
      </c>
      <c r="H2207" s="3">
        <v>0</v>
      </c>
      <c r="I220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8" spans="1:10" x14ac:dyDescent="0.25">
      <c r="A2208" s="1" t="s">
        <v>2298</v>
      </c>
      <c r="B2208">
        <v>4</v>
      </c>
      <c r="C2208">
        <v>0</v>
      </c>
      <c r="D2208">
        <v>0</v>
      </c>
      <c r="E2208">
        <v>0</v>
      </c>
      <c r="F2208" s="3">
        <v>0</v>
      </c>
      <c r="G2208" s="3">
        <v>0</v>
      </c>
      <c r="H2208" s="3">
        <v>0</v>
      </c>
      <c r="I220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09" spans="1:10" x14ac:dyDescent="0.25">
      <c r="A2209" s="1" t="s">
        <v>2299</v>
      </c>
      <c r="B2209">
        <v>96</v>
      </c>
      <c r="C2209">
        <v>0</v>
      </c>
      <c r="D2209">
        <v>0</v>
      </c>
      <c r="E2209">
        <v>0</v>
      </c>
      <c r="F2209" s="3">
        <v>0</v>
      </c>
      <c r="G2209" s="3">
        <v>0</v>
      </c>
      <c r="H2209" s="3">
        <v>0</v>
      </c>
      <c r="I220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0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0" spans="1:10" x14ac:dyDescent="0.25">
      <c r="A2210" s="1" t="s">
        <v>2302</v>
      </c>
      <c r="B2210">
        <v>2</v>
      </c>
      <c r="C2210">
        <v>0</v>
      </c>
      <c r="D2210">
        <v>0</v>
      </c>
      <c r="E2210">
        <v>0</v>
      </c>
      <c r="F2210" s="3">
        <v>0</v>
      </c>
      <c r="G2210" s="3">
        <v>0</v>
      </c>
      <c r="H2210" s="3">
        <v>0</v>
      </c>
      <c r="I221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1" spans="1:10" x14ac:dyDescent="0.25">
      <c r="A2211" s="1" t="s">
        <v>2304</v>
      </c>
      <c r="B2211">
        <v>5</v>
      </c>
      <c r="C2211">
        <v>0</v>
      </c>
      <c r="D2211">
        <v>0</v>
      </c>
      <c r="E2211">
        <v>0</v>
      </c>
      <c r="F2211" s="3">
        <v>0</v>
      </c>
      <c r="G2211" s="3">
        <v>0</v>
      </c>
      <c r="H2211" s="3">
        <v>0</v>
      </c>
      <c r="I221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2" spans="1:10" x14ac:dyDescent="0.25">
      <c r="A2212" s="1" t="s">
        <v>2305</v>
      </c>
      <c r="B2212">
        <v>7</v>
      </c>
      <c r="C2212">
        <v>0</v>
      </c>
      <c r="D2212">
        <v>0</v>
      </c>
      <c r="E2212">
        <v>0</v>
      </c>
      <c r="F2212" s="3">
        <v>0</v>
      </c>
      <c r="G2212" s="3">
        <v>0</v>
      </c>
      <c r="H2212" s="3">
        <v>0</v>
      </c>
      <c r="I221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3" spans="1:10" x14ac:dyDescent="0.25">
      <c r="A2213" s="1" t="s">
        <v>2306</v>
      </c>
      <c r="B2213">
        <v>1</v>
      </c>
      <c r="C2213">
        <v>0</v>
      </c>
      <c r="D2213">
        <v>0</v>
      </c>
      <c r="E2213">
        <v>0</v>
      </c>
      <c r="F2213" s="3">
        <v>0</v>
      </c>
      <c r="G2213" s="3">
        <v>0</v>
      </c>
      <c r="H2213" s="3">
        <v>0</v>
      </c>
      <c r="I221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4" spans="1:10" x14ac:dyDescent="0.25">
      <c r="A2214" s="1" t="s">
        <v>2307</v>
      </c>
      <c r="B2214">
        <v>5</v>
      </c>
      <c r="C2214">
        <v>0</v>
      </c>
      <c r="D2214">
        <v>0</v>
      </c>
      <c r="E2214">
        <v>0</v>
      </c>
      <c r="F2214" s="3">
        <v>0</v>
      </c>
      <c r="G2214" s="3">
        <v>0</v>
      </c>
      <c r="H2214" s="3">
        <v>0</v>
      </c>
      <c r="I221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5" spans="1:10" x14ac:dyDescent="0.25">
      <c r="A2215" s="1" t="s">
        <v>2311</v>
      </c>
      <c r="B2215">
        <v>5</v>
      </c>
      <c r="C2215">
        <v>0</v>
      </c>
      <c r="D2215">
        <v>0</v>
      </c>
      <c r="E2215">
        <v>0</v>
      </c>
      <c r="F2215" s="3">
        <v>0</v>
      </c>
      <c r="G2215" s="3">
        <v>0</v>
      </c>
      <c r="H2215" s="3">
        <v>0</v>
      </c>
      <c r="I221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6" spans="1:10" x14ac:dyDescent="0.25">
      <c r="A2216" s="1" t="s">
        <v>2312</v>
      </c>
      <c r="B2216">
        <v>5</v>
      </c>
      <c r="C2216">
        <v>0</v>
      </c>
      <c r="D2216">
        <v>0</v>
      </c>
      <c r="E2216">
        <v>0</v>
      </c>
      <c r="F2216" s="3">
        <v>0</v>
      </c>
      <c r="G2216" s="3">
        <v>0</v>
      </c>
      <c r="H2216" s="3">
        <v>0</v>
      </c>
      <c r="I221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7" spans="1:10" x14ac:dyDescent="0.25">
      <c r="A2217" s="1" t="s">
        <v>2313</v>
      </c>
      <c r="B2217">
        <v>132</v>
      </c>
      <c r="C2217">
        <v>0</v>
      </c>
      <c r="D2217">
        <v>0</v>
      </c>
      <c r="E2217">
        <v>0</v>
      </c>
      <c r="F2217" s="3">
        <v>0</v>
      </c>
      <c r="G2217" s="3">
        <v>0</v>
      </c>
      <c r="H2217" s="3">
        <v>0</v>
      </c>
      <c r="I221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8" spans="1:10" x14ac:dyDescent="0.25">
      <c r="A2218" s="1" t="s">
        <v>2316</v>
      </c>
      <c r="B2218">
        <v>89</v>
      </c>
      <c r="C2218">
        <v>0</v>
      </c>
      <c r="D2218">
        <v>0</v>
      </c>
      <c r="E2218">
        <v>0</v>
      </c>
      <c r="F2218" s="3">
        <v>0</v>
      </c>
      <c r="G2218" s="3">
        <v>0</v>
      </c>
      <c r="H2218" s="3">
        <v>0</v>
      </c>
      <c r="I221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19" spans="1:10" x14ac:dyDescent="0.25">
      <c r="A2219" s="1" t="s">
        <v>2322</v>
      </c>
      <c r="B2219">
        <v>9</v>
      </c>
      <c r="C2219">
        <v>0</v>
      </c>
      <c r="D2219">
        <v>0</v>
      </c>
      <c r="E2219">
        <v>0</v>
      </c>
      <c r="F2219" s="3">
        <v>0</v>
      </c>
      <c r="G2219" s="3">
        <v>0</v>
      </c>
      <c r="H2219" s="3">
        <v>0</v>
      </c>
      <c r="I221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1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0" spans="1:10" x14ac:dyDescent="0.25">
      <c r="A2220" s="1" t="s">
        <v>2325</v>
      </c>
      <c r="B2220">
        <v>1</v>
      </c>
      <c r="C2220">
        <v>0</v>
      </c>
      <c r="D2220">
        <v>0</v>
      </c>
      <c r="E2220">
        <v>0</v>
      </c>
      <c r="F2220" s="3">
        <v>0</v>
      </c>
      <c r="G2220" s="3">
        <v>0</v>
      </c>
      <c r="H2220" s="3">
        <v>0</v>
      </c>
      <c r="I222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1" spans="1:10" x14ac:dyDescent="0.25">
      <c r="A2221" s="1" t="s">
        <v>2326</v>
      </c>
      <c r="B2221">
        <v>1</v>
      </c>
      <c r="C2221">
        <v>0</v>
      </c>
      <c r="D2221">
        <v>0</v>
      </c>
      <c r="E2221">
        <v>0</v>
      </c>
      <c r="F2221" s="3">
        <v>0</v>
      </c>
      <c r="G2221" s="3">
        <v>0</v>
      </c>
      <c r="H2221" s="3">
        <v>0</v>
      </c>
      <c r="I222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2" spans="1:10" x14ac:dyDescent="0.25">
      <c r="A2222" s="1" t="s">
        <v>2329</v>
      </c>
      <c r="B2222">
        <v>187</v>
      </c>
      <c r="C2222">
        <v>0</v>
      </c>
      <c r="D2222">
        <v>0</v>
      </c>
      <c r="E2222">
        <v>0</v>
      </c>
      <c r="F2222" s="3">
        <v>0</v>
      </c>
      <c r="G2222" s="3">
        <v>0</v>
      </c>
      <c r="H2222" s="3">
        <v>0</v>
      </c>
      <c r="I222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3" spans="1:10" x14ac:dyDescent="0.25">
      <c r="A2223" s="1" t="s">
        <v>2331</v>
      </c>
      <c r="B2223">
        <v>14</v>
      </c>
      <c r="C2223">
        <v>0</v>
      </c>
      <c r="D2223">
        <v>0</v>
      </c>
      <c r="E2223">
        <v>0</v>
      </c>
      <c r="F2223" s="3">
        <v>0</v>
      </c>
      <c r="G2223" s="3">
        <v>0</v>
      </c>
      <c r="H2223" s="3">
        <v>0</v>
      </c>
      <c r="I222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4" spans="1:10" x14ac:dyDescent="0.25">
      <c r="A2224" s="1" t="s">
        <v>2332</v>
      </c>
      <c r="B2224">
        <v>4</v>
      </c>
      <c r="C2224">
        <v>0</v>
      </c>
      <c r="D2224">
        <v>0</v>
      </c>
      <c r="E2224">
        <v>0</v>
      </c>
      <c r="F2224" s="3">
        <v>0</v>
      </c>
      <c r="G2224" s="3">
        <v>0</v>
      </c>
      <c r="H2224" s="3">
        <v>0</v>
      </c>
      <c r="I222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5" spans="1:10" x14ac:dyDescent="0.25">
      <c r="A2225" s="1" t="s">
        <v>2333</v>
      </c>
      <c r="B2225">
        <v>4</v>
      </c>
      <c r="C2225">
        <v>0</v>
      </c>
      <c r="D2225">
        <v>0</v>
      </c>
      <c r="E2225">
        <v>0</v>
      </c>
      <c r="F2225" s="3">
        <v>0</v>
      </c>
      <c r="G2225" s="3">
        <v>0</v>
      </c>
      <c r="H2225" s="3">
        <v>0</v>
      </c>
      <c r="I222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6" spans="1:10" x14ac:dyDescent="0.25">
      <c r="A2226" s="1" t="s">
        <v>2334</v>
      </c>
      <c r="B2226">
        <v>6</v>
      </c>
      <c r="C2226">
        <v>0</v>
      </c>
      <c r="D2226">
        <v>0</v>
      </c>
      <c r="E2226">
        <v>0</v>
      </c>
      <c r="F2226" s="3">
        <v>0</v>
      </c>
      <c r="G2226" s="3">
        <v>0</v>
      </c>
      <c r="H2226" s="3">
        <v>0</v>
      </c>
      <c r="I222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7" spans="1:10" x14ac:dyDescent="0.25">
      <c r="A2227" s="1" t="s">
        <v>2339</v>
      </c>
      <c r="B2227">
        <v>5</v>
      </c>
      <c r="C2227">
        <v>0</v>
      </c>
      <c r="D2227">
        <v>0</v>
      </c>
      <c r="E2227">
        <v>0</v>
      </c>
      <c r="F2227" s="3">
        <v>0</v>
      </c>
      <c r="G2227" s="3">
        <v>0</v>
      </c>
      <c r="H2227" s="3">
        <v>0</v>
      </c>
      <c r="I222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8" spans="1:10" x14ac:dyDescent="0.25">
      <c r="A2228" s="1" t="s">
        <v>2340</v>
      </c>
      <c r="B2228">
        <v>50</v>
      </c>
      <c r="C2228">
        <v>0</v>
      </c>
      <c r="D2228">
        <v>0</v>
      </c>
      <c r="E2228">
        <v>0</v>
      </c>
      <c r="F2228" s="3">
        <v>0</v>
      </c>
      <c r="G2228" s="3">
        <v>0</v>
      </c>
      <c r="H2228" s="3">
        <v>0</v>
      </c>
      <c r="I222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29" spans="1:10" x14ac:dyDescent="0.25">
      <c r="A2229" s="1" t="s">
        <v>2344</v>
      </c>
      <c r="B2229">
        <v>1</v>
      </c>
      <c r="C2229">
        <v>0</v>
      </c>
      <c r="D2229">
        <v>0</v>
      </c>
      <c r="E2229">
        <v>0</v>
      </c>
      <c r="F2229" s="3">
        <v>0</v>
      </c>
      <c r="G2229" s="3">
        <v>0</v>
      </c>
      <c r="H2229" s="3">
        <v>0</v>
      </c>
      <c r="I222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2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0" spans="1:10" x14ac:dyDescent="0.25">
      <c r="A2230" s="1" t="s">
        <v>2346</v>
      </c>
      <c r="B2230">
        <v>34</v>
      </c>
      <c r="C2230">
        <v>0</v>
      </c>
      <c r="D2230">
        <v>0</v>
      </c>
      <c r="E2230">
        <v>0</v>
      </c>
      <c r="F2230" s="3">
        <v>0</v>
      </c>
      <c r="G2230" s="3">
        <v>0</v>
      </c>
      <c r="H2230" s="3">
        <v>0</v>
      </c>
      <c r="I223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1" spans="1:10" x14ac:dyDescent="0.25">
      <c r="A2231" s="1" t="s">
        <v>2347</v>
      </c>
      <c r="B2231">
        <v>2</v>
      </c>
      <c r="C2231">
        <v>0</v>
      </c>
      <c r="D2231">
        <v>0</v>
      </c>
      <c r="E2231">
        <v>0</v>
      </c>
      <c r="F2231" s="3">
        <v>0</v>
      </c>
      <c r="G2231" s="3">
        <v>0</v>
      </c>
      <c r="H2231" s="3">
        <v>0</v>
      </c>
      <c r="I223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2" spans="1:10" x14ac:dyDescent="0.25">
      <c r="A2232" s="1" t="s">
        <v>2349</v>
      </c>
      <c r="B2232">
        <v>13</v>
      </c>
      <c r="C2232">
        <v>0</v>
      </c>
      <c r="D2232">
        <v>0</v>
      </c>
      <c r="E2232">
        <v>0</v>
      </c>
      <c r="F2232" s="3">
        <v>0</v>
      </c>
      <c r="G2232" s="3">
        <v>0</v>
      </c>
      <c r="H2232" s="3">
        <v>0</v>
      </c>
      <c r="I223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3" spans="1:10" x14ac:dyDescent="0.25">
      <c r="A2233" s="1" t="s">
        <v>2350</v>
      </c>
      <c r="B2233">
        <v>7</v>
      </c>
      <c r="C2233">
        <v>0</v>
      </c>
      <c r="D2233">
        <v>0</v>
      </c>
      <c r="E2233">
        <v>0</v>
      </c>
      <c r="F2233" s="3">
        <v>0</v>
      </c>
      <c r="G2233" s="3">
        <v>0</v>
      </c>
      <c r="H2233" s="3">
        <v>0</v>
      </c>
      <c r="I223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4" spans="1:10" x14ac:dyDescent="0.25">
      <c r="A2234" s="1" t="s">
        <v>2351</v>
      </c>
      <c r="B2234">
        <v>5</v>
      </c>
      <c r="C2234">
        <v>0</v>
      </c>
      <c r="D2234">
        <v>0</v>
      </c>
      <c r="E2234">
        <v>0</v>
      </c>
      <c r="F2234" s="3">
        <v>0</v>
      </c>
      <c r="G2234" s="3">
        <v>0</v>
      </c>
      <c r="H2234" s="3">
        <v>0</v>
      </c>
      <c r="I223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5" spans="1:10" x14ac:dyDescent="0.25">
      <c r="A2235" s="1" t="s">
        <v>2352</v>
      </c>
      <c r="B2235">
        <v>1</v>
      </c>
      <c r="C2235">
        <v>0</v>
      </c>
      <c r="D2235">
        <v>0</v>
      </c>
      <c r="E2235">
        <v>0</v>
      </c>
      <c r="F2235" s="3">
        <v>0</v>
      </c>
      <c r="G2235" s="3">
        <v>0</v>
      </c>
      <c r="H2235" s="3">
        <v>0</v>
      </c>
      <c r="I223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6" spans="1:10" x14ac:dyDescent="0.25">
      <c r="A2236" s="1" t="s">
        <v>2353</v>
      </c>
      <c r="B2236">
        <v>1818</v>
      </c>
      <c r="C2236">
        <v>0</v>
      </c>
      <c r="D2236">
        <v>0</v>
      </c>
      <c r="E2236">
        <v>0</v>
      </c>
      <c r="F2236" s="3">
        <v>0</v>
      </c>
      <c r="G2236" s="3">
        <v>0</v>
      </c>
      <c r="H2236" s="3">
        <v>0</v>
      </c>
      <c r="I223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7" spans="1:10" x14ac:dyDescent="0.25">
      <c r="A2237" s="1" t="s">
        <v>2359</v>
      </c>
      <c r="B2237">
        <v>9</v>
      </c>
      <c r="C2237">
        <v>0</v>
      </c>
      <c r="D2237">
        <v>0</v>
      </c>
      <c r="E2237">
        <v>0</v>
      </c>
      <c r="F2237" s="3">
        <v>0</v>
      </c>
      <c r="G2237" s="3">
        <v>0</v>
      </c>
      <c r="H2237" s="3">
        <v>0</v>
      </c>
      <c r="I223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8" spans="1:10" x14ac:dyDescent="0.25">
      <c r="A2238" s="1" t="s">
        <v>2360</v>
      </c>
      <c r="B2238">
        <v>1</v>
      </c>
      <c r="C2238">
        <v>0</v>
      </c>
      <c r="D2238">
        <v>0</v>
      </c>
      <c r="E2238">
        <v>0</v>
      </c>
      <c r="F2238" s="3">
        <v>0</v>
      </c>
      <c r="G2238" s="3">
        <v>0</v>
      </c>
      <c r="H2238" s="3">
        <v>0</v>
      </c>
      <c r="I223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39" spans="1:10" x14ac:dyDescent="0.25">
      <c r="A2239" s="1" t="s">
        <v>2361</v>
      </c>
      <c r="B2239">
        <v>7</v>
      </c>
      <c r="C2239">
        <v>0</v>
      </c>
      <c r="D2239">
        <v>0</v>
      </c>
      <c r="E2239">
        <v>0</v>
      </c>
      <c r="F2239" s="3">
        <v>0</v>
      </c>
      <c r="G2239" s="3">
        <v>0</v>
      </c>
      <c r="H2239" s="3">
        <v>0</v>
      </c>
      <c r="I223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3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0" spans="1:10" x14ac:dyDescent="0.25">
      <c r="A2240" s="1" t="s">
        <v>2363</v>
      </c>
      <c r="B2240">
        <v>1</v>
      </c>
      <c r="C2240">
        <v>0</v>
      </c>
      <c r="D2240">
        <v>0</v>
      </c>
      <c r="E2240">
        <v>0</v>
      </c>
      <c r="F2240" s="3">
        <v>0</v>
      </c>
      <c r="G2240" s="3">
        <v>0</v>
      </c>
      <c r="H2240" s="3">
        <v>0</v>
      </c>
      <c r="I224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1" spans="1:10" x14ac:dyDescent="0.25">
      <c r="A2241" s="1" t="s">
        <v>2367</v>
      </c>
      <c r="B2241">
        <v>23</v>
      </c>
      <c r="C2241">
        <v>0</v>
      </c>
      <c r="D2241">
        <v>0</v>
      </c>
      <c r="E2241">
        <v>0</v>
      </c>
      <c r="F2241" s="3">
        <v>0</v>
      </c>
      <c r="G2241" s="3">
        <v>0</v>
      </c>
      <c r="H2241" s="3">
        <v>0</v>
      </c>
      <c r="I224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2" spans="1:10" x14ac:dyDescent="0.25">
      <c r="A2242" s="1" t="s">
        <v>2368</v>
      </c>
      <c r="B2242">
        <v>5</v>
      </c>
      <c r="C2242">
        <v>0</v>
      </c>
      <c r="D2242">
        <v>0</v>
      </c>
      <c r="E2242">
        <v>0</v>
      </c>
      <c r="F2242" s="3">
        <v>0</v>
      </c>
      <c r="G2242" s="3">
        <v>0</v>
      </c>
      <c r="H2242" s="3">
        <v>0</v>
      </c>
      <c r="I224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3" spans="1:10" x14ac:dyDescent="0.25">
      <c r="A2243" s="1" t="s">
        <v>2370</v>
      </c>
      <c r="B2243">
        <v>46</v>
      </c>
      <c r="C2243">
        <v>0</v>
      </c>
      <c r="D2243">
        <v>0</v>
      </c>
      <c r="E2243">
        <v>0</v>
      </c>
      <c r="F2243" s="3">
        <v>0</v>
      </c>
      <c r="G2243" s="3">
        <v>0</v>
      </c>
      <c r="H2243" s="3">
        <v>0</v>
      </c>
      <c r="I224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4" spans="1:10" x14ac:dyDescent="0.25">
      <c r="A2244" s="1" t="s">
        <v>2372</v>
      </c>
      <c r="B2244">
        <v>822</v>
      </c>
      <c r="C2244">
        <v>0</v>
      </c>
      <c r="D2244">
        <v>0</v>
      </c>
      <c r="E2244">
        <v>0</v>
      </c>
      <c r="F2244" s="3">
        <v>0</v>
      </c>
      <c r="G2244" s="3">
        <v>0</v>
      </c>
      <c r="H2244" s="3">
        <v>0</v>
      </c>
      <c r="I224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5" spans="1:10" x14ac:dyDescent="0.25">
      <c r="A2245" s="1" t="s">
        <v>2373</v>
      </c>
      <c r="B2245">
        <v>12</v>
      </c>
      <c r="C2245">
        <v>0</v>
      </c>
      <c r="D2245">
        <v>0</v>
      </c>
      <c r="E2245">
        <v>0</v>
      </c>
      <c r="F2245" s="3">
        <v>0</v>
      </c>
      <c r="G2245" s="3">
        <v>0</v>
      </c>
      <c r="H2245" s="3">
        <v>0</v>
      </c>
      <c r="I2245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5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6" spans="1:10" x14ac:dyDescent="0.25">
      <c r="A2246" s="1" t="s">
        <v>2375</v>
      </c>
      <c r="B2246">
        <v>11</v>
      </c>
      <c r="C2246">
        <v>0</v>
      </c>
      <c r="D2246">
        <v>0</v>
      </c>
      <c r="E2246">
        <v>0</v>
      </c>
      <c r="F2246" s="3">
        <v>0</v>
      </c>
      <c r="G2246" s="3">
        <v>0</v>
      </c>
      <c r="H2246" s="3">
        <v>0</v>
      </c>
      <c r="I2246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6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7" spans="1:10" x14ac:dyDescent="0.25">
      <c r="A2247" s="1" t="s">
        <v>2376</v>
      </c>
      <c r="B2247">
        <v>79</v>
      </c>
      <c r="C2247">
        <v>0</v>
      </c>
      <c r="D2247">
        <v>0</v>
      </c>
      <c r="E2247">
        <v>0</v>
      </c>
      <c r="F2247" s="3">
        <v>0</v>
      </c>
      <c r="G2247" s="3">
        <v>0</v>
      </c>
      <c r="H2247" s="3">
        <v>0</v>
      </c>
      <c r="I2247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7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8" spans="1:10" x14ac:dyDescent="0.25">
      <c r="A2248" s="1" t="s">
        <v>131</v>
      </c>
      <c r="B2248">
        <v>3</v>
      </c>
      <c r="C2248">
        <v>0</v>
      </c>
      <c r="D2248">
        <v>0</v>
      </c>
      <c r="E2248">
        <v>0</v>
      </c>
      <c r="F2248" s="3">
        <v>0</v>
      </c>
      <c r="G2248" s="3">
        <v>0</v>
      </c>
      <c r="H2248" s="3">
        <v>0</v>
      </c>
      <c r="I2248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8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49" spans="1:10" x14ac:dyDescent="0.25">
      <c r="A2249" s="1" t="s">
        <v>2380</v>
      </c>
      <c r="B2249">
        <v>4</v>
      </c>
      <c r="C2249">
        <v>0</v>
      </c>
      <c r="D2249">
        <v>0</v>
      </c>
      <c r="E2249">
        <v>0</v>
      </c>
      <c r="F2249" s="3">
        <v>0</v>
      </c>
      <c r="G2249" s="3">
        <v>0</v>
      </c>
      <c r="H2249" s="3">
        <v>0</v>
      </c>
      <c r="I2249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49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50" spans="1:10" x14ac:dyDescent="0.25">
      <c r="A2250" s="1" t="s">
        <v>2381</v>
      </c>
      <c r="B2250">
        <v>51</v>
      </c>
      <c r="C2250">
        <v>0</v>
      </c>
      <c r="D2250">
        <v>0</v>
      </c>
      <c r="E2250">
        <v>0</v>
      </c>
      <c r="F2250" s="3">
        <v>0</v>
      </c>
      <c r="G2250" s="3">
        <v>0</v>
      </c>
      <c r="H2250" s="3">
        <v>0</v>
      </c>
      <c r="I2250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50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51" spans="1:10" x14ac:dyDescent="0.25">
      <c r="A2251" s="1" t="s">
        <v>2382</v>
      </c>
      <c r="B2251">
        <v>182</v>
      </c>
      <c r="C2251">
        <v>0</v>
      </c>
      <c r="D2251">
        <v>0</v>
      </c>
      <c r="E2251">
        <v>0</v>
      </c>
      <c r="F2251" s="3">
        <v>0</v>
      </c>
      <c r="G2251" s="3">
        <v>0</v>
      </c>
      <c r="H2251" s="3">
        <v>0</v>
      </c>
      <c r="I2251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51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52" spans="1:10" x14ac:dyDescent="0.25">
      <c r="A2252" s="1" t="s">
        <v>2383</v>
      </c>
      <c r="B2252">
        <v>13</v>
      </c>
      <c r="C2252">
        <v>0</v>
      </c>
      <c r="D2252">
        <v>0</v>
      </c>
      <c r="E2252">
        <v>0</v>
      </c>
      <c r="F2252" s="3">
        <v>0</v>
      </c>
      <c r="G2252" s="3">
        <v>0</v>
      </c>
      <c r="H2252" s="3">
        <v>0</v>
      </c>
      <c r="I2252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52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53" spans="1:10" x14ac:dyDescent="0.25">
      <c r="A2253" s="1" t="s">
        <v>2387</v>
      </c>
      <c r="B2253">
        <v>9</v>
      </c>
      <c r="C2253">
        <v>0</v>
      </c>
      <c r="D2253">
        <v>0</v>
      </c>
      <c r="E2253">
        <v>0</v>
      </c>
      <c r="F2253" s="3">
        <v>0</v>
      </c>
      <c r="G2253" s="3">
        <v>0</v>
      </c>
      <c r="H2253" s="3">
        <v>0</v>
      </c>
      <c r="I2253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53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  <row r="2254" spans="1:10" x14ac:dyDescent="0.25">
      <c r="A2254" s="1" t="s">
        <v>2390</v>
      </c>
      <c r="B2254">
        <v>2</v>
      </c>
      <c r="C2254">
        <v>0</v>
      </c>
      <c r="D2254">
        <v>0</v>
      </c>
      <c r="E2254">
        <v>0</v>
      </c>
      <c r="F2254" s="3">
        <v>0</v>
      </c>
      <c r="G2254" s="3">
        <v>0</v>
      </c>
      <c r="H2254" s="3">
        <v>0</v>
      </c>
      <c r="I2254" s="3">
        <f>(Анализ_полноты_документооборота__поставщики[[#This Row],[rsp_prc]]+Анализ_полноты_документооборота__поставщики[[#This Row],[des_prc]]+Анализ_полноты_документооборота__поставщики[[#This Row],[rec_prc]])/3</f>
        <v>0</v>
      </c>
      <c r="J2254" s="11">
        <f>Анализ_полноты_документооборота__поставщики[[#This Row],[Средний процент]]*Анализ_полноты_документооборота__поставщики[[#This Row],[ord_cnt]]</f>
        <v>0</v>
      </c>
    </row>
  </sheetData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26630-7A00-4F7E-8585-0E8DB12391CB}">
  <dimension ref="A1:K916"/>
  <sheetViews>
    <sheetView topLeftCell="A19" workbookViewId="0">
      <selection activeCell="G14" sqref="G14"/>
    </sheetView>
  </sheetViews>
  <sheetFormatPr defaultRowHeight="15" x14ac:dyDescent="0.25"/>
  <cols>
    <col min="1" max="1" width="59.85546875" bestFit="1" customWidth="1"/>
    <col min="2" max="2" width="10" bestFit="1" customWidth="1"/>
    <col min="3" max="3" width="9.7109375" bestFit="1" customWidth="1"/>
    <col min="4" max="4" width="10.140625" bestFit="1" customWidth="1"/>
    <col min="5" max="5" width="9.7109375" bestFit="1" customWidth="1"/>
    <col min="6" max="6" width="9.7109375" style="3" bestFit="1" customWidth="1"/>
    <col min="7" max="7" width="10.140625" style="3" bestFit="1" customWidth="1"/>
    <col min="8" max="8" width="9.7109375" style="3" bestFit="1" customWidth="1"/>
    <col min="9" max="9" width="19.85546875" style="3" bestFit="1" customWidth="1"/>
    <col min="10" max="10" width="8.7109375" style="2" bestFit="1" customWidth="1"/>
    <col min="11" max="11" width="9.140625" style="9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s="3" t="s">
        <v>6</v>
      </c>
      <c r="H1" s="3" t="s">
        <v>7</v>
      </c>
      <c r="I1" s="3" t="s">
        <v>173</v>
      </c>
      <c r="J1" s="14" t="s">
        <v>2492</v>
      </c>
    </row>
    <row r="2" spans="1:11" x14ac:dyDescent="0.25">
      <c r="A2" s="1" t="s">
        <v>1708</v>
      </c>
      <c r="B2">
        <v>196584</v>
      </c>
      <c r="C2">
        <v>183179</v>
      </c>
      <c r="D2">
        <v>169851</v>
      </c>
      <c r="E2">
        <v>47049</v>
      </c>
      <c r="F2" s="3">
        <v>0.93179999999999996</v>
      </c>
      <c r="G2" s="3">
        <v>0.86399999999999999</v>
      </c>
      <c r="H2" s="3">
        <v>0.23930000000000001</v>
      </c>
      <c r="I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0.67836666666666667</v>
      </c>
      <c r="J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133356.03280000002</v>
      </c>
    </row>
    <row r="3" spans="1:11" x14ac:dyDescent="0.25">
      <c r="A3" s="1" t="s">
        <v>1128</v>
      </c>
      <c r="B3">
        <v>69715</v>
      </c>
      <c r="C3">
        <v>57038</v>
      </c>
      <c r="D3">
        <v>64037</v>
      </c>
      <c r="E3">
        <v>63627</v>
      </c>
      <c r="F3" s="3">
        <v>0.81820000000000004</v>
      </c>
      <c r="G3" s="3">
        <v>0.91859999999999997</v>
      </c>
      <c r="H3" s="3">
        <v>0.91269999999999996</v>
      </c>
      <c r="I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0.88316666666666677</v>
      </c>
      <c r="J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61569.964166666672</v>
      </c>
    </row>
    <row r="4" spans="1:11" x14ac:dyDescent="0.25">
      <c r="A4" s="7" t="s">
        <v>1133</v>
      </c>
      <c r="B4">
        <v>61842</v>
      </c>
      <c r="C4">
        <v>56553</v>
      </c>
      <c r="D4">
        <v>59512</v>
      </c>
      <c r="E4">
        <v>59362</v>
      </c>
      <c r="F4" s="3">
        <v>0.91449999999999998</v>
      </c>
      <c r="G4" s="3">
        <v>0.96230000000000004</v>
      </c>
      <c r="H4" s="3">
        <v>0.95989999999999998</v>
      </c>
      <c r="I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0.94556666666666667</v>
      </c>
      <c r="J4" s="15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58475.733800000002</v>
      </c>
      <c r="K4" s="8"/>
    </row>
    <row r="5" spans="1:11" x14ac:dyDescent="0.25">
      <c r="A5" s="7" t="s">
        <v>781</v>
      </c>
      <c r="B5">
        <v>45198</v>
      </c>
      <c r="C5">
        <v>42752</v>
      </c>
      <c r="D5">
        <v>41777</v>
      </c>
      <c r="E5">
        <v>42956</v>
      </c>
      <c r="F5" s="3">
        <v>0.94589999999999996</v>
      </c>
      <c r="G5" s="3">
        <v>0.92430000000000001</v>
      </c>
      <c r="H5" s="3">
        <v>0.95040000000000002</v>
      </c>
      <c r="I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0.94020000000000004</v>
      </c>
      <c r="J5" s="15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42495.159599999999</v>
      </c>
      <c r="K5" s="13"/>
    </row>
    <row r="6" spans="1:11" x14ac:dyDescent="0.25">
      <c r="A6" s="1" t="s">
        <v>1263</v>
      </c>
      <c r="B6">
        <v>90753</v>
      </c>
      <c r="C6">
        <v>48</v>
      </c>
      <c r="D6">
        <v>36313</v>
      </c>
      <c r="E6">
        <v>90024</v>
      </c>
      <c r="F6" s="3">
        <v>5.0000000000000001E-4</v>
      </c>
      <c r="G6" s="3">
        <v>0.40010000000000001</v>
      </c>
      <c r="H6" s="3">
        <v>0.99199999999999999</v>
      </c>
      <c r="I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0.4642</v>
      </c>
      <c r="J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42127.542600000001</v>
      </c>
    </row>
    <row r="7" spans="1:11" x14ac:dyDescent="0.25">
      <c r="A7" s="1" t="s">
        <v>1132</v>
      </c>
      <c r="B7">
        <v>28963</v>
      </c>
      <c r="C7">
        <v>18020</v>
      </c>
      <c r="D7">
        <v>25652</v>
      </c>
      <c r="E7">
        <v>25910</v>
      </c>
      <c r="F7" s="3">
        <v>0.62219999999999998</v>
      </c>
      <c r="G7" s="3">
        <v>0.88570000000000004</v>
      </c>
      <c r="H7" s="3">
        <v>0.89459999999999995</v>
      </c>
      <c r="I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0.80083333333333329</v>
      </c>
      <c r="J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23194.535833333332</v>
      </c>
    </row>
    <row r="8" spans="1:11" x14ac:dyDescent="0.25">
      <c r="A8" s="7" t="s">
        <v>1155</v>
      </c>
      <c r="B8">
        <v>23079</v>
      </c>
      <c r="C8">
        <v>22577</v>
      </c>
      <c r="D8">
        <v>22554</v>
      </c>
      <c r="E8">
        <v>22781</v>
      </c>
      <c r="F8" s="3">
        <v>0.97819999999999996</v>
      </c>
      <c r="G8" s="3">
        <v>0.97729999999999995</v>
      </c>
      <c r="H8" s="3">
        <v>0.98709999999999998</v>
      </c>
      <c r="I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0.98086666666666655</v>
      </c>
      <c r="J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22637.421799999996</v>
      </c>
      <c r="K8" s="13"/>
    </row>
    <row r="9" spans="1:11" x14ac:dyDescent="0.25">
      <c r="A9" s="1" t="s">
        <v>1127</v>
      </c>
      <c r="B9">
        <v>26921</v>
      </c>
      <c r="C9">
        <v>20542</v>
      </c>
      <c r="D9">
        <v>20289</v>
      </c>
      <c r="E9">
        <v>26110</v>
      </c>
      <c r="F9" s="3">
        <v>0.76300000000000001</v>
      </c>
      <c r="G9" s="3">
        <v>0.75360000000000005</v>
      </c>
      <c r="H9" s="3">
        <v>0.96989999999999998</v>
      </c>
      <c r="I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0.82883333333333331</v>
      </c>
      <c r="J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22313.022166666666</v>
      </c>
    </row>
    <row r="10" spans="1:11" x14ac:dyDescent="0.25">
      <c r="A10" s="1" t="s">
        <v>1399</v>
      </c>
      <c r="B10">
        <v>33056</v>
      </c>
      <c r="C10">
        <v>17459</v>
      </c>
      <c r="D10">
        <v>17091</v>
      </c>
      <c r="E10">
        <v>21531</v>
      </c>
      <c r="F10" s="3">
        <v>0.5282</v>
      </c>
      <c r="G10" s="3">
        <v>0.51700000000000002</v>
      </c>
      <c r="H10" s="3">
        <v>0.65129999999999999</v>
      </c>
      <c r="I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0.5655</v>
      </c>
      <c r="J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18693.168000000001</v>
      </c>
    </row>
    <row r="11" spans="1:11" x14ac:dyDescent="0.25">
      <c r="A11" s="7" t="s">
        <v>1550</v>
      </c>
      <c r="B11">
        <v>19371</v>
      </c>
      <c r="C11">
        <v>18823</v>
      </c>
      <c r="D11">
        <v>18350</v>
      </c>
      <c r="E11">
        <v>18156</v>
      </c>
      <c r="F11" s="3">
        <v>0.97170000000000001</v>
      </c>
      <c r="G11" s="3">
        <v>0.94730000000000003</v>
      </c>
      <c r="H11" s="3">
        <v>0.93730000000000002</v>
      </c>
      <c r="I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0.95210000000000006</v>
      </c>
      <c r="J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18443.129100000002</v>
      </c>
      <c r="K11" s="8"/>
    </row>
    <row r="12" spans="1:11" x14ac:dyDescent="0.25">
      <c r="A12" s="1" t="s">
        <v>96</v>
      </c>
      <c r="B12">
        <v>45670</v>
      </c>
      <c r="C12">
        <v>130</v>
      </c>
      <c r="D12">
        <v>12161</v>
      </c>
      <c r="E12">
        <v>39250</v>
      </c>
      <c r="F12" s="3">
        <v>2.8E-3</v>
      </c>
      <c r="G12" s="3">
        <v>0.26629999999999998</v>
      </c>
      <c r="H12" s="3">
        <v>0.85940000000000005</v>
      </c>
      <c r="I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0.3761666666666667</v>
      </c>
      <c r="J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17179.531666666669</v>
      </c>
    </row>
    <row r="13" spans="1:11" x14ac:dyDescent="0.25">
      <c r="A13" s="1" t="s">
        <v>525</v>
      </c>
      <c r="B13">
        <v>38342</v>
      </c>
      <c r="C13">
        <v>11372</v>
      </c>
      <c r="D13">
        <v>1133</v>
      </c>
      <c r="E13">
        <v>37832</v>
      </c>
      <c r="F13" s="3">
        <v>0.29659999999999997</v>
      </c>
      <c r="G13" s="3">
        <v>2.9499999999999998E-2</v>
      </c>
      <c r="H13" s="3">
        <v>0.98670000000000002</v>
      </c>
      <c r="I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0.43759999999999999</v>
      </c>
      <c r="J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16778.459200000001</v>
      </c>
      <c r="K13" s="16"/>
    </row>
    <row r="14" spans="1:11" x14ac:dyDescent="0.25">
      <c r="A14" s="7" t="s">
        <v>1271</v>
      </c>
      <c r="B14">
        <v>16439</v>
      </c>
      <c r="C14">
        <v>16370</v>
      </c>
      <c r="D14">
        <v>16365</v>
      </c>
      <c r="E14">
        <v>16353</v>
      </c>
      <c r="F14" s="3">
        <v>0.99580000000000002</v>
      </c>
      <c r="G14" s="3">
        <v>0.99550000000000005</v>
      </c>
      <c r="H14" s="3">
        <v>0.99480000000000002</v>
      </c>
      <c r="I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0.99536666666666662</v>
      </c>
      <c r="J14" s="15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16362.832633333333</v>
      </c>
      <c r="K14" s="8"/>
    </row>
    <row r="15" spans="1:11" x14ac:dyDescent="0.25">
      <c r="A15" s="1" t="s">
        <v>971</v>
      </c>
      <c r="B15">
        <v>17824</v>
      </c>
      <c r="C15">
        <v>17544</v>
      </c>
      <c r="D15">
        <v>14398</v>
      </c>
      <c r="E15">
        <v>14429</v>
      </c>
      <c r="F15" s="3">
        <v>0.98429999999999995</v>
      </c>
      <c r="G15" s="3">
        <v>0.80779999999999996</v>
      </c>
      <c r="H15" s="3">
        <v>0.8095</v>
      </c>
      <c r="I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0.86719999999999997</v>
      </c>
      <c r="J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15456.9728</v>
      </c>
      <c r="K15" s="16"/>
    </row>
    <row r="16" spans="1:11" x14ac:dyDescent="0.25">
      <c r="A16" s="7" t="s">
        <v>1218</v>
      </c>
      <c r="B16">
        <v>15822</v>
      </c>
      <c r="C16">
        <v>15511</v>
      </c>
      <c r="D16">
        <v>15080</v>
      </c>
      <c r="E16">
        <v>15605</v>
      </c>
      <c r="F16" s="3">
        <v>0.98029999999999995</v>
      </c>
      <c r="G16" s="3">
        <v>0.95309999999999995</v>
      </c>
      <c r="H16" s="3">
        <v>0.98629999999999995</v>
      </c>
      <c r="I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0.97323333333333328</v>
      </c>
      <c r="J16" s="15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15398.497799999999</v>
      </c>
      <c r="K16" s="8"/>
    </row>
    <row r="17" spans="1:11" x14ac:dyDescent="0.25">
      <c r="A17" s="7" t="s">
        <v>1586</v>
      </c>
      <c r="B17">
        <v>14589</v>
      </c>
      <c r="C17">
        <v>12025</v>
      </c>
      <c r="D17">
        <v>14571</v>
      </c>
      <c r="E17">
        <v>14567</v>
      </c>
      <c r="F17" s="3">
        <v>0.82430000000000003</v>
      </c>
      <c r="G17" s="3">
        <v>0.99880000000000002</v>
      </c>
      <c r="H17" s="3">
        <v>0.99850000000000005</v>
      </c>
      <c r="I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0.94053333333333333</v>
      </c>
      <c r="J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13721.4408</v>
      </c>
      <c r="K17" s="8"/>
    </row>
    <row r="18" spans="1:11" x14ac:dyDescent="0.25">
      <c r="A18" s="7" t="s">
        <v>611</v>
      </c>
      <c r="B18">
        <v>14357</v>
      </c>
      <c r="C18">
        <v>14010</v>
      </c>
      <c r="D18">
        <v>12818</v>
      </c>
      <c r="E18">
        <v>14319</v>
      </c>
      <c r="F18" s="3">
        <v>0.9758</v>
      </c>
      <c r="G18" s="3">
        <v>0.89280000000000004</v>
      </c>
      <c r="H18" s="3">
        <v>0.99739999999999995</v>
      </c>
      <c r="I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0.95533333333333337</v>
      </c>
      <c r="J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13715.720666666668</v>
      </c>
      <c r="K18" s="8"/>
    </row>
    <row r="19" spans="1:11" x14ac:dyDescent="0.25">
      <c r="A19" s="7" t="s">
        <v>1217</v>
      </c>
      <c r="B19">
        <v>13675</v>
      </c>
      <c r="C19">
        <v>12630</v>
      </c>
      <c r="D19">
        <v>12841</v>
      </c>
      <c r="E19">
        <v>13235</v>
      </c>
      <c r="F19" s="3">
        <v>0.92359999999999998</v>
      </c>
      <c r="G19" s="3">
        <v>0.93899999999999995</v>
      </c>
      <c r="H19" s="3">
        <v>0.96779999999999999</v>
      </c>
      <c r="I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0.94346666666666668</v>
      </c>
      <c r="J19" s="15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12901.906666666668</v>
      </c>
      <c r="K19" s="8"/>
    </row>
    <row r="20" spans="1:11" x14ac:dyDescent="0.25">
      <c r="A20" s="7" t="s">
        <v>516</v>
      </c>
      <c r="B20">
        <v>12574</v>
      </c>
      <c r="C20">
        <v>12563</v>
      </c>
      <c r="D20">
        <v>12559</v>
      </c>
      <c r="E20">
        <v>12550</v>
      </c>
      <c r="F20" s="3">
        <v>0.99909999999999999</v>
      </c>
      <c r="G20" s="3">
        <v>0.99880000000000002</v>
      </c>
      <c r="H20" s="3">
        <v>0.99809999999999999</v>
      </c>
      <c r="I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0.9986666666666667</v>
      </c>
      <c r="J20" s="15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12557.234666666667</v>
      </c>
      <c r="K20" s="13"/>
    </row>
    <row r="21" spans="1:11" x14ac:dyDescent="0.25">
      <c r="A21" s="1" t="s">
        <v>1295</v>
      </c>
      <c r="B21">
        <v>18065</v>
      </c>
      <c r="C21">
        <v>0</v>
      </c>
      <c r="D21">
        <v>17543</v>
      </c>
      <c r="E21">
        <v>17648</v>
      </c>
      <c r="F21" s="3">
        <v>0</v>
      </c>
      <c r="G21" s="3">
        <v>0.97109999999999996</v>
      </c>
      <c r="H21" s="3">
        <v>0.97689999999999999</v>
      </c>
      <c r="I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0.64933333333333332</v>
      </c>
      <c r="J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11730.206666666667</v>
      </c>
      <c r="K21" s="16"/>
    </row>
    <row r="22" spans="1:11" x14ac:dyDescent="0.25">
      <c r="A22" s="1" t="s">
        <v>1091</v>
      </c>
      <c r="B22">
        <v>19186</v>
      </c>
      <c r="C22">
        <v>0</v>
      </c>
      <c r="D22">
        <v>16823</v>
      </c>
      <c r="E22">
        <v>17672</v>
      </c>
      <c r="F22" s="3">
        <v>0</v>
      </c>
      <c r="G22" s="3">
        <v>0.87680000000000002</v>
      </c>
      <c r="H22" s="3">
        <v>0.92110000000000003</v>
      </c>
      <c r="I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0.59930000000000005</v>
      </c>
      <c r="J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11498.169800000001</v>
      </c>
    </row>
    <row r="23" spans="1:11" x14ac:dyDescent="0.25">
      <c r="A23" s="7" t="s">
        <v>1296</v>
      </c>
      <c r="B23">
        <v>10964</v>
      </c>
      <c r="C23">
        <v>9778</v>
      </c>
      <c r="D23">
        <v>10669</v>
      </c>
      <c r="E23">
        <v>10898</v>
      </c>
      <c r="F23" s="3">
        <v>0.89180000000000004</v>
      </c>
      <c r="G23" s="3">
        <v>0.97309999999999997</v>
      </c>
      <c r="H23" s="3">
        <v>0.99399999999999999</v>
      </c>
      <c r="I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0.95296666666666674</v>
      </c>
      <c r="J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10448.326533333335</v>
      </c>
      <c r="K23" s="13"/>
    </row>
    <row r="24" spans="1:11" x14ac:dyDescent="0.25">
      <c r="A24" s="1" t="s">
        <v>1023</v>
      </c>
      <c r="B24">
        <v>11205</v>
      </c>
      <c r="C24">
        <v>10947</v>
      </c>
      <c r="D24">
        <v>10710</v>
      </c>
      <c r="E24">
        <v>8880</v>
      </c>
      <c r="F24" s="3">
        <v>0.97699999999999998</v>
      </c>
      <c r="G24" s="3">
        <v>0.95579999999999998</v>
      </c>
      <c r="H24" s="3">
        <v>0.79249999999999998</v>
      </c>
      <c r="I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0.90843333333333331</v>
      </c>
      <c r="J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10178.995499999999</v>
      </c>
    </row>
    <row r="25" spans="1:11" x14ac:dyDescent="0.25">
      <c r="A25" s="7" t="s">
        <v>841</v>
      </c>
      <c r="B25">
        <v>10192</v>
      </c>
      <c r="C25">
        <v>10124</v>
      </c>
      <c r="D25">
        <v>10126</v>
      </c>
      <c r="E25">
        <v>10125</v>
      </c>
      <c r="F25" s="3">
        <v>0.99329999999999996</v>
      </c>
      <c r="G25" s="3">
        <v>0.99350000000000005</v>
      </c>
      <c r="H25" s="3">
        <v>0.99339999999999995</v>
      </c>
      <c r="I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0.99339999999999995</v>
      </c>
      <c r="J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10124.7328</v>
      </c>
      <c r="K25" s="13"/>
    </row>
    <row r="26" spans="1:11" x14ac:dyDescent="0.25">
      <c r="A26" s="1" t="s">
        <v>953</v>
      </c>
      <c r="B26">
        <v>10620</v>
      </c>
      <c r="C26">
        <v>9621</v>
      </c>
      <c r="D26">
        <v>9369</v>
      </c>
      <c r="E26">
        <v>9514</v>
      </c>
      <c r="F26" s="3">
        <v>0.90590000000000004</v>
      </c>
      <c r="G26" s="3">
        <v>0.88219999999999998</v>
      </c>
      <c r="H26" s="3">
        <v>0.89590000000000003</v>
      </c>
      <c r="I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0.89466666666666672</v>
      </c>
      <c r="J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9501.36</v>
      </c>
      <c r="K26" s="16"/>
    </row>
    <row r="27" spans="1:11" x14ac:dyDescent="0.25">
      <c r="A27" s="1" t="s">
        <v>885</v>
      </c>
      <c r="B27">
        <v>15709</v>
      </c>
      <c r="C27">
        <v>0</v>
      </c>
      <c r="D27">
        <v>14173</v>
      </c>
      <c r="E27">
        <v>14199</v>
      </c>
      <c r="F27" s="3">
        <v>0</v>
      </c>
      <c r="G27" s="3">
        <v>0.9022</v>
      </c>
      <c r="H27" s="3">
        <v>0.90390000000000004</v>
      </c>
      <c r="I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0.60203333333333331</v>
      </c>
      <c r="J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9457.3416333333334</v>
      </c>
    </row>
    <row r="28" spans="1:11" x14ac:dyDescent="0.25">
      <c r="A28" s="10" t="s">
        <v>739</v>
      </c>
      <c r="B28">
        <v>10002</v>
      </c>
      <c r="C28">
        <v>9304</v>
      </c>
      <c r="D28">
        <v>9192</v>
      </c>
      <c r="E28">
        <v>9153</v>
      </c>
      <c r="F28" s="3">
        <v>0.93020000000000003</v>
      </c>
      <c r="G28" s="3">
        <v>0.91900000000000004</v>
      </c>
      <c r="H28" s="3">
        <v>0.91510000000000002</v>
      </c>
      <c r="I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0.92143333333333344</v>
      </c>
      <c r="J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9216.1762000000017</v>
      </c>
      <c r="K28" s="16"/>
    </row>
    <row r="29" spans="1:11" x14ac:dyDescent="0.25">
      <c r="A29" s="7" t="s">
        <v>1143</v>
      </c>
      <c r="B29">
        <v>9085</v>
      </c>
      <c r="C29">
        <v>9033</v>
      </c>
      <c r="D29">
        <v>9043</v>
      </c>
      <c r="E29">
        <v>8953</v>
      </c>
      <c r="F29" s="3">
        <v>0.99429999999999996</v>
      </c>
      <c r="G29" s="3">
        <v>0.99539999999999995</v>
      </c>
      <c r="H29" s="3">
        <v>0.98550000000000004</v>
      </c>
      <c r="I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0.99173333333333336</v>
      </c>
      <c r="J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9009.8973333333342</v>
      </c>
      <c r="K29" s="8"/>
    </row>
    <row r="30" spans="1:11" x14ac:dyDescent="0.25">
      <c r="A30" s="1" t="s">
        <v>1337</v>
      </c>
      <c r="B30">
        <v>10521</v>
      </c>
      <c r="C30">
        <v>9699</v>
      </c>
      <c r="D30">
        <v>8165</v>
      </c>
      <c r="E30">
        <v>8109</v>
      </c>
      <c r="F30" s="3">
        <v>0.92190000000000005</v>
      </c>
      <c r="G30" s="3">
        <v>0.77610000000000001</v>
      </c>
      <c r="H30" s="3">
        <v>0.77070000000000005</v>
      </c>
      <c r="I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0.82290000000000008</v>
      </c>
      <c r="J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8657.7309000000005</v>
      </c>
    </row>
    <row r="31" spans="1:11" x14ac:dyDescent="0.25">
      <c r="A31" s="1" t="s">
        <v>1228</v>
      </c>
      <c r="B31">
        <v>18366</v>
      </c>
      <c r="C31">
        <v>0</v>
      </c>
      <c r="D31">
        <v>12572</v>
      </c>
      <c r="E31">
        <v>12603</v>
      </c>
      <c r="F31" s="3">
        <v>0</v>
      </c>
      <c r="G31" s="3">
        <v>0.6845</v>
      </c>
      <c r="H31" s="3">
        <v>0.68620000000000003</v>
      </c>
      <c r="I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0.45690000000000003</v>
      </c>
      <c r="J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8391.4254000000001</v>
      </c>
    </row>
    <row r="32" spans="1:11" x14ac:dyDescent="0.25">
      <c r="A32" s="1" t="s">
        <v>151</v>
      </c>
      <c r="B32">
        <v>8794</v>
      </c>
      <c r="C32">
        <v>8407</v>
      </c>
      <c r="D32">
        <v>7698</v>
      </c>
      <c r="E32">
        <v>7699</v>
      </c>
      <c r="F32" s="3">
        <v>0.95599999999999996</v>
      </c>
      <c r="G32" s="3">
        <v>0.87539999999999996</v>
      </c>
      <c r="H32" s="3">
        <v>0.87549999999999994</v>
      </c>
      <c r="I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0.90229999999999999</v>
      </c>
      <c r="J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7934.8261999999995</v>
      </c>
    </row>
    <row r="33" spans="1:10" x14ac:dyDescent="0.25">
      <c r="A33" s="1" t="s">
        <v>837</v>
      </c>
      <c r="B33">
        <v>8944</v>
      </c>
      <c r="C33">
        <v>7863</v>
      </c>
      <c r="D33">
        <v>7861</v>
      </c>
      <c r="E33">
        <v>7846</v>
      </c>
      <c r="F33" s="3">
        <v>0.87909999999999999</v>
      </c>
      <c r="G33" s="3">
        <v>0.87890000000000001</v>
      </c>
      <c r="H33" s="3">
        <v>0.87719999999999998</v>
      </c>
      <c r="I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0.87840000000000007</v>
      </c>
      <c r="J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7856.4096000000009</v>
      </c>
    </row>
    <row r="34" spans="1:10" x14ac:dyDescent="0.25">
      <c r="A34" s="1" t="s">
        <v>1852</v>
      </c>
      <c r="B34">
        <v>11380</v>
      </c>
      <c r="C34">
        <v>11296</v>
      </c>
      <c r="D34">
        <v>11227</v>
      </c>
      <c r="E34">
        <v>797</v>
      </c>
      <c r="F34" s="3">
        <v>0.99260000000000004</v>
      </c>
      <c r="G34" s="3">
        <v>0.98660000000000003</v>
      </c>
      <c r="H34" s="3">
        <v>7.0000000000000007E-2</v>
      </c>
      <c r="I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0.6830666666666666</v>
      </c>
      <c r="J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7773.2986666666657</v>
      </c>
    </row>
    <row r="35" spans="1:10" x14ac:dyDescent="0.25">
      <c r="A35" s="1" t="s">
        <v>501</v>
      </c>
      <c r="B35">
        <v>7975</v>
      </c>
      <c r="C35">
        <v>7740</v>
      </c>
      <c r="D35">
        <v>6845</v>
      </c>
      <c r="E35">
        <v>7853</v>
      </c>
      <c r="F35" s="3">
        <v>0.97050000000000003</v>
      </c>
      <c r="G35" s="3">
        <v>0.85829999999999995</v>
      </c>
      <c r="H35" s="3">
        <v>0.98470000000000002</v>
      </c>
      <c r="I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0.9378333333333333</v>
      </c>
      <c r="J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7479.2208333333328</v>
      </c>
    </row>
    <row r="36" spans="1:10" x14ac:dyDescent="0.25">
      <c r="A36" s="1" t="s">
        <v>1282</v>
      </c>
      <c r="B36">
        <v>10563</v>
      </c>
      <c r="C36">
        <v>0</v>
      </c>
      <c r="D36">
        <v>10513</v>
      </c>
      <c r="E36">
        <v>10505</v>
      </c>
      <c r="F36" s="3">
        <v>0</v>
      </c>
      <c r="G36" s="3">
        <v>0.99529999999999996</v>
      </c>
      <c r="H36" s="3">
        <v>0.99450000000000005</v>
      </c>
      <c r="I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0.66326666666666667</v>
      </c>
      <c r="J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7006.0857999999998</v>
      </c>
    </row>
    <row r="37" spans="1:10" x14ac:dyDescent="0.25">
      <c r="A37" s="1" t="s">
        <v>1046</v>
      </c>
      <c r="B37">
        <v>11092</v>
      </c>
      <c r="C37">
        <v>0</v>
      </c>
      <c r="D37">
        <v>10389</v>
      </c>
      <c r="E37">
        <v>10461</v>
      </c>
      <c r="F37" s="3">
        <v>0</v>
      </c>
      <c r="G37" s="3">
        <v>0.93659999999999999</v>
      </c>
      <c r="H37" s="3">
        <v>0.94310000000000005</v>
      </c>
      <c r="I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0.62656666666666672</v>
      </c>
      <c r="J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6949.8774666666668</v>
      </c>
    </row>
    <row r="38" spans="1:10" x14ac:dyDescent="0.25">
      <c r="A38" s="1" t="s">
        <v>1669</v>
      </c>
      <c r="B38">
        <v>13148</v>
      </c>
      <c r="C38">
        <v>44</v>
      </c>
      <c r="D38">
        <v>10406</v>
      </c>
      <c r="E38">
        <v>10396</v>
      </c>
      <c r="F38" s="3">
        <v>3.3E-3</v>
      </c>
      <c r="G38" s="3">
        <v>0.79149999999999998</v>
      </c>
      <c r="H38" s="3">
        <v>0.79069999999999996</v>
      </c>
      <c r="I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0.52849999999999997</v>
      </c>
      <c r="J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6948.7179999999998</v>
      </c>
    </row>
    <row r="39" spans="1:10" x14ac:dyDescent="0.25">
      <c r="A39" s="1" t="s">
        <v>1083</v>
      </c>
      <c r="B39">
        <v>7545</v>
      </c>
      <c r="C39">
        <v>6815</v>
      </c>
      <c r="D39">
        <v>6832</v>
      </c>
      <c r="E39">
        <v>6794</v>
      </c>
      <c r="F39" s="3">
        <v>0.9032</v>
      </c>
      <c r="G39" s="3">
        <v>0.90549999999999997</v>
      </c>
      <c r="H39" s="3">
        <v>0.90049999999999997</v>
      </c>
      <c r="I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0.90306666666666668</v>
      </c>
      <c r="J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6813.6379999999999</v>
      </c>
    </row>
    <row r="40" spans="1:10" x14ac:dyDescent="0.25">
      <c r="A40" s="1" t="s">
        <v>1240</v>
      </c>
      <c r="B40">
        <v>6674</v>
      </c>
      <c r="C40">
        <v>6669</v>
      </c>
      <c r="D40">
        <v>6496</v>
      </c>
      <c r="E40">
        <v>6513</v>
      </c>
      <c r="F40" s="3">
        <v>0.99929999999999997</v>
      </c>
      <c r="G40" s="3">
        <v>0.97330000000000005</v>
      </c>
      <c r="H40" s="3">
        <v>0.97589999999999999</v>
      </c>
      <c r="I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0.98283333333333334</v>
      </c>
      <c r="J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6559.4296666666669</v>
      </c>
    </row>
    <row r="41" spans="1:10" x14ac:dyDescent="0.25">
      <c r="A41" s="1" t="s">
        <v>1567</v>
      </c>
      <c r="B41">
        <v>6615</v>
      </c>
      <c r="C41">
        <v>6165</v>
      </c>
      <c r="D41">
        <v>6510</v>
      </c>
      <c r="E41">
        <v>6598</v>
      </c>
      <c r="F41" s="3">
        <v>0.93200000000000005</v>
      </c>
      <c r="G41" s="3">
        <v>0.98409999999999997</v>
      </c>
      <c r="H41" s="3">
        <v>0.99739999999999995</v>
      </c>
      <c r="I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0.97116666666666662</v>
      </c>
      <c r="J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6424.2674999999999</v>
      </c>
    </row>
    <row r="42" spans="1:10" x14ac:dyDescent="0.25">
      <c r="A42" s="1" t="s">
        <v>1686</v>
      </c>
      <c r="B42">
        <v>10060</v>
      </c>
      <c r="C42">
        <v>5192</v>
      </c>
      <c r="D42">
        <v>4991</v>
      </c>
      <c r="E42">
        <v>8570</v>
      </c>
      <c r="F42" s="3">
        <v>0.5161</v>
      </c>
      <c r="G42" s="3">
        <v>0.49609999999999999</v>
      </c>
      <c r="H42" s="3">
        <v>0.85189999999999999</v>
      </c>
      <c r="I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0.62136666666666673</v>
      </c>
      <c r="J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6250.9486666666671</v>
      </c>
    </row>
    <row r="43" spans="1:10" x14ac:dyDescent="0.25">
      <c r="A43" s="1" t="s">
        <v>717</v>
      </c>
      <c r="B43">
        <v>6004</v>
      </c>
      <c r="C43">
        <v>5997</v>
      </c>
      <c r="D43">
        <v>5981</v>
      </c>
      <c r="E43">
        <v>5971</v>
      </c>
      <c r="F43" s="3">
        <v>0.99880000000000002</v>
      </c>
      <c r="G43" s="3">
        <v>0.99619999999999997</v>
      </c>
      <c r="H43" s="3">
        <v>0.99450000000000005</v>
      </c>
      <c r="I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0.99650000000000005</v>
      </c>
      <c r="J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5982.9859999999999</v>
      </c>
    </row>
    <row r="44" spans="1:10" x14ac:dyDescent="0.25">
      <c r="A44" s="1" t="s">
        <v>655</v>
      </c>
      <c r="B44">
        <v>10578</v>
      </c>
      <c r="C44">
        <v>0</v>
      </c>
      <c r="D44">
        <v>7004</v>
      </c>
      <c r="E44">
        <v>10478</v>
      </c>
      <c r="F44" s="3">
        <v>0</v>
      </c>
      <c r="G44" s="3">
        <v>0.66210000000000002</v>
      </c>
      <c r="H44" s="3">
        <v>0.99050000000000005</v>
      </c>
      <c r="I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0.55086666666666673</v>
      </c>
      <c r="J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5827.0676000000003</v>
      </c>
    </row>
    <row r="45" spans="1:10" x14ac:dyDescent="0.25">
      <c r="A45" s="1" t="s">
        <v>754</v>
      </c>
      <c r="B45">
        <v>5909</v>
      </c>
      <c r="C45">
        <v>5878</v>
      </c>
      <c r="D45">
        <v>5542</v>
      </c>
      <c r="E45">
        <v>5615</v>
      </c>
      <c r="F45" s="3">
        <v>0.99480000000000002</v>
      </c>
      <c r="G45" s="3">
        <v>0.93789999999999996</v>
      </c>
      <c r="H45" s="3">
        <v>0.95020000000000004</v>
      </c>
      <c r="I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0.96096666666666675</v>
      </c>
      <c r="J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5678.3520333333336</v>
      </c>
    </row>
    <row r="46" spans="1:10" x14ac:dyDescent="0.25">
      <c r="A46" s="1" t="s">
        <v>1233</v>
      </c>
      <c r="B46">
        <v>6606</v>
      </c>
      <c r="C46">
        <v>5532</v>
      </c>
      <c r="D46">
        <v>5525</v>
      </c>
      <c r="E46">
        <v>5816</v>
      </c>
      <c r="F46" s="3">
        <v>0.83740000000000003</v>
      </c>
      <c r="G46" s="3">
        <v>0.83640000000000003</v>
      </c>
      <c r="H46" s="3">
        <v>0.88039999999999996</v>
      </c>
      <c r="I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0.85139999999999993</v>
      </c>
      <c r="J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5624.3483999999999</v>
      </c>
    </row>
    <row r="47" spans="1:10" x14ac:dyDescent="0.25">
      <c r="A47" s="1" t="s">
        <v>1050</v>
      </c>
      <c r="B47">
        <v>6221</v>
      </c>
      <c r="C47">
        <v>5813</v>
      </c>
      <c r="D47">
        <v>5492</v>
      </c>
      <c r="E47">
        <v>5460</v>
      </c>
      <c r="F47" s="3">
        <v>0.93440000000000001</v>
      </c>
      <c r="G47" s="3">
        <v>0.88280000000000003</v>
      </c>
      <c r="H47" s="3">
        <v>0.87770000000000004</v>
      </c>
      <c r="I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0.89829999999999999</v>
      </c>
      <c r="J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5588.3243000000002</v>
      </c>
    </row>
    <row r="48" spans="1:10" x14ac:dyDescent="0.25">
      <c r="A48" s="1" t="s">
        <v>1600</v>
      </c>
      <c r="B48">
        <v>5968</v>
      </c>
      <c r="C48">
        <v>5540</v>
      </c>
      <c r="D48">
        <v>5483</v>
      </c>
      <c r="E48">
        <v>5120</v>
      </c>
      <c r="F48" s="3">
        <v>0.92830000000000001</v>
      </c>
      <c r="G48" s="3">
        <v>0.91869999999999996</v>
      </c>
      <c r="H48" s="3">
        <v>0.8579</v>
      </c>
      <c r="I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0.90163333333333329</v>
      </c>
      <c r="J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5380.9477333333334</v>
      </c>
    </row>
    <row r="49" spans="1:10" x14ac:dyDescent="0.25">
      <c r="A49" s="1" t="s">
        <v>1564</v>
      </c>
      <c r="B49">
        <v>5411</v>
      </c>
      <c r="C49">
        <v>5369</v>
      </c>
      <c r="D49">
        <v>5368</v>
      </c>
      <c r="E49">
        <v>5312</v>
      </c>
      <c r="F49" s="3">
        <v>0.99219999999999997</v>
      </c>
      <c r="G49" s="3">
        <v>0.99209999999999998</v>
      </c>
      <c r="H49" s="3">
        <v>0.98170000000000002</v>
      </c>
      <c r="I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0.98866666666666669</v>
      </c>
      <c r="J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5349.6753333333336</v>
      </c>
    </row>
    <row r="50" spans="1:10" x14ac:dyDescent="0.25">
      <c r="A50" s="1" t="s">
        <v>565</v>
      </c>
      <c r="B50">
        <v>5539</v>
      </c>
      <c r="C50">
        <v>5421</v>
      </c>
      <c r="D50">
        <v>5240</v>
      </c>
      <c r="E50">
        <v>5344</v>
      </c>
      <c r="F50" s="3">
        <v>0.97870000000000001</v>
      </c>
      <c r="G50" s="3">
        <v>0.94599999999999995</v>
      </c>
      <c r="H50" s="3">
        <v>0.96479999999999999</v>
      </c>
      <c r="I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0.96316666666666662</v>
      </c>
      <c r="J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5334.9801666666663</v>
      </c>
    </row>
    <row r="51" spans="1:10" x14ac:dyDescent="0.25">
      <c r="A51" s="1" t="s">
        <v>1278</v>
      </c>
      <c r="B51">
        <v>5248</v>
      </c>
      <c r="C51">
        <v>5223</v>
      </c>
      <c r="D51">
        <v>5207</v>
      </c>
      <c r="E51">
        <v>5233</v>
      </c>
      <c r="F51" s="3">
        <v>0.99519999999999997</v>
      </c>
      <c r="G51" s="3">
        <v>0.99219999999999997</v>
      </c>
      <c r="H51" s="3">
        <v>0.99709999999999999</v>
      </c>
      <c r="I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0.99483333333333335</v>
      </c>
      <c r="J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5220.8853333333336</v>
      </c>
    </row>
    <row r="52" spans="1:10" x14ac:dyDescent="0.25">
      <c r="A52" s="1" t="s">
        <v>1289</v>
      </c>
      <c r="B52">
        <v>6117</v>
      </c>
      <c r="C52">
        <v>5203</v>
      </c>
      <c r="D52">
        <v>5130</v>
      </c>
      <c r="E52">
        <v>5071</v>
      </c>
      <c r="F52" s="3">
        <v>0.85060000000000002</v>
      </c>
      <c r="G52" s="3">
        <v>0.83860000000000001</v>
      </c>
      <c r="H52" s="3">
        <v>0.82899999999999996</v>
      </c>
      <c r="I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0.83940000000000003</v>
      </c>
      <c r="J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5134.6098000000002</v>
      </c>
    </row>
    <row r="53" spans="1:10" x14ac:dyDescent="0.25">
      <c r="A53" s="1" t="s">
        <v>1178</v>
      </c>
      <c r="B53">
        <v>8203</v>
      </c>
      <c r="C53">
        <v>0</v>
      </c>
      <c r="D53">
        <v>7135</v>
      </c>
      <c r="E53">
        <v>7529</v>
      </c>
      <c r="F53" s="3">
        <v>0</v>
      </c>
      <c r="G53" s="3">
        <v>0.86980000000000002</v>
      </c>
      <c r="H53" s="3">
        <v>0.91779999999999995</v>
      </c>
      <c r="I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0.59586666666666666</v>
      </c>
      <c r="J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4887.8942666666662</v>
      </c>
    </row>
    <row r="54" spans="1:10" x14ac:dyDescent="0.25">
      <c r="A54" s="1" t="s">
        <v>1358</v>
      </c>
      <c r="B54">
        <v>5228</v>
      </c>
      <c r="C54">
        <v>4834</v>
      </c>
      <c r="D54">
        <v>4839</v>
      </c>
      <c r="E54">
        <v>4879</v>
      </c>
      <c r="F54" s="3">
        <v>0.92459999999999998</v>
      </c>
      <c r="G54" s="3">
        <v>0.92559999999999998</v>
      </c>
      <c r="H54" s="3">
        <v>0.93320000000000003</v>
      </c>
      <c r="I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0.92780000000000007</v>
      </c>
      <c r="J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4850.5384000000004</v>
      </c>
    </row>
    <row r="55" spans="1:10" x14ac:dyDescent="0.25">
      <c r="A55" s="1" t="s">
        <v>1003</v>
      </c>
      <c r="B55">
        <v>14467</v>
      </c>
      <c r="C55">
        <v>0</v>
      </c>
      <c r="D55">
        <v>24</v>
      </c>
      <c r="E55">
        <v>14104</v>
      </c>
      <c r="F55" s="3">
        <v>0</v>
      </c>
      <c r="G55" s="3">
        <v>1.6999999999999999E-3</v>
      </c>
      <c r="H55" s="3">
        <v>0.97489999999999999</v>
      </c>
      <c r="I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0.32553333333333334</v>
      </c>
      <c r="J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4709.4907333333331</v>
      </c>
    </row>
    <row r="56" spans="1:10" x14ac:dyDescent="0.25">
      <c r="A56" s="1" t="s">
        <v>1587</v>
      </c>
      <c r="B56">
        <v>5580</v>
      </c>
      <c r="C56">
        <v>5549</v>
      </c>
      <c r="D56">
        <v>5527</v>
      </c>
      <c r="E56">
        <v>2982</v>
      </c>
      <c r="F56" s="3">
        <v>0.99439999999999995</v>
      </c>
      <c r="G56" s="3">
        <v>0.99050000000000005</v>
      </c>
      <c r="H56" s="3">
        <v>0.53439999999999999</v>
      </c>
      <c r="I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0.83976666666666677</v>
      </c>
      <c r="J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4685.8980000000001</v>
      </c>
    </row>
    <row r="57" spans="1:10" x14ac:dyDescent="0.25">
      <c r="A57" s="1" t="s">
        <v>1714</v>
      </c>
      <c r="B57">
        <v>5349</v>
      </c>
      <c r="C57">
        <v>4806</v>
      </c>
      <c r="D57">
        <v>4617</v>
      </c>
      <c r="E57">
        <v>4625</v>
      </c>
      <c r="F57" s="3">
        <v>0.89849999999999997</v>
      </c>
      <c r="G57" s="3">
        <v>0.86319999999999997</v>
      </c>
      <c r="H57" s="3">
        <v>0.86460000000000004</v>
      </c>
      <c r="I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0.87543333333333317</v>
      </c>
      <c r="J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4682.6928999999991</v>
      </c>
    </row>
    <row r="58" spans="1:10" x14ac:dyDescent="0.25">
      <c r="A58" s="1" t="s">
        <v>1618</v>
      </c>
      <c r="B58">
        <v>5184</v>
      </c>
      <c r="C58">
        <v>5179</v>
      </c>
      <c r="D58">
        <v>4685</v>
      </c>
      <c r="E58">
        <v>4120</v>
      </c>
      <c r="F58" s="3">
        <v>0.999</v>
      </c>
      <c r="G58" s="3">
        <v>0.90369999999999995</v>
      </c>
      <c r="H58" s="3">
        <v>0.79479999999999995</v>
      </c>
      <c r="I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0.89916666666666656</v>
      </c>
      <c r="J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4661.28</v>
      </c>
    </row>
    <row r="59" spans="1:10" x14ac:dyDescent="0.25">
      <c r="A59" s="1" t="s">
        <v>1139</v>
      </c>
      <c r="B59">
        <v>9362</v>
      </c>
      <c r="C59">
        <v>0</v>
      </c>
      <c r="D59">
        <v>6873</v>
      </c>
      <c r="E59">
        <v>6963</v>
      </c>
      <c r="F59" s="3">
        <v>0</v>
      </c>
      <c r="G59" s="3">
        <v>0.73409999999999997</v>
      </c>
      <c r="H59" s="3">
        <v>0.74380000000000002</v>
      </c>
      <c r="I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0.49263333333333331</v>
      </c>
      <c r="J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4612.0332666666663</v>
      </c>
    </row>
    <row r="60" spans="1:10" x14ac:dyDescent="0.25">
      <c r="A60" s="1" t="s">
        <v>1227</v>
      </c>
      <c r="B60">
        <v>6982</v>
      </c>
      <c r="C60">
        <v>0</v>
      </c>
      <c r="D60">
        <v>6906</v>
      </c>
      <c r="E60">
        <v>6688</v>
      </c>
      <c r="F60" s="3">
        <v>0</v>
      </c>
      <c r="G60" s="3">
        <v>0.98909999999999998</v>
      </c>
      <c r="H60" s="3">
        <v>0.95789999999999997</v>
      </c>
      <c r="I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0.64900000000000002</v>
      </c>
      <c r="J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4531.3180000000002</v>
      </c>
    </row>
    <row r="61" spans="1:10" x14ac:dyDescent="0.25">
      <c r="A61" s="1" t="s">
        <v>74</v>
      </c>
      <c r="B61">
        <v>6130</v>
      </c>
      <c r="C61">
        <v>5745</v>
      </c>
      <c r="D61">
        <v>4965</v>
      </c>
      <c r="E61">
        <v>2562</v>
      </c>
      <c r="F61" s="3">
        <v>0.93720000000000003</v>
      </c>
      <c r="G61" s="3">
        <v>0.81</v>
      </c>
      <c r="H61" s="3">
        <v>0.41789999999999999</v>
      </c>
      <c r="I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0.72170000000000012</v>
      </c>
      <c r="J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4424.0210000000006</v>
      </c>
    </row>
    <row r="62" spans="1:10" x14ac:dyDescent="0.25">
      <c r="A62" s="1" t="s">
        <v>1521</v>
      </c>
      <c r="B62">
        <v>6627</v>
      </c>
      <c r="C62">
        <v>0</v>
      </c>
      <c r="D62">
        <v>6540</v>
      </c>
      <c r="E62">
        <v>6537</v>
      </c>
      <c r="F62" s="3">
        <v>0</v>
      </c>
      <c r="G62" s="3">
        <v>0.9869</v>
      </c>
      <c r="H62" s="3">
        <v>0.98640000000000005</v>
      </c>
      <c r="I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0.65776666666666672</v>
      </c>
      <c r="J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4359.0197000000007</v>
      </c>
    </row>
    <row r="63" spans="1:10" x14ac:dyDescent="0.25">
      <c r="A63" s="1" t="s">
        <v>1760</v>
      </c>
      <c r="B63">
        <v>5666</v>
      </c>
      <c r="C63">
        <v>5124</v>
      </c>
      <c r="D63">
        <v>5159</v>
      </c>
      <c r="E63">
        <v>2351</v>
      </c>
      <c r="F63" s="3">
        <v>0.90429999999999999</v>
      </c>
      <c r="G63" s="3">
        <v>0.91049999999999998</v>
      </c>
      <c r="H63" s="3">
        <v>0.41489999999999999</v>
      </c>
      <c r="I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0.7432333333333333</v>
      </c>
      <c r="J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4211.1600666666664</v>
      </c>
    </row>
    <row r="64" spans="1:10" x14ac:dyDescent="0.25">
      <c r="A64" s="1" t="s">
        <v>1874</v>
      </c>
      <c r="B64">
        <v>6418</v>
      </c>
      <c r="C64">
        <v>6338</v>
      </c>
      <c r="D64">
        <v>6208</v>
      </c>
      <c r="E64">
        <v>34</v>
      </c>
      <c r="F64" s="3">
        <v>0.98750000000000004</v>
      </c>
      <c r="G64" s="3">
        <v>0.96730000000000005</v>
      </c>
      <c r="H64" s="3">
        <v>5.3E-3</v>
      </c>
      <c r="I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0.65336666666666676</v>
      </c>
      <c r="J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4193.3072666666676</v>
      </c>
    </row>
    <row r="65" spans="1:10" x14ac:dyDescent="0.25">
      <c r="A65" s="1" t="s">
        <v>640</v>
      </c>
      <c r="B65">
        <v>6498</v>
      </c>
      <c r="C65">
        <v>0</v>
      </c>
      <c r="D65">
        <v>6188</v>
      </c>
      <c r="E65">
        <v>6268</v>
      </c>
      <c r="F65" s="3">
        <v>0</v>
      </c>
      <c r="G65" s="3">
        <v>0.95230000000000004</v>
      </c>
      <c r="H65" s="3">
        <v>0.96460000000000001</v>
      </c>
      <c r="I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0.63896666666666668</v>
      </c>
      <c r="J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4152.0054</v>
      </c>
    </row>
    <row r="66" spans="1:10" x14ac:dyDescent="0.25">
      <c r="A66" s="1" t="s">
        <v>877</v>
      </c>
      <c r="B66">
        <v>4418</v>
      </c>
      <c r="C66">
        <v>3515</v>
      </c>
      <c r="D66">
        <v>4309</v>
      </c>
      <c r="E66">
        <v>4351</v>
      </c>
      <c r="F66" s="3">
        <v>0.79559999999999997</v>
      </c>
      <c r="G66" s="3">
        <v>0.97529999999999994</v>
      </c>
      <c r="H66" s="3">
        <v>0.98480000000000001</v>
      </c>
      <c r="I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0.91856666666666664</v>
      </c>
      <c r="J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4058.2275333333332</v>
      </c>
    </row>
    <row r="67" spans="1:10" x14ac:dyDescent="0.25">
      <c r="A67" s="1" t="s">
        <v>1239</v>
      </c>
      <c r="B67">
        <v>5662</v>
      </c>
      <c r="C67">
        <v>3185</v>
      </c>
      <c r="D67">
        <v>3842</v>
      </c>
      <c r="E67">
        <v>5100</v>
      </c>
      <c r="F67" s="3">
        <v>0.5625</v>
      </c>
      <c r="G67" s="3">
        <v>0.67859999999999998</v>
      </c>
      <c r="H67" s="3">
        <v>0.90069999999999995</v>
      </c>
      <c r="I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0.71393333333333331</v>
      </c>
      <c r="J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4042.2905333333333</v>
      </c>
    </row>
    <row r="68" spans="1:10" x14ac:dyDescent="0.25">
      <c r="A68" s="1" t="s">
        <v>1720</v>
      </c>
      <c r="B68">
        <v>4027</v>
      </c>
      <c r="C68">
        <v>3948</v>
      </c>
      <c r="D68">
        <v>3947</v>
      </c>
      <c r="E68">
        <v>3971</v>
      </c>
      <c r="F68" s="3">
        <v>0.98040000000000005</v>
      </c>
      <c r="G68" s="3">
        <v>0.98009999999999997</v>
      </c>
      <c r="H68" s="3">
        <v>0.98609999999999998</v>
      </c>
      <c r="I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0.98220000000000007</v>
      </c>
      <c r="J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3955.3194000000003</v>
      </c>
    </row>
    <row r="69" spans="1:10" x14ac:dyDescent="0.25">
      <c r="A69" s="1" t="s">
        <v>1681</v>
      </c>
      <c r="B69">
        <v>21722</v>
      </c>
      <c r="C69">
        <v>1179</v>
      </c>
      <c r="D69">
        <v>5248</v>
      </c>
      <c r="E69">
        <v>5347</v>
      </c>
      <c r="F69" s="3">
        <v>5.4300000000000001E-2</v>
      </c>
      <c r="G69" s="3">
        <v>0.24160000000000001</v>
      </c>
      <c r="H69" s="3">
        <v>0.2462</v>
      </c>
      <c r="I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0.1807</v>
      </c>
      <c r="J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3925.1653999999999</v>
      </c>
    </row>
    <row r="70" spans="1:10" x14ac:dyDescent="0.25">
      <c r="A70" s="1" t="s">
        <v>1234</v>
      </c>
      <c r="B70">
        <v>6138</v>
      </c>
      <c r="C70">
        <v>6030</v>
      </c>
      <c r="D70">
        <v>0</v>
      </c>
      <c r="E70">
        <v>5682</v>
      </c>
      <c r="F70" s="3">
        <v>0.98240000000000005</v>
      </c>
      <c r="G70" s="3">
        <v>0</v>
      </c>
      <c r="H70" s="3">
        <v>0.92569999999999997</v>
      </c>
      <c r="I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0.63603333333333334</v>
      </c>
      <c r="J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3903.9726000000001</v>
      </c>
    </row>
    <row r="71" spans="1:10" x14ac:dyDescent="0.25">
      <c r="A71" s="1" t="s">
        <v>984</v>
      </c>
      <c r="B71">
        <v>6032</v>
      </c>
      <c r="C71">
        <v>18</v>
      </c>
      <c r="D71">
        <v>5741</v>
      </c>
      <c r="E71">
        <v>5773</v>
      </c>
      <c r="F71" s="3">
        <v>3.0000000000000001E-3</v>
      </c>
      <c r="G71" s="3">
        <v>0.95179999999999998</v>
      </c>
      <c r="H71" s="3">
        <v>0.95709999999999995</v>
      </c>
      <c r="I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0.63729999999999998</v>
      </c>
      <c r="J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3844.1936000000001</v>
      </c>
    </row>
    <row r="72" spans="1:10" x14ac:dyDescent="0.25">
      <c r="A72" s="1" t="s">
        <v>1650</v>
      </c>
      <c r="B72">
        <v>3847</v>
      </c>
      <c r="C72">
        <v>3755</v>
      </c>
      <c r="D72">
        <v>3839</v>
      </c>
      <c r="E72">
        <v>3837</v>
      </c>
      <c r="F72" s="3">
        <v>0.97609999999999997</v>
      </c>
      <c r="G72" s="3">
        <v>0.99790000000000001</v>
      </c>
      <c r="H72" s="3">
        <v>0.99739999999999995</v>
      </c>
      <c r="I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0.99046666666666672</v>
      </c>
      <c r="J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3810.3252666666667</v>
      </c>
    </row>
    <row r="73" spans="1:10" x14ac:dyDescent="0.25">
      <c r="A73" s="1" t="s">
        <v>1502</v>
      </c>
      <c r="B73">
        <v>6161</v>
      </c>
      <c r="C73">
        <v>0</v>
      </c>
      <c r="D73">
        <v>5575</v>
      </c>
      <c r="E73">
        <v>5693</v>
      </c>
      <c r="F73" s="3">
        <v>0</v>
      </c>
      <c r="G73" s="3">
        <v>0.90490000000000004</v>
      </c>
      <c r="H73" s="3">
        <v>0.92400000000000004</v>
      </c>
      <c r="I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0.60963333333333336</v>
      </c>
      <c r="J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3755.9509666666668</v>
      </c>
    </row>
    <row r="74" spans="1:10" x14ac:dyDescent="0.25">
      <c r="A74" s="1" t="s">
        <v>1551</v>
      </c>
      <c r="B74">
        <v>4644</v>
      </c>
      <c r="C74">
        <v>3689</v>
      </c>
      <c r="D74">
        <v>3756</v>
      </c>
      <c r="E74">
        <v>3738</v>
      </c>
      <c r="F74" s="3">
        <v>0.7944</v>
      </c>
      <c r="G74" s="3">
        <v>0.80879999999999996</v>
      </c>
      <c r="H74" s="3">
        <v>0.80489999999999995</v>
      </c>
      <c r="I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0.80270000000000008</v>
      </c>
      <c r="J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3727.7388000000005</v>
      </c>
    </row>
    <row r="75" spans="1:10" x14ac:dyDescent="0.25">
      <c r="A75" s="1" t="s">
        <v>651</v>
      </c>
      <c r="B75">
        <v>3868</v>
      </c>
      <c r="C75">
        <v>3657</v>
      </c>
      <c r="D75">
        <v>3642</v>
      </c>
      <c r="E75">
        <v>3638</v>
      </c>
      <c r="F75" s="3">
        <v>0.94540000000000002</v>
      </c>
      <c r="G75" s="3">
        <v>0.94159999999999999</v>
      </c>
      <c r="H75" s="3">
        <v>0.9405</v>
      </c>
      <c r="I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0.9425</v>
      </c>
      <c r="J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3645.59</v>
      </c>
    </row>
    <row r="76" spans="1:10" x14ac:dyDescent="0.25">
      <c r="A76" s="1" t="s">
        <v>1400</v>
      </c>
      <c r="B76">
        <v>4350</v>
      </c>
      <c r="C76">
        <v>3460</v>
      </c>
      <c r="D76">
        <v>3489</v>
      </c>
      <c r="E76">
        <v>3957</v>
      </c>
      <c r="F76" s="3">
        <v>0.7954</v>
      </c>
      <c r="G76" s="3">
        <v>0.80210000000000004</v>
      </c>
      <c r="H76" s="3">
        <v>0.90969999999999995</v>
      </c>
      <c r="I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0.83573333333333333</v>
      </c>
      <c r="J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3635.44</v>
      </c>
    </row>
    <row r="77" spans="1:10" x14ac:dyDescent="0.25">
      <c r="A77" s="1" t="s">
        <v>1705</v>
      </c>
      <c r="B77">
        <v>3636</v>
      </c>
      <c r="C77">
        <v>3629</v>
      </c>
      <c r="D77">
        <v>3609</v>
      </c>
      <c r="E77">
        <v>3615</v>
      </c>
      <c r="F77" s="3">
        <v>0.99809999999999999</v>
      </c>
      <c r="G77" s="3">
        <v>0.99260000000000004</v>
      </c>
      <c r="H77" s="3">
        <v>0.99419999999999997</v>
      </c>
      <c r="I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0.99496666666666655</v>
      </c>
      <c r="J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3617.6987999999997</v>
      </c>
    </row>
    <row r="78" spans="1:10" x14ac:dyDescent="0.25">
      <c r="A78" s="1" t="s">
        <v>1783</v>
      </c>
      <c r="B78">
        <v>5181</v>
      </c>
      <c r="C78">
        <v>4828</v>
      </c>
      <c r="D78">
        <v>4947</v>
      </c>
      <c r="E78">
        <v>848</v>
      </c>
      <c r="F78" s="3">
        <v>0.93189999999999995</v>
      </c>
      <c r="G78" s="3">
        <v>0.95479999999999998</v>
      </c>
      <c r="H78" s="3">
        <v>0.16370000000000001</v>
      </c>
      <c r="I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0.68346666666666656</v>
      </c>
      <c r="J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3541.0407999999993</v>
      </c>
    </row>
    <row r="79" spans="1:10" x14ac:dyDescent="0.25">
      <c r="A79" s="1" t="s">
        <v>1553</v>
      </c>
      <c r="B79">
        <v>6185</v>
      </c>
      <c r="C79">
        <v>0</v>
      </c>
      <c r="D79">
        <v>5262</v>
      </c>
      <c r="E79">
        <v>5179</v>
      </c>
      <c r="F79" s="3">
        <v>0</v>
      </c>
      <c r="G79" s="3">
        <v>0.8508</v>
      </c>
      <c r="H79" s="3">
        <v>0.83730000000000004</v>
      </c>
      <c r="I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0.56269999999999998</v>
      </c>
      <c r="J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3480.2995000000001</v>
      </c>
    </row>
    <row r="80" spans="1:10" x14ac:dyDescent="0.25">
      <c r="A80" s="1" t="s">
        <v>656</v>
      </c>
      <c r="B80">
        <v>5222</v>
      </c>
      <c r="C80">
        <v>0</v>
      </c>
      <c r="D80">
        <v>5081</v>
      </c>
      <c r="E80">
        <v>5202</v>
      </c>
      <c r="F80" s="3">
        <v>0</v>
      </c>
      <c r="G80" s="3">
        <v>0.97299999999999998</v>
      </c>
      <c r="H80" s="3">
        <v>0.99619999999999997</v>
      </c>
      <c r="I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0.65639999999999998</v>
      </c>
      <c r="J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3427.7208000000001</v>
      </c>
    </row>
    <row r="81" spans="1:10" x14ac:dyDescent="0.25">
      <c r="A81" s="1" t="s">
        <v>1661</v>
      </c>
      <c r="B81">
        <v>4219</v>
      </c>
      <c r="C81">
        <v>4142</v>
      </c>
      <c r="D81">
        <v>3029</v>
      </c>
      <c r="E81">
        <v>3090</v>
      </c>
      <c r="F81" s="3">
        <v>0.98170000000000002</v>
      </c>
      <c r="G81" s="3">
        <v>0.71789999999999998</v>
      </c>
      <c r="H81" s="3">
        <v>0.73240000000000005</v>
      </c>
      <c r="I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0.81066666666666665</v>
      </c>
      <c r="J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3420.2026666666666</v>
      </c>
    </row>
    <row r="82" spans="1:10" x14ac:dyDescent="0.25">
      <c r="A82" s="1" t="s">
        <v>1932</v>
      </c>
      <c r="B82">
        <v>11053</v>
      </c>
      <c r="C82">
        <v>0</v>
      </c>
      <c r="D82">
        <v>10147</v>
      </c>
      <c r="E82">
        <v>0</v>
      </c>
      <c r="F82" s="3">
        <v>0</v>
      </c>
      <c r="G82" s="3">
        <v>0.91800000000000004</v>
      </c>
      <c r="H82" s="3">
        <v>0</v>
      </c>
      <c r="I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0.30599999999999999</v>
      </c>
      <c r="J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3382.2179999999998</v>
      </c>
    </row>
    <row r="83" spans="1:10" x14ac:dyDescent="0.25">
      <c r="A83" s="1" t="s">
        <v>1723</v>
      </c>
      <c r="B83">
        <v>3432</v>
      </c>
      <c r="C83">
        <v>3360</v>
      </c>
      <c r="D83">
        <v>3393</v>
      </c>
      <c r="E83">
        <v>3347</v>
      </c>
      <c r="F83" s="3">
        <v>0.97899999999999998</v>
      </c>
      <c r="G83" s="3">
        <v>0.98860000000000003</v>
      </c>
      <c r="H83" s="3">
        <v>0.97519999999999996</v>
      </c>
      <c r="I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0.98093333333333332</v>
      </c>
      <c r="J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3366.5632000000001</v>
      </c>
    </row>
    <row r="84" spans="1:10" x14ac:dyDescent="0.25">
      <c r="A84" s="1" t="s">
        <v>1401</v>
      </c>
      <c r="B84">
        <v>6405</v>
      </c>
      <c r="C84">
        <v>0</v>
      </c>
      <c r="D84">
        <v>5018</v>
      </c>
      <c r="E84">
        <v>4971</v>
      </c>
      <c r="F84" s="3">
        <v>0</v>
      </c>
      <c r="G84" s="3">
        <v>0.78349999999999997</v>
      </c>
      <c r="H84" s="3">
        <v>0.77610000000000001</v>
      </c>
      <c r="I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0.5198666666666667</v>
      </c>
      <c r="J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3329.7460000000001</v>
      </c>
    </row>
    <row r="85" spans="1:10" x14ac:dyDescent="0.25">
      <c r="A85" s="1" t="s">
        <v>1422</v>
      </c>
      <c r="B85">
        <v>10228</v>
      </c>
      <c r="C85">
        <v>0</v>
      </c>
      <c r="D85">
        <v>0</v>
      </c>
      <c r="E85">
        <v>9973</v>
      </c>
      <c r="F85" s="3">
        <v>0</v>
      </c>
      <c r="G85" s="3">
        <v>0</v>
      </c>
      <c r="H85" s="3">
        <v>0.97509999999999997</v>
      </c>
      <c r="I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0.32503333333333334</v>
      </c>
      <c r="J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3324.4409333333333</v>
      </c>
    </row>
    <row r="86" spans="1:10" x14ac:dyDescent="0.25">
      <c r="A86" s="1" t="s">
        <v>1638</v>
      </c>
      <c r="B86">
        <v>7064</v>
      </c>
      <c r="C86">
        <v>0</v>
      </c>
      <c r="D86">
        <v>6669</v>
      </c>
      <c r="E86">
        <v>3150</v>
      </c>
      <c r="F86" s="3">
        <v>0</v>
      </c>
      <c r="G86" s="3">
        <v>0.94410000000000005</v>
      </c>
      <c r="H86" s="3">
        <v>0.44590000000000002</v>
      </c>
      <c r="I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0.46333333333333337</v>
      </c>
      <c r="J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3272.9866666666671</v>
      </c>
    </row>
    <row r="87" spans="1:10" x14ac:dyDescent="0.25">
      <c r="A87" s="1" t="s">
        <v>1307</v>
      </c>
      <c r="B87">
        <v>4899</v>
      </c>
      <c r="C87">
        <v>0</v>
      </c>
      <c r="D87">
        <v>4772</v>
      </c>
      <c r="E87">
        <v>4873</v>
      </c>
      <c r="F87" s="3">
        <v>0</v>
      </c>
      <c r="G87" s="3">
        <v>0.97409999999999997</v>
      </c>
      <c r="H87" s="3">
        <v>0.99470000000000003</v>
      </c>
      <c r="I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0.65626666666666666</v>
      </c>
      <c r="J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3215.0504000000001</v>
      </c>
    </row>
    <row r="88" spans="1:10" x14ac:dyDescent="0.25">
      <c r="A88" s="1" t="s">
        <v>726</v>
      </c>
      <c r="B88">
        <v>3257</v>
      </c>
      <c r="C88">
        <v>3201</v>
      </c>
      <c r="D88">
        <v>3201</v>
      </c>
      <c r="E88">
        <v>3241</v>
      </c>
      <c r="F88" s="3">
        <v>0.98280000000000001</v>
      </c>
      <c r="G88" s="3">
        <v>0.98280000000000001</v>
      </c>
      <c r="H88" s="3">
        <v>0.99509999999999998</v>
      </c>
      <c r="I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0.9869</v>
      </c>
      <c r="J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3214.3332999999998</v>
      </c>
    </row>
    <row r="89" spans="1:10" x14ac:dyDescent="0.25">
      <c r="A89" s="1" t="s">
        <v>758</v>
      </c>
      <c r="B89">
        <v>3437</v>
      </c>
      <c r="C89">
        <v>3186</v>
      </c>
      <c r="D89">
        <v>3218</v>
      </c>
      <c r="E89">
        <v>3191</v>
      </c>
      <c r="F89" s="3">
        <v>0.92700000000000005</v>
      </c>
      <c r="G89" s="3">
        <v>0.93630000000000002</v>
      </c>
      <c r="H89" s="3">
        <v>0.9284</v>
      </c>
      <c r="I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0.93056666666666665</v>
      </c>
      <c r="J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3198.3576333333331</v>
      </c>
    </row>
    <row r="90" spans="1:10" x14ac:dyDescent="0.25">
      <c r="A90" s="1" t="s">
        <v>1416</v>
      </c>
      <c r="B90">
        <v>3249</v>
      </c>
      <c r="C90">
        <v>3195</v>
      </c>
      <c r="D90">
        <v>3062</v>
      </c>
      <c r="E90">
        <v>2895</v>
      </c>
      <c r="F90" s="3">
        <v>0.98340000000000005</v>
      </c>
      <c r="G90" s="3">
        <v>0.94240000000000002</v>
      </c>
      <c r="H90" s="3">
        <v>0.89100000000000001</v>
      </c>
      <c r="I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0.9389333333333334</v>
      </c>
      <c r="J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3050.5944000000004</v>
      </c>
    </row>
    <row r="91" spans="1:10" x14ac:dyDescent="0.25">
      <c r="A91" s="1" t="s">
        <v>1495</v>
      </c>
      <c r="B91">
        <v>3128</v>
      </c>
      <c r="C91">
        <v>3026</v>
      </c>
      <c r="D91">
        <v>3033</v>
      </c>
      <c r="E91">
        <v>3040</v>
      </c>
      <c r="F91" s="3">
        <v>0.96740000000000004</v>
      </c>
      <c r="G91" s="3">
        <v>0.96960000000000002</v>
      </c>
      <c r="H91" s="3">
        <v>0.97189999999999999</v>
      </c>
      <c r="I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0.96963333333333335</v>
      </c>
      <c r="J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3033.0130666666669</v>
      </c>
    </row>
    <row r="92" spans="1:10" x14ac:dyDescent="0.25">
      <c r="A92" s="1" t="s">
        <v>1152</v>
      </c>
      <c r="B92">
        <v>4725</v>
      </c>
      <c r="C92">
        <v>159</v>
      </c>
      <c r="D92">
        <v>4404</v>
      </c>
      <c r="E92">
        <v>4530</v>
      </c>
      <c r="F92" s="3">
        <v>3.3700000000000001E-2</v>
      </c>
      <c r="G92" s="3">
        <v>0.93210000000000004</v>
      </c>
      <c r="H92" s="3">
        <v>0.9587</v>
      </c>
      <c r="I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0.64150000000000007</v>
      </c>
      <c r="J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3031.0875000000005</v>
      </c>
    </row>
    <row r="93" spans="1:10" x14ac:dyDescent="0.25">
      <c r="A93" s="1" t="s">
        <v>1432</v>
      </c>
      <c r="B93">
        <v>3014</v>
      </c>
      <c r="C93">
        <v>2988</v>
      </c>
      <c r="D93">
        <v>2982</v>
      </c>
      <c r="E93">
        <v>2976</v>
      </c>
      <c r="F93" s="3">
        <v>0.99139999999999995</v>
      </c>
      <c r="G93" s="3">
        <v>0.98939999999999995</v>
      </c>
      <c r="H93" s="3">
        <v>0.98740000000000006</v>
      </c>
      <c r="I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0.98939999999999995</v>
      </c>
      <c r="J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2982.0515999999998</v>
      </c>
    </row>
    <row r="94" spans="1:10" x14ac:dyDescent="0.25">
      <c r="A94" s="1" t="s">
        <v>1818</v>
      </c>
      <c r="B94">
        <v>7115</v>
      </c>
      <c r="C94">
        <v>0</v>
      </c>
      <c r="D94">
        <v>5276</v>
      </c>
      <c r="E94">
        <v>3659</v>
      </c>
      <c r="F94" s="3">
        <v>0</v>
      </c>
      <c r="G94" s="3">
        <v>0.74150000000000005</v>
      </c>
      <c r="H94" s="3">
        <v>0.51429999999999998</v>
      </c>
      <c r="I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0.41860000000000003</v>
      </c>
      <c r="J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2978.3390000000004</v>
      </c>
    </row>
    <row r="95" spans="1:10" x14ac:dyDescent="0.25">
      <c r="A95" s="1" t="s">
        <v>677</v>
      </c>
      <c r="B95">
        <v>2936</v>
      </c>
      <c r="C95">
        <v>2898</v>
      </c>
      <c r="D95">
        <v>2873</v>
      </c>
      <c r="E95">
        <v>2877</v>
      </c>
      <c r="F95" s="3">
        <v>0.98709999999999998</v>
      </c>
      <c r="G95" s="3">
        <v>0.97850000000000004</v>
      </c>
      <c r="H95" s="3">
        <v>0.97989999999999999</v>
      </c>
      <c r="I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0.98183333333333334</v>
      </c>
      <c r="J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2882.6626666666666</v>
      </c>
    </row>
    <row r="96" spans="1:10" x14ac:dyDescent="0.25">
      <c r="A96" s="1" t="s">
        <v>1534</v>
      </c>
      <c r="B96">
        <v>2945</v>
      </c>
      <c r="C96">
        <v>2929</v>
      </c>
      <c r="D96">
        <v>2792</v>
      </c>
      <c r="E96">
        <v>2924</v>
      </c>
      <c r="F96" s="3">
        <v>0.99460000000000004</v>
      </c>
      <c r="G96" s="3">
        <v>0.94799999999999995</v>
      </c>
      <c r="H96" s="3">
        <v>0.9929</v>
      </c>
      <c r="I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0.97850000000000004</v>
      </c>
      <c r="J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2881.6824999999999</v>
      </c>
    </row>
    <row r="97" spans="1:10" x14ac:dyDescent="0.25">
      <c r="A97" s="1" t="s">
        <v>491</v>
      </c>
      <c r="B97">
        <v>4435</v>
      </c>
      <c r="C97">
        <v>0</v>
      </c>
      <c r="D97">
        <v>4108</v>
      </c>
      <c r="E97">
        <v>4380</v>
      </c>
      <c r="F97" s="3">
        <v>0</v>
      </c>
      <c r="G97" s="3">
        <v>0.92630000000000001</v>
      </c>
      <c r="H97" s="3">
        <v>0.98760000000000003</v>
      </c>
      <c r="I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0.63796666666666668</v>
      </c>
      <c r="J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2829.3821666666668</v>
      </c>
    </row>
    <row r="98" spans="1:10" x14ac:dyDescent="0.25">
      <c r="A98" s="1" t="s">
        <v>1002</v>
      </c>
      <c r="B98">
        <v>4935</v>
      </c>
      <c r="C98">
        <v>0</v>
      </c>
      <c r="D98">
        <v>4223</v>
      </c>
      <c r="E98">
        <v>4202</v>
      </c>
      <c r="F98" s="3">
        <v>0</v>
      </c>
      <c r="G98" s="3">
        <v>0.85570000000000002</v>
      </c>
      <c r="H98" s="3">
        <v>0.85150000000000003</v>
      </c>
      <c r="I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0.56906666666666672</v>
      </c>
      <c r="J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2808.3440000000001</v>
      </c>
    </row>
    <row r="99" spans="1:10" x14ac:dyDescent="0.25">
      <c r="A99" s="1" t="s">
        <v>1762</v>
      </c>
      <c r="B99">
        <v>4163</v>
      </c>
      <c r="C99">
        <v>0</v>
      </c>
      <c r="D99">
        <v>4078</v>
      </c>
      <c r="E99">
        <v>4158</v>
      </c>
      <c r="F99" s="3">
        <v>0</v>
      </c>
      <c r="G99" s="3">
        <v>0.97960000000000003</v>
      </c>
      <c r="H99" s="3">
        <v>0.99880000000000002</v>
      </c>
      <c r="I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0.65946666666666676</v>
      </c>
      <c r="J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2745.3597333333337</v>
      </c>
    </row>
    <row r="100" spans="1:10" x14ac:dyDescent="0.25">
      <c r="A100" s="1" t="s">
        <v>932</v>
      </c>
      <c r="B100">
        <v>2963</v>
      </c>
      <c r="C100">
        <v>2841</v>
      </c>
      <c r="D100">
        <v>2841</v>
      </c>
      <c r="E100">
        <v>2492</v>
      </c>
      <c r="F100" s="3">
        <v>0.95879999999999999</v>
      </c>
      <c r="G100" s="3">
        <v>0.95879999999999999</v>
      </c>
      <c r="H100" s="3">
        <v>0.84099999999999997</v>
      </c>
      <c r="I1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0.91953333333333331</v>
      </c>
      <c r="J1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2724.5772666666667</v>
      </c>
    </row>
    <row r="101" spans="1:10" x14ac:dyDescent="0.25">
      <c r="A101" s="1" t="s">
        <v>1589</v>
      </c>
      <c r="B101">
        <v>4243</v>
      </c>
      <c r="C101">
        <v>0</v>
      </c>
      <c r="D101">
        <v>3976</v>
      </c>
      <c r="E101">
        <v>4002</v>
      </c>
      <c r="F101" s="3">
        <v>0</v>
      </c>
      <c r="G101" s="3">
        <v>0.93710000000000004</v>
      </c>
      <c r="H101" s="3">
        <v>0.94320000000000004</v>
      </c>
      <c r="I1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0.62676666666666669</v>
      </c>
      <c r="J1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2659.3709666666668</v>
      </c>
    </row>
    <row r="102" spans="1:10" x14ac:dyDescent="0.25">
      <c r="A102" s="1" t="s">
        <v>1442</v>
      </c>
      <c r="B102">
        <v>3565</v>
      </c>
      <c r="C102">
        <v>2630</v>
      </c>
      <c r="D102">
        <v>2676</v>
      </c>
      <c r="E102">
        <v>2660</v>
      </c>
      <c r="F102" s="3">
        <v>0.73770000000000002</v>
      </c>
      <c r="G102" s="3">
        <v>0.75060000000000004</v>
      </c>
      <c r="H102" s="3">
        <v>0.74609999999999999</v>
      </c>
      <c r="I1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0.74480000000000002</v>
      </c>
      <c r="J1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2655.212</v>
      </c>
    </row>
    <row r="103" spans="1:10" x14ac:dyDescent="0.25">
      <c r="A103" s="1" t="s">
        <v>1546</v>
      </c>
      <c r="B103">
        <v>2950</v>
      </c>
      <c r="C103">
        <v>2646</v>
      </c>
      <c r="D103">
        <v>2646</v>
      </c>
      <c r="E103">
        <v>2634</v>
      </c>
      <c r="F103" s="3">
        <v>0.89690000000000003</v>
      </c>
      <c r="G103" s="3">
        <v>0.89690000000000003</v>
      </c>
      <c r="H103" s="3">
        <v>0.89290000000000003</v>
      </c>
      <c r="I1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0.89556666666666673</v>
      </c>
      <c r="J1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2641.9216666666671</v>
      </c>
    </row>
    <row r="104" spans="1:10" x14ac:dyDescent="0.25">
      <c r="A104" s="1" t="s">
        <v>1034</v>
      </c>
      <c r="B104">
        <v>2695</v>
      </c>
      <c r="C104">
        <v>2581</v>
      </c>
      <c r="D104">
        <v>2632</v>
      </c>
      <c r="E104">
        <v>2634</v>
      </c>
      <c r="F104" s="3">
        <v>0.9577</v>
      </c>
      <c r="G104" s="3">
        <v>0.97660000000000002</v>
      </c>
      <c r="H104" s="3">
        <v>0.97740000000000005</v>
      </c>
      <c r="I1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0.97056666666666658</v>
      </c>
      <c r="J1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2615.6771666666664</v>
      </c>
    </row>
    <row r="105" spans="1:10" x14ac:dyDescent="0.25">
      <c r="A105" s="1" t="s">
        <v>492</v>
      </c>
      <c r="B105">
        <v>2667</v>
      </c>
      <c r="C105">
        <v>2513</v>
      </c>
      <c r="D105">
        <v>2633</v>
      </c>
      <c r="E105">
        <v>2634</v>
      </c>
      <c r="F105" s="3">
        <v>0.94230000000000003</v>
      </c>
      <c r="G105" s="3">
        <v>0.98729999999999996</v>
      </c>
      <c r="H105" s="3">
        <v>0.98760000000000003</v>
      </c>
      <c r="I1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0.97240000000000004</v>
      </c>
      <c r="J1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2593.3908000000001</v>
      </c>
    </row>
    <row r="106" spans="1:10" x14ac:dyDescent="0.25">
      <c r="A106" s="1" t="s">
        <v>855</v>
      </c>
      <c r="B106">
        <v>5680</v>
      </c>
      <c r="C106">
        <v>2195</v>
      </c>
      <c r="D106">
        <v>16</v>
      </c>
      <c r="E106">
        <v>5563</v>
      </c>
      <c r="F106" s="3">
        <v>0.38640000000000002</v>
      </c>
      <c r="G106" s="3">
        <v>2.8E-3</v>
      </c>
      <c r="H106" s="3">
        <v>0.97940000000000005</v>
      </c>
      <c r="I1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0.45619999999999999</v>
      </c>
      <c r="J1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2591.2159999999999</v>
      </c>
    </row>
    <row r="107" spans="1:10" x14ac:dyDescent="0.25">
      <c r="A107" s="1" t="s">
        <v>1545</v>
      </c>
      <c r="B107">
        <v>3979</v>
      </c>
      <c r="C107">
        <v>0</v>
      </c>
      <c r="D107">
        <v>3766</v>
      </c>
      <c r="E107">
        <v>3947</v>
      </c>
      <c r="F107" s="3">
        <v>0</v>
      </c>
      <c r="G107" s="3">
        <v>0.94650000000000001</v>
      </c>
      <c r="H107" s="3">
        <v>0.99199999999999999</v>
      </c>
      <c r="I1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0.64616666666666667</v>
      </c>
      <c r="J1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2571.0971666666665</v>
      </c>
    </row>
    <row r="108" spans="1:10" x14ac:dyDescent="0.25">
      <c r="A108" s="1" t="s">
        <v>1795</v>
      </c>
      <c r="B108">
        <v>2609</v>
      </c>
      <c r="C108">
        <v>2573</v>
      </c>
      <c r="D108">
        <v>2538</v>
      </c>
      <c r="E108">
        <v>2572</v>
      </c>
      <c r="F108" s="3">
        <v>0.98619999999999997</v>
      </c>
      <c r="G108" s="3">
        <v>0.9728</v>
      </c>
      <c r="H108" s="3">
        <v>0.98580000000000001</v>
      </c>
      <c r="I1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0.98159999999999992</v>
      </c>
      <c r="J1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2560.9943999999996</v>
      </c>
    </row>
    <row r="109" spans="1:10" x14ac:dyDescent="0.25">
      <c r="A109" s="1" t="s">
        <v>513</v>
      </c>
      <c r="B109">
        <v>2596</v>
      </c>
      <c r="C109">
        <v>2522</v>
      </c>
      <c r="D109">
        <v>2532</v>
      </c>
      <c r="E109">
        <v>2557</v>
      </c>
      <c r="F109" s="3">
        <v>0.97150000000000003</v>
      </c>
      <c r="G109" s="3">
        <v>0.97529999999999994</v>
      </c>
      <c r="H109" s="3">
        <v>0.98499999999999999</v>
      </c>
      <c r="I1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0.97726666666666662</v>
      </c>
      <c r="J1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2536.9842666666664</v>
      </c>
    </row>
    <row r="110" spans="1:10" x14ac:dyDescent="0.25">
      <c r="A110" s="1" t="s">
        <v>545</v>
      </c>
      <c r="B110">
        <v>3829</v>
      </c>
      <c r="C110">
        <v>0</v>
      </c>
      <c r="D110">
        <v>3792</v>
      </c>
      <c r="E110">
        <v>3795</v>
      </c>
      <c r="F110" s="3">
        <v>0</v>
      </c>
      <c r="G110" s="3">
        <v>0.99029999999999996</v>
      </c>
      <c r="H110" s="3">
        <v>0.99109999999999998</v>
      </c>
      <c r="I1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0.66046666666666665</v>
      </c>
      <c r="J1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2528.9268666666667</v>
      </c>
    </row>
    <row r="111" spans="1:10" x14ac:dyDescent="0.25">
      <c r="A111" s="1" t="s">
        <v>1077</v>
      </c>
      <c r="B111">
        <v>5267</v>
      </c>
      <c r="C111">
        <v>53</v>
      </c>
      <c r="D111">
        <v>2364</v>
      </c>
      <c r="E111">
        <v>4942</v>
      </c>
      <c r="F111" s="3">
        <v>1.01E-2</v>
      </c>
      <c r="G111" s="3">
        <v>0.44879999999999998</v>
      </c>
      <c r="H111" s="3">
        <v>0.93830000000000002</v>
      </c>
      <c r="I1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0.46573333333333333</v>
      </c>
      <c r="J1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2453.0174666666667</v>
      </c>
    </row>
    <row r="112" spans="1:10" x14ac:dyDescent="0.25">
      <c r="A112" s="1" t="s">
        <v>1317</v>
      </c>
      <c r="B112">
        <v>2448</v>
      </c>
      <c r="C112">
        <v>2434</v>
      </c>
      <c r="D112">
        <v>2432</v>
      </c>
      <c r="E112">
        <v>2428</v>
      </c>
      <c r="F112" s="3">
        <v>0.99429999999999996</v>
      </c>
      <c r="G112" s="3">
        <v>0.99350000000000005</v>
      </c>
      <c r="H112" s="3">
        <v>0.99180000000000001</v>
      </c>
      <c r="I1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0.99319999999999997</v>
      </c>
      <c r="J1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2431.3535999999999</v>
      </c>
    </row>
    <row r="113" spans="1:10" x14ac:dyDescent="0.25">
      <c r="A113" s="1" t="s">
        <v>872</v>
      </c>
      <c r="B113">
        <v>2668</v>
      </c>
      <c r="C113">
        <v>2648</v>
      </c>
      <c r="D113">
        <v>2319</v>
      </c>
      <c r="E113">
        <v>2310</v>
      </c>
      <c r="F113" s="3">
        <v>0.99250000000000005</v>
      </c>
      <c r="G113" s="3">
        <v>0.86919999999999997</v>
      </c>
      <c r="H113" s="3">
        <v>0.86580000000000001</v>
      </c>
      <c r="I1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0.90916666666666668</v>
      </c>
      <c r="J1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2425.6566666666668</v>
      </c>
    </row>
    <row r="114" spans="1:10" x14ac:dyDescent="0.25">
      <c r="A114" s="1" t="s">
        <v>1608</v>
      </c>
      <c r="B114">
        <v>7635</v>
      </c>
      <c r="C114">
        <v>0</v>
      </c>
      <c r="D114">
        <v>0</v>
      </c>
      <c r="E114">
        <v>7176</v>
      </c>
      <c r="F114" s="3">
        <v>0</v>
      </c>
      <c r="G114" s="3">
        <v>0</v>
      </c>
      <c r="H114" s="3">
        <v>0.93989999999999996</v>
      </c>
      <c r="I1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0.31329999999999997</v>
      </c>
      <c r="J1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2392.0454999999997</v>
      </c>
    </row>
    <row r="115" spans="1:10" x14ac:dyDescent="0.25">
      <c r="A115" s="1" t="s">
        <v>1667</v>
      </c>
      <c r="B115">
        <v>2303</v>
      </c>
      <c r="C115">
        <v>2275</v>
      </c>
      <c r="D115">
        <v>2262</v>
      </c>
      <c r="E115">
        <v>2271</v>
      </c>
      <c r="F115" s="3">
        <v>0.98780000000000001</v>
      </c>
      <c r="G115" s="3">
        <v>0.98219999999999996</v>
      </c>
      <c r="H115" s="3">
        <v>0.98609999999999998</v>
      </c>
      <c r="I1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0.98536666666666672</v>
      </c>
      <c r="J1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2269.2994333333336</v>
      </c>
    </row>
    <row r="116" spans="1:10" x14ac:dyDescent="0.25">
      <c r="A116" s="1" t="s">
        <v>612</v>
      </c>
      <c r="B116">
        <v>2261</v>
      </c>
      <c r="C116">
        <v>2261</v>
      </c>
      <c r="D116">
        <v>2254</v>
      </c>
      <c r="E116">
        <v>2252</v>
      </c>
      <c r="F116" s="3">
        <v>1</v>
      </c>
      <c r="G116" s="3">
        <v>0.99690000000000001</v>
      </c>
      <c r="H116" s="3">
        <v>0.996</v>
      </c>
      <c r="I1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0.99763333333333337</v>
      </c>
      <c r="J1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2255.6489666666666</v>
      </c>
    </row>
    <row r="117" spans="1:10" x14ac:dyDescent="0.25">
      <c r="A117" s="1" t="s">
        <v>886</v>
      </c>
      <c r="B117">
        <v>3704</v>
      </c>
      <c r="C117">
        <v>1711</v>
      </c>
      <c r="D117">
        <v>1617</v>
      </c>
      <c r="E117">
        <v>3344</v>
      </c>
      <c r="F117" s="3">
        <v>0.46189999999999998</v>
      </c>
      <c r="G117" s="3">
        <v>0.43659999999999999</v>
      </c>
      <c r="H117" s="3">
        <v>0.90280000000000005</v>
      </c>
      <c r="I1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0.60043333333333326</v>
      </c>
      <c r="J1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2224.0050666666666</v>
      </c>
    </row>
    <row r="118" spans="1:10" x14ac:dyDescent="0.25">
      <c r="A118" s="1" t="s">
        <v>691</v>
      </c>
      <c r="B118">
        <v>2255</v>
      </c>
      <c r="C118">
        <v>2246</v>
      </c>
      <c r="D118">
        <v>2174</v>
      </c>
      <c r="E118">
        <v>2110</v>
      </c>
      <c r="F118" s="3">
        <v>0.996</v>
      </c>
      <c r="G118" s="3">
        <v>0.96409999999999996</v>
      </c>
      <c r="H118" s="3">
        <v>0.93569999999999998</v>
      </c>
      <c r="I1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0.96526666666666661</v>
      </c>
      <c r="J1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2176.6763333333333</v>
      </c>
    </row>
    <row r="119" spans="1:10" x14ac:dyDescent="0.25">
      <c r="A119" s="1" t="s">
        <v>1496</v>
      </c>
      <c r="B119">
        <v>6527</v>
      </c>
      <c r="C119">
        <v>0</v>
      </c>
      <c r="D119">
        <v>0</v>
      </c>
      <c r="E119">
        <v>6242</v>
      </c>
      <c r="F119" s="3">
        <v>0</v>
      </c>
      <c r="G119" s="3">
        <v>0</v>
      </c>
      <c r="H119" s="3">
        <v>0.95630000000000004</v>
      </c>
      <c r="I1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0.3187666666666667</v>
      </c>
      <c r="J1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2080.5900333333334</v>
      </c>
    </row>
    <row r="120" spans="1:10" x14ac:dyDescent="0.25">
      <c r="A120" s="1" t="s">
        <v>2169</v>
      </c>
      <c r="B120">
        <v>5585</v>
      </c>
      <c r="C120">
        <v>5366</v>
      </c>
      <c r="D120">
        <v>859</v>
      </c>
      <c r="E120">
        <v>0</v>
      </c>
      <c r="F120" s="3">
        <v>0.96079999999999999</v>
      </c>
      <c r="G120" s="3">
        <v>0.15379999999999999</v>
      </c>
      <c r="H120" s="3">
        <v>0</v>
      </c>
      <c r="I1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0.37153333333333333</v>
      </c>
      <c r="J1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2075.0136666666667</v>
      </c>
    </row>
    <row r="121" spans="1:10" x14ac:dyDescent="0.25">
      <c r="A121" s="1" t="s">
        <v>915</v>
      </c>
      <c r="B121">
        <v>2306</v>
      </c>
      <c r="C121">
        <v>2076</v>
      </c>
      <c r="D121">
        <v>1924</v>
      </c>
      <c r="E121">
        <v>1934</v>
      </c>
      <c r="F121" s="3">
        <v>0.90029999999999999</v>
      </c>
      <c r="G121" s="3">
        <v>0.83430000000000004</v>
      </c>
      <c r="H121" s="3">
        <v>0.8387</v>
      </c>
      <c r="I1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0.85776666666666657</v>
      </c>
      <c r="J1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1978.009933333333</v>
      </c>
    </row>
    <row r="122" spans="1:10" x14ac:dyDescent="0.25">
      <c r="A122" s="1" t="s">
        <v>898</v>
      </c>
      <c r="B122">
        <v>3113</v>
      </c>
      <c r="C122">
        <v>0</v>
      </c>
      <c r="D122">
        <v>2907</v>
      </c>
      <c r="E122">
        <v>2985</v>
      </c>
      <c r="F122" s="3">
        <v>0</v>
      </c>
      <c r="G122" s="3">
        <v>0.93379999999999996</v>
      </c>
      <c r="H122" s="3">
        <v>0.95889999999999997</v>
      </c>
      <c r="I1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0.63090000000000002</v>
      </c>
      <c r="J1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1963.9917</v>
      </c>
    </row>
    <row r="123" spans="1:10" x14ac:dyDescent="0.25">
      <c r="A123" s="1" t="s">
        <v>1612</v>
      </c>
      <c r="B123">
        <v>3555</v>
      </c>
      <c r="C123">
        <v>1</v>
      </c>
      <c r="D123">
        <v>3011</v>
      </c>
      <c r="E123">
        <v>2863</v>
      </c>
      <c r="F123" s="3">
        <v>2.9999999999999997E-4</v>
      </c>
      <c r="G123" s="3">
        <v>0.84699999999999998</v>
      </c>
      <c r="H123" s="3">
        <v>0.80530000000000002</v>
      </c>
      <c r="I1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0.55086666666666673</v>
      </c>
      <c r="J1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1958.3310000000001</v>
      </c>
    </row>
    <row r="124" spans="1:10" x14ac:dyDescent="0.25">
      <c r="A124" s="1" t="s">
        <v>1379</v>
      </c>
      <c r="B124">
        <v>2012</v>
      </c>
      <c r="C124">
        <v>1918</v>
      </c>
      <c r="D124">
        <v>1883</v>
      </c>
      <c r="E124">
        <v>1891</v>
      </c>
      <c r="F124" s="3">
        <v>0.95330000000000004</v>
      </c>
      <c r="G124" s="3">
        <v>0.93589999999999995</v>
      </c>
      <c r="H124" s="3">
        <v>0.93989999999999996</v>
      </c>
      <c r="I1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0.94303333333333328</v>
      </c>
      <c r="J1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1897.3830666666665</v>
      </c>
    </row>
    <row r="125" spans="1:10" x14ac:dyDescent="0.25">
      <c r="A125" s="1" t="s">
        <v>683</v>
      </c>
      <c r="B125">
        <v>6026</v>
      </c>
      <c r="C125">
        <v>0</v>
      </c>
      <c r="D125">
        <v>0</v>
      </c>
      <c r="E125">
        <v>5606</v>
      </c>
      <c r="F125" s="3">
        <v>0</v>
      </c>
      <c r="G125" s="3">
        <v>0</v>
      </c>
      <c r="H125" s="3">
        <v>0.93030000000000002</v>
      </c>
      <c r="I1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0.31009999999999999</v>
      </c>
      <c r="J1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1868.6625999999999</v>
      </c>
    </row>
    <row r="126" spans="1:10" x14ac:dyDescent="0.25">
      <c r="A126" s="1" t="s">
        <v>623</v>
      </c>
      <c r="B126">
        <v>2037</v>
      </c>
      <c r="C126">
        <v>1935</v>
      </c>
      <c r="D126">
        <v>1729</v>
      </c>
      <c r="E126">
        <v>1932</v>
      </c>
      <c r="F126" s="3">
        <v>0.94989999999999997</v>
      </c>
      <c r="G126" s="3">
        <v>0.8488</v>
      </c>
      <c r="H126" s="3">
        <v>0.94850000000000001</v>
      </c>
      <c r="I1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0.91573333333333329</v>
      </c>
      <c r="J1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1865.3488</v>
      </c>
    </row>
    <row r="127" spans="1:10" x14ac:dyDescent="0.25">
      <c r="A127" s="1" t="s">
        <v>1682</v>
      </c>
      <c r="B127">
        <v>1854</v>
      </c>
      <c r="C127">
        <v>1798</v>
      </c>
      <c r="D127">
        <v>1780</v>
      </c>
      <c r="E127">
        <v>1839</v>
      </c>
      <c r="F127" s="3">
        <v>0.9698</v>
      </c>
      <c r="G127" s="3">
        <v>0.96009999999999995</v>
      </c>
      <c r="H127" s="3">
        <v>0.9919</v>
      </c>
      <c r="I1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0.97393333333333343</v>
      </c>
      <c r="J1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1805.6724000000002</v>
      </c>
    </row>
    <row r="128" spans="1:10" x14ac:dyDescent="0.25">
      <c r="A128" s="1" t="s">
        <v>1683</v>
      </c>
      <c r="B128">
        <v>1837</v>
      </c>
      <c r="C128">
        <v>1802</v>
      </c>
      <c r="D128">
        <v>1800</v>
      </c>
      <c r="E128">
        <v>1805</v>
      </c>
      <c r="F128" s="3">
        <v>0.98089999999999999</v>
      </c>
      <c r="G128" s="3">
        <v>0.97989999999999999</v>
      </c>
      <c r="H128" s="3">
        <v>0.98260000000000003</v>
      </c>
      <c r="I1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0.9811333333333333</v>
      </c>
      <c r="J1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1802.3419333333334</v>
      </c>
    </row>
    <row r="129" spans="1:10" x14ac:dyDescent="0.25">
      <c r="A129" s="1" t="s">
        <v>1644</v>
      </c>
      <c r="B129">
        <v>1739</v>
      </c>
      <c r="C129">
        <v>1733</v>
      </c>
      <c r="D129">
        <v>1723</v>
      </c>
      <c r="E129">
        <v>1726</v>
      </c>
      <c r="F129" s="3">
        <v>0.99650000000000005</v>
      </c>
      <c r="G129" s="3">
        <v>0.99080000000000001</v>
      </c>
      <c r="H129" s="3">
        <v>0.99250000000000005</v>
      </c>
      <c r="I1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0.99326666666666663</v>
      </c>
      <c r="J1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1727.2907333333333</v>
      </c>
    </row>
    <row r="130" spans="1:10" x14ac:dyDescent="0.25">
      <c r="A130" s="1" t="s">
        <v>571</v>
      </c>
      <c r="B130">
        <v>1740</v>
      </c>
      <c r="C130">
        <v>1731</v>
      </c>
      <c r="D130">
        <v>1708</v>
      </c>
      <c r="E130">
        <v>1703</v>
      </c>
      <c r="F130" s="3">
        <v>0.99480000000000002</v>
      </c>
      <c r="G130" s="3">
        <v>0.98160000000000003</v>
      </c>
      <c r="H130" s="3">
        <v>0.97870000000000001</v>
      </c>
      <c r="I1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0.98503333333333332</v>
      </c>
      <c r="J1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1713.9580000000001</v>
      </c>
    </row>
    <row r="131" spans="1:10" x14ac:dyDescent="0.25">
      <c r="A131" s="1" t="s">
        <v>484</v>
      </c>
      <c r="B131">
        <v>1663</v>
      </c>
      <c r="C131">
        <v>1658</v>
      </c>
      <c r="D131">
        <v>1655</v>
      </c>
      <c r="E131">
        <v>1653</v>
      </c>
      <c r="F131" s="3">
        <v>0.997</v>
      </c>
      <c r="G131" s="3">
        <v>0.99519999999999997</v>
      </c>
      <c r="H131" s="3">
        <v>0.99399999999999999</v>
      </c>
      <c r="I1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0.99540000000000006</v>
      </c>
      <c r="J1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1655.3502000000001</v>
      </c>
    </row>
    <row r="132" spans="1:10" x14ac:dyDescent="0.25">
      <c r="A132" s="1" t="s">
        <v>1202</v>
      </c>
      <c r="B132">
        <v>1659</v>
      </c>
      <c r="C132">
        <v>1599</v>
      </c>
      <c r="D132">
        <v>1521</v>
      </c>
      <c r="E132">
        <v>1621</v>
      </c>
      <c r="F132" s="3">
        <v>0.96379999999999999</v>
      </c>
      <c r="G132" s="3">
        <v>0.91679999999999995</v>
      </c>
      <c r="H132" s="3">
        <v>0.97709999999999997</v>
      </c>
      <c r="I1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0.95256666666666667</v>
      </c>
      <c r="J1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1580.3081</v>
      </c>
    </row>
    <row r="133" spans="1:10" x14ac:dyDescent="0.25">
      <c r="A133" s="1" t="s">
        <v>1225</v>
      </c>
      <c r="B133">
        <v>5714</v>
      </c>
      <c r="C133">
        <v>0</v>
      </c>
      <c r="D133">
        <v>0</v>
      </c>
      <c r="E133">
        <v>4717</v>
      </c>
      <c r="F133" s="3">
        <v>0</v>
      </c>
      <c r="G133" s="3">
        <v>0</v>
      </c>
      <c r="H133" s="3">
        <v>0.82550000000000001</v>
      </c>
      <c r="I1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0.27516666666666667</v>
      </c>
      <c r="J1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1572.3023333333333</v>
      </c>
    </row>
    <row r="134" spans="1:10" x14ac:dyDescent="0.25">
      <c r="A134" s="1" t="s">
        <v>632</v>
      </c>
      <c r="B134">
        <v>1666</v>
      </c>
      <c r="C134">
        <v>1495</v>
      </c>
      <c r="D134">
        <v>1608</v>
      </c>
      <c r="E134">
        <v>1613</v>
      </c>
      <c r="F134" s="3">
        <v>0.89739999999999998</v>
      </c>
      <c r="G134" s="3">
        <v>0.96519999999999995</v>
      </c>
      <c r="H134" s="3">
        <v>0.96819999999999995</v>
      </c>
      <c r="I1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0.94359999999999999</v>
      </c>
      <c r="J1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1572.0375999999999</v>
      </c>
    </row>
    <row r="135" spans="1:10" x14ac:dyDescent="0.25">
      <c r="A135" s="1" t="s">
        <v>1538</v>
      </c>
      <c r="B135">
        <v>1887</v>
      </c>
      <c r="C135">
        <v>1453</v>
      </c>
      <c r="D135">
        <v>1598</v>
      </c>
      <c r="E135">
        <v>1557</v>
      </c>
      <c r="F135" s="3">
        <v>0.77</v>
      </c>
      <c r="G135" s="3">
        <v>0.8468</v>
      </c>
      <c r="H135" s="3">
        <v>0.82509999999999994</v>
      </c>
      <c r="I1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0.81396666666666662</v>
      </c>
      <c r="J1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1535.9550999999999</v>
      </c>
    </row>
    <row r="136" spans="1:10" x14ac:dyDescent="0.25">
      <c r="A136" s="1" t="s">
        <v>1800</v>
      </c>
      <c r="B136">
        <v>2153</v>
      </c>
      <c r="C136">
        <v>1923</v>
      </c>
      <c r="D136">
        <v>1874</v>
      </c>
      <c r="E136">
        <v>663</v>
      </c>
      <c r="F136" s="3">
        <v>0.89319999999999999</v>
      </c>
      <c r="G136" s="3">
        <v>0.87039999999999995</v>
      </c>
      <c r="H136" s="3">
        <v>0.30790000000000001</v>
      </c>
      <c r="I1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0.6905</v>
      </c>
      <c r="J1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1486.6465000000001</v>
      </c>
    </row>
    <row r="137" spans="1:10" x14ac:dyDescent="0.25">
      <c r="A137" s="1" t="s">
        <v>1758</v>
      </c>
      <c r="B137">
        <v>1505</v>
      </c>
      <c r="C137">
        <v>1473</v>
      </c>
      <c r="D137">
        <v>1473</v>
      </c>
      <c r="E137">
        <v>1471</v>
      </c>
      <c r="F137" s="3">
        <v>0.97870000000000001</v>
      </c>
      <c r="G137" s="3">
        <v>0.97870000000000001</v>
      </c>
      <c r="H137" s="3">
        <v>0.97740000000000005</v>
      </c>
      <c r="I1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0.97826666666666673</v>
      </c>
      <c r="J1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1472.2913333333333</v>
      </c>
    </row>
    <row r="138" spans="1:10" x14ac:dyDescent="0.25">
      <c r="A138" s="1" t="s">
        <v>720</v>
      </c>
      <c r="B138">
        <v>1475</v>
      </c>
      <c r="C138">
        <v>1434</v>
      </c>
      <c r="D138">
        <v>1423</v>
      </c>
      <c r="E138">
        <v>1412</v>
      </c>
      <c r="F138" s="3">
        <v>0.97219999999999995</v>
      </c>
      <c r="G138" s="3">
        <v>0.9647</v>
      </c>
      <c r="H138" s="3">
        <v>0.95730000000000004</v>
      </c>
      <c r="I1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0.96473333333333333</v>
      </c>
      <c r="J1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1422.9816666666666</v>
      </c>
    </row>
    <row r="139" spans="1:10" x14ac:dyDescent="0.25">
      <c r="A139" s="1" t="s">
        <v>1340</v>
      </c>
      <c r="B139">
        <v>1425</v>
      </c>
      <c r="C139">
        <v>1423</v>
      </c>
      <c r="D139">
        <v>1423</v>
      </c>
      <c r="E139">
        <v>1418</v>
      </c>
      <c r="F139" s="3">
        <v>0.99860000000000004</v>
      </c>
      <c r="G139" s="3">
        <v>0.99860000000000004</v>
      </c>
      <c r="H139" s="3">
        <v>0.99509999999999998</v>
      </c>
      <c r="I1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0.99743333333333339</v>
      </c>
      <c r="J1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1421.3425000000002</v>
      </c>
    </row>
    <row r="140" spans="1:10" x14ac:dyDescent="0.25">
      <c r="A140" s="1" t="s">
        <v>875</v>
      </c>
      <c r="B140">
        <v>1584</v>
      </c>
      <c r="C140">
        <v>1423</v>
      </c>
      <c r="D140">
        <v>1408</v>
      </c>
      <c r="E140">
        <v>1362</v>
      </c>
      <c r="F140" s="3">
        <v>0.89839999999999998</v>
      </c>
      <c r="G140" s="3">
        <v>0.88890000000000002</v>
      </c>
      <c r="H140" s="3">
        <v>0.85980000000000001</v>
      </c>
      <c r="I1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0.88236666666666663</v>
      </c>
      <c r="J1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1397.6687999999999</v>
      </c>
    </row>
    <row r="141" spans="1:10" x14ac:dyDescent="0.25">
      <c r="A141" s="1" t="s">
        <v>1232</v>
      </c>
      <c r="B141">
        <v>1449</v>
      </c>
      <c r="C141">
        <v>1447</v>
      </c>
      <c r="D141">
        <v>1378</v>
      </c>
      <c r="E141">
        <v>1367</v>
      </c>
      <c r="F141" s="3">
        <v>0.99860000000000004</v>
      </c>
      <c r="G141" s="3">
        <v>0.95099999999999996</v>
      </c>
      <c r="H141" s="3">
        <v>0.94340000000000002</v>
      </c>
      <c r="I1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0.96433333333333326</v>
      </c>
      <c r="J1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1397.319</v>
      </c>
    </row>
    <row r="142" spans="1:10" x14ac:dyDescent="0.25">
      <c r="A142" s="1" t="s">
        <v>1458</v>
      </c>
      <c r="B142">
        <v>1600</v>
      </c>
      <c r="C142">
        <v>1371</v>
      </c>
      <c r="D142">
        <v>1381</v>
      </c>
      <c r="E142">
        <v>1357</v>
      </c>
      <c r="F142" s="3">
        <v>0.8569</v>
      </c>
      <c r="G142" s="3">
        <v>0.86309999999999998</v>
      </c>
      <c r="H142" s="3">
        <v>0.84809999999999997</v>
      </c>
      <c r="I1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0.85603333333333331</v>
      </c>
      <c r="J1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1369.6533333333332</v>
      </c>
    </row>
    <row r="143" spans="1:10" x14ac:dyDescent="0.25">
      <c r="A143" s="1" t="s">
        <v>608</v>
      </c>
      <c r="B143">
        <v>1402</v>
      </c>
      <c r="C143">
        <v>1370</v>
      </c>
      <c r="D143">
        <v>1355</v>
      </c>
      <c r="E143">
        <v>1328</v>
      </c>
      <c r="F143" s="3">
        <v>0.97719999999999996</v>
      </c>
      <c r="G143" s="3">
        <v>0.96650000000000003</v>
      </c>
      <c r="H143" s="3">
        <v>0.94720000000000004</v>
      </c>
      <c r="I1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0.96363333333333345</v>
      </c>
      <c r="J1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1351.0139333333334</v>
      </c>
    </row>
    <row r="144" spans="1:10" x14ac:dyDescent="0.25">
      <c r="A144" s="1" t="s">
        <v>1528</v>
      </c>
      <c r="B144">
        <v>1583</v>
      </c>
      <c r="C144">
        <v>1581</v>
      </c>
      <c r="D144">
        <v>1232</v>
      </c>
      <c r="E144">
        <v>1229</v>
      </c>
      <c r="F144" s="3">
        <v>0.99870000000000003</v>
      </c>
      <c r="G144" s="3">
        <v>0.77829999999999999</v>
      </c>
      <c r="H144" s="3">
        <v>0.77639999999999998</v>
      </c>
      <c r="I1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0.8511333333333333</v>
      </c>
      <c r="J1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1347.3440666666665</v>
      </c>
    </row>
    <row r="145" spans="1:10" x14ac:dyDescent="0.25">
      <c r="A145" s="1" t="s">
        <v>897</v>
      </c>
      <c r="B145">
        <v>3951</v>
      </c>
      <c r="C145">
        <v>54</v>
      </c>
      <c r="D145">
        <v>0</v>
      </c>
      <c r="E145">
        <v>3713</v>
      </c>
      <c r="F145" s="3">
        <v>1.37E-2</v>
      </c>
      <c r="G145" s="3">
        <v>0</v>
      </c>
      <c r="H145" s="3">
        <v>0.93979999999999997</v>
      </c>
      <c r="I1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0.31783333333333336</v>
      </c>
      <c r="J1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1255.7595000000001</v>
      </c>
    </row>
    <row r="146" spans="1:10" x14ac:dyDescent="0.25">
      <c r="A146" s="1" t="s">
        <v>1159</v>
      </c>
      <c r="B146">
        <v>1346</v>
      </c>
      <c r="C146">
        <v>1252</v>
      </c>
      <c r="D146">
        <v>1241</v>
      </c>
      <c r="E146">
        <v>1274</v>
      </c>
      <c r="F146" s="3">
        <v>0.93020000000000003</v>
      </c>
      <c r="G146" s="3">
        <v>0.92200000000000004</v>
      </c>
      <c r="H146" s="3">
        <v>0.94650000000000001</v>
      </c>
      <c r="I1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0.93290000000000006</v>
      </c>
      <c r="J1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1255.6834000000001</v>
      </c>
    </row>
    <row r="147" spans="1:10" x14ac:dyDescent="0.25">
      <c r="A147" s="1" t="s">
        <v>1578</v>
      </c>
      <c r="B147">
        <v>8551</v>
      </c>
      <c r="C147">
        <v>0</v>
      </c>
      <c r="D147">
        <v>0</v>
      </c>
      <c r="E147">
        <v>3633</v>
      </c>
      <c r="F147" s="3">
        <v>0</v>
      </c>
      <c r="G147" s="3">
        <v>0</v>
      </c>
      <c r="H147" s="3">
        <v>0.4249</v>
      </c>
      <c r="I1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0.14163333333333333</v>
      </c>
      <c r="J1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1211.1066333333333</v>
      </c>
    </row>
    <row r="148" spans="1:10" x14ac:dyDescent="0.25">
      <c r="A148" s="1" t="s">
        <v>1360</v>
      </c>
      <c r="B148">
        <v>3981</v>
      </c>
      <c r="C148">
        <v>0</v>
      </c>
      <c r="D148">
        <v>0</v>
      </c>
      <c r="E148">
        <v>3625</v>
      </c>
      <c r="F148" s="3">
        <v>0</v>
      </c>
      <c r="G148" s="3">
        <v>0</v>
      </c>
      <c r="H148" s="3">
        <v>0.91059999999999997</v>
      </c>
      <c r="I1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0.30353333333333332</v>
      </c>
      <c r="J1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1208.3661999999999</v>
      </c>
    </row>
    <row r="149" spans="1:10" x14ac:dyDescent="0.25">
      <c r="A149" s="1" t="s">
        <v>1367</v>
      </c>
      <c r="B149">
        <v>2246</v>
      </c>
      <c r="C149">
        <v>701</v>
      </c>
      <c r="D149">
        <v>688</v>
      </c>
      <c r="E149">
        <v>2184</v>
      </c>
      <c r="F149" s="3">
        <v>0.31209999999999999</v>
      </c>
      <c r="G149" s="3">
        <v>0.30630000000000002</v>
      </c>
      <c r="H149" s="3">
        <v>0.97240000000000004</v>
      </c>
      <c r="I1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0.53026666666666677</v>
      </c>
      <c r="J1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1190.9789333333335</v>
      </c>
    </row>
    <row r="150" spans="1:10" x14ac:dyDescent="0.25">
      <c r="A150" s="1" t="s">
        <v>694</v>
      </c>
      <c r="B150">
        <v>1257</v>
      </c>
      <c r="C150">
        <v>1240</v>
      </c>
      <c r="D150">
        <v>1125</v>
      </c>
      <c r="E150">
        <v>1116</v>
      </c>
      <c r="F150" s="3">
        <v>0.98650000000000004</v>
      </c>
      <c r="G150" s="3">
        <v>0.89500000000000002</v>
      </c>
      <c r="H150" s="3">
        <v>0.88780000000000003</v>
      </c>
      <c r="I1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0.92309999999999992</v>
      </c>
      <c r="J1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1160.3366999999998</v>
      </c>
    </row>
    <row r="151" spans="1:10" x14ac:dyDescent="0.25">
      <c r="A151" s="1" t="s">
        <v>779</v>
      </c>
      <c r="B151">
        <v>1284</v>
      </c>
      <c r="C151">
        <v>1156</v>
      </c>
      <c r="D151">
        <v>1154</v>
      </c>
      <c r="E151">
        <v>1155</v>
      </c>
      <c r="F151" s="3">
        <v>0.90029999999999999</v>
      </c>
      <c r="G151" s="3">
        <v>0.89880000000000004</v>
      </c>
      <c r="H151" s="3">
        <v>0.89949999999999997</v>
      </c>
      <c r="I1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0.8995333333333333</v>
      </c>
      <c r="J1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1155.0008</v>
      </c>
    </row>
    <row r="152" spans="1:10" x14ac:dyDescent="0.25">
      <c r="A152" s="1" t="s">
        <v>1391</v>
      </c>
      <c r="B152">
        <v>1697</v>
      </c>
      <c r="C152">
        <v>1621</v>
      </c>
      <c r="D152">
        <v>136</v>
      </c>
      <c r="E152">
        <v>1607</v>
      </c>
      <c r="F152" s="3">
        <v>0.95520000000000005</v>
      </c>
      <c r="G152" s="3">
        <v>8.0100000000000005E-2</v>
      </c>
      <c r="H152" s="3">
        <v>0.94699999999999995</v>
      </c>
      <c r="I1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0.66076666666666661</v>
      </c>
      <c r="J1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1121.3210333333332</v>
      </c>
    </row>
    <row r="153" spans="1:10" x14ac:dyDescent="0.25">
      <c r="A153" s="1" t="s">
        <v>1554</v>
      </c>
      <c r="B153">
        <v>1676</v>
      </c>
      <c r="C153">
        <v>1636</v>
      </c>
      <c r="D153">
        <v>0</v>
      </c>
      <c r="E153">
        <v>1635</v>
      </c>
      <c r="F153" s="3">
        <v>0.97609999999999997</v>
      </c>
      <c r="G153" s="3">
        <v>0</v>
      </c>
      <c r="H153" s="3">
        <v>0.97550000000000003</v>
      </c>
      <c r="I1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0.6505333333333333</v>
      </c>
      <c r="J1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1090.2938666666666</v>
      </c>
    </row>
    <row r="154" spans="1:10" x14ac:dyDescent="0.25">
      <c r="A154" s="1" t="s">
        <v>1556</v>
      </c>
      <c r="B154">
        <v>1763</v>
      </c>
      <c r="C154">
        <v>1727</v>
      </c>
      <c r="D154">
        <v>0</v>
      </c>
      <c r="E154">
        <v>1528</v>
      </c>
      <c r="F154" s="3">
        <v>0.97960000000000003</v>
      </c>
      <c r="G154" s="3">
        <v>0</v>
      </c>
      <c r="H154" s="3">
        <v>0.86670000000000003</v>
      </c>
      <c r="I1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0.61543333333333339</v>
      </c>
      <c r="J1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1085.0089666666668</v>
      </c>
    </row>
    <row r="155" spans="1:10" x14ac:dyDescent="0.25">
      <c r="A155" s="1" t="s">
        <v>1056</v>
      </c>
      <c r="B155">
        <v>1252</v>
      </c>
      <c r="C155">
        <v>1078</v>
      </c>
      <c r="D155">
        <v>1058</v>
      </c>
      <c r="E155">
        <v>1092</v>
      </c>
      <c r="F155" s="3">
        <v>0.86099999999999999</v>
      </c>
      <c r="G155" s="3">
        <v>0.84499999999999997</v>
      </c>
      <c r="H155" s="3">
        <v>0.87219999999999998</v>
      </c>
      <c r="I1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0.85939999999999994</v>
      </c>
      <c r="J1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1075.9687999999999</v>
      </c>
    </row>
    <row r="156" spans="1:10" x14ac:dyDescent="0.25">
      <c r="A156" s="1" t="s">
        <v>1510</v>
      </c>
      <c r="B156">
        <v>1199</v>
      </c>
      <c r="C156">
        <v>1129</v>
      </c>
      <c r="D156">
        <v>1138</v>
      </c>
      <c r="E156">
        <v>872</v>
      </c>
      <c r="F156" s="3">
        <v>0.94159999999999999</v>
      </c>
      <c r="G156" s="3">
        <v>0.94910000000000005</v>
      </c>
      <c r="H156" s="3">
        <v>0.72729999999999995</v>
      </c>
      <c r="I1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0.87266666666666659</v>
      </c>
      <c r="J1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1046.3273333333332</v>
      </c>
    </row>
    <row r="157" spans="1:10" x14ac:dyDescent="0.25">
      <c r="A157" s="1" t="s">
        <v>1439</v>
      </c>
      <c r="B157">
        <v>3004</v>
      </c>
      <c r="C157">
        <v>0</v>
      </c>
      <c r="D157">
        <v>1549</v>
      </c>
      <c r="E157">
        <v>1549</v>
      </c>
      <c r="F157" s="3">
        <v>0</v>
      </c>
      <c r="G157" s="3">
        <v>0.51559999999999995</v>
      </c>
      <c r="H157" s="3">
        <v>0.51559999999999995</v>
      </c>
      <c r="I1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0.34373333333333328</v>
      </c>
      <c r="J1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1032.5749333333331</v>
      </c>
    </row>
    <row r="158" spans="1:10" x14ac:dyDescent="0.25">
      <c r="A158" s="1" t="s">
        <v>880</v>
      </c>
      <c r="B158">
        <v>1665</v>
      </c>
      <c r="C158">
        <v>0</v>
      </c>
      <c r="D158">
        <v>1554</v>
      </c>
      <c r="E158">
        <v>1535</v>
      </c>
      <c r="F158" s="3">
        <v>0</v>
      </c>
      <c r="G158" s="3">
        <v>0.93330000000000002</v>
      </c>
      <c r="H158" s="3">
        <v>0.92190000000000005</v>
      </c>
      <c r="I1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0.61839999999999995</v>
      </c>
      <c r="J1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1029.636</v>
      </c>
    </row>
    <row r="159" spans="1:10" x14ac:dyDescent="0.25">
      <c r="A159" s="1" t="s">
        <v>992</v>
      </c>
      <c r="B159">
        <v>1318</v>
      </c>
      <c r="C159">
        <v>1315</v>
      </c>
      <c r="D159">
        <v>695</v>
      </c>
      <c r="E159">
        <v>1077</v>
      </c>
      <c r="F159" s="3">
        <v>0.99770000000000003</v>
      </c>
      <c r="G159" s="3">
        <v>0.52729999999999999</v>
      </c>
      <c r="H159" s="3">
        <v>0.81710000000000005</v>
      </c>
      <c r="I1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0.78069999999999995</v>
      </c>
      <c r="J1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1028.9625999999998</v>
      </c>
    </row>
    <row r="160" spans="1:10" x14ac:dyDescent="0.25">
      <c r="A160" s="1" t="s">
        <v>1647</v>
      </c>
      <c r="B160">
        <v>1098</v>
      </c>
      <c r="C160">
        <v>995</v>
      </c>
      <c r="D160">
        <v>1008</v>
      </c>
      <c r="E160">
        <v>1072</v>
      </c>
      <c r="F160" s="3">
        <v>0.90620000000000001</v>
      </c>
      <c r="G160" s="3">
        <v>0.91800000000000004</v>
      </c>
      <c r="H160" s="3">
        <v>0.97629999999999995</v>
      </c>
      <c r="I1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0.9335</v>
      </c>
      <c r="J1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1024.9829999999999</v>
      </c>
    </row>
    <row r="161" spans="1:10" x14ac:dyDescent="0.25">
      <c r="A161" s="1" t="s">
        <v>672</v>
      </c>
      <c r="B161">
        <v>1098</v>
      </c>
      <c r="C161">
        <v>1017</v>
      </c>
      <c r="D161">
        <v>1007</v>
      </c>
      <c r="E161">
        <v>1025</v>
      </c>
      <c r="F161" s="3">
        <v>0.92620000000000002</v>
      </c>
      <c r="G161" s="3">
        <v>0.91710000000000003</v>
      </c>
      <c r="H161" s="3">
        <v>0.9335</v>
      </c>
      <c r="I1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0.92560000000000009</v>
      </c>
      <c r="J1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1016.3088000000001</v>
      </c>
    </row>
    <row r="162" spans="1:10" x14ac:dyDescent="0.25">
      <c r="A162" s="1" t="s">
        <v>1447</v>
      </c>
      <c r="B162">
        <v>1025</v>
      </c>
      <c r="C162">
        <v>1020</v>
      </c>
      <c r="D162">
        <v>1020</v>
      </c>
      <c r="E162">
        <v>987</v>
      </c>
      <c r="F162" s="3">
        <v>0.99509999999999998</v>
      </c>
      <c r="G162" s="3">
        <v>0.99509999999999998</v>
      </c>
      <c r="H162" s="3">
        <v>0.96289999999999998</v>
      </c>
      <c r="I1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0.98436666666666672</v>
      </c>
      <c r="J1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1008.9758333333334</v>
      </c>
    </row>
    <row r="163" spans="1:10" x14ac:dyDescent="0.25">
      <c r="A163" s="1" t="s">
        <v>146</v>
      </c>
      <c r="B163">
        <v>4189</v>
      </c>
      <c r="C163">
        <v>931</v>
      </c>
      <c r="D163">
        <v>921</v>
      </c>
      <c r="E163">
        <v>963</v>
      </c>
      <c r="F163" s="3">
        <v>0.22220000000000001</v>
      </c>
      <c r="G163" s="3">
        <v>0.21990000000000001</v>
      </c>
      <c r="H163" s="3">
        <v>0.22989999999999999</v>
      </c>
      <c r="I1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0.224</v>
      </c>
      <c r="J1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938.33600000000001</v>
      </c>
    </row>
    <row r="164" spans="1:10" x14ac:dyDescent="0.25">
      <c r="A164" s="1" t="s">
        <v>514</v>
      </c>
      <c r="B164">
        <v>935</v>
      </c>
      <c r="C164">
        <v>927</v>
      </c>
      <c r="D164">
        <v>818</v>
      </c>
      <c r="E164">
        <v>924</v>
      </c>
      <c r="F164" s="3">
        <v>0.99139999999999995</v>
      </c>
      <c r="G164" s="3">
        <v>0.87490000000000001</v>
      </c>
      <c r="H164" s="3">
        <v>0.98819999999999997</v>
      </c>
      <c r="I1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0.9514999999999999</v>
      </c>
      <c r="J1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889.65249999999992</v>
      </c>
    </row>
    <row r="165" spans="1:10" x14ac:dyDescent="0.25">
      <c r="A165" s="1" t="s">
        <v>922</v>
      </c>
      <c r="B165">
        <v>913</v>
      </c>
      <c r="C165">
        <v>882</v>
      </c>
      <c r="D165">
        <v>894</v>
      </c>
      <c r="E165">
        <v>882</v>
      </c>
      <c r="F165" s="3">
        <v>0.96599999999999997</v>
      </c>
      <c r="G165" s="3">
        <v>0.97919999999999996</v>
      </c>
      <c r="H165" s="3">
        <v>0.96599999999999997</v>
      </c>
      <c r="I1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0.97040000000000004</v>
      </c>
      <c r="J1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885.97520000000009</v>
      </c>
    </row>
    <row r="166" spans="1:10" x14ac:dyDescent="0.25">
      <c r="A166" s="1" t="s">
        <v>704</v>
      </c>
      <c r="B166">
        <v>1403</v>
      </c>
      <c r="C166">
        <v>0</v>
      </c>
      <c r="D166">
        <v>1319</v>
      </c>
      <c r="E166">
        <v>1329</v>
      </c>
      <c r="F166" s="3">
        <v>0</v>
      </c>
      <c r="G166" s="3">
        <v>0.94010000000000005</v>
      </c>
      <c r="H166" s="3">
        <v>0.94730000000000003</v>
      </c>
      <c r="I1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0.62913333333333332</v>
      </c>
      <c r="J1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882.6740666666667</v>
      </c>
    </row>
    <row r="167" spans="1:10" x14ac:dyDescent="0.25">
      <c r="A167" s="1" t="s">
        <v>1653</v>
      </c>
      <c r="B167">
        <v>2679</v>
      </c>
      <c r="C167">
        <v>0</v>
      </c>
      <c r="D167">
        <v>0</v>
      </c>
      <c r="E167">
        <v>2643</v>
      </c>
      <c r="F167" s="3">
        <v>0</v>
      </c>
      <c r="G167" s="3">
        <v>0</v>
      </c>
      <c r="H167" s="3">
        <v>0.98660000000000003</v>
      </c>
      <c r="I1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0.3288666666666667</v>
      </c>
      <c r="J1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881.03380000000004</v>
      </c>
    </row>
    <row r="168" spans="1:10" x14ac:dyDescent="0.25">
      <c r="A168" s="1" t="s">
        <v>1113</v>
      </c>
      <c r="B168">
        <v>1066</v>
      </c>
      <c r="C168">
        <v>917</v>
      </c>
      <c r="D168">
        <v>847</v>
      </c>
      <c r="E168">
        <v>843</v>
      </c>
      <c r="F168" s="3">
        <v>0.86019999999999996</v>
      </c>
      <c r="G168" s="3">
        <v>0.79459999999999997</v>
      </c>
      <c r="H168" s="3">
        <v>0.79079999999999995</v>
      </c>
      <c r="I1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0.81519999999999992</v>
      </c>
      <c r="J1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869.00319999999988</v>
      </c>
    </row>
    <row r="169" spans="1:10" x14ac:dyDescent="0.25">
      <c r="A169" s="1" t="s">
        <v>1626</v>
      </c>
      <c r="B169">
        <v>1268</v>
      </c>
      <c r="C169">
        <v>0</v>
      </c>
      <c r="D169">
        <v>1189</v>
      </c>
      <c r="E169">
        <v>1232</v>
      </c>
      <c r="F169" s="3">
        <v>0</v>
      </c>
      <c r="G169" s="3">
        <v>0.93769999999999998</v>
      </c>
      <c r="H169" s="3">
        <v>0.97160000000000002</v>
      </c>
      <c r="I1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0.6364333333333333</v>
      </c>
      <c r="J1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806.99746666666658</v>
      </c>
    </row>
    <row r="170" spans="1:10" x14ac:dyDescent="0.25">
      <c r="A170" s="1" t="s">
        <v>1591</v>
      </c>
      <c r="B170">
        <v>2512</v>
      </c>
      <c r="C170">
        <v>0</v>
      </c>
      <c r="D170">
        <v>0</v>
      </c>
      <c r="E170">
        <v>2405</v>
      </c>
      <c r="F170" s="3">
        <v>0</v>
      </c>
      <c r="G170" s="3">
        <v>0</v>
      </c>
      <c r="H170" s="3">
        <v>0.95740000000000003</v>
      </c>
      <c r="I1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0.31913333333333332</v>
      </c>
      <c r="J1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801.66293333333329</v>
      </c>
    </row>
    <row r="171" spans="1:10" x14ac:dyDescent="0.25">
      <c r="A171" s="1" t="s">
        <v>1530</v>
      </c>
      <c r="B171">
        <v>1597</v>
      </c>
      <c r="C171">
        <v>777</v>
      </c>
      <c r="D171">
        <v>13</v>
      </c>
      <c r="E171">
        <v>1585</v>
      </c>
      <c r="F171" s="3">
        <v>0.48649999999999999</v>
      </c>
      <c r="G171" s="3">
        <v>8.0999999999999996E-3</v>
      </c>
      <c r="H171" s="3">
        <v>0.99250000000000005</v>
      </c>
      <c r="I1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0.49570000000000003</v>
      </c>
      <c r="J1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791.63290000000006</v>
      </c>
    </row>
    <row r="172" spans="1:10" x14ac:dyDescent="0.25">
      <c r="A172" s="1" t="s">
        <v>782</v>
      </c>
      <c r="B172">
        <v>763</v>
      </c>
      <c r="C172">
        <v>762</v>
      </c>
      <c r="D172">
        <v>762</v>
      </c>
      <c r="E172">
        <v>763</v>
      </c>
      <c r="F172" s="3">
        <v>0.99870000000000003</v>
      </c>
      <c r="G172" s="3">
        <v>0.99870000000000003</v>
      </c>
      <c r="H172" s="3">
        <v>1</v>
      </c>
      <c r="I1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0.99913333333333332</v>
      </c>
      <c r="J1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762.33873333333327</v>
      </c>
    </row>
    <row r="173" spans="1:10" x14ac:dyDescent="0.25">
      <c r="A173" s="1" t="s">
        <v>606</v>
      </c>
      <c r="B173">
        <v>808</v>
      </c>
      <c r="C173">
        <v>686</v>
      </c>
      <c r="D173">
        <v>799</v>
      </c>
      <c r="E173">
        <v>798</v>
      </c>
      <c r="F173" s="3">
        <v>0.84899999999999998</v>
      </c>
      <c r="G173" s="3">
        <v>0.9889</v>
      </c>
      <c r="H173" s="3">
        <v>0.98760000000000003</v>
      </c>
      <c r="I1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0.9418333333333333</v>
      </c>
      <c r="J1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761.00133333333326</v>
      </c>
    </row>
    <row r="174" spans="1:10" x14ac:dyDescent="0.25">
      <c r="A174" s="1" t="s">
        <v>681</v>
      </c>
      <c r="B174">
        <v>792</v>
      </c>
      <c r="C174">
        <v>791</v>
      </c>
      <c r="D174">
        <v>730</v>
      </c>
      <c r="E174">
        <v>737</v>
      </c>
      <c r="F174" s="3">
        <v>0.99870000000000003</v>
      </c>
      <c r="G174" s="3">
        <v>0.92169999999999996</v>
      </c>
      <c r="H174" s="3">
        <v>0.93059999999999998</v>
      </c>
      <c r="I1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0.95033333333333336</v>
      </c>
      <c r="J1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752.66399999999999</v>
      </c>
    </row>
    <row r="175" spans="1:10" x14ac:dyDescent="0.25">
      <c r="A175" s="1" t="s">
        <v>1498</v>
      </c>
      <c r="B175">
        <v>967</v>
      </c>
      <c r="C175">
        <v>777</v>
      </c>
      <c r="D175">
        <v>728</v>
      </c>
      <c r="E175">
        <v>736</v>
      </c>
      <c r="F175" s="3">
        <v>0.80349999999999999</v>
      </c>
      <c r="G175" s="3">
        <v>0.75280000000000002</v>
      </c>
      <c r="H175" s="3">
        <v>0.7611</v>
      </c>
      <c r="I1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0.77246666666666675</v>
      </c>
      <c r="J1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746.9752666666667</v>
      </c>
    </row>
    <row r="176" spans="1:10" x14ac:dyDescent="0.25">
      <c r="A176" s="1" t="s">
        <v>1861</v>
      </c>
      <c r="B176">
        <v>2105</v>
      </c>
      <c r="C176">
        <v>198</v>
      </c>
      <c r="D176">
        <v>1830</v>
      </c>
      <c r="E176">
        <v>181</v>
      </c>
      <c r="F176" s="3">
        <v>9.4100000000000003E-2</v>
      </c>
      <c r="G176" s="3">
        <v>0.86939999999999995</v>
      </c>
      <c r="H176" s="3">
        <v>8.5999999999999993E-2</v>
      </c>
      <c r="I1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0.34983333333333327</v>
      </c>
      <c r="J1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736.39916666666659</v>
      </c>
    </row>
    <row r="177" spans="1:10" x14ac:dyDescent="0.25">
      <c r="A177" s="1" t="s">
        <v>1312</v>
      </c>
      <c r="B177">
        <v>840</v>
      </c>
      <c r="C177">
        <v>808</v>
      </c>
      <c r="D177">
        <v>591</v>
      </c>
      <c r="E177">
        <v>801</v>
      </c>
      <c r="F177" s="3">
        <v>0.96189999999999998</v>
      </c>
      <c r="G177" s="3">
        <v>0.7036</v>
      </c>
      <c r="H177" s="3">
        <v>0.9536</v>
      </c>
      <c r="I1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0.87303333333333333</v>
      </c>
      <c r="J1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733.34799999999996</v>
      </c>
    </row>
    <row r="178" spans="1:10" x14ac:dyDescent="0.25">
      <c r="A178" s="1" t="s">
        <v>1797</v>
      </c>
      <c r="B178">
        <v>801</v>
      </c>
      <c r="C178">
        <v>801</v>
      </c>
      <c r="D178">
        <v>794</v>
      </c>
      <c r="E178">
        <v>577</v>
      </c>
      <c r="F178" s="3">
        <v>1</v>
      </c>
      <c r="G178" s="3">
        <v>0.99129999999999996</v>
      </c>
      <c r="H178" s="3">
        <v>0.72030000000000005</v>
      </c>
      <c r="I1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0.9038666666666666</v>
      </c>
      <c r="J1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723.99719999999991</v>
      </c>
    </row>
    <row r="179" spans="1:10" x14ac:dyDescent="0.25">
      <c r="A179" s="1" t="s">
        <v>1191</v>
      </c>
      <c r="B179">
        <v>1022</v>
      </c>
      <c r="C179">
        <v>929</v>
      </c>
      <c r="D179">
        <v>356</v>
      </c>
      <c r="E179">
        <v>876</v>
      </c>
      <c r="F179" s="3">
        <v>0.90900000000000003</v>
      </c>
      <c r="G179" s="3">
        <v>0.3483</v>
      </c>
      <c r="H179" s="3">
        <v>0.85709999999999997</v>
      </c>
      <c r="I1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0.70479999999999998</v>
      </c>
      <c r="J1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720.30560000000003</v>
      </c>
    </row>
    <row r="180" spans="1:10" x14ac:dyDescent="0.25">
      <c r="A180" s="1" t="s">
        <v>1584</v>
      </c>
      <c r="B180">
        <v>876</v>
      </c>
      <c r="C180">
        <v>733</v>
      </c>
      <c r="D180">
        <v>700</v>
      </c>
      <c r="E180">
        <v>698</v>
      </c>
      <c r="F180" s="3">
        <v>0.83679999999999999</v>
      </c>
      <c r="G180" s="3">
        <v>0.79910000000000003</v>
      </c>
      <c r="H180" s="3">
        <v>0.79679999999999995</v>
      </c>
      <c r="I1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0.81089999999999984</v>
      </c>
      <c r="J1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710.34839999999986</v>
      </c>
    </row>
    <row r="181" spans="1:10" x14ac:dyDescent="0.25">
      <c r="A181" s="1" t="s">
        <v>1406</v>
      </c>
      <c r="B181">
        <v>1073</v>
      </c>
      <c r="C181">
        <v>80</v>
      </c>
      <c r="D181">
        <v>1006</v>
      </c>
      <c r="E181">
        <v>1006</v>
      </c>
      <c r="F181" s="3">
        <v>7.46E-2</v>
      </c>
      <c r="G181" s="3">
        <v>0.93759999999999999</v>
      </c>
      <c r="H181" s="3">
        <v>0.93759999999999999</v>
      </c>
      <c r="I1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0.64993333333333336</v>
      </c>
      <c r="J1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697.37846666666667</v>
      </c>
    </row>
    <row r="182" spans="1:10" x14ac:dyDescent="0.25">
      <c r="A182" s="1" t="s">
        <v>502</v>
      </c>
      <c r="B182">
        <v>1947</v>
      </c>
      <c r="C182">
        <v>0</v>
      </c>
      <c r="D182">
        <v>171</v>
      </c>
      <c r="E182">
        <v>1915</v>
      </c>
      <c r="F182" s="3">
        <v>0</v>
      </c>
      <c r="G182" s="3">
        <v>8.7800000000000003E-2</v>
      </c>
      <c r="H182" s="3">
        <v>0.98360000000000003</v>
      </c>
      <c r="I1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0.35713333333333336</v>
      </c>
      <c r="J1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695.33860000000004</v>
      </c>
    </row>
    <row r="183" spans="1:10" x14ac:dyDescent="0.25">
      <c r="A183" s="1" t="s">
        <v>938</v>
      </c>
      <c r="B183">
        <v>751</v>
      </c>
      <c r="C183">
        <v>730</v>
      </c>
      <c r="D183">
        <v>674</v>
      </c>
      <c r="E183">
        <v>669</v>
      </c>
      <c r="F183" s="3">
        <v>0.97199999999999998</v>
      </c>
      <c r="G183" s="3">
        <v>0.89749999999999996</v>
      </c>
      <c r="H183" s="3">
        <v>0.89080000000000004</v>
      </c>
      <c r="I1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0.92010000000000003</v>
      </c>
      <c r="J1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690.99509999999998</v>
      </c>
    </row>
    <row r="184" spans="1:10" x14ac:dyDescent="0.25">
      <c r="A184" s="1" t="s">
        <v>1540</v>
      </c>
      <c r="B184">
        <v>973</v>
      </c>
      <c r="C184">
        <v>872</v>
      </c>
      <c r="D184">
        <v>583</v>
      </c>
      <c r="E184">
        <v>581</v>
      </c>
      <c r="F184" s="3">
        <v>0.8962</v>
      </c>
      <c r="G184" s="3">
        <v>0.59919999999999995</v>
      </c>
      <c r="H184" s="3">
        <v>0.59709999999999996</v>
      </c>
      <c r="I1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0.69750000000000012</v>
      </c>
      <c r="J1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678.66750000000013</v>
      </c>
    </row>
    <row r="185" spans="1:10" x14ac:dyDescent="0.25">
      <c r="A185" s="1" t="s">
        <v>1088</v>
      </c>
      <c r="B185">
        <v>1158</v>
      </c>
      <c r="C185">
        <v>0</v>
      </c>
      <c r="D185">
        <v>990</v>
      </c>
      <c r="E185">
        <v>986</v>
      </c>
      <c r="F185" s="3">
        <v>0</v>
      </c>
      <c r="G185" s="3">
        <v>0.85489999999999999</v>
      </c>
      <c r="H185" s="3">
        <v>0.85150000000000003</v>
      </c>
      <c r="I1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0.56879999999999997</v>
      </c>
      <c r="J1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658.67039999999997</v>
      </c>
    </row>
    <row r="186" spans="1:10" x14ac:dyDescent="0.25">
      <c r="A186" s="1" t="s">
        <v>1725</v>
      </c>
      <c r="B186">
        <v>644</v>
      </c>
      <c r="C186">
        <v>643</v>
      </c>
      <c r="D186">
        <v>643</v>
      </c>
      <c r="E186">
        <v>641</v>
      </c>
      <c r="F186" s="3">
        <v>0.99839999999999995</v>
      </c>
      <c r="G186" s="3">
        <v>0.99839999999999995</v>
      </c>
      <c r="H186" s="3">
        <v>0.99529999999999996</v>
      </c>
      <c r="I1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0.99736666666666662</v>
      </c>
      <c r="J1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642.30413333333331</v>
      </c>
    </row>
    <row r="187" spans="1:10" x14ac:dyDescent="0.25">
      <c r="A187" s="1" t="s">
        <v>1090</v>
      </c>
      <c r="B187">
        <v>892</v>
      </c>
      <c r="C187">
        <v>711</v>
      </c>
      <c r="D187">
        <v>624</v>
      </c>
      <c r="E187">
        <v>586</v>
      </c>
      <c r="F187" s="3">
        <v>0.79710000000000003</v>
      </c>
      <c r="G187" s="3">
        <v>0.6996</v>
      </c>
      <c r="H187" s="3">
        <v>0.65700000000000003</v>
      </c>
      <c r="I1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0.71790000000000009</v>
      </c>
      <c r="J1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640.36680000000013</v>
      </c>
    </row>
    <row r="188" spans="1:10" x14ac:dyDescent="0.25">
      <c r="A188" s="1" t="s">
        <v>1622</v>
      </c>
      <c r="B188">
        <v>1072</v>
      </c>
      <c r="C188">
        <v>1060</v>
      </c>
      <c r="D188">
        <v>411</v>
      </c>
      <c r="E188">
        <v>434</v>
      </c>
      <c r="F188" s="3">
        <v>0.98880000000000001</v>
      </c>
      <c r="G188" s="3">
        <v>0.38340000000000002</v>
      </c>
      <c r="H188" s="3">
        <v>0.40489999999999998</v>
      </c>
      <c r="I1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0.59236666666666671</v>
      </c>
      <c r="J1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635.01706666666666</v>
      </c>
    </row>
    <row r="189" spans="1:10" x14ac:dyDescent="0.25">
      <c r="A189" s="1" t="s">
        <v>1430</v>
      </c>
      <c r="B189">
        <v>3602</v>
      </c>
      <c r="C189">
        <v>1450</v>
      </c>
      <c r="D189">
        <v>190</v>
      </c>
      <c r="E189">
        <v>252</v>
      </c>
      <c r="F189" s="3">
        <v>0.40260000000000001</v>
      </c>
      <c r="G189" s="3">
        <v>5.2699999999999997E-2</v>
      </c>
      <c r="H189" s="3">
        <v>7.0000000000000007E-2</v>
      </c>
      <c r="I1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0.17510000000000003</v>
      </c>
      <c r="J1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630.7102000000001</v>
      </c>
    </row>
    <row r="190" spans="1:10" x14ac:dyDescent="0.25">
      <c r="A190" s="1" t="s">
        <v>529</v>
      </c>
      <c r="B190">
        <v>646</v>
      </c>
      <c r="C190">
        <v>632</v>
      </c>
      <c r="D190">
        <v>629</v>
      </c>
      <c r="E190">
        <v>629</v>
      </c>
      <c r="F190" s="3">
        <v>0.97829999999999995</v>
      </c>
      <c r="G190" s="3">
        <v>0.97370000000000001</v>
      </c>
      <c r="H190" s="3">
        <v>0.97370000000000001</v>
      </c>
      <c r="I1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0.97523333333333329</v>
      </c>
      <c r="J1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630.0007333333333</v>
      </c>
    </row>
    <row r="191" spans="1:10" x14ac:dyDescent="0.25">
      <c r="A191" s="1" t="s">
        <v>1721</v>
      </c>
      <c r="B191">
        <v>660</v>
      </c>
      <c r="C191">
        <v>610</v>
      </c>
      <c r="D191">
        <v>644</v>
      </c>
      <c r="E191">
        <v>622</v>
      </c>
      <c r="F191" s="3">
        <v>0.92420000000000002</v>
      </c>
      <c r="G191" s="3">
        <v>0.9758</v>
      </c>
      <c r="H191" s="3">
        <v>0.94240000000000002</v>
      </c>
      <c r="I1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0.94746666666666668</v>
      </c>
      <c r="J1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625.32799999999997</v>
      </c>
    </row>
    <row r="192" spans="1:10" x14ac:dyDescent="0.25">
      <c r="A192" s="1" t="s">
        <v>1709</v>
      </c>
      <c r="B192">
        <v>2175</v>
      </c>
      <c r="C192">
        <v>777</v>
      </c>
      <c r="D192">
        <v>1042</v>
      </c>
      <c r="E192">
        <v>0</v>
      </c>
      <c r="F192" s="3">
        <v>0.35720000000000002</v>
      </c>
      <c r="G192" s="3">
        <v>0.47910000000000003</v>
      </c>
      <c r="H192" s="3">
        <v>0</v>
      </c>
      <c r="I1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0.27876666666666666</v>
      </c>
      <c r="J1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606.3175</v>
      </c>
    </row>
    <row r="193" spans="1:10" x14ac:dyDescent="0.25">
      <c r="A193" s="1" t="s">
        <v>577</v>
      </c>
      <c r="B193">
        <v>937</v>
      </c>
      <c r="C193">
        <v>908</v>
      </c>
      <c r="D193">
        <v>0</v>
      </c>
      <c r="E193">
        <v>900</v>
      </c>
      <c r="F193" s="3">
        <v>0.96909999999999996</v>
      </c>
      <c r="G193" s="3">
        <v>0</v>
      </c>
      <c r="H193" s="3">
        <v>0.96050000000000002</v>
      </c>
      <c r="I1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0.64319999999999999</v>
      </c>
      <c r="J1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602.67840000000001</v>
      </c>
    </row>
    <row r="194" spans="1:10" x14ac:dyDescent="0.25">
      <c r="A194" s="1" t="s">
        <v>740</v>
      </c>
      <c r="B194">
        <v>934</v>
      </c>
      <c r="C194">
        <v>934</v>
      </c>
      <c r="D194">
        <v>0</v>
      </c>
      <c r="E194">
        <v>873</v>
      </c>
      <c r="F194" s="3">
        <v>1</v>
      </c>
      <c r="G194" s="3">
        <v>0</v>
      </c>
      <c r="H194" s="3">
        <v>0.93469999999999998</v>
      </c>
      <c r="I1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0.64489999999999992</v>
      </c>
      <c r="J1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602.33659999999998</v>
      </c>
    </row>
    <row r="195" spans="1:10" x14ac:dyDescent="0.25">
      <c r="A195" s="1" t="s">
        <v>573</v>
      </c>
      <c r="B195">
        <v>638</v>
      </c>
      <c r="C195">
        <v>596</v>
      </c>
      <c r="D195">
        <v>596</v>
      </c>
      <c r="E195">
        <v>608</v>
      </c>
      <c r="F195" s="3">
        <v>0.93420000000000003</v>
      </c>
      <c r="G195" s="3">
        <v>0.93420000000000003</v>
      </c>
      <c r="H195" s="3">
        <v>0.95299999999999996</v>
      </c>
      <c r="I1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0.94046666666666667</v>
      </c>
      <c r="J1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600.01773333333335</v>
      </c>
    </row>
    <row r="196" spans="1:10" x14ac:dyDescent="0.25">
      <c r="A196" s="1" t="s">
        <v>469</v>
      </c>
      <c r="B196">
        <v>859</v>
      </c>
      <c r="C196">
        <v>119</v>
      </c>
      <c r="D196">
        <v>737</v>
      </c>
      <c r="E196">
        <v>856</v>
      </c>
      <c r="F196" s="3">
        <v>0.13850000000000001</v>
      </c>
      <c r="G196" s="3">
        <v>0.85799999999999998</v>
      </c>
      <c r="H196" s="3">
        <v>0.99650000000000005</v>
      </c>
      <c r="I1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0.66433333333333333</v>
      </c>
      <c r="J1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570.66233333333332</v>
      </c>
    </row>
    <row r="197" spans="1:10" x14ac:dyDescent="0.25">
      <c r="A197" s="1" t="s">
        <v>760</v>
      </c>
      <c r="B197">
        <v>622</v>
      </c>
      <c r="C197">
        <v>573</v>
      </c>
      <c r="D197">
        <v>567</v>
      </c>
      <c r="E197">
        <v>562</v>
      </c>
      <c r="F197" s="3">
        <v>0.92120000000000002</v>
      </c>
      <c r="G197" s="3">
        <v>0.91159999999999997</v>
      </c>
      <c r="H197" s="3">
        <v>0.90349999999999997</v>
      </c>
      <c r="I1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0.91210000000000002</v>
      </c>
      <c r="J1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567.32619999999997</v>
      </c>
    </row>
    <row r="198" spans="1:10" x14ac:dyDescent="0.25">
      <c r="A198" s="1" t="s">
        <v>668</v>
      </c>
      <c r="B198">
        <v>562</v>
      </c>
      <c r="C198">
        <v>559</v>
      </c>
      <c r="D198">
        <v>561</v>
      </c>
      <c r="E198">
        <v>561</v>
      </c>
      <c r="F198" s="3">
        <v>0.99470000000000003</v>
      </c>
      <c r="G198" s="3">
        <v>0.99819999999999998</v>
      </c>
      <c r="H198" s="3">
        <v>0.99819999999999998</v>
      </c>
      <c r="I1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0.99703333333333344</v>
      </c>
      <c r="J1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560.33273333333341</v>
      </c>
    </row>
    <row r="199" spans="1:10" x14ac:dyDescent="0.25">
      <c r="A199" s="1" t="s">
        <v>1220</v>
      </c>
      <c r="B199">
        <v>704</v>
      </c>
      <c r="C199">
        <v>364</v>
      </c>
      <c r="D199">
        <v>656</v>
      </c>
      <c r="E199">
        <v>656</v>
      </c>
      <c r="F199" s="3">
        <v>0.51700000000000002</v>
      </c>
      <c r="G199" s="3">
        <v>0.93179999999999996</v>
      </c>
      <c r="H199" s="3">
        <v>0.93179999999999996</v>
      </c>
      <c r="I1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0.79353333333333331</v>
      </c>
      <c r="J1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558.64746666666667</v>
      </c>
    </row>
    <row r="200" spans="1:10" x14ac:dyDescent="0.25">
      <c r="A200" s="1" t="s">
        <v>1813</v>
      </c>
      <c r="B200">
        <v>578</v>
      </c>
      <c r="C200">
        <v>547</v>
      </c>
      <c r="D200">
        <v>567</v>
      </c>
      <c r="E200">
        <v>555</v>
      </c>
      <c r="F200" s="3">
        <v>0.94640000000000002</v>
      </c>
      <c r="G200" s="3">
        <v>0.98099999999999998</v>
      </c>
      <c r="H200" s="3">
        <v>0.96020000000000005</v>
      </c>
      <c r="I2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0.96253333333333335</v>
      </c>
      <c r="J2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556.34426666666673</v>
      </c>
    </row>
    <row r="201" spans="1:10" x14ac:dyDescent="0.25">
      <c r="A201" s="1" t="s">
        <v>1291</v>
      </c>
      <c r="B201">
        <v>2106</v>
      </c>
      <c r="C201">
        <v>0</v>
      </c>
      <c r="D201">
        <v>0</v>
      </c>
      <c r="E201">
        <v>1669</v>
      </c>
      <c r="F201" s="3">
        <v>0</v>
      </c>
      <c r="G201" s="3">
        <v>0</v>
      </c>
      <c r="H201" s="3">
        <v>0.79249999999999998</v>
      </c>
      <c r="I2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0.26416666666666666</v>
      </c>
      <c r="J2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556.33500000000004</v>
      </c>
    </row>
    <row r="202" spans="1:10" x14ac:dyDescent="0.25">
      <c r="A202" s="1" t="s">
        <v>930</v>
      </c>
      <c r="B202">
        <v>1701</v>
      </c>
      <c r="C202">
        <v>0</v>
      </c>
      <c r="D202">
        <v>0</v>
      </c>
      <c r="E202">
        <v>1668</v>
      </c>
      <c r="F202" s="3">
        <v>0</v>
      </c>
      <c r="G202" s="3">
        <v>0</v>
      </c>
      <c r="H202" s="3">
        <v>0.98060000000000003</v>
      </c>
      <c r="I2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0.32686666666666669</v>
      </c>
      <c r="J2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556.00020000000006</v>
      </c>
    </row>
    <row r="203" spans="1:10" x14ac:dyDescent="0.25">
      <c r="A203" s="1" t="s">
        <v>920</v>
      </c>
      <c r="B203">
        <v>625</v>
      </c>
      <c r="C203">
        <v>589</v>
      </c>
      <c r="D203">
        <v>508</v>
      </c>
      <c r="E203">
        <v>529</v>
      </c>
      <c r="F203" s="3">
        <v>0.94240000000000002</v>
      </c>
      <c r="G203" s="3">
        <v>0.81279999999999997</v>
      </c>
      <c r="H203" s="3">
        <v>0.84640000000000004</v>
      </c>
      <c r="I2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0.86719999999999997</v>
      </c>
      <c r="J2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542</v>
      </c>
    </row>
    <row r="204" spans="1:10" x14ac:dyDescent="0.25">
      <c r="A204" s="1" t="s">
        <v>474</v>
      </c>
      <c r="B204">
        <v>543</v>
      </c>
      <c r="C204">
        <v>538</v>
      </c>
      <c r="D204">
        <v>538</v>
      </c>
      <c r="E204">
        <v>543</v>
      </c>
      <c r="F204" s="3">
        <v>0.99080000000000001</v>
      </c>
      <c r="G204" s="3">
        <v>0.99080000000000001</v>
      </c>
      <c r="H204" s="3">
        <v>1</v>
      </c>
      <c r="I2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0.99386666666666679</v>
      </c>
      <c r="J2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539.66960000000006</v>
      </c>
    </row>
    <row r="205" spans="1:10" x14ac:dyDescent="0.25">
      <c r="A205" s="1" t="s">
        <v>1625</v>
      </c>
      <c r="B205">
        <v>533</v>
      </c>
      <c r="C205">
        <v>533</v>
      </c>
      <c r="D205">
        <v>533</v>
      </c>
      <c r="E205">
        <v>533</v>
      </c>
      <c r="F205" s="3">
        <v>1</v>
      </c>
      <c r="G205" s="3">
        <v>1</v>
      </c>
      <c r="H205" s="3">
        <v>1</v>
      </c>
      <c r="I2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2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533</v>
      </c>
    </row>
    <row r="206" spans="1:10" x14ac:dyDescent="0.25">
      <c r="A206" s="1" t="s">
        <v>1605</v>
      </c>
      <c r="B206">
        <v>532</v>
      </c>
      <c r="C206">
        <v>530</v>
      </c>
      <c r="D206">
        <v>530</v>
      </c>
      <c r="E206">
        <v>530</v>
      </c>
      <c r="F206" s="3">
        <v>0.99619999999999997</v>
      </c>
      <c r="G206" s="3">
        <v>0.99619999999999997</v>
      </c>
      <c r="H206" s="3">
        <v>0.99619999999999997</v>
      </c>
      <c r="I2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0.99619999999999997</v>
      </c>
      <c r="J2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529.97839999999997</v>
      </c>
    </row>
    <row r="207" spans="1:10" x14ac:dyDescent="0.25">
      <c r="A207" s="1" t="s">
        <v>654</v>
      </c>
      <c r="B207">
        <v>613</v>
      </c>
      <c r="C207">
        <v>419</v>
      </c>
      <c r="D207">
        <v>567</v>
      </c>
      <c r="E207">
        <v>574</v>
      </c>
      <c r="F207" s="3">
        <v>0.6835</v>
      </c>
      <c r="G207" s="3">
        <v>0.92500000000000004</v>
      </c>
      <c r="H207" s="3">
        <v>0.93640000000000001</v>
      </c>
      <c r="I2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0.84830000000000005</v>
      </c>
      <c r="J2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520.00790000000006</v>
      </c>
    </row>
    <row r="208" spans="1:10" x14ac:dyDescent="0.25">
      <c r="A208" s="1" t="s">
        <v>1722</v>
      </c>
      <c r="B208">
        <v>717</v>
      </c>
      <c r="C208">
        <v>705</v>
      </c>
      <c r="D208">
        <v>78</v>
      </c>
      <c r="E208">
        <v>705</v>
      </c>
      <c r="F208" s="3">
        <v>0.98329999999999995</v>
      </c>
      <c r="G208" s="3">
        <v>0.10879999999999999</v>
      </c>
      <c r="H208" s="3">
        <v>0.98329999999999995</v>
      </c>
      <c r="I2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0.69179999999999986</v>
      </c>
      <c r="J2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496.02059999999989</v>
      </c>
    </row>
    <row r="209" spans="1:10" x14ac:dyDescent="0.25">
      <c r="A209" s="1" t="s">
        <v>150</v>
      </c>
      <c r="B209">
        <v>750</v>
      </c>
      <c r="C209">
        <v>0</v>
      </c>
      <c r="D209">
        <v>727</v>
      </c>
      <c r="E209">
        <v>730</v>
      </c>
      <c r="F209" s="3">
        <v>0</v>
      </c>
      <c r="G209" s="3">
        <v>0.96930000000000005</v>
      </c>
      <c r="H209" s="3">
        <v>0.97330000000000005</v>
      </c>
      <c r="I2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0.64753333333333341</v>
      </c>
      <c r="J2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485.65000000000003</v>
      </c>
    </row>
    <row r="210" spans="1:10" x14ac:dyDescent="0.25">
      <c r="A210" s="1" t="s">
        <v>1796</v>
      </c>
      <c r="B210">
        <v>472</v>
      </c>
      <c r="C210">
        <v>469</v>
      </c>
      <c r="D210">
        <v>468</v>
      </c>
      <c r="E210">
        <v>466</v>
      </c>
      <c r="F210" s="3">
        <v>0.99360000000000004</v>
      </c>
      <c r="G210" s="3">
        <v>0.99150000000000005</v>
      </c>
      <c r="H210" s="3">
        <v>0.98729999999999996</v>
      </c>
      <c r="I2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0.99080000000000001</v>
      </c>
      <c r="J2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467.6576</v>
      </c>
    </row>
    <row r="211" spans="1:10" x14ac:dyDescent="0.25">
      <c r="A211" s="1" t="s">
        <v>1751</v>
      </c>
      <c r="B211">
        <v>594</v>
      </c>
      <c r="C211">
        <v>588</v>
      </c>
      <c r="D211">
        <v>376</v>
      </c>
      <c r="E211">
        <v>361</v>
      </c>
      <c r="F211" s="3">
        <v>0.9899</v>
      </c>
      <c r="G211" s="3">
        <v>0.63300000000000001</v>
      </c>
      <c r="H211" s="3">
        <v>0.60770000000000002</v>
      </c>
      <c r="I2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0.74353333333333327</v>
      </c>
      <c r="J2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441.65879999999999</v>
      </c>
    </row>
    <row r="212" spans="1:10" x14ac:dyDescent="0.25">
      <c r="A212" s="1" t="s">
        <v>467</v>
      </c>
      <c r="B212">
        <v>442</v>
      </c>
      <c r="C212">
        <v>441</v>
      </c>
      <c r="D212">
        <v>441</v>
      </c>
      <c r="E212">
        <v>441</v>
      </c>
      <c r="F212" s="3">
        <v>0.99770000000000003</v>
      </c>
      <c r="G212" s="3">
        <v>0.99770000000000003</v>
      </c>
      <c r="H212" s="3">
        <v>0.99770000000000003</v>
      </c>
      <c r="I2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0.99770000000000003</v>
      </c>
      <c r="J2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440.98340000000002</v>
      </c>
    </row>
    <row r="213" spans="1:10" x14ac:dyDescent="0.25">
      <c r="A213" s="1" t="s">
        <v>1459</v>
      </c>
      <c r="B213">
        <v>440</v>
      </c>
      <c r="C213">
        <v>433</v>
      </c>
      <c r="D213">
        <v>433</v>
      </c>
      <c r="E213">
        <v>433</v>
      </c>
      <c r="F213" s="3">
        <v>0.98409999999999997</v>
      </c>
      <c r="G213" s="3">
        <v>0.98409999999999997</v>
      </c>
      <c r="H213" s="3">
        <v>0.98409999999999997</v>
      </c>
      <c r="I2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0.98410000000000009</v>
      </c>
      <c r="J2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433.00400000000002</v>
      </c>
    </row>
    <row r="214" spans="1:10" x14ac:dyDescent="0.25">
      <c r="A214" s="1" t="s">
        <v>969</v>
      </c>
      <c r="B214">
        <v>1396</v>
      </c>
      <c r="C214">
        <v>49</v>
      </c>
      <c r="D214">
        <v>46</v>
      </c>
      <c r="E214">
        <v>1190</v>
      </c>
      <c r="F214" s="3">
        <v>3.5099999999999999E-2</v>
      </c>
      <c r="G214" s="3">
        <v>3.3000000000000002E-2</v>
      </c>
      <c r="H214" s="3">
        <v>0.85240000000000005</v>
      </c>
      <c r="I2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0.30683333333333335</v>
      </c>
      <c r="J2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428.33933333333334</v>
      </c>
    </row>
    <row r="215" spans="1:10" x14ac:dyDescent="0.25">
      <c r="A215" s="1" t="s">
        <v>1914</v>
      </c>
      <c r="B215">
        <v>1334</v>
      </c>
      <c r="C215">
        <v>5</v>
      </c>
      <c r="D215">
        <v>1273</v>
      </c>
      <c r="E215">
        <v>7</v>
      </c>
      <c r="F215" s="3">
        <v>3.7000000000000002E-3</v>
      </c>
      <c r="G215" s="3">
        <v>0.95430000000000004</v>
      </c>
      <c r="H215" s="3">
        <v>5.1999999999999998E-3</v>
      </c>
      <c r="I2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0.32106666666666667</v>
      </c>
      <c r="J2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428.30293333333333</v>
      </c>
    </row>
    <row r="216" spans="1:10" x14ac:dyDescent="0.25">
      <c r="A216" s="1" t="s">
        <v>1319</v>
      </c>
      <c r="B216">
        <v>795</v>
      </c>
      <c r="C216">
        <v>602</v>
      </c>
      <c r="D216">
        <v>600</v>
      </c>
      <c r="E216">
        <v>33</v>
      </c>
      <c r="F216" s="3">
        <v>0.75719999999999998</v>
      </c>
      <c r="G216" s="3">
        <v>0.75470000000000004</v>
      </c>
      <c r="H216" s="3">
        <v>4.1500000000000002E-2</v>
      </c>
      <c r="I2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0.51780000000000004</v>
      </c>
      <c r="J2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411.65100000000001</v>
      </c>
    </row>
    <row r="217" spans="1:10" x14ac:dyDescent="0.25">
      <c r="A217" s="1" t="s">
        <v>250</v>
      </c>
      <c r="B217">
        <v>411</v>
      </c>
      <c r="C217">
        <v>411</v>
      </c>
      <c r="D217">
        <v>389</v>
      </c>
      <c r="E217">
        <v>411</v>
      </c>
      <c r="F217" s="3">
        <v>1</v>
      </c>
      <c r="G217" s="3">
        <v>0.94650000000000001</v>
      </c>
      <c r="H217" s="3">
        <v>1</v>
      </c>
      <c r="I2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0.98216666666666663</v>
      </c>
      <c r="J2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403.6705</v>
      </c>
    </row>
    <row r="218" spans="1:10" x14ac:dyDescent="0.25">
      <c r="A218" s="1" t="s">
        <v>756</v>
      </c>
      <c r="B218">
        <v>625</v>
      </c>
      <c r="C218">
        <v>615</v>
      </c>
      <c r="D218">
        <v>0</v>
      </c>
      <c r="E218">
        <v>587</v>
      </c>
      <c r="F218" s="3">
        <v>0.98399999999999999</v>
      </c>
      <c r="G218" s="3">
        <v>0</v>
      </c>
      <c r="H218" s="3">
        <v>0.93920000000000003</v>
      </c>
      <c r="I2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0.64106666666666667</v>
      </c>
      <c r="J2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400.66666666666669</v>
      </c>
    </row>
    <row r="219" spans="1:10" x14ac:dyDescent="0.25">
      <c r="A219" s="1" t="s">
        <v>1877</v>
      </c>
      <c r="B219">
        <v>4337</v>
      </c>
      <c r="C219">
        <v>741</v>
      </c>
      <c r="D219">
        <v>0</v>
      </c>
      <c r="E219">
        <v>430</v>
      </c>
      <c r="F219" s="3">
        <v>0.1709</v>
      </c>
      <c r="G219" s="3">
        <v>0</v>
      </c>
      <c r="H219" s="3">
        <v>9.9099999999999994E-2</v>
      </c>
      <c r="I2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9.0000000000000011E-2</v>
      </c>
      <c r="J2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390.33000000000004</v>
      </c>
    </row>
    <row r="220" spans="1:10" x14ac:dyDescent="0.25">
      <c r="A220" s="1" t="s">
        <v>824</v>
      </c>
      <c r="B220">
        <v>1261</v>
      </c>
      <c r="C220">
        <v>0</v>
      </c>
      <c r="D220">
        <v>0</v>
      </c>
      <c r="E220">
        <v>1159</v>
      </c>
      <c r="F220" s="3">
        <v>0</v>
      </c>
      <c r="G220" s="3">
        <v>0</v>
      </c>
      <c r="H220" s="3">
        <v>0.91910000000000003</v>
      </c>
      <c r="I2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0.30636666666666668</v>
      </c>
      <c r="J2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386.32836666666668</v>
      </c>
    </row>
    <row r="221" spans="1:10" x14ac:dyDescent="0.25">
      <c r="A221" s="1" t="s">
        <v>1435</v>
      </c>
      <c r="B221">
        <v>653</v>
      </c>
      <c r="C221">
        <v>361</v>
      </c>
      <c r="D221">
        <v>377</v>
      </c>
      <c r="E221">
        <v>378</v>
      </c>
      <c r="F221" s="3">
        <v>0.55279999999999996</v>
      </c>
      <c r="G221" s="3">
        <v>0.57730000000000004</v>
      </c>
      <c r="H221" s="3">
        <v>0.57889999999999997</v>
      </c>
      <c r="I2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0.56966666666666665</v>
      </c>
      <c r="J2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371.99233333333331</v>
      </c>
    </row>
    <row r="222" spans="1:10" x14ac:dyDescent="0.25">
      <c r="A222" s="1" t="s">
        <v>983</v>
      </c>
      <c r="B222">
        <v>576</v>
      </c>
      <c r="C222">
        <v>0</v>
      </c>
      <c r="D222">
        <v>562</v>
      </c>
      <c r="E222">
        <v>542</v>
      </c>
      <c r="F222" s="3">
        <v>0</v>
      </c>
      <c r="G222" s="3">
        <v>0.97570000000000001</v>
      </c>
      <c r="H222" s="3">
        <v>0.94099999999999995</v>
      </c>
      <c r="I2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0.63890000000000002</v>
      </c>
      <c r="J2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368.00639999999999</v>
      </c>
    </row>
    <row r="223" spans="1:10" x14ac:dyDescent="0.25">
      <c r="A223" s="1" t="s">
        <v>716</v>
      </c>
      <c r="B223">
        <v>589</v>
      </c>
      <c r="C223">
        <v>552</v>
      </c>
      <c r="D223">
        <v>0</v>
      </c>
      <c r="E223">
        <v>543</v>
      </c>
      <c r="F223" s="3">
        <v>0.93720000000000003</v>
      </c>
      <c r="G223" s="3">
        <v>0</v>
      </c>
      <c r="H223" s="3">
        <v>0.92190000000000005</v>
      </c>
      <c r="I2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0.61970000000000003</v>
      </c>
      <c r="J2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365.00330000000002</v>
      </c>
    </row>
    <row r="224" spans="1:10" x14ac:dyDescent="0.25">
      <c r="A224" s="1" t="s">
        <v>958</v>
      </c>
      <c r="B224">
        <v>619</v>
      </c>
      <c r="C224">
        <v>0</v>
      </c>
      <c r="D224">
        <v>480</v>
      </c>
      <c r="E224">
        <v>581</v>
      </c>
      <c r="F224" s="3">
        <v>0</v>
      </c>
      <c r="G224" s="3">
        <v>0.77539999999999998</v>
      </c>
      <c r="H224" s="3">
        <v>0.93859999999999999</v>
      </c>
      <c r="I2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0.57133333333333336</v>
      </c>
      <c r="J2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353.65533333333337</v>
      </c>
    </row>
    <row r="225" spans="1:10" x14ac:dyDescent="0.25">
      <c r="A225" s="1" t="s">
        <v>1745</v>
      </c>
      <c r="B225">
        <v>942</v>
      </c>
      <c r="C225">
        <v>315</v>
      </c>
      <c r="D225">
        <v>131</v>
      </c>
      <c r="E225">
        <v>610</v>
      </c>
      <c r="F225" s="3">
        <v>0.33439999999999998</v>
      </c>
      <c r="G225" s="3">
        <v>0.1391</v>
      </c>
      <c r="H225" s="3">
        <v>0.64759999999999995</v>
      </c>
      <c r="I2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0.37369999999999998</v>
      </c>
      <c r="J2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352.02539999999999</v>
      </c>
    </row>
    <row r="226" spans="1:10" x14ac:dyDescent="0.25">
      <c r="A226" s="1" t="s">
        <v>1776</v>
      </c>
      <c r="B226">
        <v>579</v>
      </c>
      <c r="C226">
        <v>142</v>
      </c>
      <c r="D226">
        <v>337</v>
      </c>
      <c r="E226">
        <v>561</v>
      </c>
      <c r="F226" s="3">
        <v>0.24529999999999999</v>
      </c>
      <c r="G226" s="3">
        <v>0.58199999999999996</v>
      </c>
      <c r="H226" s="3">
        <v>0.96889999999999998</v>
      </c>
      <c r="I2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0.59873333333333323</v>
      </c>
      <c r="J2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346.66659999999996</v>
      </c>
    </row>
    <row r="227" spans="1:10" x14ac:dyDescent="0.25">
      <c r="A227" s="1" t="s">
        <v>1748</v>
      </c>
      <c r="B227">
        <v>348</v>
      </c>
      <c r="C227">
        <v>345</v>
      </c>
      <c r="D227">
        <v>345</v>
      </c>
      <c r="E227">
        <v>345</v>
      </c>
      <c r="F227" s="3">
        <v>0.99139999999999995</v>
      </c>
      <c r="G227" s="3">
        <v>0.99139999999999995</v>
      </c>
      <c r="H227" s="3">
        <v>0.99139999999999995</v>
      </c>
      <c r="I2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0.99139999999999995</v>
      </c>
      <c r="J2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345.00719999999995</v>
      </c>
    </row>
    <row r="228" spans="1:10" x14ac:dyDescent="0.25">
      <c r="A228" s="1" t="s">
        <v>1662</v>
      </c>
      <c r="B228">
        <v>357</v>
      </c>
      <c r="C228">
        <v>352</v>
      </c>
      <c r="D228">
        <v>317</v>
      </c>
      <c r="E228">
        <v>356</v>
      </c>
      <c r="F228" s="3">
        <v>0.98599999999999999</v>
      </c>
      <c r="G228" s="3">
        <v>0.88800000000000001</v>
      </c>
      <c r="H228" s="3">
        <v>0.99719999999999998</v>
      </c>
      <c r="I2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0.95706666666666662</v>
      </c>
      <c r="J2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341.6728</v>
      </c>
    </row>
    <row r="229" spans="1:10" x14ac:dyDescent="0.25">
      <c r="A229" s="1" t="s">
        <v>1706</v>
      </c>
      <c r="B229">
        <v>432</v>
      </c>
      <c r="C229">
        <v>333</v>
      </c>
      <c r="D229">
        <v>333</v>
      </c>
      <c r="E229">
        <v>333</v>
      </c>
      <c r="F229" s="3">
        <v>0.77080000000000004</v>
      </c>
      <c r="G229" s="3">
        <v>0.77080000000000004</v>
      </c>
      <c r="H229" s="3">
        <v>0.77080000000000004</v>
      </c>
      <c r="I2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0.77080000000000004</v>
      </c>
      <c r="J2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332.98560000000003</v>
      </c>
    </row>
    <row r="230" spans="1:10" x14ac:dyDescent="0.25">
      <c r="A230" s="1" t="s">
        <v>664</v>
      </c>
      <c r="B230">
        <v>334</v>
      </c>
      <c r="C230">
        <v>331</v>
      </c>
      <c r="D230">
        <v>333</v>
      </c>
      <c r="E230">
        <v>334</v>
      </c>
      <c r="F230" s="3">
        <v>0.99099999999999999</v>
      </c>
      <c r="G230" s="3">
        <v>0.997</v>
      </c>
      <c r="H230" s="3">
        <v>1</v>
      </c>
      <c r="I2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0.996</v>
      </c>
      <c r="J2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332.66399999999999</v>
      </c>
    </row>
    <row r="231" spans="1:10" x14ac:dyDescent="0.25">
      <c r="A231" s="1" t="s">
        <v>1189</v>
      </c>
      <c r="B231">
        <v>409</v>
      </c>
      <c r="C231">
        <v>357</v>
      </c>
      <c r="D231">
        <v>327</v>
      </c>
      <c r="E231">
        <v>306</v>
      </c>
      <c r="F231" s="3">
        <v>0.87290000000000001</v>
      </c>
      <c r="G231" s="3">
        <v>0.79949999999999999</v>
      </c>
      <c r="H231" s="3">
        <v>0.74819999999999998</v>
      </c>
      <c r="I2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0.80686666666666673</v>
      </c>
      <c r="J2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330.00846666666672</v>
      </c>
    </row>
    <row r="232" spans="1:10" x14ac:dyDescent="0.25">
      <c r="A232" s="1" t="s">
        <v>988</v>
      </c>
      <c r="B232">
        <v>348</v>
      </c>
      <c r="C232">
        <v>345</v>
      </c>
      <c r="D232">
        <v>343</v>
      </c>
      <c r="E232">
        <v>295</v>
      </c>
      <c r="F232" s="3">
        <v>0.99139999999999995</v>
      </c>
      <c r="G232" s="3">
        <v>0.98560000000000003</v>
      </c>
      <c r="H232" s="3">
        <v>0.84770000000000001</v>
      </c>
      <c r="I2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0.94156666666666666</v>
      </c>
      <c r="J2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327.66520000000003</v>
      </c>
    </row>
    <row r="233" spans="1:10" x14ac:dyDescent="0.25">
      <c r="A233" s="1" t="s">
        <v>864</v>
      </c>
      <c r="B233">
        <v>325</v>
      </c>
      <c r="C233">
        <v>325</v>
      </c>
      <c r="D233">
        <v>320</v>
      </c>
      <c r="E233">
        <v>320</v>
      </c>
      <c r="F233" s="3">
        <v>1</v>
      </c>
      <c r="G233" s="3">
        <v>0.98460000000000003</v>
      </c>
      <c r="H233" s="3">
        <v>0.98460000000000003</v>
      </c>
      <c r="I2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0.98973333333333324</v>
      </c>
      <c r="J2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321.6633333333333</v>
      </c>
    </row>
    <row r="234" spans="1:10" x14ac:dyDescent="0.25">
      <c r="A234" s="1" t="s">
        <v>479</v>
      </c>
      <c r="B234">
        <v>323</v>
      </c>
      <c r="C234">
        <v>321</v>
      </c>
      <c r="D234">
        <v>318</v>
      </c>
      <c r="E234">
        <v>320</v>
      </c>
      <c r="F234" s="3">
        <v>0.99380000000000002</v>
      </c>
      <c r="G234" s="3">
        <v>0.98450000000000004</v>
      </c>
      <c r="H234" s="3">
        <v>0.99070000000000003</v>
      </c>
      <c r="I2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0.98966666666666658</v>
      </c>
      <c r="J2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319.66233333333332</v>
      </c>
    </row>
    <row r="235" spans="1:10" x14ac:dyDescent="0.25">
      <c r="A235" s="1" t="s">
        <v>1690</v>
      </c>
      <c r="B235">
        <v>1152</v>
      </c>
      <c r="C235">
        <v>0</v>
      </c>
      <c r="D235">
        <v>483</v>
      </c>
      <c r="E235">
        <v>470</v>
      </c>
      <c r="F235" s="3">
        <v>0</v>
      </c>
      <c r="G235" s="3">
        <v>0.41930000000000001</v>
      </c>
      <c r="H235" s="3">
        <v>0.40799999999999997</v>
      </c>
      <c r="I2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0.27576666666666666</v>
      </c>
      <c r="J2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317.6832</v>
      </c>
    </row>
    <row r="236" spans="1:10" x14ac:dyDescent="0.25">
      <c r="A236" s="1" t="s">
        <v>1238</v>
      </c>
      <c r="B236">
        <v>562</v>
      </c>
      <c r="C236">
        <v>0</v>
      </c>
      <c r="D236">
        <v>472</v>
      </c>
      <c r="E236">
        <v>481</v>
      </c>
      <c r="F236" s="3">
        <v>0</v>
      </c>
      <c r="G236" s="3">
        <v>0.83989999999999998</v>
      </c>
      <c r="H236" s="3">
        <v>0.85589999999999999</v>
      </c>
      <c r="I2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0.5652666666666667</v>
      </c>
      <c r="J2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317.67986666666667</v>
      </c>
    </row>
    <row r="237" spans="1:10" x14ac:dyDescent="0.25">
      <c r="A237" s="1" t="s">
        <v>558</v>
      </c>
      <c r="B237">
        <v>318</v>
      </c>
      <c r="C237">
        <v>306</v>
      </c>
      <c r="D237">
        <v>306</v>
      </c>
      <c r="E237">
        <v>318</v>
      </c>
      <c r="F237" s="3">
        <v>0.96230000000000004</v>
      </c>
      <c r="G237" s="3">
        <v>0.96230000000000004</v>
      </c>
      <c r="H237" s="3">
        <v>1</v>
      </c>
      <c r="I2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0.97486666666666666</v>
      </c>
      <c r="J2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310.00760000000002</v>
      </c>
    </row>
    <row r="238" spans="1:10" x14ac:dyDescent="0.25">
      <c r="A238" s="1" t="s">
        <v>1068</v>
      </c>
      <c r="B238">
        <v>1195</v>
      </c>
      <c r="C238">
        <v>0</v>
      </c>
      <c r="D238">
        <v>0</v>
      </c>
      <c r="E238">
        <v>925</v>
      </c>
      <c r="F238" s="3">
        <v>0</v>
      </c>
      <c r="G238" s="3">
        <v>0</v>
      </c>
      <c r="H238" s="3">
        <v>0.77410000000000001</v>
      </c>
      <c r="I2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0.25803333333333334</v>
      </c>
      <c r="J2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308.34983333333332</v>
      </c>
    </row>
    <row r="239" spans="1:10" x14ac:dyDescent="0.25">
      <c r="A239" s="1" t="s">
        <v>1448</v>
      </c>
      <c r="B239">
        <v>409</v>
      </c>
      <c r="C239">
        <v>360</v>
      </c>
      <c r="D239">
        <v>350</v>
      </c>
      <c r="E239">
        <v>214</v>
      </c>
      <c r="F239" s="3">
        <v>0.88019999999999998</v>
      </c>
      <c r="G239" s="3">
        <v>0.85570000000000002</v>
      </c>
      <c r="H239" s="3">
        <v>0.5232</v>
      </c>
      <c r="I2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0.75303333333333333</v>
      </c>
      <c r="J2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307.99063333333334</v>
      </c>
    </row>
    <row r="240" spans="1:10" x14ac:dyDescent="0.25">
      <c r="A240" s="1" t="s">
        <v>1761</v>
      </c>
      <c r="B240">
        <v>898</v>
      </c>
      <c r="C240">
        <v>0</v>
      </c>
      <c r="D240">
        <v>0</v>
      </c>
      <c r="E240">
        <v>892</v>
      </c>
      <c r="F240" s="3">
        <v>0</v>
      </c>
      <c r="G240" s="3">
        <v>0</v>
      </c>
      <c r="H240" s="3">
        <v>0.99329999999999996</v>
      </c>
      <c r="I2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0.33110000000000001</v>
      </c>
      <c r="J2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297.32780000000002</v>
      </c>
    </row>
    <row r="241" spans="1:10" x14ac:dyDescent="0.25">
      <c r="A241" s="1" t="s">
        <v>1026</v>
      </c>
      <c r="B241">
        <v>327</v>
      </c>
      <c r="C241">
        <v>320</v>
      </c>
      <c r="D241">
        <v>304</v>
      </c>
      <c r="E241">
        <v>256</v>
      </c>
      <c r="F241" s="3">
        <v>0.97860000000000003</v>
      </c>
      <c r="G241" s="3">
        <v>0.92969999999999997</v>
      </c>
      <c r="H241" s="3">
        <v>0.78290000000000004</v>
      </c>
      <c r="I2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0.89706666666666679</v>
      </c>
      <c r="J2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293.34080000000006</v>
      </c>
    </row>
    <row r="242" spans="1:10" x14ac:dyDescent="0.25">
      <c r="A242" s="1" t="s">
        <v>1345</v>
      </c>
      <c r="B242">
        <v>497</v>
      </c>
      <c r="C242">
        <v>297</v>
      </c>
      <c r="D242">
        <v>286</v>
      </c>
      <c r="E242">
        <v>292</v>
      </c>
      <c r="F242" s="3">
        <v>0.59760000000000002</v>
      </c>
      <c r="G242" s="3">
        <v>0.57550000000000001</v>
      </c>
      <c r="H242" s="3">
        <v>0.58750000000000002</v>
      </c>
      <c r="I2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0.58686666666666676</v>
      </c>
      <c r="J2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291.67273333333338</v>
      </c>
    </row>
    <row r="243" spans="1:10" x14ac:dyDescent="0.25">
      <c r="A243" s="1" t="s">
        <v>1114</v>
      </c>
      <c r="B243">
        <v>304</v>
      </c>
      <c r="C243">
        <v>295</v>
      </c>
      <c r="D243">
        <v>280</v>
      </c>
      <c r="E243">
        <v>298</v>
      </c>
      <c r="F243" s="3">
        <v>0.97040000000000004</v>
      </c>
      <c r="G243" s="3">
        <v>0.92110000000000003</v>
      </c>
      <c r="H243" s="3">
        <v>0.98029999999999995</v>
      </c>
      <c r="I2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0.95726666666666682</v>
      </c>
      <c r="J2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291.00906666666674</v>
      </c>
    </row>
    <row r="244" spans="1:10" x14ac:dyDescent="0.25">
      <c r="A244" s="1" t="s">
        <v>952</v>
      </c>
      <c r="B244">
        <v>294</v>
      </c>
      <c r="C244">
        <v>290</v>
      </c>
      <c r="D244">
        <v>290</v>
      </c>
      <c r="E244">
        <v>288</v>
      </c>
      <c r="F244" s="3">
        <v>0.98640000000000005</v>
      </c>
      <c r="G244" s="3">
        <v>0.98640000000000005</v>
      </c>
      <c r="H244" s="3">
        <v>0.97960000000000003</v>
      </c>
      <c r="I2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0.9841333333333333</v>
      </c>
      <c r="J2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289.33519999999999</v>
      </c>
    </row>
    <row r="245" spans="1:10" x14ac:dyDescent="0.25">
      <c r="A245" s="1" t="s">
        <v>1857</v>
      </c>
      <c r="B245">
        <v>436</v>
      </c>
      <c r="C245">
        <v>15</v>
      </c>
      <c r="D245">
        <v>429</v>
      </c>
      <c r="E245">
        <v>424</v>
      </c>
      <c r="F245" s="3">
        <v>3.44E-2</v>
      </c>
      <c r="G245" s="3">
        <v>0.9839</v>
      </c>
      <c r="H245" s="3">
        <v>0.97250000000000003</v>
      </c>
      <c r="I2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0.66360000000000008</v>
      </c>
      <c r="J2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289.32960000000003</v>
      </c>
    </row>
    <row r="246" spans="1:10" x14ac:dyDescent="0.25">
      <c r="A246" s="1" t="s">
        <v>629</v>
      </c>
      <c r="B246">
        <v>461</v>
      </c>
      <c r="C246">
        <v>0</v>
      </c>
      <c r="D246">
        <v>429</v>
      </c>
      <c r="E246">
        <v>436</v>
      </c>
      <c r="F246" s="3">
        <v>0</v>
      </c>
      <c r="G246" s="3">
        <v>0.93059999999999998</v>
      </c>
      <c r="H246" s="3">
        <v>0.94579999999999997</v>
      </c>
      <c r="I2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0.62546666666666662</v>
      </c>
      <c r="J2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288.34013333333331</v>
      </c>
    </row>
    <row r="247" spans="1:10" x14ac:dyDescent="0.25">
      <c r="A247" s="1" t="s">
        <v>937</v>
      </c>
      <c r="B247">
        <v>319</v>
      </c>
      <c r="C247">
        <v>315</v>
      </c>
      <c r="D247">
        <v>265</v>
      </c>
      <c r="E247">
        <v>266</v>
      </c>
      <c r="F247" s="3">
        <v>0.98750000000000004</v>
      </c>
      <c r="G247" s="3">
        <v>0.83069999999999999</v>
      </c>
      <c r="H247" s="3">
        <v>0.83389999999999997</v>
      </c>
      <c r="I2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0.88403333333333334</v>
      </c>
      <c r="J2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282.00663333333335</v>
      </c>
    </row>
    <row r="248" spans="1:10" x14ac:dyDescent="0.25">
      <c r="A248" s="1" t="s">
        <v>1304</v>
      </c>
      <c r="B248">
        <v>657</v>
      </c>
      <c r="C248">
        <v>417</v>
      </c>
      <c r="D248">
        <v>0</v>
      </c>
      <c r="E248">
        <v>422</v>
      </c>
      <c r="F248" s="3">
        <v>0.63470000000000004</v>
      </c>
      <c r="G248" s="3">
        <v>0</v>
      </c>
      <c r="H248" s="3">
        <v>0.64229999999999998</v>
      </c>
      <c r="I2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0.42566666666666669</v>
      </c>
      <c r="J2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279.66300000000001</v>
      </c>
    </row>
    <row r="249" spans="1:10" x14ac:dyDescent="0.25">
      <c r="A249" s="1" t="s">
        <v>979</v>
      </c>
      <c r="B249">
        <v>438</v>
      </c>
      <c r="C249">
        <v>0</v>
      </c>
      <c r="D249">
        <v>421</v>
      </c>
      <c r="E249">
        <v>416</v>
      </c>
      <c r="F249" s="3">
        <v>0</v>
      </c>
      <c r="G249" s="3">
        <v>0.96120000000000005</v>
      </c>
      <c r="H249" s="3">
        <v>0.94979999999999998</v>
      </c>
      <c r="I2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0.63700000000000001</v>
      </c>
      <c r="J2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279.00600000000003</v>
      </c>
    </row>
    <row r="250" spans="1:10" x14ac:dyDescent="0.25">
      <c r="A250" s="1" t="s">
        <v>828</v>
      </c>
      <c r="B250">
        <v>907</v>
      </c>
      <c r="C250">
        <v>0</v>
      </c>
      <c r="D250">
        <v>0</v>
      </c>
      <c r="E250">
        <v>825</v>
      </c>
      <c r="F250" s="3">
        <v>0</v>
      </c>
      <c r="G250" s="3">
        <v>0</v>
      </c>
      <c r="H250" s="3">
        <v>0.90959999999999996</v>
      </c>
      <c r="I2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0.30319999999999997</v>
      </c>
      <c r="J2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275.00239999999997</v>
      </c>
    </row>
    <row r="251" spans="1:10" x14ac:dyDescent="0.25">
      <c r="A251" s="1" t="s">
        <v>570</v>
      </c>
      <c r="B251">
        <v>505</v>
      </c>
      <c r="C251">
        <v>163</v>
      </c>
      <c r="D251">
        <v>163</v>
      </c>
      <c r="E251">
        <v>486</v>
      </c>
      <c r="F251" s="3">
        <v>0.32279999999999998</v>
      </c>
      <c r="G251" s="3">
        <v>0.32279999999999998</v>
      </c>
      <c r="H251" s="3">
        <v>0.96240000000000003</v>
      </c>
      <c r="I2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0.53600000000000003</v>
      </c>
      <c r="J2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270.68</v>
      </c>
    </row>
    <row r="252" spans="1:10" x14ac:dyDescent="0.25">
      <c r="A252" s="1" t="s">
        <v>526</v>
      </c>
      <c r="B252">
        <v>420</v>
      </c>
      <c r="C252">
        <v>0</v>
      </c>
      <c r="D252">
        <v>402</v>
      </c>
      <c r="E252">
        <v>409</v>
      </c>
      <c r="F252" s="3">
        <v>0</v>
      </c>
      <c r="G252" s="3">
        <v>0.95709999999999995</v>
      </c>
      <c r="H252" s="3">
        <v>0.9738</v>
      </c>
      <c r="I2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0.64363333333333328</v>
      </c>
      <c r="J2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270.32599999999996</v>
      </c>
    </row>
    <row r="253" spans="1:10" x14ac:dyDescent="0.25">
      <c r="A253" s="1" t="s">
        <v>476</v>
      </c>
      <c r="B253">
        <v>269</v>
      </c>
      <c r="C253">
        <v>267</v>
      </c>
      <c r="D253">
        <v>267</v>
      </c>
      <c r="E253">
        <v>267</v>
      </c>
      <c r="F253" s="3">
        <v>0.99260000000000004</v>
      </c>
      <c r="G253" s="3">
        <v>0.99260000000000004</v>
      </c>
      <c r="H253" s="3">
        <v>0.99260000000000004</v>
      </c>
      <c r="I2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0.99260000000000004</v>
      </c>
      <c r="J2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267.00940000000003</v>
      </c>
    </row>
    <row r="254" spans="1:10" x14ac:dyDescent="0.25">
      <c r="A254" s="1" t="s">
        <v>951</v>
      </c>
      <c r="B254">
        <v>463</v>
      </c>
      <c r="C254">
        <v>0</v>
      </c>
      <c r="D254">
        <v>393</v>
      </c>
      <c r="E254">
        <v>389</v>
      </c>
      <c r="F254" s="3">
        <v>0</v>
      </c>
      <c r="G254" s="3">
        <v>0.8488</v>
      </c>
      <c r="H254" s="3">
        <v>0.84019999999999995</v>
      </c>
      <c r="I2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0.56300000000000006</v>
      </c>
      <c r="J2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260.66900000000004</v>
      </c>
    </row>
    <row r="255" spans="1:10" x14ac:dyDescent="0.25">
      <c r="A255" s="1" t="s">
        <v>1057</v>
      </c>
      <c r="B255">
        <v>975</v>
      </c>
      <c r="C255">
        <v>0</v>
      </c>
      <c r="D255">
        <v>0</v>
      </c>
      <c r="E255">
        <v>774</v>
      </c>
      <c r="F255" s="3">
        <v>0</v>
      </c>
      <c r="G255" s="3">
        <v>0</v>
      </c>
      <c r="H255" s="3">
        <v>0.79379999999999995</v>
      </c>
      <c r="I2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0.2646</v>
      </c>
      <c r="J2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257.98500000000001</v>
      </c>
    </row>
    <row r="256" spans="1:10" x14ac:dyDescent="0.25">
      <c r="A256" s="1" t="s">
        <v>1423</v>
      </c>
      <c r="B256">
        <v>1444</v>
      </c>
      <c r="C256">
        <v>0</v>
      </c>
      <c r="D256">
        <v>0</v>
      </c>
      <c r="E256">
        <v>769</v>
      </c>
      <c r="F256" s="3">
        <v>0</v>
      </c>
      <c r="G256" s="3">
        <v>0</v>
      </c>
      <c r="H256" s="3">
        <v>0.53249999999999997</v>
      </c>
      <c r="I2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0.17749999999999999</v>
      </c>
      <c r="J2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256.31</v>
      </c>
    </row>
    <row r="257" spans="1:10" x14ac:dyDescent="0.25">
      <c r="A257" s="1" t="s">
        <v>1219</v>
      </c>
      <c r="B257">
        <v>453</v>
      </c>
      <c r="C257">
        <v>260</v>
      </c>
      <c r="D257">
        <v>250</v>
      </c>
      <c r="E257">
        <v>256</v>
      </c>
      <c r="F257" s="3">
        <v>0.57399999999999995</v>
      </c>
      <c r="G257" s="3">
        <v>0.55189999999999995</v>
      </c>
      <c r="H257" s="3">
        <v>0.56510000000000005</v>
      </c>
      <c r="I2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0.56366666666666665</v>
      </c>
      <c r="J2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255.34099999999998</v>
      </c>
    </row>
    <row r="258" spans="1:10" x14ac:dyDescent="0.25">
      <c r="A258" s="1" t="s">
        <v>338</v>
      </c>
      <c r="B258">
        <v>269</v>
      </c>
      <c r="C258">
        <v>223</v>
      </c>
      <c r="D258">
        <v>269</v>
      </c>
      <c r="E258">
        <v>269</v>
      </c>
      <c r="F258" s="3">
        <v>0.82899999999999996</v>
      </c>
      <c r="G258" s="3">
        <v>1</v>
      </c>
      <c r="H258" s="3">
        <v>1</v>
      </c>
      <c r="I2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0.94299999999999995</v>
      </c>
      <c r="J2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253.66699999999997</v>
      </c>
    </row>
    <row r="259" spans="1:10" x14ac:dyDescent="0.25">
      <c r="A259" s="1" t="s">
        <v>1325</v>
      </c>
      <c r="B259">
        <v>284</v>
      </c>
      <c r="C259">
        <v>250</v>
      </c>
      <c r="D259">
        <v>248</v>
      </c>
      <c r="E259">
        <v>250</v>
      </c>
      <c r="F259" s="3">
        <v>0.88029999999999997</v>
      </c>
      <c r="G259" s="3">
        <v>0.87319999999999998</v>
      </c>
      <c r="H259" s="3">
        <v>0.88029999999999997</v>
      </c>
      <c r="I2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0.87793333333333334</v>
      </c>
      <c r="J2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249.33306666666667</v>
      </c>
    </row>
    <row r="260" spans="1:10" x14ac:dyDescent="0.25">
      <c r="A260" s="1" t="s">
        <v>1841</v>
      </c>
      <c r="B260">
        <v>437</v>
      </c>
      <c r="C260">
        <v>0</v>
      </c>
      <c r="D260">
        <v>372</v>
      </c>
      <c r="E260">
        <v>373</v>
      </c>
      <c r="F260" s="3">
        <v>0</v>
      </c>
      <c r="G260" s="3">
        <v>0.85129999999999995</v>
      </c>
      <c r="H260" s="3">
        <v>0.85350000000000004</v>
      </c>
      <c r="I2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0.5682666666666667</v>
      </c>
      <c r="J2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248.33253333333334</v>
      </c>
    </row>
    <row r="261" spans="1:10" x14ac:dyDescent="0.25">
      <c r="A261" s="1" t="s">
        <v>978</v>
      </c>
      <c r="B261">
        <v>441</v>
      </c>
      <c r="C261">
        <v>358</v>
      </c>
      <c r="D261">
        <v>10</v>
      </c>
      <c r="E261">
        <v>360</v>
      </c>
      <c r="F261" s="3">
        <v>0.81179999999999997</v>
      </c>
      <c r="G261" s="3">
        <v>2.2700000000000001E-2</v>
      </c>
      <c r="H261" s="3">
        <v>0.81630000000000003</v>
      </c>
      <c r="I2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0.55026666666666668</v>
      </c>
      <c r="J2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242.66759999999999</v>
      </c>
    </row>
    <row r="262" spans="1:10" x14ac:dyDescent="0.25">
      <c r="A262" s="1" t="s">
        <v>1378</v>
      </c>
      <c r="B262">
        <v>375</v>
      </c>
      <c r="C262">
        <v>360</v>
      </c>
      <c r="D262">
        <v>0</v>
      </c>
      <c r="E262">
        <v>367</v>
      </c>
      <c r="F262" s="3">
        <v>0.96</v>
      </c>
      <c r="G262" s="3">
        <v>0</v>
      </c>
      <c r="H262" s="3">
        <v>0.97870000000000001</v>
      </c>
      <c r="I2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0.64623333333333333</v>
      </c>
      <c r="J2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242.33750000000001</v>
      </c>
    </row>
    <row r="263" spans="1:10" x14ac:dyDescent="0.25">
      <c r="A263" s="1" t="s">
        <v>1078</v>
      </c>
      <c r="B263">
        <v>416</v>
      </c>
      <c r="C263">
        <v>0</v>
      </c>
      <c r="D263">
        <v>363</v>
      </c>
      <c r="E263">
        <v>356</v>
      </c>
      <c r="F263" s="3">
        <v>0</v>
      </c>
      <c r="G263" s="3">
        <v>0.87260000000000004</v>
      </c>
      <c r="H263" s="3">
        <v>0.85580000000000001</v>
      </c>
      <c r="I2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0.57613333333333339</v>
      </c>
      <c r="J2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239.67146666666667</v>
      </c>
    </row>
    <row r="264" spans="1:10" x14ac:dyDescent="0.25">
      <c r="A264" s="1" t="s">
        <v>1452</v>
      </c>
      <c r="B264">
        <v>257</v>
      </c>
      <c r="C264">
        <v>241</v>
      </c>
      <c r="D264">
        <v>238</v>
      </c>
      <c r="E264">
        <v>238</v>
      </c>
      <c r="F264" s="3">
        <v>0.93769999999999998</v>
      </c>
      <c r="G264" s="3">
        <v>0.92610000000000003</v>
      </c>
      <c r="H264" s="3">
        <v>0.92610000000000003</v>
      </c>
      <c r="I2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0.92996666666666661</v>
      </c>
      <c r="J2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239.00143333333332</v>
      </c>
    </row>
    <row r="265" spans="1:10" x14ac:dyDescent="0.25">
      <c r="A265" s="1" t="s">
        <v>596</v>
      </c>
      <c r="B265">
        <v>382</v>
      </c>
      <c r="C265">
        <v>0</v>
      </c>
      <c r="D265">
        <v>358</v>
      </c>
      <c r="E265">
        <v>358</v>
      </c>
      <c r="F265" s="3">
        <v>0</v>
      </c>
      <c r="G265" s="3">
        <v>0.93720000000000003</v>
      </c>
      <c r="H265" s="3">
        <v>0.93720000000000003</v>
      </c>
      <c r="I2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0.62480000000000002</v>
      </c>
      <c r="J2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238.67360000000002</v>
      </c>
    </row>
    <row r="266" spans="1:10" x14ac:dyDescent="0.25">
      <c r="A266" s="1" t="s">
        <v>1648</v>
      </c>
      <c r="B266">
        <v>358</v>
      </c>
      <c r="C266">
        <v>0</v>
      </c>
      <c r="D266">
        <v>357</v>
      </c>
      <c r="E266">
        <v>356</v>
      </c>
      <c r="F266" s="3">
        <v>0</v>
      </c>
      <c r="G266" s="3">
        <v>0.99719999999999998</v>
      </c>
      <c r="H266" s="3">
        <v>0.99439999999999995</v>
      </c>
      <c r="I2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0.66386666666666672</v>
      </c>
      <c r="J2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237.66426666666669</v>
      </c>
    </row>
    <row r="267" spans="1:10" x14ac:dyDescent="0.25">
      <c r="A267" s="1" t="s">
        <v>508</v>
      </c>
      <c r="B267">
        <v>356</v>
      </c>
      <c r="C267">
        <v>0</v>
      </c>
      <c r="D267">
        <v>351</v>
      </c>
      <c r="E267">
        <v>350</v>
      </c>
      <c r="F267" s="3">
        <v>0</v>
      </c>
      <c r="G267" s="3">
        <v>0.98599999999999999</v>
      </c>
      <c r="H267" s="3">
        <v>0.98309999999999997</v>
      </c>
      <c r="I2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0.65636666666666665</v>
      </c>
      <c r="J2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233.66653333333332</v>
      </c>
    </row>
    <row r="268" spans="1:10" x14ac:dyDescent="0.25">
      <c r="A268" s="1" t="s">
        <v>685</v>
      </c>
      <c r="B268">
        <v>420</v>
      </c>
      <c r="C268">
        <v>308</v>
      </c>
      <c r="D268">
        <v>0</v>
      </c>
      <c r="E268">
        <v>392</v>
      </c>
      <c r="F268" s="3">
        <v>0.73329999999999995</v>
      </c>
      <c r="G268" s="3">
        <v>0</v>
      </c>
      <c r="H268" s="3">
        <v>0.93330000000000002</v>
      </c>
      <c r="I2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0.55553333333333332</v>
      </c>
      <c r="J2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233.32399999999998</v>
      </c>
    </row>
    <row r="269" spans="1:10" x14ac:dyDescent="0.25">
      <c r="A269" s="1" t="s">
        <v>1115</v>
      </c>
      <c r="B269">
        <v>286</v>
      </c>
      <c r="C269">
        <v>188</v>
      </c>
      <c r="D269">
        <v>249</v>
      </c>
      <c r="E269">
        <v>261</v>
      </c>
      <c r="F269" s="3">
        <v>0.6573</v>
      </c>
      <c r="G269" s="3">
        <v>0.87060000000000004</v>
      </c>
      <c r="H269" s="3">
        <v>0.91259999999999997</v>
      </c>
      <c r="I2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0.8135</v>
      </c>
      <c r="J2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232.661</v>
      </c>
    </row>
    <row r="270" spans="1:10" x14ac:dyDescent="0.25">
      <c r="A270" s="1" t="s">
        <v>1623</v>
      </c>
      <c r="B270">
        <v>433</v>
      </c>
      <c r="C270">
        <v>0</v>
      </c>
      <c r="D270">
        <v>259</v>
      </c>
      <c r="E270">
        <v>431</v>
      </c>
      <c r="F270" s="3">
        <v>0</v>
      </c>
      <c r="G270" s="3">
        <v>0.59819999999999995</v>
      </c>
      <c r="H270" s="3">
        <v>0.99539999999999995</v>
      </c>
      <c r="I2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0.53120000000000001</v>
      </c>
      <c r="J2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230.00960000000001</v>
      </c>
    </row>
    <row r="271" spans="1:10" x14ac:dyDescent="0.25">
      <c r="A271" s="1" t="s">
        <v>1216</v>
      </c>
      <c r="B271">
        <v>246</v>
      </c>
      <c r="C271">
        <v>242</v>
      </c>
      <c r="D271">
        <v>221</v>
      </c>
      <c r="E271">
        <v>220</v>
      </c>
      <c r="F271" s="3">
        <v>0.98370000000000002</v>
      </c>
      <c r="G271" s="3">
        <v>0.89839999999999998</v>
      </c>
      <c r="H271" s="3">
        <v>0.89429999999999998</v>
      </c>
      <c r="I2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0.92546666666666655</v>
      </c>
      <c r="J2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227.66479999999996</v>
      </c>
    </row>
    <row r="272" spans="1:10" x14ac:dyDescent="0.25">
      <c r="A272" s="1" t="s">
        <v>610</v>
      </c>
      <c r="B272">
        <v>239</v>
      </c>
      <c r="C272">
        <v>229</v>
      </c>
      <c r="D272">
        <v>224</v>
      </c>
      <c r="E272">
        <v>226</v>
      </c>
      <c r="F272" s="3">
        <v>0.95820000000000005</v>
      </c>
      <c r="G272" s="3">
        <v>0.93720000000000003</v>
      </c>
      <c r="H272" s="3">
        <v>0.9456</v>
      </c>
      <c r="I2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0.94700000000000006</v>
      </c>
      <c r="J2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226.33300000000003</v>
      </c>
    </row>
    <row r="273" spans="1:10" x14ac:dyDescent="0.25">
      <c r="A273" s="1" t="s">
        <v>644</v>
      </c>
      <c r="B273">
        <v>359</v>
      </c>
      <c r="C273">
        <v>0</v>
      </c>
      <c r="D273">
        <v>318</v>
      </c>
      <c r="E273">
        <v>357</v>
      </c>
      <c r="F273" s="3">
        <v>0</v>
      </c>
      <c r="G273" s="3">
        <v>0.88580000000000003</v>
      </c>
      <c r="H273" s="3">
        <v>0.99439999999999995</v>
      </c>
      <c r="I2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0.62673333333333325</v>
      </c>
      <c r="J2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224.99726666666663</v>
      </c>
    </row>
    <row r="274" spans="1:10" x14ac:dyDescent="0.25">
      <c r="A274" s="1" t="s">
        <v>815</v>
      </c>
      <c r="B274">
        <v>250</v>
      </c>
      <c r="C274">
        <v>224</v>
      </c>
      <c r="D274">
        <v>224</v>
      </c>
      <c r="E274">
        <v>223</v>
      </c>
      <c r="F274" s="3">
        <v>0.89600000000000002</v>
      </c>
      <c r="G274" s="3">
        <v>0.89600000000000002</v>
      </c>
      <c r="H274" s="3">
        <v>0.89200000000000002</v>
      </c>
      <c r="I2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0.89466666666666672</v>
      </c>
      <c r="J2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223.66666666666669</v>
      </c>
    </row>
    <row r="275" spans="1:10" x14ac:dyDescent="0.25">
      <c r="A275" s="1" t="s">
        <v>1092</v>
      </c>
      <c r="B275">
        <v>389</v>
      </c>
      <c r="C275">
        <v>0</v>
      </c>
      <c r="D275">
        <v>278</v>
      </c>
      <c r="E275">
        <v>384</v>
      </c>
      <c r="F275" s="3">
        <v>0</v>
      </c>
      <c r="G275" s="3">
        <v>0.7147</v>
      </c>
      <c r="H275" s="3">
        <v>0.98709999999999998</v>
      </c>
      <c r="I2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0.5672666666666667</v>
      </c>
      <c r="J2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220.66673333333335</v>
      </c>
    </row>
    <row r="276" spans="1:10" x14ac:dyDescent="0.25">
      <c r="A276" s="1" t="s">
        <v>1689</v>
      </c>
      <c r="B276">
        <v>351</v>
      </c>
      <c r="C276">
        <v>118</v>
      </c>
      <c r="D276">
        <v>270</v>
      </c>
      <c r="E276">
        <v>269</v>
      </c>
      <c r="F276" s="3">
        <v>0.3362</v>
      </c>
      <c r="G276" s="3">
        <v>0.76919999999999999</v>
      </c>
      <c r="H276" s="3">
        <v>0.76639999999999997</v>
      </c>
      <c r="I2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0.62393333333333334</v>
      </c>
      <c r="J2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219.00059999999999</v>
      </c>
    </row>
    <row r="277" spans="1:10" x14ac:dyDescent="0.25">
      <c r="A277" s="1" t="s">
        <v>1436</v>
      </c>
      <c r="B277">
        <v>242</v>
      </c>
      <c r="C277">
        <v>180</v>
      </c>
      <c r="D277">
        <v>230</v>
      </c>
      <c r="E277">
        <v>235</v>
      </c>
      <c r="F277" s="3">
        <v>0.74380000000000002</v>
      </c>
      <c r="G277" s="3">
        <v>0.95040000000000002</v>
      </c>
      <c r="H277" s="3">
        <v>0.97109999999999996</v>
      </c>
      <c r="I2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0.8884333333333333</v>
      </c>
      <c r="J2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215.00086666666667</v>
      </c>
    </row>
    <row r="278" spans="1:10" x14ac:dyDescent="0.25">
      <c r="A278" s="1" t="s">
        <v>706</v>
      </c>
      <c r="B278">
        <v>255</v>
      </c>
      <c r="C278">
        <v>191</v>
      </c>
      <c r="D278">
        <v>207</v>
      </c>
      <c r="E278">
        <v>242</v>
      </c>
      <c r="F278" s="3">
        <v>0.749</v>
      </c>
      <c r="G278" s="3">
        <v>0.81179999999999997</v>
      </c>
      <c r="H278" s="3">
        <v>0.94899999999999995</v>
      </c>
      <c r="I2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0.8365999999999999</v>
      </c>
      <c r="J2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213.33299999999997</v>
      </c>
    </row>
    <row r="279" spans="1:10" x14ac:dyDescent="0.25">
      <c r="A279" s="1" t="s">
        <v>1703</v>
      </c>
      <c r="B279">
        <v>213</v>
      </c>
      <c r="C279">
        <v>213</v>
      </c>
      <c r="D279">
        <v>213</v>
      </c>
      <c r="E279">
        <v>213</v>
      </c>
      <c r="F279" s="3">
        <v>1</v>
      </c>
      <c r="G279" s="3">
        <v>1</v>
      </c>
      <c r="H279" s="3">
        <v>1</v>
      </c>
      <c r="I2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2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213</v>
      </c>
    </row>
    <row r="280" spans="1:10" x14ac:dyDescent="0.25">
      <c r="A280" s="1" t="s">
        <v>1599</v>
      </c>
      <c r="B280">
        <v>678</v>
      </c>
      <c r="C280">
        <v>0</v>
      </c>
      <c r="D280">
        <v>0</v>
      </c>
      <c r="E280">
        <v>632</v>
      </c>
      <c r="F280" s="3">
        <v>0</v>
      </c>
      <c r="G280" s="3">
        <v>0</v>
      </c>
      <c r="H280" s="3">
        <v>0.93220000000000003</v>
      </c>
      <c r="I2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0.31073333333333336</v>
      </c>
      <c r="J2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210.67720000000003</v>
      </c>
    </row>
    <row r="281" spans="1:10" x14ac:dyDescent="0.25">
      <c r="A281" s="1" t="s">
        <v>1446</v>
      </c>
      <c r="B281">
        <v>229</v>
      </c>
      <c r="C281">
        <v>211</v>
      </c>
      <c r="D281">
        <v>209</v>
      </c>
      <c r="E281">
        <v>210</v>
      </c>
      <c r="F281" s="3">
        <v>0.9214</v>
      </c>
      <c r="G281" s="3">
        <v>0.91269999999999996</v>
      </c>
      <c r="H281" s="3">
        <v>0.91700000000000004</v>
      </c>
      <c r="I2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0.91703333333333337</v>
      </c>
      <c r="J2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210.00063333333335</v>
      </c>
    </row>
    <row r="282" spans="1:10" x14ac:dyDescent="0.25">
      <c r="A282" s="1" t="s">
        <v>1330</v>
      </c>
      <c r="B282">
        <v>255</v>
      </c>
      <c r="C282">
        <v>243</v>
      </c>
      <c r="D282">
        <v>246</v>
      </c>
      <c r="E282">
        <v>135</v>
      </c>
      <c r="F282" s="3">
        <v>0.95289999999999997</v>
      </c>
      <c r="G282" s="3">
        <v>0.9647</v>
      </c>
      <c r="H282" s="3">
        <v>0.52939999999999998</v>
      </c>
      <c r="I2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0.81566666666666665</v>
      </c>
      <c r="J2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207.995</v>
      </c>
    </row>
    <row r="283" spans="1:10" x14ac:dyDescent="0.25">
      <c r="A283" s="1" t="s">
        <v>1898</v>
      </c>
      <c r="B283">
        <v>270</v>
      </c>
      <c r="C283">
        <v>187</v>
      </c>
      <c r="D283">
        <v>255</v>
      </c>
      <c r="E283">
        <v>181</v>
      </c>
      <c r="F283" s="3">
        <v>0.69259999999999999</v>
      </c>
      <c r="G283" s="3">
        <v>0.94440000000000002</v>
      </c>
      <c r="H283" s="3">
        <v>0.6704</v>
      </c>
      <c r="I2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0.76913333333333334</v>
      </c>
      <c r="J2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207.666</v>
      </c>
    </row>
    <row r="284" spans="1:10" x14ac:dyDescent="0.25">
      <c r="A284" s="1" t="s">
        <v>1357</v>
      </c>
      <c r="B284">
        <v>216</v>
      </c>
      <c r="C284">
        <v>202</v>
      </c>
      <c r="D284">
        <v>203</v>
      </c>
      <c r="E284">
        <v>205</v>
      </c>
      <c r="F284" s="3">
        <v>0.93520000000000003</v>
      </c>
      <c r="G284" s="3">
        <v>0.93979999999999997</v>
      </c>
      <c r="H284" s="3">
        <v>0.94910000000000005</v>
      </c>
      <c r="I2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0.94136666666666668</v>
      </c>
      <c r="J2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203.33520000000001</v>
      </c>
    </row>
    <row r="285" spans="1:10" x14ac:dyDescent="0.25">
      <c r="A285" s="1" t="s">
        <v>1275</v>
      </c>
      <c r="B285">
        <v>344</v>
      </c>
      <c r="C285">
        <v>0</v>
      </c>
      <c r="D285">
        <v>303</v>
      </c>
      <c r="E285">
        <v>303</v>
      </c>
      <c r="F285" s="3">
        <v>0</v>
      </c>
      <c r="G285" s="3">
        <v>0.88080000000000003</v>
      </c>
      <c r="H285" s="3">
        <v>0.88080000000000003</v>
      </c>
      <c r="I2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0.58720000000000006</v>
      </c>
      <c r="J2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201.99680000000001</v>
      </c>
    </row>
    <row r="286" spans="1:10" x14ac:dyDescent="0.25">
      <c r="A286" s="1" t="s">
        <v>991</v>
      </c>
      <c r="B286">
        <v>208</v>
      </c>
      <c r="C286">
        <v>202</v>
      </c>
      <c r="D286">
        <v>202</v>
      </c>
      <c r="E286">
        <v>199</v>
      </c>
      <c r="F286" s="3">
        <v>0.97119999999999995</v>
      </c>
      <c r="G286" s="3">
        <v>0.97119999999999995</v>
      </c>
      <c r="H286" s="3">
        <v>0.95669999999999999</v>
      </c>
      <c r="I2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0.9663666666666666</v>
      </c>
      <c r="J2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201.00426666666664</v>
      </c>
    </row>
    <row r="287" spans="1:10" x14ac:dyDescent="0.25">
      <c r="A287" s="1" t="s">
        <v>982</v>
      </c>
      <c r="B287">
        <v>208</v>
      </c>
      <c r="C287">
        <v>202</v>
      </c>
      <c r="D287">
        <v>192</v>
      </c>
      <c r="E287">
        <v>191</v>
      </c>
      <c r="F287" s="3">
        <v>0.97119999999999995</v>
      </c>
      <c r="G287" s="3">
        <v>0.92310000000000003</v>
      </c>
      <c r="H287" s="3">
        <v>0.91830000000000001</v>
      </c>
      <c r="I2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0.93753333333333322</v>
      </c>
      <c r="J2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195.00693333333331</v>
      </c>
    </row>
    <row r="288" spans="1:10" x14ac:dyDescent="0.25">
      <c r="A288" s="1" t="s">
        <v>1576</v>
      </c>
      <c r="B288">
        <v>842</v>
      </c>
      <c r="C288">
        <v>261</v>
      </c>
      <c r="D288">
        <v>0</v>
      </c>
      <c r="E288">
        <v>319</v>
      </c>
      <c r="F288" s="3">
        <v>0.31</v>
      </c>
      <c r="G288" s="3">
        <v>0</v>
      </c>
      <c r="H288" s="3">
        <v>0.37890000000000001</v>
      </c>
      <c r="I2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0.22963333333333336</v>
      </c>
      <c r="J2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193.35126666666667</v>
      </c>
    </row>
    <row r="289" spans="1:10" x14ac:dyDescent="0.25">
      <c r="A289" s="1" t="s">
        <v>1384</v>
      </c>
      <c r="B289">
        <v>316</v>
      </c>
      <c r="C289">
        <v>199</v>
      </c>
      <c r="D289">
        <v>190</v>
      </c>
      <c r="E289">
        <v>189</v>
      </c>
      <c r="F289" s="3">
        <v>0.62970000000000004</v>
      </c>
      <c r="G289" s="3">
        <v>0.60129999999999995</v>
      </c>
      <c r="H289" s="3">
        <v>0.59809999999999997</v>
      </c>
      <c r="I2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0.60970000000000002</v>
      </c>
      <c r="J2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192.6652</v>
      </c>
    </row>
    <row r="290" spans="1:10" x14ac:dyDescent="0.25">
      <c r="A290" s="1" t="s">
        <v>1354</v>
      </c>
      <c r="B290">
        <v>203</v>
      </c>
      <c r="C290">
        <v>187</v>
      </c>
      <c r="D290">
        <v>195</v>
      </c>
      <c r="E290">
        <v>195</v>
      </c>
      <c r="F290" s="3">
        <v>0.92120000000000002</v>
      </c>
      <c r="G290" s="3">
        <v>0.96060000000000001</v>
      </c>
      <c r="H290" s="3">
        <v>0.96060000000000001</v>
      </c>
      <c r="I2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0.94746666666666668</v>
      </c>
      <c r="J2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192.33573333333334</v>
      </c>
    </row>
    <row r="291" spans="1:10" x14ac:dyDescent="0.25">
      <c r="A291" s="1" t="s">
        <v>1691</v>
      </c>
      <c r="B291">
        <v>503</v>
      </c>
      <c r="C291">
        <v>192</v>
      </c>
      <c r="D291">
        <v>190</v>
      </c>
      <c r="E291">
        <v>185</v>
      </c>
      <c r="F291" s="3">
        <v>0.38169999999999998</v>
      </c>
      <c r="G291" s="3">
        <v>0.37769999999999998</v>
      </c>
      <c r="H291" s="3">
        <v>0.36780000000000002</v>
      </c>
      <c r="I2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0.37573333333333331</v>
      </c>
      <c r="J2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188.99386666666666</v>
      </c>
    </row>
    <row r="292" spans="1:10" x14ac:dyDescent="0.25">
      <c r="A292" s="1" t="s">
        <v>1684</v>
      </c>
      <c r="B292">
        <v>413</v>
      </c>
      <c r="C292">
        <v>189</v>
      </c>
      <c r="D292">
        <v>181</v>
      </c>
      <c r="E292">
        <v>190</v>
      </c>
      <c r="F292" s="3">
        <v>0.45760000000000001</v>
      </c>
      <c r="G292" s="3">
        <v>0.43830000000000002</v>
      </c>
      <c r="H292" s="3">
        <v>0.46</v>
      </c>
      <c r="I2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0.45196666666666668</v>
      </c>
      <c r="J2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186.66223333333335</v>
      </c>
    </row>
    <row r="293" spans="1:10" x14ac:dyDescent="0.25">
      <c r="A293" s="1" t="s">
        <v>1475</v>
      </c>
      <c r="B293">
        <v>1108</v>
      </c>
      <c r="C293">
        <v>0</v>
      </c>
      <c r="D293">
        <v>0</v>
      </c>
      <c r="E293">
        <v>554</v>
      </c>
      <c r="F293" s="3">
        <v>0</v>
      </c>
      <c r="G293" s="3">
        <v>0</v>
      </c>
      <c r="H293" s="3">
        <v>0.5</v>
      </c>
      <c r="I2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0.16666666666666666</v>
      </c>
      <c r="J2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184.66666666666666</v>
      </c>
    </row>
    <row r="294" spans="1:10" x14ac:dyDescent="0.25">
      <c r="A294" s="1" t="s">
        <v>784</v>
      </c>
      <c r="B294">
        <v>188</v>
      </c>
      <c r="C294">
        <v>177</v>
      </c>
      <c r="D294">
        <v>182</v>
      </c>
      <c r="E294">
        <v>182</v>
      </c>
      <c r="F294" s="3">
        <v>0.9415</v>
      </c>
      <c r="G294" s="3">
        <v>0.96809999999999996</v>
      </c>
      <c r="H294" s="3">
        <v>0.96809999999999996</v>
      </c>
      <c r="I2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0.95923333333333327</v>
      </c>
      <c r="J2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180.33586666666665</v>
      </c>
    </row>
    <row r="295" spans="1:10" x14ac:dyDescent="0.25">
      <c r="A295" s="1" t="s">
        <v>538</v>
      </c>
      <c r="B295">
        <v>487</v>
      </c>
      <c r="C295">
        <v>62</v>
      </c>
      <c r="D295">
        <v>1</v>
      </c>
      <c r="E295">
        <v>475</v>
      </c>
      <c r="F295" s="3">
        <v>0.1273</v>
      </c>
      <c r="G295" s="3">
        <v>2.0999999999999999E-3</v>
      </c>
      <c r="H295" s="3">
        <v>0.97540000000000004</v>
      </c>
      <c r="I2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0.36826666666666669</v>
      </c>
      <c r="J2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179.34586666666667</v>
      </c>
    </row>
    <row r="296" spans="1:10" x14ac:dyDescent="0.25">
      <c r="A296" s="1" t="s">
        <v>1621</v>
      </c>
      <c r="B296">
        <v>486</v>
      </c>
      <c r="C296">
        <v>0</v>
      </c>
      <c r="D296">
        <v>333</v>
      </c>
      <c r="E296">
        <v>188</v>
      </c>
      <c r="F296" s="3">
        <v>0</v>
      </c>
      <c r="G296" s="3">
        <v>0.68520000000000003</v>
      </c>
      <c r="H296" s="3">
        <v>0.38679999999999998</v>
      </c>
      <c r="I2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0.35733333333333334</v>
      </c>
      <c r="J2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173.66399999999999</v>
      </c>
    </row>
    <row r="297" spans="1:10" x14ac:dyDescent="0.25">
      <c r="A297" s="1" t="s">
        <v>684</v>
      </c>
      <c r="B297">
        <v>179</v>
      </c>
      <c r="C297">
        <v>173</v>
      </c>
      <c r="D297">
        <v>162</v>
      </c>
      <c r="E297">
        <v>173</v>
      </c>
      <c r="F297" s="3">
        <v>0.96650000000000003</v>
      </c>
      <c r="G297" s="3">
        <v>0.90500000000000003</v>
      </c>
      <c r="H297" s="3">
        <v>0.96650000000000003</v>
      </c>
      <c r="I2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0.94600000000000006</v>
      </c>
      <c r="J2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169.334</v>
      </c>
    </row>
    <row r="298" spans="1:10" x14ac:dyDescent="0.25">
      <c r="A298" s="1" t="s">
        <v>786</v>
      </c>
      <c r="B298">
        <v>248</v>
      </c>
      <c r="C298">
        <v>102</v>
      </c>
      <c r="D298">
        <v>187</v>
      </c>
      <c r="E298">
        <v>213</v>
      </c>
      <c r="F298" s="3">
        <v>0.4113</v>
      </c>
      <c r="G298" s="3">
        <v>0.754</v>
      </c>
      <c r="H298" s="3">
        <v>0.8589</v>
      </c>
      <c r="I2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0.6747333333333333</v>
      </c>
      <c r="J2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167.33386666666667</v>
      </c>
    </row>
    <row r="299" spans="1:10" x14ac:dyDescent="0.25">
      <c r="A299" s="1" t="s">
        <v>489</v>
      </c>
      <c r="B299">
        <v>172</v>
      </c>
      <c r="C299">
        <v>170</v>
      </c>
      <c r="D299">
        <v>161</v>
      </c>
      <c r="E299">
        <v>170</v>
      </c>
      <c r="F299" s="3">
        <v>0.98839999999999995</v>
      </c>
      <c r="G299" s="3">
        <v>0.93600000000000005</v>
      </c>
      <c r="H299" s="3">
        <v>0.98839999999999995</v>
      </c>
      <c r="I2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0.97093333333333331</v>
      </c>
      <c r="J2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167.00053333333332</v>
      </c>
    </row>
    <row r="300" spans="1:10" x14ac:dyDescent="0.25">
      <c r="A300" s="1" t="s">
        <v>1627</v>
      </c>
      <c r="B300">
        <v>527</v>
      </c>
      <c r="C300">
        <v>0</v>
      </c>
      <c r="D300">
        <v>0</v>
      </c>
      <c r="E300">
        <v>497</v>
      </c>
      <c r="F300" s="3">
        <v>0</v>
      </c>
      <c r="G300" s="3">
        <v>0</v>
      </c>
      <c r="H300" s="3">
        <v>0.94310000000000005</v>
      </c>
      <c r="I3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0.31436666666666668</v>
      </c>
      <c r="J3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165.67123333333333</v>
      </c>
    </row>
    <row r="301" spans="1:10" x14ac:dyDescent="0.25">
      <c r="A301" s="1" t="s">
        <v>718</v>
      </c>
      <c r="B301">
        <v>166</v>
      </c>
      <c r="C301">
        <v>166</v>
      </c>
      <c r="D301">
        <v>164</v>
      </c>
      <c r="E301">
        <v>165</v>
      </c>
      <c r="F301" s="3">
        <v>1</v>
      </c>
      <c r="G301" s="3">
        <v>0.98799999999999999</v>
      </c>
      <c r="H301" s="3">
        <v>0.99399999999999999</v>
      </c>
      <c r="I3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0.99400000000000011</v>
      </c>
      <c r="J3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165.00400000000002</v>
      </c>
    </row>
    <row r="302" spans="1:10" x14ac:dyDescent="0.25">
      <c r="A302" s="1" t="s">
        <v>1918</v>
      </c>
      <c r="B302">
        <v>493</v>
      </c>
      <c r="C302">
        <v>448</v>
      </c>
      <c r="D302">
        <v>42</v>
      </c>
      <c r="E302">
        <v>0</v>
      </c>
      <c r="F302" s="3">
        <v>0.90869999999999995</v>
      </c>
      <c r="G302" s="3">
        <v>8.5199999999999998E-2</v>
      </c>
      <c r="H302" s="3">
        <v>0</v>
      </c>
      <c r="I3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0.33129999999999998</v>
      </c>
      <c r="J3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163.33089999999999</v>
      </c>
    </row>
    <row r="303" spans="1:10" x14ac:dyDescent="0.25">
      <c r="A303" s="1" t="s">
        <v>1081</v>
      </c>
      <c r="B303">
        <v>202</v>
      </c>
      <c r="C303">
        <v>196</v>
      </c>
      <c r="D303">
        <v>96</v>
      </c>
      <c r="E303">
        <v>196</v>
      </c>
      <c r="F303" s="3">
        <v>0.97030000000000005</v>
      </c>
      <c r="G303" s="3">
        <v>0.47520000000000001</v>
      </c>
      <c r="H303" s="3">
        <v>0.97030000000000005</v>
      </c>
      <c r="I3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0.80526666666666669</v>
      </c>
      <c r="J3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162.66386666666668</v>
      </c>
    </row>
    <row r="304" spans="1:10" x14ac:dyDescent="0.25">
      <c r="A304" s="1" t="s">
        <v>867</v>
      </c>
      <c r="B304">
        <v>242</v>
      </c>
      <c r="C304">
        <v>45</v>
      </c>
      <c r="D304">
        <v>212</v>
      </c>
      <c r="E304">
        <v>228</v>
      </c>
      <c r="F304" s="3">
        <v>0.186</v>
      </c>
      <c r="G304" s="3">
        <v>0.876</v>
      </c>
      <c r="H304" s="3">
        <v>0.94210000000000005</v>
      </c>
      <c r="I3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0.66803333333333337</v>
      </c>
      <c r="J3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161.66406666666668</v>
      </c>
    </row>
    <row r="305" spans="1:10" x14ac:dyDescent="0.25">
      <c r="A305" s="1" t="s">
        <v>576</v>
      </c>
      <c r="B305">
        <v>162</v>
      </c>
      <c r="C305">
        <v>162</v>
      </c>
      <c r="D305">
        <v>160</v>
      </c>
      <c r="E305">
        <v>160</v>
      </c>
      <c r="F305" s="3">
        <v>1</v>
      </c>
      <c r="G305" s="3">
        <v>0.98770000000000002</v>
      </c>
      <c r="H305" s="3">
        <v>0.98770000000000002</v>
      </c>
      <c r="I3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0.99180000000000001</v>
      </c>
      <c r="J3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160.67160000000001</v>
      </c>
    </row>
    <row r="306" spans="1:10" x14ac:dyDescent="0.25">
      <c r="A306" s="1" t="s">
        <v>1517</v>
      </c>
      <c r="B306">
        <v>164</v>
      </c>
      <c r="C306">
        <v>160</v>
      </c>
      <c r="D306">
        <v>160</v>
      </c>
      <c r="E306">
        <v>162</v>
      </c>
      <c r="F306" s="3">
        <v>0.97560000000000002</v>
      </c>
      <c r="G306" s="3">
        <v>0.97560000000000002</v>
      </c>
      <c r="H306" s="3">
        <v>0.98780000000000001</v>
      </c>
      <c r="I3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0.97966666666666669</v>
      </c>
      <c r="J3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160.66533333333334</v>
      </c>
    </row>
    <row r="307" spans="1:10" x14ac:dyDescent="0.25">
      <c r="A307" s="1" t="s">
        <v>1042</v>
      </c>
      <c r="B307">
        <v>307</v>
      </c>
      <c r="C307">
        <v>241</v>
      </c>
      <c r="D307">
        <v>0</v>
      </c>
      <c r="E307">
        <v>241</v>
      </c>
      <c r="F307" s="3">
        <v>0.78500000000000003</v>
      </c>
      <c r="G307" s="3">
        <v>0</v>
      </c>
      <c r="H307" s="3">
        <v>0.78500000000000003</v>
      </c>
      <c r="I3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0.52333333333333332</v>
      </c>
      <c r="J3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160.66333333333333</v>
      </c>
    </row>
    <row r="308" spans="1:10" x14ac:dyDescent="0.25">
      <c r="A308" s="1" t="s">
        <v>1201</v>
      </c>
      <c r="B308">
        <v>169</v>
      </c>
      <c r="C308">
        <v>169</v>
      </c>
      <c r="D308">
        <v>151</v>
      </c>
      <c r="E308">
        <v>159</v>
      </c>
      <c r="F308" s="3">
        <v>1</v>
      </c>
      <c r="G308" s="3">
        <v>0.89349999999999996</v>
      </c>
      <c r="H308" s="3">
        <v>0.94079999999999997</v>
      </c>
      <c r="I3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0.94476666666666664</v>
      </c>
      <c r="J3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159.66556666666665</v>
      </c>
    </row>
    <row r="309" spans="1:10" x14ac:dyDescent="0.25">
      <c r="A309" s="1" t="s">
        <v>856</v>
      </c>
      <c r="B309">
        <v>176</v>
      </c>
      <c r="C309">
        <v>153</v>
      </c>
      <c r="D309">
        <v>151</v>
      </c>
      <c r="E309">
        <v>149</v>
      </c>
      <c r="F309" s="3">
        <v>0.86929999999999996</v>
      </c>
      <c r="G309" s="3">
        <v>0.85799999999999998</v>
      </c>
      <c r="H309" s="3">
        <v>0.84660000000000002</v>
      </c>
      <c r="I3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0.85796666666666666</v>
      </c>
      <c r="J3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151.00213333333332</v>
      </c>
    </row>
    <row r="310" spans="1:10" x14ac:dyDescent="0.25">
      <c r="A310" s="1" t="s">
        <v>789</v>
      </c>
      <c r="B310">
        <v>154</v>
      </c>
      <c r="C310">
        <v>154</v>
      </c>
      <c r="D310">
        <v>148</v>
      </c>
      <c r="E310">
        <v>145</v>
      </c>
      <c r="F310" s="3">
        <v>1</v>
      </c>
      <c r="G310" s="3">
        <v>0.96099999999999997</v>
      </c>
      <c r="H310" s="3">
        <v>0.94159999999999999</v>
      </c>
      <c r="I3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0.96753333333333325</v>
      </c>
      <c r="J3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149.00013333333331</v>
      </c>
    </row>
    <row r="311" spans="1:10" x14ac:dyDescent="0.25">
      <c r="A311" s="1" t="s">
        <v>493</v>
      </c>
      <c r="B311">
        <v>161</v>
      </c>
      <c r="C311">
        <v>132</v>
      </c>
      <c r="D311">
        <v>154</v>
      </c>
      <c r="E311">
        <v>160</v>
      </c>
      <c r="F311" s="3">
        <v>0.81989999999999996</v>
      </c>
      <c r="G311" s="3">
        <v>0.95650000000000002</v>
      </c>
      <c r="H311" s="3">
        <v>0.99380000000000002</v>
      </c>
      <c r="I3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0.9234</v>
      </c>
      <c r="J3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148.66739999999999</v>
      </c>
    </row>
    <row r="312" spans="1:10" x14ac:dyDescent="0.25">
      <c r="A312" s="1" t="s">
        <v>906</v>
      </c>
      <c r="B312">
        <v>165</v>
      </c>
      <c r="C312">
        <v>152</v>
      </c>
      <c r="D312">
        <v>158</v>
      </c>
      <c r="E312">
        <v>135</v>
      </c>
      <c r="F312" s="3">
        <v>0.92120000000000002</v>
      </c>
      <c r="G312" s="3">
        <v>0.95760000000000001</v>
      </c>
      <c r="H312" s="3">
        <v>0.81820000000000004</v>
      </c>
      <c r="I3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0.89900000000000002</v>
      </c>
      <c r="J3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148.33500000000001</v>
      </c>
    </row>
    <row r="313" spans="1:10" x14ac:dyDescent="0.25">
      <c r="A313" s="1" t="s">
        <v>620</v>
      </c>
      <c r="B313">
        <v>226</v>
      </c>
      <c r="C313">
        <v>0</v>
      </c>
      <c r="D313">
        <v>223</v>
      </c>
      <c r="E313">
        <v>221</v>
      </c>
      <c r="F313" s="3">
        <v>0</v>
      </c>
      <c r="G313" s="3">
        <v>0.98670000000000002</v>
      </c>
      <c r="H313" s="3">
        <v>0.97789999999999999</v>
      </c>
      <c r="I3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0.6548666666666666</v>
      </c>
      <c r="J3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147.99986666666666</v>
      </c>
    </row>
    <row r="314" spans="1:10" x14ac:dyDescent="0.25">
      <c r="A314" s="1" t="s">
        <v>761</v>
      </c>
      <c r="B314">
        <v>155</v>
      </c>
      <c r="C314">
        <v>155</v>
      </c>
      <c r="D314">
        <v>148</v>
      </c>
      <c r="E314">
        <v>140</v>
      </c>
      <c r="F314" s="3">
        <v>1</v>
      </c>
      <c r="G314" s="3">
        <v>0.95479999999999998</v>
      </c>
      <c r="H314" s="3">
        <v>0.9032</v>
      </c>
      <c r="I3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0.95266666666666666</v>
      </c>
      <c r="J3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147.66333333333333</v>
      </c>
    </row>
    <row r="315" spans="1:10" x14ac:dyDescent="0.25">
      <c r="A315" s="1" t="s">
        <v>1514</v>
      </c>
      <c r="B315">
        <v>147</v>
      </c>
      <c r="C315">
        <v>147</v>
      </c>
      <c r="D315">
        <v>147</v>
      </c>
      <c r="E315">
        <v>147</v>
      </c>
      <c r="F315" s="3">
        <v>1</v>
      </c>
      <c r="G315" s="3">
        <v>1</v>
      </c>
      <c r="H315" s="3">
        <v>1</v>
      </c>
      <c r="I3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3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147</v>
      </c>
    </row>
    <row r="316" spans="1:10" x14ac:dyDescent="0.25">
      <c r="A316" s="1" t="s">
        <v>1297</v>
      </c>
      <c r="B316">
        <v>210</v>
      </c>
      <c r="C316">
        <v>131</v>
      </c>
      <c r="D316">
        <v>129</v>
      </c>
      <c r="E316">
        <v>181</v>
      </c>
      <c r="F316" s="3">
        <v>0.62380000000000002</v>
      </c>
      <c r="G316" s="3">
        <v>0.61429999999999996</v>
      </c>
      <c r="H316" s="3">
        <v>0.8619</v>
      </c>
      <c r="I3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0.70000000000000007</v>
      </c>
      <c r="J3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147</v>
      </c>
    </row>
    <row r="317" spans="1:10" x14ac:dyDescent="0.25">
      <c r="A317" s="1" t="s">
        <v>985</v>
      </c>
      <c r="B317">
        <v>241</v>
      </c>
      <c r="C317">
        <v>220</v>
      </c>
      <c r="D317">
        <v>0</v>
      </c>
      <c r="E317">
        <v>219</v>
      </c>
      <c r="F317" s="3">
        <v>0.91290000000000004</v>
      </c>
      <c r="G317" s="3">
        <v>0</v>
      </c>
      <c r="H317" s="3">
        <v>0.90869999999999995</v>
      </c>
      <c r="I3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0.60720000000000007</v>
      </c>
      <c r="J3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146.33520000000001</v>
      </c>
    </row>
    <row r="318" spans="1:10" x14ac:dyDescent="0.25">
      <c r="A318" s="1" t="s">
        <v>637</v>
      </c>
      <c r="B318">
        <v>147</v>
      </c>
      <c r="C318">
        <v>146</v>
      </c>
      <c r="D318">
        <v>145</v>
      </c>
      <c r="E318">
        <v>145</v>
      </c>
      <c r="F318" s="3">
        <v>0.99319999999999997</v>
      </c>
      <c r="G318" s="3">
        <v>0.98640000000000005</v>
      </c>
      <c r="H318" s="3">
        <v>0.98640000000000005</v>
      </c>
      <c r="I3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0.98866666666666669</v>
      </c>
      <c r="J3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145.334</v>
      </c>
    </row>
    <row r="319" spans="1:10" x14ac:dyDescent="0.25">
      <c r="A319" s="1" t="s">
        <v>1427</v>
      </c>
      <c r="B319">
        <v>148</v>
      </c>
      <c r="C319">
        <v>145</v>
      </c>
      <c r="D319">
        <v>145</v>
      </c>
      <c r="E319">
        <v>145</v>
      </c>
      <c r="F319" s="3">
        <v>0.97970000000000002</v>
      </c>
      <c r="G319" s="3">
        <v>0.97970000000000002</v>
      </c>
      <c r="H319" s="3">
        <v>0.97970000000000002</v>
      </c>
      <c r="I3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0.9796999999999999</v>
      </c>
      <c r="J3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144.9956</v>
      </c>
    </row>
    <row r="320" spans="1:10" x14ac:dyDescent="0.25">
      <c r="A320" s="1" t="s">
        <v>834</v>
      </c>
      <c r="B320">
        <v>154</v>
      </c>
      <c r="C320">
        <v>138</v>
      </c>
      <c r="D320">
        <v>142</v>
      </c>
      <c r="E320">
        <v>149</v>
      </c>
      <c r="F320" s="3">
        <v>0.89610000000000001</v>
      </c>
      <c r="G320" s="3">
        <v>0.92210000000000003</v>
      </c>
      <c r="H320" s="3">
        <v>0.96750000000000003</v>
      </c>
      <c r="I3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0.92856666666666676</v>
      </c>
      <c r="J3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142.99926666666667</v>
      </c>
    </row>
    <row r="321" spans="1:10" x14ac:dyDescent="0.25">
      <c r="A321" s="1" t="s">
        <v>884</v>
      </c>
      <c r="B321">
        <v>157</v>
      </c>
      <c r="C321">
        <v>148</v>
      </c>
      <c r="D321">
        <v>139</v>
      </c>
      <c r="E321">
        <v>139</v>
      </c>
      <c r="F321" s="3">
        <v>0.94269999999999998</v>
      </c>
      <c r="G321" s="3">
        <v>0.88539999999999996</v>
      </c>
      <c r="H321" s="3">
        <v>0.88539999999999996</v>
      </c>
      <c r="I3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0.90449999999999997</v>
      </c>
      <c r="J3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142.00649999999999</v>
      </c>
    </row>
    <row r="322" spans="1:10" x14ac:dyDescent="0.25">
      <c r="A322" s="1" t="s">
        <v>1125</v>
      </c>
      <c r="B322">
        <v>169</v>
      </c>
      <c r="C322">
        <v>167</v>
      </c>
      <c r="D322">
        <v>127</v>
      </c>
      <c r="E322">
        <v>125</v>
      </c>
      <c r="F322" s="3">
        <v>0.98819999999999997</v>
      </c>
      <c r="G322" s="3">
        <v>0.75149999999999995</v>
      </c>
      <c r="H322" s="3">
        <v>0.73960000000000004</v>
      </c>
      <c r="I3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0.82643333333333346</v>
      </c>
      <c r="J3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139.66723333333334</v>
      </c>
    </row>
    <row r="323" spans="1:10" x14ac:dyDescent="0.25">
      <c r="A323" s="1" t="s">
        <v>1829</v>
      </c>
      <c r="B323">
        <v>141</v>
      </c>
      <c r="C323">
        <v>141</v>
      </c>
      <c r="D323">
        <v>137</v>
      </c>
      <c r="E323">
        <v>137</v>
      </c>
      <c r="F323" s="3">
        <v>1</v>
      </c>
      <c r="G323" s="3">
        <v>0.97160000000000002</v>
      </c>
      <c r="H323" s="3">
        <v>0.97160000000000002</v>
      </c>
      <c r="I3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0.98106666666666664</v>
      </c>
      <c r="J3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138.3304</v>
      </c>
    </row>
    <row r="324" spans="1:10" x14ac:dyDescent="0.25">
      <c r="A324" s="1" t="s">
        <v>1287</v>
      </c>
      <c r="B324">
        <v>148</v>
      </c>
      <c r="C324">
        <v>140</v>
      </c>
      <c r="D324">
        <v>139</v>
      </c>
      <c r="E324">
        <v>135</v>
      </c>
      <c r="F324" s="3">
        <v>0.94589999999999996</v>
      </c>
      <c r="G324" s="3">
        <v>0.93920000000000003</v>
      </c>
      <c r="H324" s="3">
        <v>0.91220000000000001</v>
      </c>
      <c r="I3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0.93243333333333334</v>
      </c>
      <c r="J3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138.00013333333334</v>
      </c>
    </row>
    <row r="325" spans="1:10" x14ac:dyDescent="0.25">
      <c r="A325" s="1" t="s">
        <v>882</v>
      </c>
      <c r="B325">
        <v>163</v>
      </c>
      <c r="C325">
        <v>139</v>
      </c>
      <c r="D325">
        <v>115</v>
      </c>
      <c r="E325">
        <v>158</v>
      </c>
      <c r="F325" s="3">
        <v>0.8528</v>
      </c>
      <c r="G325" s="3">
        <v>0.70550000000000002</v>
      </c>
      <c r="H325" s="3">
        <v>0.96930000000000005</v>
      </c>
      <c r="I3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0.84253333333333336</v>
      </c>
      <c r="J3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137.33293333333333</v>
      </c>
    </row>
    <row r="326" spans="1:10" x14ac:dyDescent="0.25">
      <c r="A326" s="1" t="s">
        <v>663</v>
      </c>
      <c r="B326">
        <v>213</v>
      </c>
      <c r="C326">
        <v>0</v>
      </c>
      <c r="D326">
        <v>201</v>
      </c>
      <c r="E326">
        <v>209</v>
      </c>
      <c r="F326" s="3">
        <v>0</v>
      </c>
      <c r="G326" s="3">
        <v>0.94369999999999998</v>
      </c>
      <c r="H326" s="3">
        <v>0.98119999999999996</v>
      </c>
      <c r="I3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0.64163333333333339</v>
      </c>
      <c r="J3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136.6679</v>
      </c>
    </row>
    <row r="327" spans="1:10" x14ac:dyDescent="0.25">
      <c r="A327" s="1" t="s">
        <v>589</v>
      </c>
      <c r="B327">
        <v>136</v>
      </c>
      <c r="C327">
        <v>135</v>
      </c>
      <c r="D327">
        <v>134</v>
      </c>
      <c r="E327">
        <v>134</v>
      </c>
      <c r="F327" s="3">
        <v>0.99260000000000004</v>
      </c>
      <c r="G327" s="3">
        <v>0.98529999999999995</v>
      </c>
      <c r="H327" s="3">
        <v>0.98529999999999995</v>
      </c>
      <c r="I3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0.98773333333333335</v>
      </c>
      <c r="J3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134.33173333333335</v>
      </c>
    </row>
    <row r="328" spans="1:10" x14ac:dyDescent="0.25">
      <c r="A328" s="1" t="s">
        <v>1409</v>
      </c>
      <c r="B328">
        <v>136</v>
      </c>
      <c r="C328">
        <v>136</v>
      </c>
      <c r="D328">
        <v>130</v>
      </c>
      <c r="E328">
        <v>136</v>
      </c>
      <c r="F328" s="3">
        <v>1</v>
      </c>
      <c r="G328" s="3">
        <v>0.95589999999999997</v>
      </c>
      <c r="H328" s="3">
        <v>1</v>
      </c>
      <c r="I3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0.98529999999999995</v>
      </c>
      <c r="J3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134.0008</v>
      </c>
    </row>
    <row r="329" spans="1:10" x14ac:dyDescent="0.25">
      <c r="A329" s="1" t="s">
        <v>1728</v>
      </c>
      <c r="B329">
        <v>146</v>
      </c>
      <c r="C329">
        <v>145</v>
      </c>
      <c r="D329">
        <v>130</v>
      </c>
      <c r="E329">
        <v>123</v>
      </c>
      <c r="F329" s="3">
        <v>0.99319999999999997</v>
      </c>
      <c r="G329" s="3">
        <v>0.89039999999999997</v>
      </c>
      <c r="H329" s="3">
        <v>0.84250000000000003</v>
      </c>
      <c r="I3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0.90869999999999995</v>
      </c>
      <c r="J3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132.67019999999999</v>
      </c>
    </row>
    <row r="330" spans="1:10" x14ac:dyDescent="0.25">
      <c r="A330" s="1" t="s">
        <v>840</v>
      </c>
      <c r="B330">
        <v>155</v>
      </c>
      <c r="C330">
        <v>140</v>
      </c>
      <c r="D330">
        <v>119</v>
      </c>
      <c r="E330">
        <v>137</v>
      </c>
      <c r="F330" s="3">
        <v>0.9032</v>
      </c>
      <c r="G330" s="3">
        <v>0.76770000000000005</v>
      </c>
      <c r="H330" s="3">
        <v>0.88390000000000002</v>
      </c>
      <c r="I3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0.85160000000000002</v>
      </c>
      <c r="J3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131.99799999999999</v>
      </c>
    </row>
    <row r="331" spans="1:10" x14ac:dyDescent="0.25">
      <c r="A331" s="1" t="s">
        <v>1170</v>
      </c>
      <c r="B331">
        <v>199</v>
      </c>
      <c r="C331">
        <v>198</v>
      </c>
      <c r="D331">
        <v>0</v>
      </c>
      <c r="E331">
        <v>197</v>
      </c>
      <c r="F331" s="3">
        <v>0.995</v>
      </c>
      <c r="G331" s="3">
        <v>0</v>
      </c>
      <c r="H331" s="3">
        <v>0.9899</v>
      </c>
      <c r="I3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0.66163333333333341</v>
      </c>
      <c r="J3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131.66503333333335</v>
      </c>
    </row>
    <row r="332" spans="1:10" x14ac:dyDescent="0.25">
      <c r="A332" s="1" t="s">
        <v>1215</v>
      </c>
      <c r="B332">
        <v>178</v>
      </c>
      <c r="C332">
        <v>149</v>
      </c>
      <c r="D332">
        <v>150</v>
      </c>
      <c r="E332">
        <v>89</v>
      </c>
      <c r="F332" s="3">
        <v>0.83709999999999996</v>
      </c>
      <c r="G332" s="3">
        <v>0.8427</v>
      </c>
      <c r="H332" s="3">
        <v>0.5</v>
      </c>
      <c r="I3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0.72660000000000002</v>
      </c>
      <c r="J3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129.3348</v>
      </c>
    </row>
    <row r="333" spans="1:10" x14ac:dyDescent="0.25">
      <c r="A333" s="1" t="s">
        <v>1292</v>
      </c>
      <c r="B333">
        <v>275</v>
      </c>
      <c r="C333">
        <v>206</v>
      </c>
      <c r="D333">
        <v>9</v>
      </c>
      <c r="E333">
        <v>173</v>
      </c>
      <c r="F333" s="3">
        <v>0.74909999999999999</v>
      </c>
      <c r="G333" s="3">
        <v>3.27E-2</v>
      </c>
      <c r="H333" s="3">
        <v>0.62909999999999999</v>
      </c>
      <c r="I3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0.47029999999999994</v>
      </c>
      <c r="J3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129.33249999999998</v>
      </c>
    </row>
    <row r="334" spans="1:10" x14ac:dyDescent="0.25">
      <c r="A334" s="1" t="s">
        <v>1305</v>
      </c>
      <c r="B334">
        <v>155</v>
      </c>
      <c r="C334">
        <v>137</v>
      </c>
      <c r="D334">
        <v>120</v>
      </c>
      <c r="E334">
        <v>130</v>
      </c>
      <c r="F334" s="3">
        <v>0.88390000000000002</v>
      </c>
      <c r="G334" s="3">
        <v>0.7742</v>
      </c>
      <c r="H334" s="3">
        <v>0.8387</v>
      </c>
      <c r="I3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0.83226666666666682</v>
      </c>
      <c r="J3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129.00133333333335</v>
      </c>
    </row>
    <row r="335" spans="1:10" x14ac:dyDescent="0.25">
      <c r="A335" s="1" t="s">
        <v>602</v>
      </c>
      <c r="B335">
        <v>133</v>
      </c>
      <c r="C335">
        <v>129</v>
      </c>
      <c r="D335">
        <v>130</v>
      </c>
      <c r="E335">
        <v>126</v>
      </c>
      <c r="F335" s="3">
        <v>0.96989999999999998</v>
      </c>
      <c r="G335" s="3">
        <v>0.97740000000000005</v>
      </c>
      <c r="H335" s="3">
        <v>0.94740000000000002</v>
      </c>
      <c r="I3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0.96490000000000009</v>
      </c>
      <c r="J3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128.33170000000001</v>
      </c>
    </row>
    <row r="336" spans="1:10" x14ac:dyDescent="0.25">
      <c r="A336" s="1" t="s">
        <v>819</v>
      </c>
      <c r="B336">
        <v>186</v>
      </c>
      <c r="C336">
        <v>181</v>
      </c>
      <c r="D336">
        <v>17</v>
      </c>
      <c r="E336">
        <v>182</v>
      </c>
      <c r="F336" s="3">
        <v>0.97309999999999997</v>
      </c>
      <c r="G336" s="3">
        <v>9.1399999999999995E-2</v>
      </c>
      <c r="H336" s="3">
        <v>0.97850000000000004</v>
      </c>
      <c r="I3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0.68100000000000005</v>
      </c>
      <c r="J3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126.66600000000001</v>
      </c>
    </row>
    <row r="337" spans="1:10" x14ac:dyDescent="0.25">
      <c r="A337" s="1" t="s">
        <v>575</v>
      </c>
      <c r="B337">
        <v>130</v>
      </c>
      <c r="C337">
        <v>127</v>
      </c>
      <c r="D337">
        <v>124</v>
      </c>
      <c r="E337">
        <v>128</v>
      </c>
      <c r="F337" s="3">
        <v>0.97689999999999999</v>
      </c>
      <c r="G337" s="3">
        <v>0.95379999999999998</v>
      </c>
      <c r="H337" s="3">
        <v>0.98460000000000003</v>
      </c>
      <c r="I3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0.97176666666666656</v>
      </c>
      <c r="J3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126.32966666666665</v>
      </c>
    </row>
    <row r="338" spans="1:10" x14ac:dyDescent="0.25">
      <c r="A338" s="1" t="s">
        <v>594</v>
      </c>
      <c r="B338">
        <v>127</v>
      </c>
      <c r="C338">
        <v>126</v>
      </c>
      <c r="D338">
        <v>126</v>
      </c>
      <c r="E338">
        <v>126</v>
      </c>
      <c r="F338" s="3">
        <v>0.99209999999999998</v>
      </c>
      <c r="G338" s="3">
        <v>0.99209999999999998</v>
      </c>
      <c r="H338" s="3">
        <v>0.99209999999999998</v>
      </c>
      <c r="I3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0.99210000000000009</v>
      </c>
      <c r="J3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125.99670000000002</v>
      </c>
    </row>
    <row r="339" spans="1:10" x14ac:dyDescent="0.25">
      <c r="A339" s="1" t="s">
        <v>1704</v>
      </c>
      <c r="B339">
        <v>150</v>
      </c>
      <c r="C339">
        <v>90</v>
      </c>
      <c r="D339">
        <v>144</v>
      </c>
      <c r="E339">
        <v>141</v>
      </c>
      <c r="F339" s="3">
        <v>0.6</v>
      </c>
      <c r="G339" s="3">
        <v>0.96</v>
      </c>
      <c r="H339" s="3">
        <v>0.94</v>
      </c>
      <c r="I3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0.83333333333333337</v>
      </c>
      <c r="J3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125</v>
      </c>
    </row>
    <row r="340" spans="1:10" x14ac:dyDescent="0.25">
      <c r="A340" s="1" t="s">
        <v>524</v>
      </c>
      <c r="B340">
        <v>125</v>
      </c>
      <c r="C340">
        <v>125</v>
      </c>
      <c r="D340">
        <v>125</v>
      </c>
      <c r="E340">
        <v>122</v>
      </c>
      <c r="F340" s="3">
        <v>1</v>
      </c>
      <c r="G340" s="3">
        <v>1</v>
      </c>
      <c r="H340" s="3">
        <v>0.97599999999999998</v>
      </c>
      <c r="I3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0.99199999999999999</v>
      </c>
      <c r="J3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124</v>
      </c>
    </row>
    <row r="341" spans="1:10" x14ac:dyDescent="0.25">
      <c r="A341" s="1" t="s">
        <v>1279</v>
      </c>
      <c r="B341">
        <v>128</v>
      </c>
      <c r="C341">
        <v>121</v>
      </c>
      <c r="D341">
        <v>121</v>
      </c>
      <c r="E341">
        <v>124</v>
      </c>
      <c r="F341" s="3">
        <v>0.94530000000000003</v>
      </c>
      <c r="G341" s="3">
        <v>0.94530000000000003</v>
      </c>
      <c r="H341" s="3">
        <v>0.96879999999999999</v>
      </c>
      <c r="I3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0.95313333333333328</v>
      </c>
      <c r="J3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122.00106666666666</v>
      </c>
    </row>
    <row r="342" spans="1:10" x14ac:dyDescent="0.25">
      <c r="A342" s="1" t="s">
        <v>1224</v>
      </c>
      <c r="B342">
        <v>122</v>
      </c>
      <c r="C342">
        <v>122</v>
      </c>
      <c r="D342">
        <v>122</v>
      </c>
      <c r="E342">
        <v>122</v>
      </c>
      <c r="F342" s="3">
        <v>1</v>
      </c>
      <c r="G342" s="3">
        <v>1</v>
      </c>
      <c r="H342" s="3">
        <v>1</v>
      </c>
      <c r="I3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3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122</v>
      </c>
    </row>
    <row r="343" spans="1:10" x14ac:dyDescent="0.25">
      <c r="A343" s="1" t="s">
        <v>1041</v>
      </c>
      <c r="B343">
        <v>144</v>
      </c>
      <c r="C343">
        <v>114</v>
      </c>
      <c r="D343">
        <v>115</v>
      </c>
      <c r="E343">
        <v>135</v>
      </c>
      <c r="F343" s="3">
        <v>0.79169999999999996</v>
      </c>
      <c r="G343" s="3">
        <v>0.79859999999999998</v>
      </c>
      <c r="H343" s="3">
        <v>0.9375</v>
      </c>
      <c r="I3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0.84260000000000002</v>
      </c>
      <c r="J3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121.3344</v>
      </c>
    </row>
    <row r="344" spans="1:10" x14ac:dyDescent="0.25">
      <c r="A344" s="1" t="s">
        <v>935</v>
      </c>
      <c r="B344">
        <v>124</v>
      </c>
      <c r="C344">
        <v>124</v>
      </c>
      <c r="D344">
        <v>120</v>
      </c>
      <c r="E344">
        <v>119</v>
      </c>
      <c r="F344" s="3">
        <v>1</v>
      </c>
      <c r="G344" s="3">
        <v>0.9677</v>
      </c>
      <c r="H344" s="3">
        <v>0.9597</v>
      </c>
      <c r="I3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0.9758</v>
      </c>
      <c r="J3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120.9992</v>
      </c>
    </row>
    <row r="345" spans="1:10" x14ac:dyDescent="0.25">
      <c r="A345" s="1" t="s">
        <v>1548</v>
      </c>
      <c r="B345">
        <v>212</v>
      </c>
      <c r="C345">
        <v>1</v>
      </c>
      <c r="D345">
        <v>190</v>
      </c>
      <c r="E345">
        <v>168</v>
      </c>
      <c r="F345" s="3">
        <v>4.7000000000000002E-3</v>
      </c>
      <c r="G345" s="3">
        <v>0.8962</v>
      </c>
      <c r="H345" s="3">
        <v>0.79249999999999998</v>
      </c>
      <c r="I3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0.56446666666666667</v>
      </c>
      <c r="J3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119.66693333333333</v>
      </c>
    </row>
    <row r="346" spans="1:10" x14ac:dyDescent="0.25">
      <c r="A346" s="1" t="s">
        <v>1764</v>
      </c>
      <c r="B346">
        <v>144</v>
      </c>
      <c r="C346">
        <v>123</v>
      </c>
      <c r="D346">
        <v>114</v>
      </c>
      <c r="E346">
        <v>120</v>
      </c>
      <c r="F346" s="3">
        <v>0.85419999999999996</v>
      </c>
      <c r="G346" s="3">
        <v>0.79169999999999996</v>
      </c>
      <c r="H346" s="3">
        <v>0.83330000000000004</v>
      </c>
      <c r="I3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0.82640000000000002</v>
      </c>
      <c r="J3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119.0016</v>
      </c>
    </row>
    <row r="347" spans="1:10" x14ac:dyDescent="0.25">
      <c r="A347" s="1" t="s">
        <v>714</v>
      </c>
      <c r="B347">
        <v>140</v>
      </c>
      <c r="C347">
        <v>121</v>
      </c>
      <c r="D347">
        <v>106</v>
      </c>
      <c r="E347">
        <v>129</v>
      </c>
      <c r="F347" s="3">
        <v>0.86429999999999996</v>
      </c>
      <c r="G347" s="3">
        <v>0.7571</v>
      </c>
      <c r="H347" s="3">
        <v>0.9214</v>
      </c>
      <c r="I3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0.84759999999999991</v>
      </c>
      <c r="J3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118.66399999999999</v>
      </c>
    </row>
    <row r="348" spans="1:10" x14ac:dyDescent="0.25">
      <c r="A348" s="1" t="s">
        <v>1283</v>
      </c>
      <c r="B348">
        <v>133</v>
      </c>
      <c r="C348">
        <v>132</v>
      </c>
      <c r="D348">
        <v>96</v>
      </c>
      <c r="E348">
        <v>126</v>
      </c>
      <c r="F348" s="3">
        <v>0.99250000000000005</v>
      </c>
      <c r="G348" s="3">
        <v>0.7218</v>
      </c>
      <c r="H348" s="3">
        <v>0.94740000000000002</v>
      </c>
      <c r="I3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0.88723333333333343</v>
      </c>
      <c r="J3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118.00203333333334</v>
      </c>
    </row>
    <row r="349" spans="1:10" x14ac:dyDescent="0.25">
      <c r="A349" s="1" t="s">
        <v>909</v>
      </c>
      <c r="B349">
        <v>145</v>
      </c>
      <c r="C349">
        <v>126</v>
      </c>
      <c r="D349">
        <v>108</v>
      </c>
      <c r="E349">
        <v>120</v>
      </c>
      <c r="F349" s="3">
        <v>0.86899999999999999</v>
      </c>
      <c r="G349" s="3">
        <v>0.74480000000000002</v>
      </c>
      <c r="H349" s="3">
        <v>0.8276</v>
      </c>
      <c r="I3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0.81379999999999997</v>
      </c>
      <c r="J3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118.00099999999999</v>
      </c>
    </row>
    <row r="350" spans="1:10" x14ac:dyDescent="0.25">
      <c r="A350" s="1" t="s">
        <v>1819</v>
      </c>
      <c r="B350">
        <v>118</v>
      </c>
      <c r="C350">
        <v>118</v>
      </c>
      <c r="D350">
        <v>118</v>
      </c>
      <c r="E350">
        <v>118</v>
      </c>
      <c r="F350" s="3">
        <v>1</v>
      </c>
      <c r="G350" s="3">
        <v>1</v>
      </c>
      <c r="H350" s="3">
        <v>1</v>
      </c>
      <c r="I3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3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118</v>
      </c>
    </row>
    <row r="351" spans="1:10" x14ac:dyDescent="0.25">
      <c r="A351" s="1" t="s">
        <v>759</v>
      </c>
      <c r="B351">
        <v>222</v>
      </c>
      <c r="C351">
        <v>75</v>
      </c>
      <c r="D351">
        <v>75</v>
      </c>
      <c r="E351">
        <v>204</v>
      </c>
      <c r="F351" s="3">
        <v>0.33779999999999999</v>
      </c>
      <c r="G351" s="3">
        <v>0.33779999999999999</v>
      </c>
      <c r="H351" s="3">
        <v>0.91890000000000005</v>
      </c>
      <c r="I3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0.53149999999999997</v>
      </c>
      <c r="J3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117.99299999999999</v>
      </c>
    </row>
    <row r="352" spans="1:10" x14ac:dyDescent="0.25">
      <c r="A352" s="1" t="s">
        <v>1183</v>
      </c>
      <c r="B352">
        <v>163</v>
      </c>
      <c r="C352">
        <v>118</v>
      </c>
      <c r="D352">
        <v>111</v>
      </c>
      <c r="E352">
        <v>114</v>
      </c>
      <c r="F352" s="3">
        <v>0.72389999999999999</v>
      </c>
      <c r="G352" s="3">
        <v>0.68100000000000005</v>
      </c>
      <c r="H352" s="3">
        <v>0.69940000000000002</v>
      </c>
      <c r="I3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0.70143333333333346</v>
      </c>
      <c r="J3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114.33363333333335</v>
      </c>
    </row>
    <row r="353" spans="1:10" x14ac:dyDescent="0.25">
      <c r="A353" s="1" t="s">
        <v>798</v>
      </c>
      <c r="B353">
        <v>177</v>
      </c>
      <c r="C353">
        <v>0</v>
      </c>
      <c r="D353">
        <v>168</v>
      </c>
      <c r="E353">
        <v>169</v>
      </c>
      <c r="F353" s="3">
        <v>0</v>
      </c>
      <c r="G353" s="3">
        <v>0.94920000000000004</v>
      </c>
      <c r="H353" s="3">
        <v>0.95479999999999998</v>
      </c>
      <c r="I3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0.6346666666666666</v>
      </c>
      <c r="J3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112.33599999999998</v>
      </c>
    </row>
    <row r="354" spans="1:10" x14ac:dyDescent="0.25">
      <c r="A354" s="1" t="s">
        <v>674</v>
      </c>
      <c r="B354">
        <v>114</v>
      </c>
      <c r="C354">
        <v>114</v>
      </c>
      <c r="D354">
        <v>114</v>
      </c>
      <c r="E354">
        <v>107</v>
      </c>
      <c r="F354" s="3">
        <v>1</v>
      </c>
      <c r="G354" s="3">
        <v>1</v>
      </c>
      <c r="H354" s="3">
        <v>0.93859999999999999</v>
      </c>
      <c r="I3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0.97953333333333337</v>
      </c>
      <c r="J3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111.66680000000001</v>
      </c>
    </row>
    <row r="355" spans="1:10" x14ac:dyDescent="0.25">
      <c r="A355" s="1" t="s">
        <v>1211</v>
      </c>
      <c r="B355">
        <v>124</v>
      </c>
      <c r="C355">
        <v>113</v>
      </c>
      <c r="D355">
        <v>110</v>
      </c>
      <c r="E355">
        <v>112</v>
      </c>
      <c r="F355" s="3">
        <v>0.9113</v>
      </c>
      <c r="G355" s="3">
        <v>0.8871</v>
      </c>
      <c r="H355" s="3">
        <v>0.9032</v>
      </c>
      <c r="I3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0.9005333333333333</v>
      </c>
      <c r="J3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111.66613333333333</v>
      </c>
    </row>
    <row r="356" spans="1:10" x14ac:dyDescent="0.25">
      <c r="A356" s="1" t="s">
        <v>688</v>
      </c>
      <c r="B356">
        <v>113</v>
      </c>
      <c r="C356">
        <v>110</v>
      </c>
      <c r="D356">
        <v>111</v>
      </c>
      <c r="E356">
        <v>111</v>
      </c>
      <c r="F356" s="3">
        <v>0.97350000000000003</v>
      </c>
      <c r="G356" s="3">
        <v>0.98229999999999995</v>
      </c>
      <c r="H356" s="3">
        <v>0.98229999999999995</v>
      </c>
      <c r="I3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0.97936666666666661</v>
      </c>
      <c r="J3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110.66843333333333</v>
      </c>
    </row>
    <row r="357" spans="1:10" x14ac:dyDescent="0.25">
      <c r="A357" s="1" t="s">
        <v>1624</v>
      </c>
      <c r="B357">
        <v>129</v>
      </c>
      <c r="C357">
        <v>113</v>
      </c>
      <c r="D357">
        <v>109</v>
      </c>
      <c r="E357">
        <v>109</v>
      </c>
      <c r="F357" s="3">
        <v>0.876</v>
      </c>
      <c r="G357" s="3">
        <v>0.84499999999999997</v>
      </c>
      <c r="H357" s="3">
        <v>0.84499999999999997</v>
      </c>
      <c r="I3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0.85533333333333328</v>
      </c>
      <c r="J3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110.33799999999999</v>
      </c>
    </row>
    <row r="358" spans="1:10" x14ac:dyDescent="0.25">
      <c r="A358" s="1" t="s">
        <v>680</v>
      </c>
      <c r="B358">
        <v>116</v>
      </c>
      <c r="C358">
        <v>112</v>
      </c>
      <c r="D358">
        <v>111</v>
      </c>
      <c r="E358">
        <v>108</v>
      </c>
      <c r="F358" s="3">
        <v>0.96550000000000002</v>
      </c>
      <c r="G358" s="3">
        <v>0.95689999999999997</v>
      </c>
      <c r="H358" s="3">
        <v>0.93100000000000005</v>
      </c>
      <c r="I3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0.95113333333333339</v>
      </c>
      <c r="J3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110.33146666666667</v>
      </c>
    </row>
    <row r="359" spans="1:10" x14ac:dyDescent="0.25">
      <c r="A359" s="1" t="s">
        <v>814</v>
      </c>
      <c r="B359">
        <v>113</v>
      </c>
      <c r="C359">
        <v>110</v>
      </c>
      <c r="D359">
        <v>110</v>
      </c>
      <c r="E359">
        <v>110</v>
      </c>
      <c r="F359" s="3">
        <v>0.97350000000000003</v>
      </c>
      <c r="G359" s="3">
        <v>0.97350000000000003</v>
      </c>
      <c r="H359" s="3">
        <v>0.97350000000000003</v>
      </c>
      <c r="I3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0.97350000000000003</v>
      </c>
      <c r="J3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110.0055</v>
      </c>
    </row>
    <row r="360" spans="1:10" x14ac:dyDescent="0.25">
      <c r="A360" s="1" t="s">
        <v>1094</v>
      </c>
      <c r="B360">
        <v>113</v>
      </c>
      <c r="C360">
        <v>111</v>
      </c>
      <c r="D360">
        <v>104</v>
      </c>
      <c r="E360">
        <v>111</v>
      </c>
      <c r="F360" s="3">
        <v>0.98229999999999995</v>
      </c>
      <c r="G360" s="3">
        <v>0.9204</v>
      </c>
      <c r="H360" s="3">
        <v>0.98229999999999995</v>
      </c>
      <c r="I3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0.96166666666666656</v>
      </c>
      <c r="J3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108.66833333333332</v>
      </c>
    </row>
    <row r="361" spans="1:10" x14ac:dyDescent="0.25">
      <c r="A361" s="1" t="s">
        <v>1738</v>
      </c>
      <c r="B361">
        <v>138</v>
      </c>
      <c r="C361">
        <v>108</v>
      </c>
      <c r="D361">
        <v>83</v>
      </c>
      <c r="E361">
        <v>135</v>
      </c>
      <c r="F361" s="3">
        <v>0.78259999999999996</v>
      </c>
      <c r="G361" s="3">
        <v>0.60140000000000005</v>
      </c>
      <c r="H361" s="3">
        <v>0.97829999999999995</v>
      </c>
      <c r="I3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0.78743333333333332</v>
      </c>
      <c r="J3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108.6658</v>
      </c>
    </row>
    <row r="362" spans="1:10" x14ac:dyDescent="0.25">
      <c r="A362" s="1" t="s">
        <v>832</v>
      </c>
      <c r="B362">
        <v>162</v>
      </c>
      <c r="C362">
        <v>14</v>
      </c>
      <c r="D362">
        <v>155</v>
      </c>
      <c r="E362">
        <v>155</v>
      </c>
      <c r="F362" s="3">
        <v>8.6400000000000005E-2</v>
      </c>
      <c r="G362" s="3">
        <v>0.95679999999999998</v>
      </c>
      <c r="H362" s="3">
        <v>0.95679999999999998</v>
      </c>
      <c r="I3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3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108</v>
      </c>
    </row>
    <row r="363" spans="1:10" x14ac:dyDescent="0.25">
      <c r="A363" s="1" t="s">
        <v>785</v>
      </c>
      <c r="B363">
        <v>123</v>
      </c>
      <c r="C363">
        <v>120</v>
      </c>
      <c r="D363">
        <v>83</v>
      </c>
      <c r="E363">
        <v>119</v>
      </c>
      <c r="F363" s="3">
        <v>0.97560000000000002</v>
      </c>
      <c r="G363" s="3">
        <v>0.67479999999999996</v>
      </c>
      <c r="H363" s="3">
        <v>0.96750000000000003</v>
      </c>
      <c r="I3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0.87263333333333326</v>
      </c>
      <c r="J3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107.33389999999999</v>
      </c>
    </row>
    <row r="364" spans="1:10" x14ac:dyDescent="0.25">
      <c r="A364" s="1" t="s">
        <v>1596</v>
      </c>
      <c r="B364">
        <v>360</v>
      </c>
      <c r="C364">
        <v>0</v>
      </c>
      <c r="D364">
        <v>162</v>
      </c>
      <c r="E364">
        <v>159</v>
      </c>
      <c r="F364" s="3">
        <v>0</v>
      </c>
      <c r="G364" s="3">
        <v>0.45</v>
      </c>
      <c r="H364" s="3">
        <v>0.44169999999999998</v>
      </c>
      <c r="I3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0.29723333333333329</v>
      </c>
      <c r="J3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107.00399999999999</v>
      </c>
    </row>
    <row r="365" spans="1:10" x14ac:dyDescent="0.25">
      <c r="A365" s="1" t="s">
        <v>1594</v>
      </c>
      <c r="B365">
        <v>111</v>
      </c>
      <c r="C365">
        <v>106</v>
      </c>
      <c r="D365">
        <v>105</v>
      </c>
      <c r="E365">
        <v>105</v>
      </c>
      <c r="F365" s="3">
        <v>0.95499999999999996</v>
      </c>
      <c r="G365" s="3">
        <v>0.94589999999999996</v>
      </c>
      <c r="H365" s="3">
        <v>0.94589999999999996</v>
      </c>
      <c r="I3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0.9489333333333333</v>
      </c>
      <c r="J3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105.33159999999999</v>
      </c>
    </row>
    <row r="366" spans="1:10" x14ac:dyDescent="0.25">
      <c r="A366" s="1" t="s">
        <v>1027</v>
      </c>
      <c r="B366">
        <v>142</v>
      </c>
      <c r="C366">
        <v>142</v>
      </c>
      <c r="D366">
        <v>43</v>
      </c>
      <c r="E366">
        <v>131</v>
      </c>
      <c r="F366" s="3">
        <v>1</v>
      </c>
      <c r="G366" s="3">
        <v>0.30280000000000001</v>
      </c>
      <c r="H366" s="3">
        <v>0.92249999999999999</v>
      </c>
      <c r="I3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0.74176666666666657</v>
      </c>
      <c r="J3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105.33086666666665</v>
      </c>
    </row>
    <row r="367" spans="1:10" x14ac:dyDescent="0.25">
      <c r="A367" s="1" t="s">
        <v>1223</v>
      </c>
      <c r="B367">
        <v>106</v>
      </c>
      <c r="C367">
        <v>103</v>
      </c>
      <c r="D367">
        <v>101</v>
      </c>
      <c r="E367">
        <v>101</v>
      </c>
      <c r="F367" s="3">
        <v>0.97170000000000001</v>
      </c>
      <c r="G367" s="3">
        <v>0.95279999999999998</v>
      </c>
      <c r="H367" s="3">
        <v>0.95279999999999998</v>
      </c>
      <c r="I3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0.95909999999999995</v>
      </c>
      <c r="J3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101.66459999999999</v>
      </c>
    </row>
    <row r="368" spans="1:10" x14ac:dyDescent="0.25">
      <c r="A368" s="1" t="s">
        <v>1617</v>
      </c>
      <c r="B368">
        <v>743</v>
      </c>
      <c r="C368">
        <v>6</v>
      </c>
      <c r="D368">
        <v>33</v>
      </c>
      <c r="E368">
        <v>265</v>
      </c>
      <c r="F368" s="3">
        <v>8.0999999999999996E-3</v>
      </c>
      <c r="G368" s="3">
        <v>4.4400000000000002E-2</v>
      </c>
      <c r="H368" s="3">
        <v>0.35670000000000002</v>
      </c>
      <c r="I3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0.13639999999999999</v>
      </c>
      <c r="J3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101.34519999999999</v>
      </c>
    </row>
    <row r="369" spans="1:10" x14ac:dyDescent="0.25">
      <c r="A369" s="1" t="s">
        <v>1897</v>
      </c>
      <c r="B369">
        <v>1807</v>
      </c>
      <c r="C369">
        <v>98</v>
      </c>
      <c r="D369">
        <v>81</v>
      </c>
      <c r="E369">
        <v>123</v>
      </c>
      <c r="F369" s="3">
        <v>5.4199999999999998E-2</v>
      </c>
      <c r="G369" s="3">
        <v>4.48E-2</v>
      </c>
      <c r="H369" s="3">
        <v>6.8099999999999994E-2</v>
      </c>
      <c r="I3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5.57E-2</v>
      </c>
      <c r="J3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100.6499</v>
      </c>
    </row>
    <row r="370" spans="1:10" x14ac:dyDescent="0.25">
      <c r="A370" s="1" t="s">
        <v>1153</v>
      </c>
      <c r="B370">
        <v>210</v>
      </c>
      <c r="C370">
        <v>0</v>
      </c>
      <c r="D370">
        <v>149</v>
      </c>
      <c r="E370">
        <v>151</v>
      </c>
      <c r="F370" s="3">
        <v>0</v>
      </c>
      <c r="G370" s="3">
        <v>0.70950000000000002</v>
      </c>
      <c r="H370" s="3">
        <v>0.71899999999999997</v>
      </c>
      <c r="I3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0.47616666666666668</v>
      </c>
      <c r="J3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99.995000000000005</v>
      </c>
    </row>
    <row r="371" spans="1:10" x14ac:dyDescent="0.25">
      <c r="A371" s="1" t="s">
        <v>923</v>
      </c>
      <c r="B371">
        <v>104</v>
      </c>
      <c r="C371">
        <v>99</v>
      </c>
      <c r="D371">
        <v>100</v>
      </c>
      <c r="E371">
        <v>100</v>
      </c>
      <c r="F371" s="3">
        <v>0.95189999999999997</v>
      </c>
      <c r="G371" s="3">
        <v>0.96150000000000002</v>
      </c>
      <c r="H371" s="3">
        <v>0.96150000000000002</v>
      </c>
      <c r="I3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0.95830000000000004</v>
      </c>
      <c r="J3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99.663200000000003</v>
      </c>
    </row>
    <row r="372" spans="1:10" x14ac:dyDescent="0.25">
      <c r="A372" s="1" t="s">
        <v>780</v>
      </c>
      <c r="B372">
        <v>103</v>
      </c>
      <c r="C372">
        <v>102</v>
      </c>
      <c r="D372">
        <v>96</v>
      </c>
      <c r="E372">
        <v>95</v>
      </c>
      <c r="F372" s="3">
        <v>0.99029999999999996</v>
      </c>
      <c r="G372" s="3">
        <v>0.93200000000000005</v>
      </c>
      <c r="H372" s="3">
        <v>0.92230000000000001</v>
      </c>
      <c r="I3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0.94819999999999993</v>
      </c>
      <c r="J3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97.664599999999993</v>
      </c>
    </row>
    <row r="373" spans="1:10" x14ac:dyDescent="0.25">
      <c r="A373" s="1" t="s">
        <v>876</v>
      </c>
      <c r="B373">
        <v>104</v>
      </c>
      <c r="C373">
        <v>102</v>
      </c>
      <c r="D373">
        <v>88</v>
      </c>
      <c r="E373">
        <v>102</v>
      </c>
      <c r="F373" s="3">
        <v>0.98080000000000001</v>
      </c>
      <c r="G373" s="3">
        <v>0.84619999999999995</v>
      </c>
      <c r="H373" s="3">
        <v>0.98080000000000001</v>
      </c>
      <c r="I3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0.93593333333333328</v>
      </c>
      <c r="J3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97.337066666666658</v>
      </c>
    </row>
    <row r="374" spans="1:10" x14ac:dyDescent="0.25">
      <c r="A374" s="1" t="s">
        <v>744</v>
      </c>
      <c r="B374">
        <v>102</v>
      </c>
      <c r="C374">
        <v>100</v>
      </c>
      <c r="D374">
        <v>95</v>
      </c>
      <c r="E374">
        <v>95</v>
      </c>
      <c r="F374" s="3">
        <v>0.98040000000000005</v>
      </c>
      <c r="G374" s="3">
        <v>0.93140000000000001</v>
      </c>
      <c r="H374" s="3">
        <v>0.93140000000000001</v>
      </c>
      <c r="I3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0.94773333333333332</v>
      </c>
      <c r="J3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96.668800000000005</v>
      </c>
    </row>
    <row r="375" spans="1:10" x14ac:dyDescent="0.25">
      <c r="A375" s="1" t="s">
        <v>597</v>
      </c>
      <c r="B375">
        <v>99</v>
      </c>
      <c r="C375">
        <v>98</v>
      </c>
      <c r="D375">
        <v>96</v>
      </c>
      <c r="E375">
        <v>93</v>
      </c>
      <c r="F375" s="3">
        <v>0.9899</v>
      </c>
      <c r="G375" s="3">
        <v>0.96970000000000001</v>
      </c>
      <c r="H375" s="3">
        <v>0.93940000000000001</v>
      </c>
      <c r="I3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0.96633333333333338</v>
      </c>
      <c r="J3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95.667000000000002</v>
      </c>
    </row>
    <row r="376" spans="1:10" x14ac:dyDescent="0.25">
      <c r="A376" s="1" t="s">
        <v>1830</v>
      </c>
      <c r="B376">
        <v>101</v>
      </c>
      <c r="C376">
        <v>100</v>
      </c>
      <c r="D376">
        <v>87</v>
      </c>
      <c r="E376">
        <v>99</v>
      </c>
      <c r="F376" s="3">
        <v>0.99009999999999998</v>
      </c>
      <c r="G376" s="3">
        <v>0.86140000000000005</v>
      </c>
      <c r="H376" s="3">
        <v>0.98019999999999996</v>
      </c>
      <c r="I3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0.94390000000000007</v>
      </c>
      <c r="J3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95.333900000000014</v>
      </c>
    </row>
    <row r="377" spans="1:10" x14ac:dyDescent="0.25">
      <c r="A377" s="1" t="s">
        <v>485</v>
      </c>
      <c r="B377">
        <v>285</v>
      </c>
      <c r="C377">
        <v>0</v>
      </c>
      <c r="D377">
        <v>0</v>
      </c>
      <c r="E377">
        <v>285</v>
      </c>
      <c r="F377" s="3">
        <v>0</v>
      </c>
      <c r="G377" s="3">
        <v>0</v>
      </c>
      <c r="H377" s="3">
        <v>1</v>
      </c>
      <c r="I3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3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95</v>
      </c>
    </row>
    <row r="378" spans="1:10" x14ac:dyDescent="0.25">
      <c r="A378" s="1" t="s">
        <v>631</v>
      </c>
      <c r="B378">
        <v>300</v>
      </c>
      <c r="C378">
        <v>0</v>
      </c>
      <c r="D378">
        <v>0</v>
      </c>
      <c r="E378">
        <v>284</v>
      </c>
      <c r="F378" s="3">
        <v>0</v>
      </c>
      <c r="G378" s="3">
        <v>0</v>
      </c>
      <c r="H378" s="3">
        <v>0.94669999999999999</v>
      </c>
      <c r="I3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0.31556666666666666</v>
      </c>
      <c r="J3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94.67</v>
      </c>
    </row>
    <row r="379" spans="1:10" x14ac:dyDescent="0.25">
      <c r="A379" s="1" t="s">
        <v>1885</v>
      </c>
      <c r="B379">
        <v>170</v>
      </c>
      <c r="C379">
        <v>140</v>
      </c>
      <c r="D379">
        <v>0</v>
      </c>
      <c r="E379">
        <v>141</v>
      </c>
      <c r="F379" s="3">
        <v>0.82350000000000001</v>
      </c>
      <c r="G379" s="3">
        <v>0</v>
      </c>
      <c r="H379" s="3">
        <v>0.82940000000000003</v>
      </c>
      <c r="I3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0.55096666666666672</v>
      </c>
      <c r="J3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93.664333333333346</v>
      </c>
    </row>
    <row r="380" spans="1:10" x14ac:dyDescent="0.25">
      <c r="A380" s="1" t="s">
        <v>1461</v>
      </c>
      <c r="B380">
        <v>558</v>
      </c>
      <c r="C380">
        <v>0</v>
      </c>
      <c r="D380">
        <v>0</v>
      </c>
      <c r="E380">
        <v>280</v>
      </c>
      <c r="F380" s="3">
        <v>0</v>
      </c>
      <c r="G380" s="3">
        <v>0</v>
      </c>
      <c r="H380" s="3">
        <v>0.50180000000000002</v>
      </c>
      <c r="I3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0.16726666666666667</v>
      </c>
      <c r="J3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93.334800000000001</v>
      </c>
    </row>
    <row r="381" spans="1:10" x14ac:dyDescent="0.25">
      <c r="A381" s="1" t="s">
        <v>567</v>
      </c>
      <c r="B381">
        <v>138</v>
      </c>
      <c r="C381">
        <v>137</v>
      </c>
      <c r="D381">
        <v>4</v>
      </c>
      <c r="E381">
        <v>138</v>
      </c>
      <c r="F381" s="3">
        <v>0.99280000000000002</v>
      </c>
      <c r="G381" s="3">
        <v>2.9000000000000001E-2</v>
      </c>
      <c r="H381" s="3">
        <v>1</v>
      </c>
      <c r="I3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0.67393333333333327</v>
      </c>
      <c r="J3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93.002799999999993</v>
      </c>
    </row>
    <row r="382" spans="1:10" x14ac:dyDescent="0.25">
      <c r="A382" s="1" t="s">
        <v>825</v>
      </c>
      <c r="B382">
        <v>102</v>
      </c>
      <c r="C382">
        <v>96</v>
      </c>
      <c r="D382">
        <v>90</v>
      </c>
      <c r="E382">
        <v>90</v>
      </c>
      <c r="F382" s="3">
        <v>0.94120000000000004</v>
      </c>
      <c r="G382" s="3">
        <v>0.88239999999999996</v>
      </c>
      <c r="H382" s="3">
        <v>0.88239999999999996</v>
      </c>
      <c r="I3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0.90200000000000002</v>
      </c>
      <c r="J3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92.004000000000005</v>
      </c>
    </row>
    <row r="383" spans="1:10" x14ac:dyDescent="0.25">
      <c r="A383" s="1" t="s">
        <v>94</v>
      </c>
      <c r="B383">
        <v>100</v>
      </c>
      <c r="C383">
        <v>92</v>
      </c>
      <c r="D383">
        <v>92</v>
      </c>
      <c r="E383">
        <v>92</v>
      </c>
      <c r="F383" s="3">
        <v>0.92</v>
      </c>
      <c r="G383" s="3">
        <v>0.92</v>
      </c>
      <c r="H383" s="3">
        <v>0.92</v>
      </c>
      <c r="I3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</v>
      </c>
      <c r="J3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92</v>
      </c>
    </row>
    <row r="384" spans="1:10" x14ac:dyDescent="0.25">
      <c r="A384" s="1" t="s">
        <v>735</v>
      </c>
      <c r="B384">
        <v>95</v>
      </c>
      <c r="C384">
        <v>94</v>
      </c>
      <c r="D384">
        <v>94</v>
      </c>
      <c r="E384">
        <v>87</v>
      </c>
      <c r="F384" s="3">
        <v>0.98950000000000005</v>
      </c>
      <c r="G384" s="3">
        <v>0.98950000000000005</v>
      </c>
      <c r="H384" s="3">
        <v>0.91579999999999995</v>
      </c>
      <c r="I3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0.96493333333333331</v>
      </c>
      <c r="J3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91.668666666666667</v>
      </c>
    </row>
    <row r="385" spans="1:10" x14ac:dyDescent="0.25">
      <c r="A385" s="1" t="s">
        <v>997</v>
      </c>
      <c r="B385">
        <v>100</v>
      </c>
      <c r="C385">
        <v>76</v>
      </c>
      <c r="D385">
        <v>99</v>
      </c>
      <c r="E385">
        <v>100</v>
      </c>
      <c r="F385" s="3">
        <v>0.76</v>
      </c>
      <c r="G385" s="3">
        <v>0.99</v>
      </c>
      <c r="H385" s="3">
        <v>1</v>
      </c>
      <c r="I3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0.91666666666666663</v>
      </c>
      <c r="J3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91.666666666666657</v>
      </c>
    </row>
    <row r="386" spans="1:10" x14ac:dyDescent="0.25">
      <c r="A386" s="1" t="s">
        <v>1265</v>
      </c>
      <c r="B386">
        <v>355</v>
      </c>
      <c r="C386">
        <v>0</v>
      </c>
      <c r="D386">
        <v>0</v>
      </c>
      <c r="E386">
        <v>275</v>
      </c>
      <c r="F386" s="3">
        <v>0</v>
      </c>
      <c r="G386" s="3">
        <v>0</v>
      </c>
      <c r="H386" s="3">
        <v>0.77459999999999996</v>
      </c>
      <c r="I3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0.25819999999999999</v>
      </c>
      <c r="J3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91.661000000000001</v>
      </c>
    </row>
    <row r="387" spans="1:10" x14ac:dyDescent="0.25">
      <c r="A387" s="1" t="s">
        <v>556</v>
      </c>
      <c r="B387">
        <v>91</v>
      </c>
      <c r="C387">
        <v>91</v>
      </c>
      <c r="D387">
        <v>91</v>
      </c>
      <c r="E387">
        <v>88</v>
      </c>
      <c r="F387" s="3">
        <v>1</v>
      </c>
      <c r="G387" s="3">
        <v>1</v>
      </c>
      <c r="H387" s="3">
        <v>0.96699999999999997</v>
      </c>
      <c r="I3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0.98899999999999999</v>
      </c>
      <c r="J3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89.998999999999995</v>
      </c>
    </row>
    <row r="388" spans="1:10" x14ac:dyDescent="0.25">
      <c r="A388" s="1" t="s">
        <v>1558</v>
      </c>
      <c r="B388">
        <v>91</v>
      </c>
      <c r="C388">
        <v>88</v>
      </c>
      <c r="D388">
        <v>88</v>
      </c>
      <c r="E388">
        <v>90</v>
      </c>
      <c r="F388" s="3">
        <v>0.96699999999999997</v>
      </c>
      <c r="G388" s="3">
        <v>0.96699999999999997</v>
      </c>
      <c r="H388" s="3">
        <v>0.98899999999999999</v>
      </c>
      <c r="I3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0.97433333333333338</v>
      </c>
      <c r="J3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88.664333333333332</v>
      </c>
    </row>
    <row r="389" spans="1:10" x14ac:dyDescent="0.25">
      <c r="A389" s="1" t="s">
        <v>747</v>
      </c>
      <c r="B389">
        <v>93</v>
      </c>
      <c r="C389">
        <v>93</v>
      </c>
      <c r="D389">
        <v>88</v>
      </c>
      <c r="E389">
        <v>82</v>
      </c>
      <c r="F389" s="3">
        <v>1</v>
      </c>
      <c r="G389" s="3">
        <v>0.94620000000000004</v>
      </c>
      <c r="H389" s="3">
        <v>0.88170000000000004</v>
      </c>
      <c r="I3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0.94263333333333332</v>
      </c>
      <c r="J3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87.664900000000003</v>
      </c>
    </row>
    <row r="390" spans="1:10" x14ac:dyDescent="0.25">
      <c r="A390" s="1" t="s">
        <v>765</v>
      </c>
      <c r="B390">
        <v>135</v>
      </c>
      <c r="C390">
        <v>0</v>
      </c>
      <c r="D390">
        <v>130</v>
      </c>
      <c r="E390">
        <v>131</v>
      </c>
      <c r="F390" s="3">
        <v>0</v>
      </c>
      <c r="G390" s="3">
        <v>0.96299999999999997</v>
      </c>
      <c r="H390" s="3">
        <v>0.97040000000000004</v>
      </c>
      <c r="I3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0.64446666666666663</v>
      </c>
      <c r="J3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87.003</v>
      </c>
    </row>
    <row r="391" spans="1:10" x14ac:dyDescent="0.25">
      <c r="A391" s="1" t="s">
        <v>1187</v>
      </c>
      <c r="B391">
        <v>191</v>
      </c>
      <c r="C391">
        <v>38</v>
      </c>
      <c r="D391">
        <v>105</v>
      </c>
      <c r="E391">
        <v>118</v>
      </c>
      <c r="F391" s="3">
        <v>0.19900000000000001</v>
      </c>
      <c r="G391" s="3">
        <v>0.54969999999999997</v>
      </c>
      <c r="H391" s="3">
        <v>0.61780000000000002</v>
      </c>
      <c r="I3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0.45549999999999996</v>
      </c>
      <c r="J3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87.000499999999988</v>
      </c>
    </row>
    <row r="392" spans="1:10" x14ac:dyDescent="0.25">
      <c r="A392" s="1" t="s">
        <v>835</v>
      </c>
      <c r="B392">
        <v>134</v>
      </c>
      <c r="C392">
        <v>130</v>
      </c>
      <c r="D392">
        <v>0</v>
      </c>
      <c r="E392">
        <v>131</v>
      </c>
      <c r="F392" s="3">
        <v>0.97009999999999996</v>
      </c>
      <c r="G392" s="3">
        <v>0</v>
      </c>
      <c r="H392" s="3">
        <v>0.97760000000000002</v>
      </c>
      <c r="I3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0.64923333333333333</v>
      </c>
      <c r="J3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86.997266666666661</v>
      </c>
    </row>
    <row r="393" spans="1:10" x14ac:dyDescent="0.25">
      <c r="A393" s="1" t="s">
        <v>745</v>
      </c>
      <c r="B393">
        <v>97</v>
      </c>
      <c r="C393">
        <v>96</v>
      </c>
      <c r="D393">
        <v>68</v>
      </c>
      <c r="E393">
        <v>95</v>
      </c>
      <c r="F393" s="3">
        <v>0.98970000000000002</v>
      </c>
      <c r="G393" s="3">
        <v>0.70099999999999996</v>
      </c>
      <c r="H393" s="3">
        <v>0.97940000000000005</v>
      </c>
      <c r="I3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0.89003333333333334</v>
      </c>
      <c r="J3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86.333233333333339</v>
      </c>
    </row>
    <row r="394" spans="1:10" x14ac:dyDescent="0.25">
      <c r="A394" s="1" t="s">
        <v>737</v>
      </c>
      <c r="B394">
        <v>87</v>
      </c>
      <c r="C394">
        <v>87</v>
      </c>
      <c r="D394">
        <v>79</v>
      </c>
      <c r="E394">
        <v>87</v>
      </c>
      <c r="F394" s="3">
        <v>1</v>
      </c>
      <c r="G394" s="3">
        <v>0.90800000000000003</v>
      </c>
      <c r="H394" s="3">
        <v>1</v>
      </c>
      <c r="I3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0.96933333333333327</v>
      </c>
      <c r="J3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84.331999999999994</v>
      </c>
    </row>
    <row r="395" spans="1:10" x14ac:dyDescent="0.25">
      <c r="A395" s="1" t="s">
        <v>1020</v>
      </c>
      <c r="B395">
        <v>84</v>
      </c>
      <c r="C395">
        <v>83</v>
      </c>
      <c r="D395">
        <v>83</v>
      </c>
      <c r="E395">
        <v>83</v>
      </c>
      <c r="F395" s="3">
        <v>0.98809999999999998</v>
      </c>
      <c r="G395" s="3">
        <v>0.98809999999999998</v>
      </c>
      <c r="H395" s="3">
        <v>0.98809999999999998</v>
      </c>
      <c r="I3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0.98809999999999987</v>
      </c>
      <c r="J3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83.000399999999985</v>
      </c>
    </row>
    <row r="396" spans="1:10" x14ac:dyDescent="0.25">
      <c r="A396" s="1" t="s">
        <v>1539</v>
      </c>
      <c r="B396">
        <v>131</v>
      </c>
      <c r="C396">
        <v>72</v>
      </c>
      <c r="D396">
        <v>72</v>
      </c>
      <c r="E396">
        <v>104</v>
      </c>
      <c r="F396" s="3">
        <v>0.54959999999999998</v>
      </c>
      <c r="G396" s="3">
        <v>0.54959999999999998</v>
      </c>
      <c r="H396" s="3">
        <v>0.79390000000000005</v>
      </c>
      <c r="I3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0.63103333333333333</v>
      </c>
      <c r="J3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82.665366666666671</v>
      </c>
    </row>
    <row r="397" spans="1:10" x14ac:dyDescent="0.25">
      <c r="A397" s="1" t="s">
        <v>933</v>
      </c>
      <c r="B397">
        <v>94</v>
      </c>
      <c r="C397">
        <v>90</v>
      </c>
      <c r="D397">
        <v>75</v>
      </c>
      <c r="E397">
        <v>79</v>
      </c>
      <c r="F397" s="3">
        <v>0.95740000000000003</v>
      </c>
      <c r="G397" s="3">
        <v>0.79790000000000005</v>
      </c>
      <c r="H397" s="3">
        <v>0.84040000000000004</v>
      </c>
      <c r="I3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0.8652333333333333</v>
      </c>
      <c r="J3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81.331933333333325</v>
      </c>
    </row>
    <row r="398" spans="1:10" x14ac:dyDescent="0.25">
      <c r="A398" s="1" t="s">
        <v>356</v>
      </c>
      <c r="B398">
        <v>81</v>
      </c>
      <c r="C398">
        <v>81</v>
      </c>
      <c r="D398">
        <v>81</v>
      </c>
      <c r="E398">
        <v>81</v>
      </c>
      <c r="F398" s="3">
        <v>1</v>
      </c>
      <c r="G398" s="3">
        <v>1</v>
      </c>
      <c r="H398" s="3">
        <v>1</v>
      </c>
      <c r="I3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3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81</v>
      </c>
    </row>
    <row r="399" spans="1:10" x14ac:dyDescent="0.25">
      <c r="A399" s="1" t="s">
        <v>587</v>
      </c>
      <c r="B399">
        <v>94</v>
      </c>
      <c r="C399">
        <v>66</v>
      </c>
      <c r="D399">
        <v>87</v>
      </c>
      <c r="E399">
        <v>90</v>
      </c>
      <c r="F399" s="3">
        <v>0.70209999999999995</v>
      </c>
      <c r="G399" s="3">
        <v>0.92549999999999999</v>
      </c>
      <c r="H399" s="3">
        <v>0.95740000000000003</v>
      </c>
      <c r="I3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0.86166666666666669</v>
      </c>
      <c r="J3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80.99666666666667</v>
      </c>
    </row>
    <row r="400" spans="1:10" x14ac:dyDescent="0.25">
      <c r="A400" s="1" t="s">
        <v>696</v>
      </c>
      <c r="B400">
        <v>118</v>
      </c>
      <c r="C400">
        <v>115</v>
      </c>
      <c r="D400">
        <v>3</v>
      </c>
      <c r="E400">
        <v>115</v>
      </c>
      <c r="F400" s="3">
        <v>0.97460000000000002</v>
      </c>
      <c r="G400" s="3">
        <v>2.5399999999999999E-2</v>
      </c>
      <c r="H400" s="3">
        <v>0.97460000000000002</v>
      </c>
      <c r="I4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0.65820000000000001</v>
      </c>
      <c r="J4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77.667600000000007</v>
      </c>
    </row>
    <row r="401" spans="1:10" x14ac:dyDescent="0.25">
      <c r="A401" s="1" t="s">
        <v>1656</v>
      </c>
      <c r="B401">
        <v>132</v>
      </c>
      <c r="C401">
        <v>0</v>
      </c>
      <c r="D401">
        <v>115</v>
      </c>
      <c r="E401">
        <v>117</v>
      </c>
      <c r="F401" s="3">
        <v>0</v>
      </c>
      <c r="G401" s="3">
        <v>0.87119999999999997</v>
      </c>
      <c r="H401" s="3">
        <v>0.88639999999999997</v>
      </c>
      <c r="I4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0.58586666666666665</v>
      </c>
      <c r="J4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77.334400000000002</v>
      </c>
    </row>
    <row r="402" spans="1:10" x14ac:dyDescent="0.25">
      <c r="A402" s="1" t="s">
        <v>1302</v>
      </c>
      <c r="B402">
        <v>125</v>
      </c>
      <c r="C402">
        <v>116</v>
      </c>
      <c r="D402">
        <v>0</v>
      </c>
      <c r="E402">
        <v>116</v>
      </c>
      <c r="F402" s="3">
        <v>0.92800000000000005</v>
      </c>
      <c r="G402" s="3">
        <v>0</v>
      </c>
      <c r="H402" s="3">
        <v>0.92800000000000005</v>
      </c>
      <c r="I4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0.6186666666666667</v>
      </c>
      <c r="J4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77.333333333333343</v>
      </c>
    </row>
    <row r="403" spans="1:10" x14ac:dyDescent="0.25">
      <c r="A403" s="1" t="s">
        <v>1899</v>
      </c>
      <c r="B403">
        <v>77</v>
      </c>
      <c r="C403">
        <v>77</v>
      </c>
      <c r="D403">
        <v>77</v>
      </c>
      <c r="E403">
        <v>77</v>
      </c>
      <c r="F403" s="3">
        <v>1</v>
      </c>
      <c r="G403" s="3">
        <v>1</v>
      </c>
      <c r="H403" s="3">
        <v>1</v>
      </c>
      <c r="I4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77</v>
      </c>
    </row>
    <row r="404" spans="1:10" x14ac:dyDescent="0.25">
      <c r="A404" s="1" t="s">
        <v>1148</v>
      </c>
      <c r="B404">
        <v>77</v>
      </c>
      <c r="C404">
        <v>77</v>
      </c>
      <c r="D404">
        <v>77</v>
      </c>
      <c r="E404">
        <v>77</v>
      </c>
      <c r="F404" s="3">
        <v>1</v>
      </c>
      <c r="G404" s="3">
        <v>1</v>
      </c>
      <c r="H404" s="3">
        <v>1</v>
      </c>
      <c r="I4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77</v>
      </c>
    </row>
    <row r="405" spans="1:10" x14ac:dyDescent="0.25">
      <c r="A405" s="1" t="s">
        <v>1438</v>
      </c>
      <c r="B405">
        <v>89</v>
      </c>
      <c r="C405">
        <v>85</v>
      </c>
      <c r="D405">
        <v>55</v>
      </c>
      <c r="E405">
        <v>88</v>
      </c>
      <c r="F405" s="3">
        <v>0.95509999999999995</v>
      </c>
      <c r="G405" s="3">
        <v>0.61799999999999999</v>
      </c>
      <c r="H405" s="3">
        <v>0.98880000000000001</v>
      </c>
      <c r="I4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0.85396666666666665</v>
      </c>
      <c r="J4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76.003033333333335</v>
      </c>
    </row>
    <row r="406" spans="1:10" x14ac:dyDescent="0.25">
      <c r="A406" s="1" t="s">
        <v>1177</v>
      </c>
      <c r="B406">
        <v>115</v>
      </c>
      <c r="C406">
        <v>114</v>
      </c>
      <c r="D406">
        <v>0</v>
      </c>
      <c r="E406">
        <v>113</v>
      </c>
      <c r="F406" s="3">
        <v>0.99129999999999996</v>
      </c>
      <c r="G406" s="3">
        <v>0</v>
      </c>
      <c r="H406" s="3">
        <v>0.98260000000000003</v>
      </c>
      <c r="I4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0.6579666666666667</v>
      </c>
      <c r="J4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75.666166666666669</v>
      </c>
    </row>
    <row r="407" spans="1:10" x14ac:dyDescent="0.25">
      <c r="A407" s="1" t="s">
        <v>1393</v>
      </c>
      <c r="B407">
        <v>78</v>
      </c>
      <c r="C407">
        <v>76</v>
      </c>
      <c r="D407">
        <v>74</v>
      </c>
      <c r="E407">
        <v>76</v>
      </c>
      <c r="F407" s="3">
        <v>0.97440000000000004</v>
      </c>
      <c r="G407" s="3">
        <v>0.94869999999999999</v>
      </c>
      <c r="H407" s="3">
        <v>0.97440000000000004</v>
      </c>
      <c r="I4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0.96583333333333332</v>
      </c>
      <c r="J4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75.334999999999994</v>
      </c>
    </row>
    <row r="408" spans="1:10" x14ac:dyDescent="0.25">
      <c r="A408" s="1" t="s">
        <v>670</v>
      </c>
      <c r="B408">
        <v>76</v>
      </c>
      <c r="C408">
        <v>76</v>
      </c>
      <c r="D408">
        <v>76</v>
      </c>
      <c r="E408">
        <v>71</v>
      </c>
      <c r="F408" s="3">
        <v>1</v>
      </c>
      <c r="G408" s="3">
        <v>1</v>
      </c>
      <c r="H408" s="3">
        <v>0.93420000000000003</v>
      </c>
      <c r="I4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0.97806666666666675</v>
      </c>
      <c r="J4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74.333066666666667</v>
      </c>
    </row>
    <row r="409" spans="1:10" x14ac:dyDescent="0.25">
      <c r="A409" s="1" t="s">
        <v>803</v>
      </c>
      <c r="B409">
        <v>136</v>
      </c>
      <c r="C409">
        <v>54</v>
      </c>
      <c r="D409">
        <v>54</v>
      </c>
      <c r="E409">
        <v>114</v>
      </c>
      <c r="F409" s="3">
        <v>0.39710000000000001</v>
      </c>
      <c r="G409" s="3">
        <v>0.39710000000000001</v>
      </c>
      <c r="H409" s="3">
        <v>0.83819999999999995</v>
      </c>
      <c r="I4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0.54413333333333336</v>
      </c>
      <c r="J4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74.002133333333333</v>
      </c>
    </row>
    <row r="410" spans="1:10" x14ac:dyDescent="0.25">
      <c r="A410" s="1" t="s">
        <v>1093</v>
      </c>
      <c r="B410">
        <v>118</v>
      </c>
      <c r="C410">
        <v>52</v>
      </c>
      <c r="D410">
        <v>85</v>
      </c>
      <c r="E410">
        <v>82</v>
      </c>
      <c r="F410" s="3">
        <v>0.44069999999999998</v>
      </c>
      <c r="G410" s="3">
        <v>0.72030000000000005</v>
      </c>
      <c r="H410" s="3">
        <v>0.69489999999999996</v>
      </c>
      <c r="I4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0.61863333333333337</v>
      </c>
      <c r="J4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72.998733333333334</v>
      </c>
    </row>
    <row r="411" spans="1:10" x14ac:dyDescent="0.25">
      <c r="A411" s="1" t="s">
        <v>1609</v>
      </c>
      <c r="B411">
        <v>125</v>
      </c>
      <c r="C411">
        <v>13</v>
      </c>
      <c r="D411">
        <v>101</v>
      </c>
      <c r="E411">
        <v>101</v>
      </c>
      <c r="F411" s="3">
        <v>0.104</v>
      </c>
      <c r="G411" s="3">
        <v>0.80800000000000005</v>
      </c>
      <c r="H411" s="3">
        <v>0.80800000000000005</v>
      </c>
      <c r="I4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0.57333333333333336</v>
      </c>
      <c r="J4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71.666666666666671</v>
      </c>
    </row>
    <row r="412" spans="1:10" x14ac:dyDescent="0.25">
      <c r="A412" s="1" t="s">
        <v>1702</v>
      </c>
      <c r="B412">
        <v>114</v>
      </c>
      <c r="C412">
        <v>65</v>
      </c>
      <c r="D412">
        <v>44</v>
      </c>
      <c r="E412">
        <v>101</v>
      </c>
      <c r="F412" s="3">
        <v>0.57020000000000004</v>
      </c>
      <c r="G412" s="3">
        <v>0.38600000000000001</v>
      </c>
      <c r="H412" s="3">
        <v>0.88600000000000001</v>
      </c>
      <c r="I4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0.61406666666666665</v>
      </c>
      <c r="J4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70.003599999999992</v>
      </c>
    </row>
    <row r="413" spans="1:10" x14ac:dyDescent="0.25">
      <c r="A413" s="1" t="s">
        <v>903</v>
      </c>
      <c r="B413">
        <v>75</v>
      </c>
      <c r="C413">
        <v>73</v>
      </c>
      <c r="D413">
        <v>73</v>
      </c>
      <c r="E413">
        <v>64</v>
      </c>
      <c r="F413" s="3">
        <v>0.97330000000000005</v>
      </c>
      <c r="G413" s="3">
        <v>0.97330000000000005</v>
      </c>
      <c r="H413" s="3">
        <v>0.85329999999999995</v>
      </c>
      <c r="I4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0.93330000000000002</v>
      </c>
      <c r="J4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69.997500000000002</v>
      </c>
    </row>
    <row r="414" spans="1:10" x14ac:dyDescent="0.25">
      <c r="A414" s="1" t="s">
        <v>532</v>
      </c>
      <c r="B414">
        <v>73</v>
      </c>
      <c r="C414">
        <v>71</v>
      </c>
      <c r="D414">
        <v>67</v>
      </c>
      <c r="E414">
        <v>71</v>
      </c>
      <c r="F414" s="3">
        <v>0.97260000000000002</v>
      </c>
      <c r="G414" s="3">
        <v>0.91779999999999995</v>
      </c>
      <c r="H414" s="3">
        <v>0.97260000000000002</v>
      </c>
      <c r="I4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0.95433333333333337</v>
      </c>
      <c r="J4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69.666333333333341</v>
      </c>
    </row>
    <row r="415" spans="1:10" x14ac:dyDescent="0.25">
      <c r="A415" s="1" t="s">
        <v>1328</v>
      </c>
      <c r="B415">
        <v>71</v>
      </c>
      <c r="C415">
        <v>68</v>
      </c>
      <c r="D415">
        <v>70</v>
      </c>
      <c r="E415">
        <v>70</v>
      </c>
      <c r="F415" s="3">
        <v>0.9577</v>
      </c>
      <c r="G415" s="3">
        <v>0.9859</v>
      </c>
      <c r="H415" s="3">
        <v>0.9859</v>
      </c>
      <c r="I4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0.97650000000000003</v>
      </c>
      <c r="J4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69.331500000000005</v>
      </c>
    </row>
    <row r="416" spans="1:10" x14ac:dyDescent="0.25">
      <c r="A416" s="1" t="s">
        <v>1280</v>
      </c>
      <c r="B416">
        <v>90</v>
      </c>
      <c r="C416">
        <v>35</v>
      </c>
      <c r="D416">
        <v>80</v>
      </c>
      <c r="E416">
        <v>90</v>
      </c>
      <c r="F416" s="3">
        <v>0.38890000000000002</v>
      </c>
      <c r="G416" s="3">
        <v>0.88890000000000002</v>
      </c>
      <c r="H416" s="3">
        <v>1</v>
      </c>
      <c r="I4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0.75926666666666665</v>
      </c>
      <c r="J4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68.334000000000003</v>
      </c>
    </row>
    <row r="417" spans="1:10" x14ac:dyDescent="0.25">
      <c r="A417" s="1" t="s">
        <v>1610</v>
      </c>
      <c r="B417">
        <v>180</v>
      </c>
      <c r="C417">
        <v>47</v>
      </c>
      <c r="D417">
        <v>0</v>
      </c>
      <c r="E417">
        <v>157</v>
      </c>
      <c r="F417" s="3">
        <v>0.2611</v>
      </c>
      <c r="G417" s="3">
        <v>0</v>
      </c>
      <c r="H417" s="3">
        <v>0.87219999999999998</v>
      </c>
      <c r="I4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0.37776666666666664</v>
      </c>
      <c r="J4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67.99799999999999</v>
      </c>
    </row>
    <row r="418" spans="1:10" x14ac:dyDescent="0.25">
      <c r="A418" s="1" t="s">
        <v>641</v>
      </c>
      <c r="B418">
        <v>70</v>
      </c>
      <c r="C418">
        <v>68</v>
      </c>
      <c r="D418">
        <v>67</v>
      </c>
      <c r="E418">
        <v>66</v>
      </c>
      <c r="F418" s="3">
        <v>0.97140000000000004</v>
      </c>
      <c r="G418" s="3">
        <v>0.95709999999999995</v>
      </c>
      <c r="H418" s="3">
        <v>0.94289999999999996</v>
      </c>
      <c r="I4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0.95713333333333328</v>
      </c>
      <c r="J4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66.999333333333325</v>
      </c>
    </row>
    <row r="419" spans="1:10" x14ac:dyDescent="0.25">
      <c r="A419" s="1" t="s">
        <v>1033</v>
      </c>
      <c r="B419">
        <v>76</v>
      </c>
      <c r="C419">
        <v>65</v>
      </c>
      <c r="D419">
        <v>65</v>
      </c>
      <c r="E419">
        <v>65</v>
      </c>
      <c r="F419" s="3">
        <v>0.85529999999999995</v>
      </c>
      <c r="G419" s="3">
        <v>0.85529999999999995</v>
      </c>
      <c r="H419" s="3">
        <v>0.85529999999999995</v>
      </c>
      <c r="I4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0.85530000000000006</v>
      </c>
      <c r="J4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65.002800000000008</v>
      </c>
    </row>
    <row r="420" spans="1:10" x14ac:dyDescent="0.25">
      <c r="A420" s="1" t="s">
        <v>879</v>
      </c>
      <c r="B420">
        <v>74</v>
      </c>
      <c r="C420">
        <v>65</v>
      </c>
      <c r="D420">
        <v>65</v>
      </c>
      <c r="E420">
        <v>65</v>
      </c>
      <c r="F420" s="3">
        <v>0.87839999999999996</v>
      </c>
      <c r="G420" s="3">
        <v>0.87839999999999996</v>
      </c>
      <c r="H420" s="3">
        <v>0.87839999999999996</v>
      </c>
      <c r="I4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0.87839999999999996</v>
      </c>
      <c r="J4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65.001599999999996</v>
      </c>
    </row>
    <row r="421" spans="1:10" x14ac:dyDescent="0.25">
      <c r="A421" s="1" t="s">
        <v>1214</v>
      </c>
      <c r="B421">
        <v>68</v>
      </c>
      <c r="C421">
        <v>65</v>
      </c>
      <c r="D421">
        <v>65</v>
      </c>
      <c r="E421">
        <v>65</v>
      </c>
      <c r="F421" s="3">
        <v>0.95589999999999997</v>
      </c>
      <c r="G421" s="3">
        <v>0.95589999999999997</v>
      </c>
      <c r="H421" s="3">
        <v>0.95589999999999997</v>
      </c>
      <c r="I4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0.95590000000000008</v>
      </c>
      <c r="J4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65.001200000000011</v>
      </c>
    </row>
    <row r="422" spans="1:10" x14ac:dyDescent="0.25">
      <c r="A422" s="1" t="s">
        <v>495</v>
      </c>
      <c r="B422">
        <v>65</v>
      </c>
      <c r="C422">
        <v>64</v>
      </c>
      <c r="D422">
        <v>64</v>
      </c>
      <c r="E422">
        <v>64</v>
      </c>
      <c r="F422" s="3">
        <v>0.98460000000000003</v>
      </c>
      <c r="G422" s="3">
        <v>0.98460000000000003</v>
      </c>
      <c r="H422" s="3">
        <v>0.98460000000000003</v>
      </c>
      <c r="I4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0.98460000000000003</v>
      </c>
      <c r="J4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63.999000000000002</v>
      </c>
    </row>
    <row r="423" spans="1:10" x14ac:dyDescent="0.25">
      <c r="A423" s="1" t="s">
        <v>483</v>
      </c>
      <c r="B423">
        <v>99</v>
      </c>
      <c r="C423">
        <v>91</v>
      </c>
      <c r="D423">
        <v>2</v>
      </c>
      <c r="E423">
        <v>98</v>
      </c>
      <c r="F423" s="3">
        <v>0.91920000000000002</v>
      </c>
      <c r="G423" s="3">
        <v>2.0199999999999999E-2</v>
      </c>
      <c r="H423" s="3">
        <v>0.9899</v>
      </c>
      <c r="I4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0.6431</v>
      </c>
      <c r="J4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63.666899999999998</v>
      </c>
    </row>
    <row r="424" spans="1:10" x14ac:dyDescent="0.25">
      <c r="A424" s="1" t="s">
        <v>1007</v>
      </c>
      <c r="B424">
        <v>74</v>
      </c>
      <c r="C424">
        <v>54</v>
      </c>
      <c r="D424">
        <v>68</v>
      </c>
      <c r="E424">
        <v>69</v>
      </c>
      <c r="F424" s="3">
        <v>0.72970000000000002</v>
      </c>
      <c r="G424" s="3">
        <v>0.91890000000000005</v>
      </c>
      <c r="H424" s="3">
        <v>0.93240000000000001</v>
      </c>
      <c r="I4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0.86033333333333328</v>
      </c>
      <c r="J4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63.664666666666662</v>
      </c>
    </row>
    <row r="425" spans="1:10" x14ac:dyDescent="0.25">
      <c r="A425" s="1" t="s">
        <v>1571</v>
      </c>
      <c r="B425">
        <v>121</v>
      </c>
      <c r="C425">
        <v>2</v>
      </c>
      <c r="D425">
        <v>94</v>
      </c>
      <c r="E425">
        <v>94</v>
      </c>
      <c r="F425" s="3">
        <v>1.6500000000000001E-2</v>
      </c>
      <c r="G425" s="3">
        <v>0.77690000000000003</v>
      </c>
      <c r="H425" s="3">
        <v>0.77690000000000003</v>
      </c>
      <c r="I4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0.52343333333333331</v>
      </c>
      <c r="J4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63.335433333333327</v>
      </c>
    </row>
    <row r="426" spans="1:10" x14ac:dyDescent="0.25">
      <c r="A426" s="1" t="s">
        <v>702</v>
      </c>
      <c r="B426">
        <v>66</v>
      </c>
      <c r="C426">
        <v>65</v>
      </c>
      <c r="D426">
        <v>61</v>
      </c>
      <c r="E426">
        <v>61</v>
      </c>
      <c r="F426" s="3">
        <v>0.98480000000000001</v>
      </c>
      <c r="G426" s="3">
        <v>0.92420000000000002</v>
      </c>
      <c r="H426" s="3">
        <v>0.92420000000000002</v>
      </c>
      <c r="I4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0.94440000000000002</v>
      </c>
      <c r="J4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62.330400000000004</v>
      </c>
    </row>
    <row r="427" spans="1:10" x14ac:dyDescent="0.25">
      <c r="A427" s="1" t="s">
        <v>334</v>
      </c>
      <c r="B427">
        <v>62</v>
      </c>
      <c r="C427">
        <v>62</v>
      </c>
      <c r="D427">
        <v>62</v>
      </c>
      <c r="E427">
        <v>62</v>
      </c>
      <c r="F427" s="3">
        <v>1</v>
      </c>
      <c r="G427" s="3">
        <v>1</v>
      </c>
      <c r="H427" s="3">
        <v>1</v>
      </c>
      <c r="I4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62</v>
      </c>
    </row>
    <row r="428" spans="1:10" x14ac:dyDescent="0.25">
      <c r="A428" s="1" t="s">
        <v>801</v>
      </c>
      <c r="B428">
        <v>65</v>
      </c>
      <c r="C428">
        <v>64</v>
      </c>
      <c r="D428">
        <v>64</v>
      </c>
      <c r="E428">
        <v>58</v>
      </c>
      <c r="F428" s="3">
        <v>0.98460000000000003</v>
      </c>
      <c r="G428" s="3">
        <v>0.98460000000000003</v>
      </c>
      <c r="H428" s="3">
        <v>0.89229999999999998</v>
      </c>
      <c r="I4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0.95383333333333331</v>
      </c>
      <c r="J4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61.999166666666667</v>
      </c>
    </row>
    <row r="429" spans="1:10" x14ac:dyDescent="0.25">
      <c r="A429" s="1" t="s">
        <v>977</v>
      </c>
      <c r="B429">
        <v>61</v>
      </c>
      <c r="C429">
        <v>61</v>
      </c>
      <c r="D429">
        <v>61</v>
      </c>
      <c r="E429">
        <v>61</v>
      </c>
      <c r="F429" s="3">
        <v>1</v>
      </c>
      <c r="G429" s="3">
        <v>1</v>
      </c>
      <c r="H429" s="3">
        <v>1</v>
      </c>
      <c r="I4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61</v>
      </c>
    </row>
    <row r="430" spans="1:10" x14ac:dyDescent="0.25">
      <c r="A430" s="1" t="s">
        <v>954</v>
      </c>
      <c r="B430">
        <v>70</v>
      </c>
      <c r="C430">
        <v>62</v>
      </c>
      <c r="D430">
        <v>60</v>
      </c>
      <c r="E430">
        <v>61</v>
      </c>
      <c r="F430" s="3">
        <v>0.88570000000000004</v>
      </c>
      <c r="G430" s="3">
        <v>0.85709999999999997</v>
      </c>
      <c r="H430" s="3">
        <v>0.87139999999999995</v>
      </c>
      <c r="I4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0.87139999999999995</v>
      </c>
      <c r="J4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60.997999999999998</v>
      </c>
    </row>
    <row r="431" spans="1:10" x14ac:dyDescent="0.25">
      <c r="A431" s="1" t="s">
        <v>1831</v>
      </c>
      <c r="B431">
        <v>72</v>
      </c>
      <c r="C431">
        <v>72</v>
      </c>
      <c r="D431">
        <v>37</v>
      </c>
      <c r="E431">
        <v>72</v>
      </c>
      <c r="F431" s="3">
        <v>1</v>
      </c>
      <c r="G431" s="3">
        <v>0.51390000000000002</v>
      </c>
      <c r="H431" s="3">
        <v>1</v>
      </c>
      <c r="I4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0.83796666666666664</v>
      </c>
      <c r="J4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60.333599999999997</v>
      </c>
    </row>
    <row r="432" spans="1:10" x14ac:dyDescent="0.25">
      <c r="A432" s="1" t="s">
        <v>1207</v>
      </c>
      <c r="B432">
        <v>96</v>
      </c>
      <c r="C432">
        <v>6</v>
      </c>
      <c r="D432">
        <v>76</v>
      </c>
      <c r="E432">
        <v>96</v>
      </c>
      <c r="F432" s="3">
        <v>6.25E-2</v>
      </c>
      <c r="G432" s="3">
        <v>0.79169999999999996</v>
      </c>
      <c r="H432" s="3">
        <v>1</v>
      </c>
      <c r="I4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0.61806666666666665</v>
      </c>
      <c r="J4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59.334400000000002</v>
      </c>
    </row>
    <row r="433" spans="1:10" x14ac:dyDescent="0.25">
      <c r="A433" s="1" t="s">
        <v>1788</v>
      </c>
      <c r="B433">
        <v>253</v>
      </c>
      <c r="C433">
        <v>0</v>
      </c>
      <c r="D433">
        <v>0</v>
      </c>
      <c r="E433">
        <v>175</v>
      </c>
      <c r="F433" s="3">
        <v>0</v>
      </c>
      <c r="G433" s="3">
        <v>0</v>
      </c>
      <c r="H433" s="3">
        <v>0.69169999999999998</v>
      </c>
      <c r="I4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0.23056666666666667</v>
      </c>
      <c r="J4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58.33336666666667</v>
      </c>
    </row>
    <row r="434" spans="1:10" x14ac:dyDescent="0.25">
      <c r="A434" s="1" t="s">
        <v>1308</v>
      </c>
      <c r="B434">
        <v>60</v>
      </c>
      <c r="C434">
        <v>58</v>
      </c>
      <c r="D434">
        <v>58</v>
      </c>
      <c r="E434">
        <v>58</v>
      </c>
      <c r="F434" s="3">
        <v>0.9667</v>
      </c>
      <c r="G434" s="3">
        <v>0.9667</v>
      </c>
      <c r="H434" s="3">
        <v>0.9667</v>
      </c>
      <c r="I4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0.9667</v>
      </c>
      <c r="J4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58.002000000000002</v>
      </c>
    </row>
    <row r="435" spans="1:10" x14ac:dyDescent="0.25">
      <c r="A435" s="1" t="s">
        <v>750</v>
      </c>
      <c r="B435">
        <v>66</v>
      </c>
      <c r="C435">
        <v>54</v>
      </c>
      <c r="D435">
        <v>60</v>
      </c>
      <c r="E435">
        <v>60</v>
      </c>
      <c r="F435" s="3">
        <v>0.81820000000000004</v>
      </c>
      <c r="G435" s="3">
        <v>0.90910000000000002</v>
      </c>
      <c r="H435" s="3">
        <v>0.90910000000000002</v>
      </c>
      <c r="I4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0.87880000000000003</v>
      </c>
      <c r="J4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58.000799999999998</v>
      </c>
    </row>
    <row r="436" spans="1:10" x14ac:dyDescent="0.25">
      <c r="A436" s="1" t="s">
        <v>572</v>
      </c>
      <c r="B436">
        <v>68</v>
      </c>
      <c r="C436">
        <v>52</v>
      </c>
      <c r="D436">
        <v>52</v>
      </c>
      <c r="E436">
        <v>68</v>
      </c>
      <c r="F436" s="3">
        <v>0.76470000000000005</v>
      </c>
      <c r="G436" s="3">
        <v>0.76470000000000005</v>
      </c>
      <c r="H436" s="3">
        <v>1</v>
      </c>
      <c r="I4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0.84313333333333329</v>
      </c>
      <c r="J4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57.333066666666667</v>
      </c>
    </row>
    <row r="437" spans="1:10" x14ac:dyDescent="0.25">
      <c r="A437" s="1" t="s">
        <v>1343</v>
      </c>
      <c r="B437">
        <v>63</v>
      </c>
      <c r="C437">
        <v>55</v>
      </c>
      <c r="D437">
        <v>60</v>
      </c>
      <c r="E437">
        <v>56</v>
      </c>
      <c r="F437" s="3">
        <v>0.873</v>
      </c>
      <c r="G437" s="3">
        <v>0.95240000000000002</v>
      </c>
      <c r="H437" s="3">
        <v>0.88890000000000002</v>
      </c>
      <c r="I4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0.90476666666666672</v>
      </c>
      <c r="J4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57.000300000000003</v>
      </c>
    </row>
    <row r="438" spans="1:10" x14ac:dyDescent="0.25">
      <c r="A438" s="1" t="s">
        <v>1394</v>
      </c>
      <c r="B438">
        <v>57</v>
      </c>
      <c r="C438">
        <v>56</v>
      </c>
      <c r="D438">
        <v>56</v>
      </c>
      <c r="E438">
        <v>56</v>
      </c>
      <c r="F438" s="3">
        <v>0.98250000000000004</v>
      </c>
      <c r="G438" s="3">
        <v>0.98250000000000004</v>
      </c>
      <c r="H438" s="3">
        <v>0.98250000000000004</v>
      </c>
      <c r="I4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0.98250000000000004</v>
      </c>
      <c r="J4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56.002500000000005</v>
      </c>
    </row>
    <row r="439" spans="1:10" x14ac:dyDescent="0.25">
      <c r="A439" s="1" t="s">
        <v>939</v>
      </c>
      <c r="B439">
        <v>55</v>
      </c>
      <c r="C439">
        <v>55</v>
      </c>
      <c r="D439">
        <v>55</v>
      </c>
      <c r="E439">
        <v>55</v>
      </c>
      <c r="F439" s="3">
        <v>1</v>
      </c>
      <c r="G439" s="3">
        <v>1</v>
      </c>
      <c r="H439" s="3">
        <v>1</v>
      </c>
      <c r="I4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55</v>
      </c>
    </row>
    <row r="440" spans="1:10" x14ac:dyDescent="0.25">
      <c r="A440" s="1" t="s">
        <v>1274</v>
      </c>
      <c r="B440">
        <v>82</v>
      </c>
      <c r="C440">
        <v>0</v>
      </c>
      <c r="D440">
        <v>82</v>
      </c>
      <c r="E440">
        <v>81</v>
      </c>
      <c r="F440" s="3">
        <v>0</v>
      </c>
      <c r="G440" s="3">
        <v>1</v>
      </c>
      <c r="H440" s="3">
        <v>0.98780000000000001</v>
      </c>
      <c r="I4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0.66259999999999997</v>
      </c>
      <c r="J4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54.333199999999998</v>
      </c>
    </row>
    <row r="441" spans="1:10" x14ac:dyDescent="0.25">
      <c r="A441" s="1" t="s">
        <v>359</v>
      </c>
      <c r="B441">
        <v>55</v>
      </c>
      <c r="C441">
        <v>53</v>
      </c>
      <c r="D441">
        <v>55</v>
      </c>
      <c r="E441">
        <v>55</v>
      </c>
      <c r="F441" s="3">
        <v>0.96360000000000001</v>
      </c>
      <c r="G441" s="3">
        <v>1</v>
      </c>
      <c r="H441" s="3">
        <v>1</v>
      </c>
      <c r="I4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0.98786666666666667</v>
      </c>
      <c r="J4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54.332666666666668</v>
      </c>
    </row>
    <row r="442" spans="1:10" x14ac:dyDescent="0.25">
      <c r="A442" s="1" t="s">
        <v>1520</v>
      </c>
      <c r="B442">
        <v>340</v>
      </c>
      <c r="C442">
        <v>0</v>
      </c>
      <c r="D442">
        <v>0</v>
      </c>
      <c r="E442">
        <v>163</v>
      </c>
      <c r="F442" s="3">
        <v>0</v>
      </c>
      <c r="G442" s="3">
        <v>0</v>
      </c>
      <c r="H442" s="3">
        <v>0.47939999999999999</v>
      </c>
      <c r="I4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0.1598</v>
      </c>
      <c r="J4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54.332000000000001</v>
      </c>
    </row>
    <row r="443" spans="1:10" x14ac:dyDescent="0.25">
      <c r="A443" s="1" t="s">
        <v>621</v>
      </c>
      <c r="B443">
        <v>59</v>
      </c>
      <c r="C443">
        <v>58</v>
      </c>
      <c r="D443">
        <v>46</v>
      </c>
      <c r="E443">
        <v>56</v>
      </c>
      <c r="F443" s="3">
        <v>0.98309999999999997</v>
      </c>
      <c r="G443" s="3">
        <v>0.77969999999999995</v>
      </c>
      <c r="H443" s="3">
        <v>0.94920000000000004</v>
      </c>
      <c r="I4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0.90399999999999991</v>
      </c>
      <c r="J4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53.335999999999999</v>
      </c>
    </row>
    <row r="444" spans="1:10" x14ac:dyDescent="0.25">
      <c r="A444" s="1" t="s">
        <v>643</v>
      </c>
      <c r="B444">
        <v>69</v>
      </c>
      <c r="C444">
        <v>32</v>
      </c>
      <c r="D444">
        <v>63</v>
      </c>
      <c r="E444">
        <v>65</v>
      </c>
      <c r="F444" s="3">
        <v>0.46379999999999999</v>
      </c>
      <c r="G444" s="3">
        <v>0.91300000000000003</v>
      </c>
      <c r="H444" s="3">
        <v>0.94199999999999995</v>
      </c>
      <c r="I4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0.77293333333333336</v>
      </c>
      <c r="J4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53.3324</v>
      </c>
    </row>
    <row r="445" spans="1:10" x14ac:dyDescent="0.25">
      <c r="A445" s="1" t="s">
        <v>659</v>
      </c>
      <c r="B445">
        <v>57</v>
      </c>
      <c r="C445">
        <v>53</v>
      </c>
      <c r="D445">
        <v>53</v>
      </c>
      <c r="E445">
        <v>53</v>
      </c>
      <c r="F445" s="3">
        <v>0.92979999999999996</v>
      </c>
      <c r="G445" s="3">
        <v>0.92979999999999996</v>
      </c>
      <c r="H445" s="3">
        <v>0.92979999999999996</v>
      </c>
      <c r="I4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0.92979999999999985</v>
      </c>
      <c r="J4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52.998599999999989</v>
      </c>
    </row>
    <row r="446" spans="1:10" x14ac:dyDescent="0.25">
      <c r="A446" s="1" t="s">
        <v>764</v>
      </c>
      <c r="B446">
        <v>79</v>
      </c>
      <c r="C446">
        <v>79</v>
      </c>
      <c r="D446">
        <v>0</v>
      </c>
      <c r="E446">
        <v>79</v>
      </c>
      <c r="F446" s="3">
        <v>1</v>
      </c>
      <c r="G446" s="3">
        <v>0</v>
      </c>
      <c r="H446" s="3">
        <v>1</v>
      </c>
      <c r="I4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4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52.666666666666664</v>
      </c>
    </row>
    <row r="447" spans="1:10" x14ac:dyDescent="0.25">
      <c r="A447" s="1" t="s">
        <v>1425</v>
      </c>
      <c r="B447">
        <v>96</v>
      </c>
      <c r="C447">
        <v>53</v>
      </c>
      <c r="D447">
        <v>51</v>
      </c>
      <c r="E447">
        <v>51</v>
      </c>
      <c r="F447" s="3">
        <v>0.55210000000000004</v>
      </c>
      <c r="G447" s="3">
        <v>0.53129999999999999</v>
      </c>
      <c r="H447" s="3">
        <v>0.53129999999999999</v>
      </c>
      <c r="I4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0.53823333333333334</v>
      </c>
      <c r="J4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51.670400000000001</v>
      </c>
    </row>
    <row r="448" spans="1:10" x14ac:dyDescent="0.25">
      <c r="A448" s="1" t="s">
        <v>1504</v>
      </c>
      <c r="B448">
        <v>319</v>
      </c>
      <c r="C448">
        <v>0</v>
      </c>
      <c r="D448">
        <v>0</v>
      </c>
      <c r="E448">
        <v>155</v>
      </c>
      <c r="F448" s="3">
        <v>0</v>
      </c>
      <c r="G448" s="3">
        <v>0</v>
      </c>
      <c r="H448" s="3">
        <v>0.4859</v>
      </c>
      <c r="I4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0.16196666666666668</v>
      </c>
      <c r="J4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51.667366666666666</v>
      </c>
    </row>
    <row r="449" spans="1:10" x14ac:dyDescent="0.25">
      <c r="A449" s="1" t="s">
        <v>778</v>
      </c>
      <c r="B449">
        <v>137</v>
      </c>
      <c r="C449">
        <v>1</v>
      </c>
      <c r="D449">
        <v>20</v>
      </c>
      <c r="E449">
        <v>132</v>
      </c>
      <c r="F449" s="3">
        <v>7.3000000000000001E-3</v>
      </c>
      <c r="G449" s="3">
        <v>0.14599999999999999</v>
      </c>
      <c r="H449" s="3">
        <v>0.96350000000000002</v>
      </c>
      <c r="I4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0.37226666666666669</v>
      </c>
      <c r="J4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51.000533333333337</v>
      </c>
    </row>
    <row r="450" spans="1:10" x14ac:dyDescent="0.25">
      <c r="A450" s="1" t="s">
        <v>757</v>
      </c>
      <c r="B450">
        <v>56</v>
      </c>
      <c r="C450">
        <v>56</v>
      </c>
      <c r="D450">
        <v>41</v>
      </c>
      <c r="E450">
        <v>56</v>
      </c>
      <c r="F450" s="3">
        <v>1</v>
      </c>
      <c r="G450" s="3">
        <v>0.73209999999999997</v>
      </c>
      <c r="H450" s="3">
        <v>1</v>
      </c>
      <c r="I4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0.91069999999999995</v>
      </c>
      <c r="J4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50.999199999999995</v>
      </c>
    </row>
    <row r="451" spans="1:10" x14ac:dyDescent="0.25">
      <c r="A451" s="1" t="s">
        <v>1460</v>
      </c>
      <c r="B451">
        <v>52</v>
      </c>
      <c r="C451">
        <v>52</v>
      </c>
      <c r="D451">
        <v>48</v>
      </c>
      <c r="E451">
        <v>52</v>
      </c>
      <c r="F451" s="3">
        <v>1</v>
      </c>
      <c r="G451" s="3">
        <v>0.92310000000000003</v>
      </c>
      <c r="H451" s="3">
        <v>1</v>
      </c>
      <c r="I4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0.9743666666666666</v>
      </c>
      <c r="J4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50.667066666666663</v>
      </c>
    </row>
    <row r="452" spans="1:10" x14ac:dyDescent="0.25">
      <c r="A452" s="1" t="s">
        <v>989</v>
      </c>
      <c r="B452">
        <v>67</v>
      </c>
      <c r="C452">
        <v>50</v>
      </c>
      <c r="D452">
        <v>51</v>
      </c>
      <c r="E452">
        <v>49</v>
      </c>
      <c r="F452" s="3">
        <v>0.74629999999999996</v>
      </c>
      <c r="G452" s="3">
        <v>0.76119999999999999</v>
      </c>
      <c r="H452" s="3">
        <v>0.73129999999999995</v>
      </c>
      <c r="I4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0.74626666666666663</v>
      </c>
      <c r="J4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49.999866666666662</v>
      </c>
    </row>
    <row r="453" spans="1:10" x14ac:dyDescent="0.25">
      <c r="A453" s="1" t="s">
        <v>1501</v>
      </c>
      <c r="B453">
        <v>317</v>
      </c>
      <c r="C453">
        <v>0</v>
      </c>
      <c r="D453">
        <v>52</v>
      </c>
      <c r="E453">
        <v>98</v>
      </c>
      <c r="F453" s="3">
        <v>0</v>
      </c>
      <c r="G453" s="3">
        <v>0.16400000000000001</v>
      </c>
      <c r="H453" s="3">
        <v>0.30909999999999999</v>
      </c>
      <c r="I4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0.15769999999999998</v>
      </c>
      <c r="J4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49.990899999999996</v>
      </c>
    </row>
    <row r="454" spans="1:10" x14ac:dyDescent="0.25">
      <c r="A454" s="1" t="s">
        <v>202</v>
      </c>
      <c r="B454">
        <v>53</v>
      </c>
      <c r="C454">
        <v>42</v>
      </c>
      <c r="D454">
        <v>53</v>
      </c>
      <c r="E454">
        <v>53</v>
      </c>
      <c r="F454" s="3">
        <v>0.79249999999999998</v>
      </c>
      <c r="G454" s="3">
        <v>1</v>
      </c>
      <c r="H454" s="3">
        <v>1</v>
      </c>
      <c r="I4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0.93083333333333329</v>
      </c>
      <c r="J4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49.334166666666661</v>
      </c>
    </row>
    <row r="455" spans="1:10" x14ac:dyDescent="0.25">
      <c r="A455" s="1" t="s">
        <v>145</v>
      </c>
      <c r="B455">
        <v>63</v>
      </c>
      <c r="C455">
        <v>53</v>
      </c>
      <c r="D455">
        <v>56</v>
      </c>
      <c r="E455">
        <v>39</v>
      </c>
      <c r="F455" s="3">
        <v>0.84130000000000005</v>
      </c>
      <c r="G455" s="3">
        <v>0.88890000000000002</v>
      </c>
      <c r="H455" s="3">
        <v>0.61899999999999999</v>
      </c>
      <c r="I4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0.78306666666666658</v>
      </c>
      <c r="J4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49.333199999999991</v>
      </c>
    </row>
    <row r="456" spans="1:10" x14ac:dyDescent="0.25">
      <c r="A456" s="1" t="s">
        <v>1685</v>
      </c>
      <c r="B456">
        <v>77</v>
      </c>
      <c r="C456">
        <v>76</v>
      </c>
      <c r="D456">
        <v>45</v>
      </c>
      <c r="E456">
        <v>26</v>
      </c>
      <c r="F456" s="3">
        <v>0.98699999999999999</v>
      </c>
      <c r="G456" s="3">
        <v>0.58440000000000003</v>
      </c>
      <c r="H456" s="3">
        <v>0.3377</v>
      </c>
      <c r="I4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0.63636666666666664</v>
      </c>
      <c r="J4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49.000233333333334</v>
      </c>
    </row>
    <row r="457" spans="1:10" x14ac:dyDescent="0.25">
      <c r="A457" s="1" t="s">
        <v>519</v>
      </c>
      <c r="B457">
        <v>52</v>
      </c>
      <c r="C457">
        <v>48</v>
      </c>
      <c r="D457">
        <v>49</v>
      </c>
      <c r="E457">
        <v>49</v>
      </c>
      <c r="F457" s="3">
        <v>0.92310000000000003</v>
      </c>
      <c r="G457" s="3">
        <v>0.94230000000000003</v>
      </c>
      <c r="H457" s="3">
        <v>0.94230000000000003</v>
      </c>
      <c r="I4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0.93590000000000007</v>
      </c>
      <c r="J4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48.666800000000002</v>
      </c>
    </row>
    <row r="458" spans="1:10" x14ac:dyDescent="0.25">
      <c r="A458" s="1" t="s">
        <v>1727</v>
      </c>
      <c r="B458">
        <v>73</v>
      </c>
      <c r="C458">
        <v>48</v>
      </c>
      <c r="D458">
        <v>49</v>
      </c>
      <c r="E458">
        <v>49</v>
      </c>
      <c r="F458" s="3">
        <v>0.65749999999999997</v>
      </c>
      <c r="G458" s="3">
        <v>0.67120000000000002</v>
      </c>
      <c r="H458" s="3">
        <v>0.67120000000000002</v>
      </c>
      <c r="I4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0.6666333333333333</v>
      </c>
      <c r="J4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48.664233333333328</v>
      </c>
    </row>
    <row r="459" spans="1:10" x14ac:dyDescent="0.25">
      <c r="A459" s="1" t="s">
        <v>918</v>
      </c>
      <c r="B459">
        <v>68</v>
      </c>
      <c r="C459">
        <v>59</v>
      </c>
      <c r="D459">
        <v>24</v>
      </c>
      <c r="E459">
        <v>62</v>
      </c>
      <c r="F459" s="3">
        <v>0.86760000000000004</v>
      </c>
      <c r="G459" s="3">
        <v>0.35289999999999999</v>
      </c>
      <c r="H459" s="3">
        <v>0.91180000000000005</v>
      </c>
      <c r="I4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0.71076666666666666</v>
      </c>
      <c r="J4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48.332133333333331</v>
      </c>
    </row>
    <row r="460" spans="1:10" x14ac:dyDescent="0.25">
      <c r="A460" s="1" t="s">
        <v>1488</v>
      </c>
      <c r="B460">
        <v>288</v>
      </c>
      <c r="C460">
        <v>0</v>
      </c>
      <c r="D460">
        <v>0</v>
      </c>
      <c r="E460">
        <v>144</v>
      </c>
      <c r="F460" s="3">
        <v>0</v>
      </c>
      <c r="G460" s="3">
        <v>0</v>
      </c>
      <c r="H460" s="3">
        <v>0.5</v>
      </c>
      <c r="I4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0.16666666666666666</v>
      </c>
      <c r="J4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48</v>
      </c>
    </row>
    <row r="461" spans="1:10" x14ac:dyDescent="0.25">
      <c r="A461" s="1" t="s">
        <v>1744</v>
      </c>
      <c r="B461">
        <v>48</v>
      </c>
      <c r="C461">
        <v>47</v>
      </c>
      <c r="D461">
        <v>48</v>
      </c>
      <c r="E461">
        <v>48</v>
      </c>
      <c r="F461" s="3">
        <v>0.97919999999999996</v>
      </c>
      <c r="G461" s="3">
        <v>1</v>
      </c>
      <c r="H461" s="3">
        <v>1</v>
      </c>
      <c r="I4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0.99306666666666665</v>
      </c>
      <c r="J4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47.667200000000001</v>
      </c>
    </row>
    <row r="462" spans="1:10" x14ac:dyDescent="0.25">
      <c r="A462" s="1" t="s">
        <v>862</v>
      </c>
      <c r="B462">
        <v>71</v>
      </c>
      <c r="C462">
        <v>69</v>
      </c>
      <c r="D462">
        <v>1</v>
      </c>
      <c r="E462">
        <v>70</v>
      </c>
      <c r="F462" s="3">
        <v>0.9718</v>
      </c>
      <c r="G462" s="3">
        <v>1.41E-2</v>
      </c>
      <c r="H462" s="3">
        <v>0.9859</v>
      </c>
      <c r="I4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0.65726666666666667</v>
      </c>
      <c r="J4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46.665933333333335</v>
      </c>
    </row>
    <row r="463" spans="1:10" x14ac:dyDescent="0.25">
      <c r="A463" s="1" t="s">
        <v>1801</v>
      </c>
      <c r="B463">
        <v>99</v>
      </c>
      <c r="C463">
        <v>23</v>
      </c>
      <c r="D463">
        <v>23</v>
      </c>
      <c r="E463">
        <v>93</v>
      </c>
      <c r="F463" s="3">
        <v>0.23230000000000001</v>
      </c>
      <c r="G463" s="3">
        <v>0.23230000000000001</v>
      </c>
      <c r="H463" s="3">
        <v>0.93940000000000001</v>
      </c>
      <c r="I4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0.46799999999999997</v>
      </c>
      <c r="J4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46.331999999999994</v>
      </c>
    </row>
    <row r="464" spans="1:10" x14ac:dyDescent="0.25">
      <c r="A464" s="1" t="s">
        <v>1522</v>
      </c>
      <c r="B464">
        <v>46</v>
      </c>
      <c r="C464">
        <v>46</v>
      </c>
      <c r="D464">
        <v>46</v>
      </c>
      <c r="E464">
        <v>46</v>
      </c>
      <c r="F464" s="3">
        <v>1</v>
      </c>
      <c r="G464" s="3">
        <v>1</v>
      </c>
      <c r="H464" s="3">
        <v>1</v>
      </c>
      <c r="I4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</v>
      </c>
    </row>
    <row r="465" spans="1:10" x14ac:dyDescent="0.25">
      <c r="A465" s="1" t="s">
        <v>405</v>
      </c>
      <c r="B465">
        <v>46</v>
      </c>
      <c r="C465">
        <v>46</v>
      </c>
      <c r="D465">
        <v>46</v>
      </c>
      <c r="E465">
        <v>46</v>
      </c>
      <c r="F465" s="3">
        <v>1</v>
      </c>
      <c r="G465" s="3">
        <v>1</v>
      </c>
      <c r="H465" s="3">
        <v>1</v>
      </c>
      <c r="I4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46</v>
      </c>
    </row>
    <row r="466" spans="1:10" x14ac:dyDescent="0.25">
      <c r="A466" s="1" t="s">
        <v>1588</v>
      </c>
      <c r="B466">
        <v>129</v>
      </c>
      <c r="C466">
        <v>0</v>
      </c>
      <c r="D466">
        <v>69</v>
      </c>
      <c r="E466">
        <v>68</v>
      </c>
      <c r="F466" s="3">
        <v>0</v>
      </c>
      <c r="G466" s="3">
        <v>0.53490000000000004</v>
      </c>
      <c r="H466" s="3">
        <v>0.52710000000000001</v>
      </c>
      <c r="I4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0.35400000000000004</v>
      </c>
      <c r="J4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45.666000000000004</v>
      </c>
    </row>
    <row r="467" spans="1:10" x14ac:dyDescent="0.25">
      <c r="A467" s="1" t="s">
        <v>711</v>
      </c>
      <c r="B467">
        <v>62</v>
      </c>
      <c r="C467">
        <v>47</v>
      </c>
      <c r="D467">
        <v>31</v>
      </c>
      <c r="E467">
        <v>57</v>
      </c>
      <c r="F467" s="3">
        <v>0.7581</v>
      </c>
      <c r="G467" s="3">
        <v>0.5</v>
      </c>
      <c r="H467" s="3">
        <v>0.9194</v>
      </c>
      <c r="I4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0.72583333333333344</v>
      </c>
      <c r="J4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45.001666666666672</v>
      </c>
    </row>
    <row r="468" spans="1:10" x14ac:dyDescent="0.25">
      <c r="A468" s="1" t="s">
        <v>241</v>
      </c>
      <c r="B468">
        <v>46</v>
      </c>
      <c r="C468">
        <v>46</v>
      </c>
      <c r="D468">
        <v>43</v>
      </c>
      <c r="E468">
        <v>46</v>
      </c>
      <c r="F468" s="3">
        <v>1</v>
      </c>
      <c r="G468" s="3">
        <v>0.93479999999999996</v>
      </c>
      <c r="H468" s="3">
        <v>1</v>
      </c>
      <c r="I4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0.97826666666666673</v>
      </c>
      <c r="J4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45.000266666666668</v>
      </c>
    </row>
    <row r="469" spans="1:10" x14ac:dyDescent="0.25">
      <c r="A469" s="1" t="s">
        <v>934</v>
      </c>
      <c r="B469">
        <v>45</v>
      </c>
      <c r="C469">
        <v>45</v>
      </c>
      <c r="D469">
        <v>44</v>
      </c>
      <c r="E469">
        <v>45</v>
      </c>
      <c r="F469" s="3">
        <v>1</v>
      </c>
      <c r="G469" s="3">
        <v>0.9778</v>
      </c>
      <c r="H469" s="3">
        <v>1</v>
      </c>
      <c r="I4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0.99260000000000004</v>
      </c>
      <c r="J4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44.667000000000002</v>
      </c>
    </row>
    <row r="470" spans="1:10" x14ac:dyDescent="0.25">
      <c r="A470" s="1" t="s">
        <v>1024</v>
      </c>
      <c r="B470">
        <v>54</v>
      </c>
      <c r="C470">
        <v>48</v>
      </c>
      <c r="D470">
        <v>43</v>
      </c>
      <c r="E470">
        <v>43</v>
      </c>
      <c r="F470" s="3">
        <v>0.88890000000000002</v>
      </c>
      <c r="G470" s="3">
        <v>0.79630000000000001</v>
      </c>
      <c r="H470" s="3">
        <v>0.79630000000000001</v>
      </c>
      <c r="I4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0.82716666666666672</v>
      </c>
      <c r="J4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44.667000000000002</v>
      </c>
    </row>
    <row r="471" spans="1:10" x14ac:dyDescent="0.25">
      <c r="A471" s="1" t="s">
        <v>1611</v>
      </c>
      <c r="B471">
        <v>53</v>
      </c>
      <c r="C471">
        <v>28</v>
      </c>
      <c r="D471">
        <v>51</v>
      </c>
      <c r="E471">
        <v>53</v>
      </c>
      <c r="F471" s="3">
        <v>0.52829999999999999</v>
      </c>
      <c r="G471" s="3">
        <v>0.96230000000000004</v>
      </c>
      <c r="H471" s="3">
        <v>1</v>
      </c>
      <c r="I4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0.83020000000000005</v>
      </c>
      <c r="J4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44.000600000000006</v>
      </c>
    </row>
    <row r="472" spans="1:10" x14ac:dyDescent="0.25">
      <c r="A472" s="1" t="s">
        <v>540</v>
      </c>
      <c r="B472">
        <v>68</v>
      </c>
      <c r="C472">
        <v>0</v>
      </c>
      <c r="D472">
        <v>65</v>
      </c>
      <c r="E472">
        <v>66</v>
      </c>
      <c r="F472" s="3">
        <v>0</v>
      </c>
      <c r="G472" s="3">
        <v>0.95589999999999997</v>
      </c>
      <c r="H472" s="3">
        <v>0.97060000000000002</v>
      </c>
      <c r="I4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0.64216666666666666</v>
      </c>
      <c r="J4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43.667333333333332</v>
      </c>
    </row>
    <row r="473" spans="1:10" x14ac:dyDescent="0.25">
      <c r="A473" s="1" t="s">
        <v>1157</v>
      </c>
      <c r="B473">
        <v>60</v>
      </c>
      <c r="C473">
        <v>43</v>
      </c>
      <c r="D473">
        <v>44</v>
      </c>
      <c r="E473">
        <v>43</v>
      </c>
      <c r="F473" s="3">
        <v>0.7167</v>
      </c>
      <c r="G473" s="3">
        <v>0.73329999999999995</v>
      </c>
      <c r="H473" s="3">
        <v>0.7167</v>
      </c>
      <c r="I4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0.72223333333333339</v>
      </c>
      <c r="J4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43.334000000000003</v>
      </c>
    </row>
    <row r="474" spans="1:10" x14ac:dyDescent="0.25">
      <c r="A474" s="1" t="s">
        <v>1570</v>
      </c>
      <c r="B474">
        <v>44</v>
      </c>
      <c r="C474">
        <v>43</v>
      </c>
      <c r="D474">
        <v>43</v>
      </c>
      <c r="E474">
        <v>43</v>
      </c>
      <c r="F474" s="3">
        <v>0.97729999999999995</v>
      </c>
      <c r="G474" s="3">
        <v>0.97729999999999995</v>
      </c>
      <c r="H474" s="3">
        <v>0.97729999999999995</v>
      </c>
      <c r="I4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0.97729999999999995</v>
      </c>
      <c r="J4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43.001199999999997</v>
      </c>
    </row>
    <row r="475" spans="1:10" x14ac:dyDescent="0.25">
      <c r="A475" s="1" t="s">
        <v>527</v>
      </c>
      <c r="B475">
        <v>60</v>
      </c>
      <c r="C475">
        <v>58</v>
      </c>
      <c r="D475">
        <v>12</v>
      </c>
      <c r="E475">
        <v>58</v>
      </c>
      <c r="F475" s="3">
        <v>0.9667</v>
      </c>
      <c r="G475" s="3">
        <v>0.2</v>
      </c>
      <c r="H475" s="3">
        <v>0.9667</v>
      </c>
      <c r="I4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0.71113333333333328</v>
      </c>
      <c r="J4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42.667999999999999</v>
      </c>
    </row>
    <row r="476" spans="1:10" x14ac:dyDescent="0.25">
      <c r="A476" s="1" t="s">
        <v>905</v>
      </c>
      <c r="B476">
        <v>133</v>
      </c>
      <c r="C476">
        <v>0</v>
      </c>
      <c r="D476">
        <v>0</v>
      </c>
      <c r="E476">
        <v>128</v>
      </c>
      <c r="F476" s="3">
        <v>0</v>
      </c>
      <c r="G476" s="3">
        <v>0</v>
      </c>
      <c r="H476" s="3">
        <v>0.96240000000000003</v>
      </c>
      <c r="I4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0.32080000000000003</v>
      </c>
      <c r="J4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42.666400000000003</v>
      </c>
    </row>
    <row r="477" spans="1:10" x14ac:dyDescent="0.25">
      <c r="A477" s="1" t="s">
        <v>1122</v>
      </c>
      <c r="B477">
        <v>63</v>
      </c>
      <c r="C477">
        <v>55</v>
      </c>
      <c r="D477">
        <v>21</v>
      </c>
      <c r="E477">
        <v>52</v>
      </c>
      <c r="F477" s="3">
        <v>0.873</v>
      </c>
      <c r="G477" s="3">
        <v>0.33329999999999999</v>
      </c>
      <c r="H477" s="3">
        <v>0.82540000000000002</v>
      </c>
      <c r="I4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0.67723333333333324</v>
      </c>
      <c r="J4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42.665699999999994</v>
      </c>
    </row>
    <row r="478" spans="1:10" x14ac:dyDescent="0.25">
      <c r="A478" s="1" t="s">
        <v>218</v>
      </c>
      <c r="B478">
        <v>42</v>
      </c>
      <c r="C478">
        <v>42</v>
      </c>
      <c r="D478">
        <v>42</v>
      </c>
      <c r="E478">
        <v>42</v>
      </c>
      <c r="F478" s="3">
        <v>1</v>
      </c>
      <c r="G478" s="3">
        <v>1</v>
      </c>
      <c r="H478" s="3">
        <v>1</v>
      </c>
      <c r="I4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42</v>
      </c>
    </row>
    <row r="479" spans="1:10" x14ac:dyDescent="0.25">
      <c r="A479" s="1" t="s">
        <v>1365</v>
      </c>
      <c r="B479">
        <v>45</v>
      </c>
      <c r="C479">
        <v>35</v>
      </c>
      <c r="D479">
        <v>43</v>
      </c>
      <c r="E479">
        <v>44</v>
      </c>
      <c r="F479" s="3">
        <v>0.77780000000000005</v>
      </c>
      <c r="G479" s="3">
        <v>0.9556</v>
      </c>
      <c r="H479" s="3">
        <v>0.9778</v>
      </c>
      <c r="I4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0.90373333333333328</v>
      </c>
      <c r="J4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40.667999999999999</v>
      </c>
    </row>
    <row r="480" spans="1:10" x14ac:dyDescent="0.25">
      <c r="A480" s="1" t="s">
        <v>823</v>
      </c>
      <c r="B480">
        <v>140</v>
      </c>
      <c r="C480">
        <v>44</v>
      </c>
      <c r="D480">
        <v>12</v>
      </c>
      <c r="E480">
        <v>66</v>
      </c>
      <c r="F480" s="3">
        <v>0.31430000000000002</v>
      </c>
      <c r="G480" s="3">
        <v>8.5699999999999998E-2</v>
      </c>
      <c r="H480" s="3">
        <v>0.47139999999999999</v>
      </c>
      <c r="I4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0.29046666666666665</v>
      </c>
      <c r="J4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40.665333333333329</v>
      </c>
    </row>
    <row r="481" spans="1:10" x14ac:dyDescent="0.25">
      <c r="A481" s="1" t="s">
        <v>652</v>
      </c>
      <c r="B481">
        <v>68</v>
      </c>
      <c r="C481">
        <v>26</v>
      </c>
      <c r="D481">
        <v>27</v>
      </c>
      <c r="E481">
        <v>68</v>
      </c>
      <c r="F481" s="3">
        <v>0.38240000000000002</v>
      </c>
      <c r="G481" s="3">
        <v>0.39710000000000001</v>
      </c>
      <c r="H481" s="3">
        <v>1</v>
      </c>
      <c r="I4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0.59316666666666673</v>
      </c>
      <c r="J4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40.335333333333338</v>
      </c>
    </row>
    <row r="482" spans="1:10" x14ac:dyDescent="0.25">
      <c r="A482" s="1" t="s">
        <v>955</v>
      </c>
      <c r="B482">
        <v>64</v>
      </c>
      <c r="C482">
        <v>0</v>
      </c>
      <c r="D482">
        <v>63</v>
      </c>
      <c r="E482">
        <v>58</v>
      </c>
      <c r="F482" s="3">
        <v>0</v>
      </c>
      <c r="G482" s="3">
        <v>0.98440000000000005</v>
      </c>
      <c r="H482" s="3">
        <v>0.90629999999999999</v>
      </c>
      <c r="I4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0.63023333333333331</v>
      </c>
      <c r="J4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40.334933333333332</v>
      </c>
    </row>
    <row r="483" spans="1:10" x14ac:dyDescent="0.25">
      <c r="A483" s="1" t="s">
        <v>734</v>
      </c>
      <c r="B483">
        <v>41</v>
      </c>
      <c r="C483">
        <v>41</v>
      </c>
      <c r="D483">
        <v>40</v>
      </c>
      <c r="E483">
        <v>40</v>
      </c>
      <c r="F483" s="3">
        <v>1</v>
      </c>
      <c r="G483" s="3">
        <v>0.97560000000000002</v>
      </c>
      <c r="H483" s="3">
        <v>0.97560000000000002</v>
      </c>
      <c r="I4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0.98373333333333335</v>
      </c>
      <c r="J4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40.333066666666667</v>
      </c>
    </row>
    <row r="484" spans="1:10" x14ac:dyDescent="0.25">
      <c r="A484" s="1" t="s">
        <v>673</v>
      </c>
      <c r="B484">
        <v>45</v>
      </c>
      <c r="C484">
        <v>39</v>
      </c>
      <c r="D484">
        <v>39</v>
      </c>
      <c r="E484">
        <v>42</v>
      </c>
      <c r="F484" s="3">
        <v>0.86670000000000003</v>
      </c>
      <c r="G484" s="3">
        <v>0.86670000000000003</v>
      </c>
      <c r="H484" s="3">
        <v>0.93330000000000002</v>
      </c>
      <c r="I4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0.88890000000000002</v>
      </c>
      <c r="J4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40.000500000000002</v>
      </c>
    </row>
    <row r="485" spans="1:10" x14ac:dyDescent="0.25">
      <c r="A485" s="1" t="s">
        <v>1138</v>
      </c>
      <c r="B485">
        <v>64</v>
      </c>
      <c r="C485">
        <v>3</v>
      </c>
      <c r="D485">
        <v>55</v>
      </c>
      <c r="E485">
        <v>61</v>
      </c>
      <c r="F485" s="3">
        <v>4.6899999999999997E-2</v>
      </c>
      <c r="G485" s="3">
        <v>0.85940000000000005</v>
      </c>
      <c r="H485" s="3">
        <v>0.95309999999999995</v>
      </c>
      <c r="I4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0.61980000000000002</v>
      </c>
      <c r="J4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39.667200000000001</v>
      </c>
    </row>
    <row r="486" spans="1:10" x14ac:dyDescent="0.25">
      <c r="A486" s="1" t="s">
        <v>1747</v>
      </c>
      <c r="B486">
        <v>272</v>
      </c>
      <c r="C486">
        <v>0</v>
      </c>
      <c r="D486">
        <v>93</v>
      </c>
      <c r="E486">
        <v>25</v>
      </c>
      <c r="F486" s="3">
        <v>0</v>
      </c>
      <c r="G486" s="3">
        <v>0.34189999999999998</v>
      </c>
      <c r="H486" s="3">
        <v>9.1899999999999996E-2</v>
      </c>
      <c r="I4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0.14459999999999998</v>
      </c>
      <c r="J4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39.331199999999995</v>
      </c>
    </row>
    <row r="487" spans="1:10" x14ac:dyDescent="0.25">
      <c r="A487" s="1" t="s">
        <v>1060</v>
      </c>
      <c r="B487">
        <v>44</v>
      </c>
      <c r="C487">
        <v>36</v>
      </c>
      <c r="D487">
        <v>42</v>
      </c>
      <c r="E487">
        <v>39</v>
      </c>
      <c r="F487" s="3">
        <v>0.81820000000000004</v>
      </c>
      <c r="G487" s="3">
        <v>0.95450000000000002</v>
      </c>
      <c r="H487" s="3">
        <v>0.88639999999999997</v>
      </c>
      <c r="I4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0.88636666666666664</v>
      </c>
      <c r="J4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39.000133333333331</v>
      </c>
    </row>
    <row r="488" spans="1:10" x14ac:dyDescent="0.25">
      <c r="A488" s="1" t="s">
        <v>1810</v>
      </c>
      <c r="B488">
        <v>40</v>
      </c>
      <c r="C488">
        <v>39</v>
      </c>
      <c r="D488">
        <v>39</v>
      </c>
      <c r="E488">
        <v>39</v>
      </c>
      <c r="F488" s="3">
        <v>0.97499999999999998</v>
      </c>
      <c r="G488" s="3">
        <v>0.97499999999999998</v>
      </c>
      <c r="H488" s="3">
        <v>0.97499999999999998</v>
      </c>
      <c r="I4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0.97499999999999998</v>
      </c>
      <c r="J4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39</v>
      </c>
    </row>
    <row r="489" spans="1:10" x14ac:dyDescent="0.25">
      <c r="A489" s="1" t="s">
        <v>1527</v>
      </c>
      <c r="B489">
        <v>100</v>
      </c>
      <c r="C489">
        <v>0</v>
      </c>
      <c r="D489">
        <v>27</v>
      </c>
      <c r="E489">
        <v>90</v>
      </c>
      <c r="F489" s="3">
        <v>0</v>
      </c>
      <c r="G489" s="3">
        <v>0.27</v>
      </c>
      <c r="H489" s="3">
        <v>0.9</v>
      </c>
      <c r="I4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0.38999999999999996</v>
      </c>
      <c r="J4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38.999999999999993</v>
      </c>
    </row>
    <row r="490" spans="1:10" x14ac:dyDescent="0.25">
      <c r="A490" s="1" t="s">
        <v>850</v>
      </c>
      <c r="B490">
        <v>39</v>
      </c>
      <c r="C490">
        <v>39</v>
      </c>
      <c r="D490">
        <v>38</v>
      </c>
      <c r="E490">
        <v>38</v>
      </c>
      <c r="F490" s="3">
        <v>1</v>
      </c>
      <c r="G490" s="3">
        <v>0.97440000000000004</v>
      </c>
      <c r="H490" s="3">
        <v>0.97440000000000004</v>
      </c>
      <c r="I4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0.98293333333333344</v>
      </c>
      <c r="J4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38.334400000000002</v>
      </c>
    </row>
    <row r="491" spans="1:10" x14ac:dyDescent="0.25">
      <c r="A491" s="1" t="s">
        <v>913</v>
      </c>
      <c r="B491">
        <v>49</v>
      </c>
      <c r="C491">
        <v>36</v>
      </c>
      <c r="D491">
        <v>37</v>
      </c>
      <c r="E491">
        <v>41</v>
      </c>
      <c r="F491" s="3">
        <v>0.73470000000000002</v>
      </c>
      <c r="G491" s="3">
        <v>0.75509999999999999</v>
      </c>
      <c r="H491" s="3">
        <v>0.8367</v>
      </c>
      <c r="I4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0.77550000000000008</v>
      </c>
      <c r="J4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37.999500000000005</v>
      </c>
    </row>
    <row r="492" spans="1:10" x14ac:dyDescent="0.25">
      <c r="A492" s="1" t="s">
        <v>1117</v>
      </c>
      <c r="B492">
        <v>44</v>
      </c>
      <c r="C492">
        <v>28</v>
      </c>
      <c r="D492">
        <v>42</v>
      </c>
      <c r="E492">
        <v>43</v>
      </c>
      <c r="F492" s="3">
        <v>0.63639999999999997</v>
      </c>
      <c r="G492" s="3">
        <v>0.95450000000000002</v>
      </c>
      <c r="H492" s="3">
        <v>0.97729999999999995</v>
      </c>
      <c r="I4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0.85606666666666664</v>
      </c>
      <c r="J4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37.666933333333333</v>
      </c>
    </row>
    <row r="493" spans="1:10" x14ac:dyDescent="0.25">
      <c r="A493" s="1" t="s">
        <v>542</v>
      </c>
      <c r="B493">
        <v>95</v>
      </c>
      <c r="C493">
        <v>0</v>
      </c>
      <c r="D493">
        <v>17</v>
      </c>
      <c r="E493">
        <v>95</v>
      </c>
      <c r="F493" s="3">
        <v>0</v>
      </c>
      <c r="G493" s="3">
        <v>0.1789</v>
      </c>
      <c r="H493" s="3">
        <v>1</v>
      </c>
      <c r="I4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0.39296666666666669</v>
      </c>
      <c r="J4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37.331833333333336</v>
      </c>
    </row>
    <row r="494" spans="1:10" x14ac:dyDescent="0.25">
      <c r="A494" s="1" t="s">
        <v>1037</v>
      </c>
      <c r="B494">
        <v>37</v>
      </c>
      <c r="C494">
        <v>35</v>
      </c>
      <c r="D494">
        <v>37</v>
      </c>
      <c r="E494">
        <v>37</v>
      </c>
      <c r="F494" s="3">
        <v>0.94589999999999996</v>
      </c>
      <c r="G494" s="3">
        <v>1</v>
      </c>
      <c r="H494" s="3">
        <v>1</v>
      </c>
      <c r="I4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0.98196666666666665</v>
      </c>
      <c r="J4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36.332766666666664</v>
      </c>
    </row>
    <row r="495" spans="1:10" x14ac:dyDescent="0.25">
      <c r="A495" s="1" t="s">
        <v>472</v>
      </c>
      <c r="B495">
        <v>36</v>
      </c>
      <c r="C495">
        <v>36</v>
      </c>
      <c r="D495">
        <v>36</v>
      </c>
      <c r="E495">
        <v>36</v>
      </c>
      <c r="F495" s="3">
        <v>1</v>
      </c>
      <c r="G495" s="3">
        <v>1</v>
      </c>
      <c r="H495" s="3">
        <v>1</v>
      </c>
      <c r="I4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4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36</v>
      </c>
    </row>
    <row r="496" spans="1:10" x14ac:dyDescent="0.25">
      <c r="A496" s="1" t="s">
        <v>736</v>
      </c>
      <c r="B496">
        <v>95</v>
      </c>
      <c r="C496">
        <v>0</v>
      </c>
      <c r="D496">
        <v>13</v>
      </c>
      <c r="E496">
        <v>95</v>
      </c>
      <c r="F496" s="3">
        <v>0</v>
      </c>
      <c r="G496" s="3">
        <v>0.1368</v>
      </c>
      <c r="H496" s="3">
        <v>1</v>
      </c>
      <c r="I4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0.37893333333333334</v>
      </c>
      <c r="J4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35.998666666666665</v>
      </c>
    </row>
    <row r="497" spans="1:10" x14ac:dyDescent="0.25">
      <c r="A497" s="1" t="s">
        <v>699</v>
      </c>
      <c r="B497">
        <v>40</v>
      </c>
      <c r="C497">
        <v>37</v>
      </c>
      <c r="D497">
        <v>33</v>
      </c>
      <c r="E497">
        <v>37</v>
      </c>
      <c r="F497" s="3">
        <v>0.92500000000000004</v>
      </c>
      <c r="G497" s="3">
        <v>0.82499999999999996</v>
      </c>
      <c r="H497" s="3">
        <v>0.92500000000000004</v>
      </c>
      <c r="I4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0.89166666666666661</v>
      </c>
      <c r="J4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35.666666666666664</v>
      </c>
    </row>
    <row r="498" spans="1:10" x14ac:dyDescent="0.25">
      <c r="A498" s="1" t="s">
        <v>687</v>
      </c>
      <c r="B498">
        <v>56</v>
      </c>
      <c r="C498">
        <v>54</v>
      </c>
      <c r="D498">
        <v>0</v>
      </c>
      <c r="E498">
        <v>52</v>
      </c>
      <c r="F498" s="3">
        <v>0.96430000000000005</v>
      </c>
      <c r="G498" s="3">
        <v>0</v>
      </c>
      <c r="H498" s="3">
        <v>0.92859999999999998</v>
      </c>
      <c r="I4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0.63096666666666668</v>
      </c>
      <c r="J4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35.334133333333334</v>
      </c>
    </row>
    <row r="499" spans="1:10" x14ac:dyDescent="0.25">
      <c r="A499" s="1" t="s">
        <v>1699</v>
      </c>
      <c r="B499">
        <v>36</v>
      </c>
      <c r="C499">
        <v>36</v>
      </c>
      <c r="D499">
        <v>35</v>
      </c>
      <c r="E499">
        <v>35</v>
      </c>
      <c r="F499" s="3">
        <v>1</v>
      </c>
      <c r="G499" s="3">
        <v>0.97219999999999995</v>
      </c>
      <c r="H499" s="3">
        <v>0.97219999999999995</v>
      </c>
      <c r="I4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0.9814666666666666</v>
      </c>
      <c r="J4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35.332799999999999</v>
      </c>
    </row>
    <row r="500" spans="1:10" x14ac:dyDescent="0.25">
      <c r="A500" s="1" t="s">
        <v>1500</v>
      </c>
      <c r="B500">
        <v>45</v>
      </c>
      <c r="C500">
        <v>36</v>
      </c>
      <c r="D500">
        <v>36</v>
      </c>
      <c r="E500">
        <v>32</v>
      </c>
      <c r="F500" s="3">
        <v>0.8</v>
      </c>
      <c r="G500" s="3">
        <v>0.8</v>
      </c>
      <c r="H500" s="3">
        <v>0.71109999999999995</v>
      </c>
      <c r="I5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0.77036666666666676</v>
      </c>
      <c r="J5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34.666500000000006</v>
      </c>
    </row>
    <row r="501" spans="1:10" x14ac:dyDescent="0.25">
      <c r="A501" s="1" t="s">
        <v>662</v>
      </c>
      <c r="B501">
        <v>38</v>
      </c>
      <c r="C501">
        <v>36</v>
      </c>
      <c r="D501">
        <v>35</v>
      </c>
      <c r="E501">
        <v>32</v>
      </c>
      <c r="F501" s="3">
        <v>0.94740000000000002</v>
      </c>
      <c r="G501" s="3">
        <v>0.92110000000000003</v>
      </c>
      <c r="H501" s="3">
        <v>0.84209999999999996</v>
      </c>
      <c r="I5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0.9035333333333333</v>
      </c>
      <c r="J5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34.334266666666664</v>
      </c>
    </row>
    <row r="502" spans="1:10" x14ac:dyDescent="0.25">
      <c r="A502" s="1" t="s">
        <v>1073</v>
      </c>
      <c r="B502">
        <v>40</v>
      </c>
      <c r="C502">
        <v>39</v>
      </c>
      <c r="D502">
        <v>32</v>
      </c>
      <c r="E502">
        <v>32</v>
      </c>
      <c r="F502" s="3">
        <v>0.97499999999999998</v>
      </c>
      <c r="G502" s="3">
        <v>0.8</v>
      </c>
      <c r="H502" s="3">
        <v>0.8</v>
      </c>
      <c r="I5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0.85833333333333339</v>
      </c>
      <c r="J5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34.333333333333336</v>
      </c>
    </row>
    <row r="503" spans="1:10" x14ac:dyDescent="0.25">
      <c r="A503" s="1" t="s">
        <v>351</v>
      </c>
      <c r="B503">
        <v>39</v>
      </c>
      <c r="C503">
        <v>25</v>
      </c>
      <c r="D503">
        <v>39</v>
      </c>
      <c r="E503">
        <v>39</v>
      </c>
      <c r="F503" s="3">
        <v>0.64100000000000001</v>
      </c>
      <c r="G503" s="3">
        <v>1</v>
      </c>
      <c r="H503" s="3">
        <v>1</v>
      </c>
      <c r="I5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0.8803333333333333</v>
      </c>
      <c r="J5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34.332999999999998</v>
      </c>
    </row>
    <row r="504" spans="1:10" x14ac:dyDescent="0.25">
      <c r="A504" s="1" t="s">
        <v>1740</v>
      </c>
      <c r="B504">
        <v>34</v>
      </c>
      <c r="C504">
        <v>34</v>
      </c>
      <c r="D504">
        <v>34</v>
      </c>
      <c r="E504">
        <v>34</v>
      </c>
      <c r="F504" s="3">
        <v>1</v>
      </c>
      <c r="G504" s="3">
        <v>1</v>
      </c>
      <c r="H504" s="3">
        <v>1</v>
      </c>
      <c r="I5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34</v>
      </c>
    </row>
    <row r="505" spans="1:10" x14ac:dyDescent="0.25">
      <c r="A505" s="1" t="s">
        <v>1206</v>
      </c>
      <c r="B505">
        <v>84</v>
      </c>
      <c r="C505">
        <v>9</v>
      </c>
      <c r="D505">
        <v>49</v>
      </c>
      <c r="E505">
        <v>44</v>
      </c>
      <c r="F505" s="3">
        <v>0.1071</v>
      </c>
      <c r="G505" s="3">
        <v>0.58330000000000004</v>
      </c>
      <c r="H505" s="3">
        <v>0.52380000000000004</v>
      </c>
      <c r="I5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0.40473333333333333</v>
      </c>
      <c r="J5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33.997599999999998</v>
      </c>
    </row>
    <row r="506" spans="1:10" x14ac:dyDescent="0.25">
      <c r="A506" s="1" t="s">
        <v>1174</v>
      </c>
      <c r="B506">
        <v>54</v>
      </c>
      <c r="C506">
        <v>0</v>
      </c>
      <c r="D506">
        <v>49</v>
      </c>
      <c r="E506">
        <v>52</v>
      </c>
      <c r="F506" s="3">
        <v>0</v>
      </c>
      <c r="G506" s="3">
        <v>0.90739999999999998</v>
      </c>
      <c r="H506" s="3">
        <v>0.96299999999999997</v>
      </c>
      <c r="I5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0.62346666666666672</v>
      </c>
      <c r="J5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33.667200000000001</v>
      </c>
    </row>
    <row r="507" spans="1:10" x14ac:dyDescent="0.25">
      <c r="A507" s="1" t="s">
        <v>1009</v>
      </c>
      <c r="B507">
        <v>40</v>
      </c>
      <c r="C507">
        <v>36</v>
      </c>
      <c r="D507">
        <v>32</v>
      </c>
      <c r="E507">
        <v>32</v>
      </c>
      <c r="F507" s="3">
        <v>0.9</v>
      </c>
      <c r="G507" s="3">
        <v>0.8</v>
      </c>
      <c r="H507" s="3">
        <v>0.8</v>
      </c>
      <c r="I5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0.83333333333333337</v>
      </c>
      <c r="J5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33.333333333333336</v>
      </c>
    </row>
    <row r="508" spans="1:10" x14ac:dyDescent="0.25">
      <c r="A508" s="1" t="s">
        <v>1270</v>
      </c>
      <c r="B508">
        <v>64</v>
      </c>
      <c r="C508">
        <v>64</v>
      </c>
      <c r="D508">
        <v>22</v>
      </c>
      <c r="E508">
        <v>13</v>
      </c>
      <c r="F508" s="3">
        <v>1</v>
      </c>
      <c r="G508" s="3">
        <v>0.34379999999999999</v>
      </c>
      <c r="H508" s="3">
        <v>0.2031</v>
      </c>
      <c r="I5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0.51563333333333328</v>
      </c>
      <c r="J5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33.00053333333333</v>
      </c>
    </row>
    <row r="509" spans="1:10" x14ac:dyDescent="0.25">
      <c r="A509" s="1" t="s">
        <v>500</v>
      </c>
      <c r="B509">
        <v>34</v>
      </c>
      <c r="C509">
        <v>33</v>
      </c>
      <c r="D509">
        <v>33</v>
      </c>
      <c r="E509">
        <v>33</v>
      </c>
      <c r="F509" s="3">
        <v>0.97060000000000002</v>
      </c>
      <c r="G509" s="3">
        <v>0.97060000000000002</v>
      </c>
      <c r="H509" s="3">
        <v>0.97060000000000002</v>
      </c>
      <c r="I5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0.97060000000000002</v>
      </c>
      <c r="J5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33.000399999999999</v>
      </c>
    </row>
    <row r="510" spans="1:10" x14ac:dyDescent="0.25">
      <c r="A510" s="1" t="s">
        <v>478</v>
      </c>
      <c r="B510">
        <v>33</v>
      </c>
      <c r="C510">
        <v>33</v>
      </c>
      <c r="D510">
        <v>33</v>
      </c>
      <c r="E510">
        <v>33</v>
      </c>
      <c r="F510" s="3">
        <v>1</v>
      </c>
      <c r="G510" s="3">
        <v>1</v>
      </c>
      <c r="H510" s="3">
        <v>1</v>
      </c>
      <c r="I5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33</v>
      </c>
    </row>
    <row r="511" spans="1:10" x14ac:dyDescent="0.25">
      <c r="A511" s="1" t="s">
        <v>705</v>
      </c>
      <c r="B511">
        <v>46</v>
      </c>
      <c r="C511">
        <v>12</v>
      </c>
      <c r="D511">
        <v>42</v>
      </c>
      <c r="E511">
        <v>44</v>
      </c>
      <c r="F511" s="3">
        <v>0.26090000000000002</v>
      </c>
      <c r="G511" s="3">
        <v>0.91300000000000003</v>
      </c>
      <c r="H511" s="3">
        <v>0.95650000000000002</v>
      </c>
      <c r="I5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0.71013333333333339</v>
      </c>
      <c r="J5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32.666133333333335</v>
      </c>
    </row>
    <row r="512" spans="1:10" x14ac:dyDescent="0.25">
      <c r="A512" s="1" t="s">
        <v>1031</v>
      </c>
      <c r="B512">
        <v>48</v>
      </c>
      <c r="C512">
        <v>29</v>
      </c>
      <c r="D512">
        <v>29</v>
      </c>
      <c r="E512">
        <v>39</v>
      </c>
      <c r="F512" s="3">
        <v>0.60419999999999996</v>
      </c>
      <c r="G512" s="3">
        <v>0.60419999999999996</v>
      </c>
      <c r="H512" s="3">
        <v>0.8125</v>
      </c>
      <c r="I5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0.67363333333333342</v>
      </c>
      <c r="J5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32.334400000000002</v>
      </c>
    </row>
    <row r="513" spans="1:10" x14ac:dyDescent="0.25">
      <c r="A513" s="1" t="s">
        <v>377</v>
      </c>
      <c r="B513">
        <v>34</v>
      </c>
      <c r="C513">
        <v>34</v>
      </c>
      <c r="D513">
        <v>29</v>
      </c>
      <c r="E513">
        <v>34</v>
      </c>
      <c r="F513" s="3">
        <v>1</v>
      </c>
      <c r="G513" s="3">
        <v>0.85289999999999999</v>
      </c>
      <c r="H513" s="3">
        <v>1</v>
      </c>
      <c r="I5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0.95096666666666663</v>
      </c>
      <c r="J5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32.332866666666668</v>
      </c>
    </row>
    <row r="514" spans="1:10" x14ac:dyDescent="0.25">
      <c r="A514" s="1" t="s">
        <v>1184</v>
      </c>
      <c r="B514">
        <v>49</v>
      </c>
      <c r="C514">
        <v>48</v>
      </c>
      <c r="D514">
        <v>0</v>
      </c>
      <c r="E514">
        <v>48</v>
      </c>
      <c r="F514" s="3">
        <v>0.97960000000000003</v>
      </c>
      <c r="G514" s="3">
        <v>0</v>
      </c>
      <c r="H514" s="3">
        <v>0.97960000000000003</v>
      </c>
      <c r="I5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0.65306666666666668</v>
      </c>
      <c r="J5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32.000266666666668</v>
      </c>
    </row>
    <row r="515" spans="1:10" x14ac:dyDescent="0.25">
      <c r="A515" s="1" t="s">
        <v>387</v>
      </c>
      <c r="B515">
        <v>32</v>
      </c>
      <c r="C515">
        <v>32</v>
      </c>
      <c r="D515">
        <v>32</v>
      </c>
      <c r="E515">
        <v>32</v>
      </c>
      <c r="F515" s="3">
        <v>1</v>
      </c>
      <c r="G515" s="3">
        <v>1</v>
      </c>
      <c r="H515" s="3">
        <v>1</v>
      </c>
      <c r="I5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</v>
      </c>
    </row>
    <row r="516" spans="1:10" x14ac:dyDescent="0.25">
      <c r="A516" s="1" t="s">
        <v>743</v>
      </c>
      <c r="B516">
        <v>32</v>
      </c>
      <c r="C516">
        <v>32</v>
      </c>
      <c r="D516">
        <v>32</v>
      </c>
      <c r="E516">
        <v>32</v>
      </c>
      <c r="F516" s="3">
        <v>1</v>
      </c>
      <c r="G516" s="3">
        <v>1</v>
      </c>
      <c r="H516" s="3">
        <v>1</v>
      </c>
      <c r="I5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32</v>
      </c>
    </row>
    <row r="517" spans="1:10" x14ac:dyDescent="0.25">
      <c r="A517" s="1" t="s">
        <v>548</v>
      </c>
      <c r="B517">
        <v>32</v>
      </c>
      <c r="C517">
        <v>31</v>
      </c>
      <c r="D517">
        <v>31</v>
      </c>
      <c r="E517">
        <v>31</v>
      </c>
      <c r="F517" s="3">
        <v>0.96879999999999999</v>
      </c>
      <c r="G517" s="3">
        <v>0.96879999999999999</v>
      </c>
      <c r="H517" s="3">
        <v>0.96879999999999999</v>
      </c>
      <c r="I5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0.96879999999999999</v>
      </c>
      <c r="J5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31.0016</v>
      </c>
    </row>
    <row r="518" spans="1:10" x14ac:dyDescent="0.25">
      <c r="A518" s="1" t="s">
        <v>451</v>
      </c>
      <c r="B518">
        <v>47</v>
      </c>
      <c r="C518">
        <v>46</v>
      </c>
      <c r="D518">
        <v>0</v>
      </c>
      <c r="E518">
        <v>47</v>
      </c>
      <c r="F518" s="3">
        <v>0.97870000000000001</v>
      </c>
      <c r="G518" s="3">
        <v>0</v>
      </c>
      <c r="H518" s="3">
        <v>1</v>
      </c>
      <c r="I5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0.65956666666666663</v>
      </c>
      <c r="J5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30.999633333333332</v>
      </c>
    </row>
    <row r="519" spans="1:10" x14ac:dyDescent="0.25">
      <c r="A519" s="1" t="s">
        <v>1503</v>
      </c>
      <c r="B519">
        <v>51</v>
      </c>
      <c r="C519">
        <v>31</v>
      </c>
      <c r="D519">
        <v>37</v>
      </c>
      <c r="E519">
        <v>25</v>
      </c>
      <c r="F519" s="3">
        <v>0.60780000000000001</v>
      </c>
      <c r="G519" s="3">
        <v>0.72550000000000003</v>
      </c>
      <c r="H519" s="3">
        <v>0.49020000000000002</v>
      </c>
      <c r="I5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0.60783333333333334</v>
      </c>
      <c r="J5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30.999500000000001</v>
      </c>
    </row>
    <row r="520" spans="1:10" x14ac:dyDescent="0.25">
      <c r="A520" s="1" t="s">
        <v>1835</v>
      </c>
      <c r="B520">
        <v>700</v>
      </c>
      <c r="C520">
        <v>0</v>
      </c>
      <c r="D520">
        <v>0</v>
      </c>
      <c r="E520">
        <v>91</v>
      </c>
      <c r="F520" s="3">
        <v>0</v>
      </c>
      <c r="G520" s="3">
        <v>0</v>
      </c>
      <c r="H520" s="3">
        <v>0.13</v>
      </c>
      <c r="I5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4.3333333333333335E-2</v>
      </c>
      <c r="J5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30.333333333333336</v>
      </c>
    </row>
    <row r="521" spans="1:10" x14ac:dyDescent="0.25">
      <c r="A521" s="1" t="s">
        <v>1134</v>
      </c>
      <c r="B521">
        <v>30</v>
      </c>
      <c r="C521">
        <v>30</v>
      </c>
      <c r="D521">
        <v>30</v>
      </c>
      <c r="E521">
        <v>30</v>
      </c>
      <c r="F521" s="3">
        <v>1</v>
      </c>
      <c r="G521" s="3">
        <v>1</v>
      </c>
      <c r="H521" s="3">
        <v>1</v>
      </c>
      <c r="I5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</v>
      </c>
    </row>
    <row r="522" spans="1:10" x14ac:dyDescent="0.25">
      <c r="A522" s="1" t="s">
        <v>1629</v>
      </c>
      <c r="B522">
        <v>40</v>
      </c>
      <c r="C522">
        <v>34</v>
      </c>
      <c r="D522">
        <v>28</v>
      </c>
      <c r="E522">
        <v>28</v>
      </c>
      <c r="F522" s="3">
        <v>0.85</v>
      </c>
      <c r="G522" s="3">
        <v>0.7</v>
      </c>
      <c r="H522" s="3">
        <v>0.7</v>
      </c>
      <c r="I5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0.75</v>
      </c>
      <c r="J5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30</v>
      </c>
    </row>
    <row r="523" spans="1:10" x14ac:dyDescent="0.25">
      <c r="A523" s="1" t="s">
        <v>763</v>
      </c>
      <c r="B523">
        <v>38</v>
      </c>
      <c r="C523">
        <v>14</v>
      </c>
      <c r="D523">
        <v>38</v>
      </c>
      <c r="E523">
        <v>38</v>
      </c>
      <c r="F523" s="3">
        <v>0.36840000000000001</v>
      </c>
      <c r="G523" s="3">
        <v>1</v>
      </c>
      <c r="H523" s="3">
        <v>1</v>
      </c>
      <c r="I5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0.78946666666666676</v>
      </c>
      <c r="J5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29.999733333333339</v>
      </c>
    </row>
    <row r="524" spans="1:10" x14ac:dyDescent="0.25">
      <c r="A524" s="1" t="s">
        <v>1451</v>
      </c>
      <c r="B524">
        <v>47</v>
      </c>
      <c r="C524">
        <v>2</v>
      </c>
      <c r="D524">
        <v>42</v>
      </c>
      <c r="E524">
        <v>45</v>
      </c>
      <c r="F524" s="3">
        <v>4.2599999999999999E-2</v>
      </c>
      <c r="G524" s="3">
        <v>0.89359999999999995</v>
      </c>
      <c r="H524" s="3">
        <v>0.95740000000000003</v>
      </c>
      <c r="I5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0.63119999999999998</v>
      </c>
      <c r="J5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29.666399999999999</v>
      </c>
    </row>
    <row r="525" spans="1:10" x14ac:dyDescent="0.25">
      <c r="A525" s="1" t="s">
        <v>1717</v>
      </c>
      <c r="B525">
        <v>109</v>
      </c>
      <c r="C525">
        <v>30</v>
      </c>
      <c r="D525">
        <v>30</v>
      </c>
      <c r="E525">
        <v>29</v>
      </c>
      <c r="F525" s="3">
        <v>0.2752</v>
      </c>
      <c r="G525" s="3">
        <v>0.2752</v>
      </c>
      <c r="H525" s="3">
        <v>0.2661</v>
      </c>
      <c r="I5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0.27216666666666667</v>
      </c>
      <c r="J5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29.666166666666665</v>
      </c>
    </row>
    <row r="526" spans="1:10" x14ac:dyDescent="0.25">
      <c r="A526" s="1" t="s">
        <v>1004</v>
      </c>
      <c r="B526">
        <v>31</v>
      </c>
      <c r="C526">
        <v>30</v>
      </c>
      <c r="D526">
        <v>30</v>
      </c>
      <c r="E526">
        <v>29</v>
      </c>
      <c r="F526" s="3">
        <v>0.9677</v>
      </c>
      <c r="G526" s="3">
        <v>0.9677</v>
      </c>
      <c r="H526" s="3">
        <v>0.9355</v>
      </c>
      <c r="I5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0.95696666666666663</v>
      </c>
      <c r="J5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29.665966666666666</v>
      </c>
    </row>
    <row r="527" spans="1:10" x14ac:dyDescent="0.25">
      <c r="A527" s="1" t="s">
        <v>541</v>
      </c>
      <c r="B527">
        <v>34</v>
      </c>
      <c r="C527">
        <v>28</v>
      </c>
      <c r="D527">
        <v>26</v>
      </c>
      <c r="E527">
        <v>33</v>
      </c>
      <c r="F527" s="3">
        <v>0.82350000000000001</v>
      </c>
      <c r="G527" s="3">
        <v>0.76470000000000005</v>
      </c>
      <c r="H527" s="3">
        <v>0.97060000000000002</v>
      </c>
      <c r="I5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0.85293333333333343</v>
      </c>
      <c r="J5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28.999733333333335</v>
      </c>
    </row>
    <row r="528" spans="1:10" x14ac:dyDescent="0.25">
      <c r="A528" s="1" t="s">
        <v>1182</v>
      </c>
      <c r="B528">
        <v>31</v>
      </c>
      <c r="C528">
        <v>31</v>
      </c>
      <c r="D528">
        <v>26</v>
      </c>
      <c r="E528">
        <v>30</v>
      </c>
      <c r="F528" s="3">
        <v>1</v>
      </c>
      <c r="G528" s="3">
        <v>0.8387</v>
      </c>
      <c r="H528" s="3">
        <v>0.9677</v>
      </c>
      <c r="I5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0.93546666666666667</v>
      </c>
      <c r="J5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28.999466666666667</v>
      </c>
    </row>
    <row r="529" spans="1:10" x14ac:dyDescent="0.25">
      <c r="A529" s="1" t="s">
        <v>1505</v>
      </c>
      <c r="B529">
        <v>175</v>
      </c>
      <c r="C529">
        <v>0</v>
      </c>
      <c r="D529">
        <v>0</v>
      </c>
      <c r="E529">
        <v>85</v>
      </c>
      <c r="F529" s="3">
        <v>0</v>
      </c>
      <c r="G529" s="3">
        <v>0</v>
      </c>
      <c r="H529" s="3">
        <v>0.48570000000000002</v>
      </c>
      <c r="I5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0.16190000000000002</v>
      </c>
      <c r="J5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28.332500000000003</v>
      </c>
    </row>
    <row r="530" spans="1:10" x14ac:dyDescent="0.25">
      <c r="A530" s="1" t="s">
        <v>1906</v>
      </c>
      <c r="B530">
        <v>34</v>
      </c>
      <c r="C530">
        <v>29</v>
      </c>
      <c r="D530">
        <v>28</v>
      </c>
      <c r="E530">
        <v>28</v>
      </c>
      <c r="F530" s="3">
        <v>0.85289999999999999</v>
      </c>
      <c r="G530" s="3">
        <v>0.82350000000000001</v>
      </c>
      <c r="H530" s="3">
        <v>0.82350000000000001</v>
      </c>
      <c r="I5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0.83330000000000004</v>
      </c>
      <c r="J5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28.3322</v>
      </c>
    </row>
    <row r="531" spans="1:10" x14ac:dyDescent="0.25">
      <c r="A531" s="1" t="s">
        <v>1353</v>
      </c>
      <c r="B531">
        <v>28</v>
      </c>
      <c r="C531">
        <v>28</v>
      </c>
      <c r="D531">
        <v>28</v>
      </c>
      <c r="E531">
        <v>28</v>
      </c>
      <c r="F531" s="3">
        <v>1</v>
      </c>
      <c r="G531" s="3">
        <v>1</v>
      </c>
      <c r="H531" s="3">
        <v>1</v>
      </c>
      <c r="I5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28</v>
      </c>
    </row>
    <row r="532" spans="1:10" x14ac:dyDescent="0.25">
      <c r="A532" s="1" t="s">
        <v>564</v>
      </c>
      <c r="B532">
        <v>29</v>
      </c>
      <c r="C532">
        <v>28</v>
      </c>
      <c r="D532">
        <v>28</v>
      </c>
      <c r="E532">
        <v>28</v>
      </c>
      <c r="F532" s="3">
        <v>0.96550000000000002</v>
      </c>
      <c r="G532" s="3">
        <v>0.96550000000000002</v>
      </c>
      <c r="H532" s="3">
        <v>0.96550000000000002</v>
      </c>
      <c r="I5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0.96550000000000002</v>
      </c>
      <c r="J5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27.999500000000001</v>
      </c>
    </row>
    <row r="533" spans="1:10" x14ac:dyDescent="0.25">
      <c r="A533" s="1" t="s">
        <v>974</v>
      </c>
      <c r="B533">
        <v>34</v>
      </c>
      <c r="C533">
        <v>28</v>
      </c>
      <c r="D533">
        <v>28</v>
      </c>
      <c r="E533">
        <v>28</v>
      </c>
      <c r="F533" s="3">
        <v>0.82350000000000001</v>
      </c>
      <c r="G533" s="3">
        <v>0.82350000000000001</v>
      </c>
      <c r="H533" s="3">
        <v>0.82350000000000001</v>
      </c>
      <c r="I5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0.82350000000000001</v>
      </c>
      <c r="J5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27.998999999999999</v>
      </c>
    </row>
    <row r="534" spans="1:10" x14ac:dyDescent="0.25">
      <c r="A534" s="1" t="s">
        <v>1089</v>
      </c>
      <c r="B534">
        <v>34</v>
      </c>
      <c r="C534">
        <v>23</v>
      </c>
      <c r="D534">
        <v>26</v>
      </c>
      <c r="E534">
        <v>34</v>
      </c>
      <c r="F534" s="3">
        <v>0.67649999999999999</v>
      </c>
      <c r="G534" s="3">
        <v>0.76470000000000005</v>
      </c>
      <c r="H534" s="3">
        <v>1</v>
      </c>
      <c r="I5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0.81373333333333342</v>
      </c>
      <c r="J5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27.666933333333336</v>
      </c>
    </row>
    <row r="535" spans="1:10" x14ac:dyDescent="0.25">
      <c r="A535" s="1" t="s">
        <v>1535</v>
      </c>
      <c r="B535">
        <v>176</v>
      </c>
      <c r="C535">
        <v>0</v>
      </c>
      <c r="D535">
        <v>0</v>
      </c>
      <c r="E535">
        <v>82</v>
      </c>
      <c r="F535" s="3">
        <v>0</v>
      </c>
      <c r="G535" s="3">
        <v>0</v>
      </c>
      <c r="H535" s="3">
        <v>0.46589999999999998</v>
      </c>
      <c r="I5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0.15529999999999999</v>
      </c>
      <c r="J5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27.332799999999999</v>
      </c>
    </row>
    <row r="536" spans="1:10" x14ac:dyDescent="0.25">
      <c r="A536" s="1" t="s">
        <v>669</v>
      </c>
      <c r="B536">
        <v>87</v>
      </c>
      <c r="C536">
        <v>0</v>
      </c>
      <c r="D536">
        <v>0</v>
      </c>
      <c r="E536">
        <v>82</v>
      </c>
      <c r="F536" s="3">
        <v>0</v>
      </c>
      <c r="G536" s="3">
        <v>0</v>
      </c>
      <c r="H536" s="3">
        <v>0.9425</v>
      </c>
      <c r="I5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0.31416666666666665</v>
      </c>
      <c r="J5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27.3325</v>
      </c>
    </row>
    <row r="537" spans="1:10" x14ac:dyDescent="0.25">
      <c r="A537" s="1" t="s">
        <v>931</v>
      </c>
      <c r="B537">
        <v>30</v>
      </c>
      <c r="C537">
        <v>26</v>
      </c>
      <c r="D537">
        <v>26</v>
      </c>
      <c r="E537">
        <v>28</v>
      </c>
      <c r="F537" s="3">
        <v>0.86670000000000003</v>
      </c>
      <c r="G537" s="3">
        <v>0.86670000000000003</v>
      </c>
      <c r="H537" s="3">
        <v>0.93330000000000002</v>
      </c>
      <c r="I5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0.88890000000000002</v>
      </c>
      <c r="J5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26.667000000000002</v>
      </c>
    </row>
    <row r="538" spans="1:10" x14ac:dyDescent="0.25">
      <c r="A538" s="1" t="s">
        <v>46</v>
      </c>
      <c r="B538">
        <v>40</v>
      </c>
      <c r="C538">
        <v>40</v>
      </c>
      <c r="D538">
        <v>0</v>
      </c>
      <c r="E538">
        <v>40</v>
      </c>
      <c r="F538" s="3">
        <v>1</v>
      </c>
      <c r="G538" s="3">
        <v>0</v>
      </c>
      <c r="H538" s="3">
        <v>1</v>
      </c>
      <c r="I5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5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26.666666666666664</v>
      </c>
    </row>
    <row r="539" spans="1:10" x14ac:dyDescent="0.25">
      <c r="A539" s="1" t="s">
        <v>921</v>
      </c>
      <c r="B539">
        <v>97</v>
      </c>
      <c r="C539">
        <v>0</v>
      </c>
      <c r="D539">
        <v>0</v>
      </c>
      <c r="E539">
        <v>80</v>
      </c>
      <c r="F539" s="3">
        <v>0</v>
      </c>
      <c r="G539" s="3">
        <v>0</v>
      </c>
      <c r="H539" s="3">
        <v>0.82469999999999999</v>
      </c>
      <c r="I5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0.27489999999999998</v>
      </c>
      <c r="J5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26.665299999999998</v>
      </c>
    </row>
    <row r="540" spans="1:10" x14ac:dyDescent="0.25">
      <c r="A540" s="1" t="s">
        <v>1054</v>
      </c>
      <c r="B540">
        <v>39</v>
      </c>
      <c r="C540">
        <v>34</v>
      </c>
      <c r="D540">
        <v>14</v>
      </c>
      <c r="E540">
        <v>31</v>
      </c>
      <c r="F540" s="3">
        <v>0.87180000000000002</v>
      </c>
      <c r="G540" s="3">
        <v>0.35899999999999999</v>
      </c>
      <c r="H540" s="3">
        <v>0.79490000000000005</v>
      </c>
      <c r="I5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0.67523333333333335</v>
      </c>
      <c r="J5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26.334099999999999</v>
      </c>
    </row>
    <row r="541" spans="1:10" x14ac:dyDescent="0.25">
      <c r="A541" s="1" t="s">
        <v>530</v>
      </c>
      <c r="B541">
        <v>27</v>
      </c>
      <c r="C541">
        <v>27</v>
      </c>
      <c r="D541">
        <v>26</v>
      </c>
      <c r="E541">
        <v>26</v>
      </c>
      <c r="F541" s="3">
        <v>1</v>
      </c>
      <c r="G541" s="3">
        <v>0.96299999999999997</v>
      </c>
      <c r="H541" s="3">
        <v>0.96299999999999997</v>
      </c>
      <c r="I5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0.97533333333333339</v>
      </c>
      <c r="J5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26.334000000000003</v>
      </c>
    </row>
    <row r="542" spans="1:10" x14ac:dyDescent="0.25">
      <c r="A542" s="1" t="s">
        <v>1497</v>
      </c>
      <c r="B542">
        <v>158</v>
      </c>
      <c r="C542">
        <v>0</v>
      </c>
      <c r="D542">
        <v>0</v>
      </c>
      <c r="E542">
        <v>78</v>
      </c>
      <c r="F542" s="3">
        <v>0</v>
      </c>
      <c r="G542" s="3">
        <v>0</v>
      </c>
      <c r="H542" s="3">
        <v>0.49370000000000003</v>
      </c>
      <c r="I5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0.16456666666666667</v>
      </c>
      <c r="J5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26.001533333333334</v>
      </c>
    </row>
    <row r="543" spans="1:10" x14ac:dyDescent="0.25">
      <c r="A543" s="1" t="s">
        <v>908</v>
      </c>
      <c r="B543">
        <v>42</v>
      </c>
      <c r="C543">
        <v>39</v>
      </c>
      <c r="D543">
        <v>0</v>
      </c>
      <c r="E543">
        <v>39</v>
      </c>
      <c r="F543" s="3">
        <v>0.92859999999999998</v>
      </c>
      <c r="G543" s="3">
        <v>0</v>
      </c>
      <c r="H543" s="3">
        <v>0.92859999999999998</v>
      </c>
      <c r="I5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0.61906666666666665</v>
      </c>
      <c r="J5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26.000799999999998</v>
      </c>
    </row>
    <row r="544" spans="1:10" x14ac:dyDescent="0.25">
      <c r="A544" s="1" t="s">
        <v>1700</v>
      </c>
      <c r="B544">
        <v>26</v>
      </c>
      <c r="C544">
        <v>26</v>
      </c>
      <c r="D544">
        <v>26</v>
      </c>
      <c r="E544">
        <v>26</v>
      </c>
      <c r="F544" s="3">
        <v>1</v>
      </c>
      <c r="G544" s="3">
        <v>1</v>
      </c>
      <c r="H544" s="3">
        <v>1</v>
      </c>
      <c r="I5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</v>
      </c>
    </row>
    <row r="545" spans="1:10" x14ac:dyDescent="0.25">
      <c r="A545" s="1" t="s">
        <v>336</v>
      </c>
      <c r="B545">
        <v>26</v>
      </c>
      <c r="C545">
        <v>26</v>
      </c>
      <c r="D545">
        <v>26</v>
      </c>
      <c r="E545">
        <v>26</v>
      </c>
      <c r="F545" s="3">
        <v>1</v>
      </c>
      <c r="G545" s="3">
        <v>1</v>
      </c>
      <c r="H545" s="3">
        <v>1</v>
      </c>
      <c r="I5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</v>
      </c>
    </row>
    <row r="546" spans="1:10" x14ac:dyDescent="0.25">
      <c r="A546" s="1" t="s">
        <v>972</v>
      </c>
      <c r="B546">
        <v>26</v>
      </c>
      <c r="C546">
        <v>26</v>
      </c>
      <c r="D546">
        <v>26</v>
      </c>
      <c r="E546">
        <v>26</v>
      </c>
      <c r="F546" s="3">
        <v>1</v>
      </c>
      <c r="G546" s="3">
        <v>1</v>
      </c>
      <c r="H546" s="3">
        <v>1</v>
      </c>
      <c r="I5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</v>
      </c>
    </row>
    <row r="547" spans="1:10" x14ac:dyDescent="0.25">
      <c r="A547" s="1" t="s">
        <v>1724</v>
      </c>
      <c r="B547">
        <v>40</v>
      </c>
      <c r="C547">
        <v>39</v>
      </c>
      <c r="D547">
        <v>0</v>
      </c>
      <c r="E547">
        <v>39</v>
      </c>
      <c r="F547" s="3">
        <v>0.97499999999999998</v>
      </c>
      <c r="G547" s="3">
        <v>0</v>
      </c>
      <c r="H547" s="3">
        <v>0.97499999999999998</v>
      </c>
      <c r="I5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0.65</v>
      </c>
      <c r="J5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26</v>
      </c>
    </row>
    <row r="548" spans="1:10" x14ac:dyDescent="0.25">
      <c r="A548" s="1" t="s">
        <v>630</v>
      </c>
      <c r="B548">
        <v>43</v>
      </c>
      <c r="C548">
        <v>39</v>
      </c>
      <c r="D548">
        <v>0</v>
      </c>
      <c r="E548">
        <v>38</v>
      </c>
      <c r="F548" s="3">
        <v>0.90700000000000003</v>
      </c>
      <c r="G548" s="3">
        <v>0</v>
      </c>
      <c r="H548" s="3">
        <v>0.88370000000000004</v>
      </c>
      <c r="I5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0.5969000000000001</v>
      </c>
      <c r="J5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25.666700000000006</v>
      </c>
    </row>
    <row r="549" spans="1:10" x14ac:dyDescent="0.25">
      <c r="A549" s="1" t="s">
        <v>1657</v>
      </c>
      <c r="B549">
        <v>28</v>
      </c>
      <c r="C549">
        <v>25</v>
      </c>
      <c r="D549">
        <v>25</v>
      </c>
      <c r="E549">
        <v>25</v>
      </c>
      <c r="F549" s="3">
        <v>0.89290000000000003</v>
      </c>
      <c r="G549" s="3">
        <v>0.89290000000000003</v>
      </c>
      <c r="H549" s="3">
        <v>0.89290000000000003</v>
      </c>
      <c r="I5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0.89290000000000003</v>
      </c>
      <c r="J5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25.001200000000001</v>
      </c>
    </row>
    <row r="550" spans="1:10" x14ac:dyDescent="0.25">
      <c r="A550" s="1" t="s">
        <v>1491</v>
      </c>
      <c r="B550">
        <v>150</v>
      </c>
      <c r="C550">
        <v>0</v>
      </c>
      <c r="D550">
        <v>0</v>
      </c>
      <c r="E550">
        <v>75</v>
      </c>
      <c r="F550" s="3">
        <v>0</v>
      </c>
      <c r="G550" s="3">
        <v>0</v>
      </c>
      <c r="H550" s="3">
        <v>0.5</v>
      </c>
      <c r="I5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0.16666666666666666</v>
      </c>
      <c r="J5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25</v>
      </c>
    </row>
    <row r="551" spans="1:10" x14ac:dyDescent="0.25">
      <c r="A551" s="1" t="s">
        <v>569</v>
      </c>
      <c r="B551">
        <v>27</v>
      </c>
      <c r="C551">
        <v>25</v>
      </c>
      <c r="D551">
        <v>23</v>
      </c>
      <c r="E551">
        <v>26</v>
      </c>
      <c r="F551" s="3">
        <v>0.92589999999999995</v>
      </c>
      <c r="G551" s="3">
        <v>0.85189999999999999</v>
      </c>
      <c r="H551" s="3">
        <v>0.96299999999999997</v>
      </c>
      <c r="I5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0.91360000000000008</v>
      </c>
      <c r="J5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24.667200000000001</v>
      </c>
    </row>
    <row r="552" spans="1:10" x14ac:dyDescent="0.25">
      <c r="A552" s="1" t="s">
        <v>802</v>
      </c>
      <c r="B552">
        <v>25</v>
      </c>
      <c r="C552">
        <v>25</v>
      </c>
      <c r="D552">
        <v>24</v>
      </c>
      <c r="E552">
        <v>25</v>
      </c>
      <c r="F552" s="3">
        <v>1</v>
      </c>
      <c r="G552" s="3">
        <v>0.96</v>
      </c>
      <c r="H552" s="3">
        <v>1</v>
      </c>
      <c r="I5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0.98666666666666669</v>
      </c>
      <c r="J5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24.666666666666668</v>
      </c>
    </row>
    <row r="553" spans="1:10" x14ac:dyDescent="0.25">
      <c r="A553" s="1" t="s">
        <v>560</v>
      </c>
      <c r="B553">
        <v>27</v>
      </c>
      <c r="C553">
        <v>26</v>
      </c>
      <c r="D553">
        <v>22</v>
      </c>
      <c r="E553">
        <v>25</v>
      </c>
      <c r="F553" s="3">
        <v>0.96299999999999997</v>
      </c>
      <c r="G553" s="3">
        <v>0.81479999999999997</v>
      </c>
      <c r="H553" s="3">
        <v>0.92589999999999995</v>
      </c>
      <c r="I5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0.90123333333333333</v>
      </c>
      <c r="J5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24.333300000000001</v>
      </c>
    </row>
    <row r="554" spans="1:10" x14ac:dyDescent="0.25">
      <c r="A554" s="1" t="s">
        <v>1843</v>
      </c>
      <c r="B554">
        <v>37</v>
      </c>
      <c r="C554">
        <v>0</v>
      </c>
      <c r="D554">
        <v>36</v>
      </c>
      <c r="E554">
        <v>36</v>
      </c>
      <c r="F554" s="3">
        <v>0</v>
      </c>
      <c r="G554" s="3">
        <v>0.97299999999999998</v>
      </c>
      <c r="H554" s="3">
        <v>0.97299999999999998</v>
      </c>
      <c r="I5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0.64866666666666661</v>
      </c>
      <c r="J5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24.000666666666664</v>
      </c>
    </row>
    <row r="555" spans="1:10" x14ac:dyDescent="0.25">
      <c r="A555" s="1" t="s">
        <v>330</v>
      </c>
      <c r="B555">
        <v>24</v>
      </c>
      <c r="C555">
        <v>24</v>
      </c>
      <c r="D555">
        <v>24</v>
      </c>
      <c r="E555">
        <v>24</v>
      </c>
      <c r="F555" s="3">
        <v>1</v>
      </c>
      <c r="G555" s="3">
        <v>1</v>
      </c>
      <c r="H555" s="3">
        <v>1</v>
      </c>
      <c r="I5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</v>
      </c>
    </row>
    <row r="556" spans="1:10" x14ac:dyDescent="0.25">
      <c r="A556" s="1" t="s">
        <v>454</v>
      </c>
      <c r="B556">
        <v>36</v>
      </c>
      <c r="C556">
        <v>36</v>
      </c>
      <c r="D556">
        <v>0</v>
      </c>
      <c r="E556">
        <v>36</v>
      </c>
      <c r="F556" s="3">
        <v>1</v>
      </c>
      <c r="G556" s="3">
        <v>0</v>
      </c>
      <c r="H556" s="3">
        <v>1</v>
      </c>
      <c r="I5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5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</v>
      </c>
    </row>
    <row r="557" spans="1:10" x14ac:dyDescent="0.25">
      <c r="A557" s="1" t="s">
        <v>762</v>
      </c>
      <c r="B557">
        <v>25</v>
      </c>
      <c r="C557">
        <v>24</v>
      </c>
      <c r="D557">
        <v>24</v>
      </c>
      <c r="E557">
        <v>24</v>
      </c>
      <c r="F557" s="3">
        <v>0.96</v>
      </c>
      <c r="G557" s="3">
        <v>0.96</v>
      </c>
      <c r="H557" s="3">
        <v>0.96</v>
      </c>
      <c r="I5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</v>
      </c>
      <c r="J5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</v>
      </c>
    </row>
    <row r="558" spans="1:10" x14ac:dyDescent="0.25">
      <c r="A558" s="1" t="s">
        <v>829</v>
      </c>
      <c r="B558">
        <v>50</v>
      </c>
      <c r="C558">
        <v>14</v>
      </c>
      <c r="D558">
        <v>14</v>
      </c>
      <c r="E558">
        <v>44</v>
      </c>
      <c r="F558" s="3">
        <v>0.28000000000000003</v>
      </c>
      <c r="G558" s="3">
        <v>0.28000000000000003</v>
      </c>
      <c r="H558" s="3">
        <v>0.88</v>
      </c>
      <c r="I5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0.48</v>
      </c>
      <c r="J5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24</v>
      </c>
    </row>
    <row r="559" spans="1:10" x14ac:dyDescent="0.25">
      <c r="A559" s="1" t="s">
        <v>1335</v>
      </c>
      <c r="B559">
        <v>38</v>
      </c>
      <c r="C559">
        <v>36</v>
      </c>
      <c r="D559">
        <v>0</v>
      </c>
      <c r="E559">
        <v>35</v>
      </c>
      <c r="F559" s="3">
        <v>0.94740000000000002</v>
      </c>
      <c r="G559" s="3">
        <v>0</v>
      </c>
      <c r="H559" s="3">
        <v>0.92110000000000003</v>
      </c>
      <c r="I5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0.62283333333333335</v>
      </c>
      <c r="J5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23.667666666666669</v>
      </c>
    </row>
    <row r="560" spans="1:10" x14ac:dyDescent="0.25">
      <c r="A560" s="1" t="s">
        <v>588</v>
      </c>
      <c r="B560">
        <v>43</v>
      </c>
      <c r="C560">
        <v>6</v>
      </c>
      <c r="D560">
        <v>23</v>
      </c>
      <c r="E560">
        <v>41</v>
      </c>
      <c r="F560" s="3">
        <v>0.13950000000000001</v>
      </c>
      <c r="G560" s="3">
        <v>0.53490000000000004</v>
      </c>
      <c r="H560" s="3">
        <v>0.95350000000000001</v>
      </c>
      <c r="I5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0.54263333333333341</v>
      </c>
      <c r="J5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23.333233333333336</v>
      </c>
    </row>
    <row r="561" spans="1:10" x14ac:dyDescent="0.25">
      <c r="A561" s="1" t="s">
        <v>1047</v>
      </c>
      <c r="B561">
        <v>23</v>
      </c>
      <c r="C561">
        <v>23</v>
      </c>
      <c r="D561">
        <v>23</v>
      </c>
      <c r="E561">
        <v>23</v>
      </c>
      <c r="F561" s="3">
        <v>1</v>
      </c>
      <c r="G561" s="3">
        <v>1</v>
      </c>
      <c r="H561" s="3">
        <v>1</v>
      </c>
      <c r="I5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23</v>
      </c>
    </row>
    <row r="562" spans="1:10" x14ac:dyDescent="0.25">
      <c r="A562" s="1" t="s">
        <v>666</v>
      </c>
      <c r="B562">
        <v>29</v>
      </c>
      <c r="C562">
        <v>9</v>
      </c>
      <c r="D562">
        <v>29</v>
      </c>
      <c r="E562">
        <v>29</v>
      </c>
      <c r="F562" s="3">
        <v>0.31030000000000002</v>
      </c>
      <c r="G562" s="3">
        <v>1</v>
      </c>
      <c r="H562" s="3">
        <v>1</v>
      </c>
      <c r="I5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0.7700999999999999</v>
      </c>
      <c r="J5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22.332899999999999</v>
      </c>
    </row>
    <row r="563" spans="1:10" x14ac:dyDescent="0.25">
      <c r="A563" s="1" t="s">
        <v>1156</v>
      </c>
      <c r="B563">
        <v>42</v>
      </c>
      <c r="C563">
        <v>1</v>
      </c>
      <c r="D563">
        <v>24</v>
      </c>
      <c r="E563">
        <v>42</v>
      </c>
      <c r="F563" s="3">
        <v>2.3800000000000002E-2</v>
      </c>
      <c r="G563" s="3">
        <v>0.57140000000000002</v>
      </c>
      <c r="H563" s="3">
        <v>1</v>
      </c>
      <c r="I5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0.53173333333333339</v>
      </c>
      <c r="J5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22.332800000000002</v>
      </c>
    </row>
    <row r="564" spans="1:10" x14ac:dyDescent="0.25">
      <c r="A564" s="1" t="s">
        <v>710</v>
      </c>
      <c r="B564">
        <v>26</v>
      </c>
      <c r="C564">
        <v>21</v>
      </c>
      <c r="D564">
        <v>21</v>
      </c>
      <c r="E564">
        <v>24</v>
      </c>
      <c r="F564" s="3">
        <v>0.80769999999999997</v>
      </c>
      <c r="G564" s="3">
        <v>0.80769999999999997</v>
      </c>
      <c r="H564" s="3">
        <v>0.92310000000000003</v>
      </c>
      <c r="I5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0.84616666666666662</v>
      </c>
      <c r="J5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22.000333333333334</v>
      </c>
    </row>
    <row r="565" spans="1:10" x14ac:dyDescent="0.25">
      <c r="A565" s="1" t="s">
        <v>574</v>
      </c>
      <c r="B565">
        <v>23</v>
      </c>
      <c r="C565">
        <v>22</v>
      </c>
      <c r="D565">
        <v>22</v>
      </c>
      <c r="E565">
        <v>22</v>
      </c>
      <c r="F565" s="3">
        <v>0.95650000000000002</v>
      </c>
      <c r="G565" s="3">
        <v>0.95650000000000002</v>
      </c>
      <c r="H565" s="3">
        <v>0.95650000000000002</v>
      </c>
      <c r="I5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0.95650000000000002</v>
      </c>
      <c r="J5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21.999500000000001</v>
      </c>
    </row>
    <row r="566" spans="1:10" x14ac:dyDescent="0.25">
      <c r="A566" s="1" t="s">
        <v>902</v>
      </c>
      <c r="B566">
        <v>66</v>
      </c>
      <c r="C566">
        <v>0</v>
      </c>
      <c r="D566">
        <v>0</v>
      </c>
      <c r="E566">
        <v>65</v>
      </c>
      <c r="F566" s="3">
        <v>0</v>
      </c>
      <c r="G566" s="3">
        <v>0</v>
      </c>
      <c r="H566" s="3">
        <v>0.98480000000000001</v>
      </c>
      <c r="I5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0.32826666666666665</v>
      </c>
      <c r="J5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21.665599999999998</v>
      </c>
    </row>
    <row r="567" spans="1:10" x14ac:dyDescent="0.25">
      <c r="A567" s="1" t="s">
        <v>1193</v>
      </c>
      <c r="B567">
        <v>21</v>
      </c>
      <c r="C567">
        <v>21</v>
      </c>
      <c r="D567">
        <v>21</v>
      </c>
      <c r="E567">
        <v>21</v>
      </c>
      <c r="F567" s="3">
        <v>1</v>
      </c>
      <c r="G567" s="3">
        <v>1</v>
      </c>
      <c r="H567" s="3">
        <v>1</v>
      </c>
      <c r="I5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</v>
      </c>
    </row>
    <row r="568" spans="1:10" x14ac:dyDescent="0.25">
      <c r="A568" s="1" t="s">
        <v>1075</v>
      </c>
      <c r="B568">
        <v>63</v>
      </c>
      <c r="C568">
        <v>0</v>
      </c>
      <c r="D568">
        <v>0</v>
      </c>
      <c r="E568">
        <v>63</v>
      </c>
      <c r="F568" s="3">
        <v>0</v>
      </c>
      <c r="G568" s="3">
        <v>0</v>
      </c>
      <c r="H568" s="3">
        <v>1</v>
      </c>
      <c r="I5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5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</v>
      </c>
    </row>
    <row r="569" spans="1:10" x14ac:dyDescent="0.25">
      <c r="A569" s="1" t="s">
        <v>849</v>
      </c>
      <c r="B569">
        <v>21</v>
      </c>
      <c r="C569">
        <v>21</v>
      </c>
      <c r="D569">
        <v>21</v>
      </c>
      <c r="E569">
        <v>21</v>
      </c>
      <c r="F569" s="3">
        <v>1</v>
      </c>
      <c r="G569" s="3">
        <v>1</v>
      </c>
      <c r="H569" s="3">
        <v>1</v>
      </c>
      <c r="I5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</v>
      </c>
    </row>
    <row r="570" spans="1:10" x14ac:dyDescent="0.25">
      <c r="A570" s="1" t="s">
        <v>1614</v>
      </c>
      <c r="B570">
        <v>21</v>
      </c>
      <c r="C570">
        <v>21</v>
      </c>
      <c r="D570">
        <v>21</v>
      </c>
      <c r="E570">
        <v>21</v>
      </c>
      <c r="F570" s="3">
        <v>1</v>
      </c>
      <c r="G570" s="3">
        <v>1</v>
      </c>
      <c r="H570" s="3">
        <v>1</v>
      </c>
      <c r="I5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21</v>
      </c>
    </row>
    <row r="571" spans="1:10" x14ac:dyDescent="0.25">
      <c r="A571" s="1" t="s">
        <v>1613</v>
      </c>
      <c r="B571">
        <v>26</v>
      </c>
      <c r="C571">
        <v>21</v>
      </c>
      <c r="D571">
        <v>21</v>
      </c>
      <c r="E571">
        <v>20</v>
      </c>
      <c r="F571" s="3">
        <v>0.80769999999999997</v>
      </c>
      <c r="G571" s="3">
        <v>0.80769999999999997</v>
      </c>
      <c r="H571" s="3">
        <v>0.76919999999999999</v>
      </c>
      <c r="I5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0.79486666666666661</v>
      </c>
      <c r="J5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20.666533333333334</v>
      </c>
    </row>
    <row r="572" spans="1:10" x14ac:dyDescent="0.25">
      <c r="A572" s="1" t="s">
        <v>1294</v>
      </c>
      <c r="B572">
        <v>22</v>
      </c>
      <c r="C572">
        <v>17</v>
      </c>
      <c r="D572">
        <v>22</v>
      </c>
      <c r="E572">
        <v>22</v>
      </c>
      <c r="F572" s="3">
        <v>0.77270000000000005</v>
      </c>
      <c r="G572" s="3">
        <v>1</v>
      </c>
      <c r="H572" s="3">
        <v>1</v>
      </c>
      <c r="I5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0.92423333333333335</v>
      </c>
      <c r="J5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20.333133333333333</v>
      </c>
    </row>
    <row r="573" spans="1:10" x14ac:dyDescent="0.25">
      <c r="A573" s="1" t="s">
        <v>1414</v>
      </c>
      <c r="B573">
        <v>93</v>
      </c>
      <c r="C573">
        <v>10</v>
      </c>
      <c r="D573">
        <v>1</v>
      </c>
      <c r="E573">
        <v>50</v>
      </c>
      <c r="F573" s="3">
        <v>0.1075</v>
      </c>
      <c r="G573" s="3">
        <v>1.0800000000000001E-2</v>
      </c>
      <c r="H573" s="3">
        <v>0.53759999999999997</v>
      </c>
      <c r="I5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0.21863333333333332</v>
      </c>
      <c r="J5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20.332899999999999</v>
      </c>
    </row>
    <row r="574" spans="1:10" x14ac:dyDescent="0.25">
      <c r="A574" s="1" t="s">
        <v>995</v>
      </c>
      <c r="B574">
        <v>21</v>
      </c>
      <c r="C574">
        <v>21</v>
      </c>
      <c r="D574">
        <v>19</v>
      </c>
      <c r="E574">
        <v>20</v>
      </c>
      <c r="F574" s="3">
        <v>1</v>
      </c>
      <c r="G574" s="3">
        <v>0.90480000000000005</v>
      </c>
      <c r="H574" s="3">
        <v>0.95240000000000002</v>
      </c>
      <c r="I5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0.95240000000000002</v>
      </c>
      <c r="J5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20.000399999999999</v>
      </c>
    </row>
    <row r="575" spans="1:10" x14ac:dyDescent="0.25">
      <c r="A575" s="1" t="s">
        <v>928</v>
      </c>
      <c r="B575">
        <v>25</v>
      </c>
      <c r="C575">
        <v>20</v>
      </c>
      <c r="D575">
        <v>20</v>
      </c>
      <c r="E575">
        <v>20</v>
      </c>
      <c r="F575" s="3">
        <v>0.8</v>
      </c>
      <c r="G575" s="3">
        <v>0.8</v>
      </c>
      <c r="H575" s="3">
        <v>0.8</v>
      </c>
      <c r="I5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0.80000000000000016</v>
      </c>
      <c r="J5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20.000000000000004</v>
      </c>
    </row>
    <row r="576" spans="1:10" x14ac:dyDescent="0.25">
      <c r="A576" s="1" t="s">
        <v>1560</v>
      </c>
      <c r="B576">
        <v>25</v>
      </c>
      <c r="C576">
        <v>21</v>
      </c>
      <c r="D576">
        <v>16</v>
      </c>
      <c r="E576">
        <v>23</v>
      </c>
      <c r="F576" s="3">
        <v>0.84</v>
      </c>
      <c r="G576" s="3">
        <v>0.64</v>
      </c>
      <c r="H576" s="3">
        <v>0.92</v>
      </c>
      <c r="I5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0.79999999999999993</v>
      </c>
      <c r="J5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20</v>
      </c>
    </row>
    <row r="577" spans="1:10" x14ac:dyDescent="0.25">
      <c r="A577" s="1" t="s">
        <v>1925</v>
      </c>
      <c r="B577">
        <v>31</v>
      </c>
      <c r="C577">
        <v>0</v>
      </c>
      <c r="D577">
        <v>30</v>
      </c>
      <c r="E577">
        <v>30</v>
      </c>
      <c r="F577" s="3">
        <v>0</v>
      </c>
      <c r="G577" s="3">
        <v>0.9677</v>
      </c>
      <c r="H577" s="3">
        <v>0.9677</v>
      </c>
      <c r="I5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0.64513333333333334</v>
      </c>
      <c r="J5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19.999133333333333</v>
      </c>
    </row>
    <row r="578" spans="1:10" x14ac:dyDescent="0.25">
      <c r="A578" s="1" t="s">
        <v>859</v>
      </c>
      <c r="B578">
        <v>23</v>
      </c>
      <c r="C578">
        <v>19</v>
      </c>
      <c r="D578">
        <v>19</v>
      </c>
      <c r="E578">
        <v>20</v>
      </c>
      <c r="F578" s="3">
        <v>0.82609999999999995</v>
      </c>
      <c r="G578" s="3">
        <v>0.82609999999999995</v>
      </c>
      <c r="H578" s="3">
        <v>0.86960000000000004</v>
      </c>
      <c r="I5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0.8405999999999999</v>
      </c>
      <c r="J5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19.333799999999997</v>
      </c>
    </row>
    <row r="579" spans="1:10" x14ac:dyDescent="0.25">
      <c r="A579" s="1" t="s">
        <v>1213</v>
      </c>
      <c r="B579">
        <v>21</v>
      </c>
      <c r="C579">
        <v>20</v>
      </c>
      <c r="D579">
        <v>20</v>
      </c>
      <c r="E579">
        <v>18</v>
      </c>
      <c r="F579" s="3">
        <v>0.95240000000000002</v>
      </c>
      <c r="G579" s="3">
        <v>0.95240000000000002</v>
      </c>
      <c r="H579" s="3">
        <v>0.85709999999999997</v>
      </c>
      <c r="I5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0.9206333333333333</v>
      </c>
      <c r="J5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19.333299999999998</v>
      </c>
    </row>
    <row r="580" spans="1:10" x14ac:dyDescent="0.25">
      <c r="A580" s="1" t="s">
        <v>1832</v>
      </c>
      <c r="B580">
        <v>60</v>
      </c>
      <c r="C580">
        <v>37</v>
      </c>
      <c r="D580">
        <v>12</v>
      </c>
      <c r="E580">
        <v>8</v>
      </c>
      <c r="F580" s="3">
        <v>0.61670000000000003</v>
      </c>
      <c r="G580" s="3">
        <v>0.2</v>
      </c>
      <c r="H580" s="3">
        <v>0.1333</v>
      </c>
      <c r="I5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0.31666666666666665</v>
      </c>
      <c r="J5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19</v>
      </c>
    </row>
    <row r="581" spans="1:10" x14ac:dyDescent="0.25">
      <c r="A581" s="1" t="s">
        <v>618</v>
      </c>
      <c r="B581">
        <v>20</v>
      </c>
      <c r="C581">
        <v>19</v>
      </c>
      <c r="D581">
        <v>19</v>
      </c>
      <c r="E581">
        <v>19</v>
      </c>
      <c r="F581" s="3">
        <v>0.95</v>
      </c>
      <c r="G581" s="3">
        <v>0.95</v>
      </c>
      <c r="H581" s="3">
        <v>0.95</v>
      </c>
      <c r="I5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0.94999999999999984</v>
      </c>
      <c r="J5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18.999999999999996</v>
      </c>
    </row>
    <row r="582" spans="1:10" x14ac:dyDescent="0.25">
      <c r="A582" s="1" t="s">
        <v>676</v>
      </c>
      <c r="B582">
        <v>59</v>
      </c>
      <c r="C582">
        <v>0</v>
      </c>
      <c r="D582">
        <v>0</v>
      </c>
      <c r="E582">
        <v>55</v>
      </c>
      <c r="F582" s="3">
        <v>0</v>
      </c>
      <c r="G582" s="3">
        <v>0</v>
      </c>
      <c r="H582" s="3">
        <v>0.93220000000000003</v>
      </c>
      <c r="I5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0.31073333333333336</v>
      </c>
      <c r="J5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18.333266666666667</v>
      </c>
    </row>
    <row r="583" spans="1:10" x14ac:dyDescent="0.25">
      <c r="A583" s="1" t="s">
        <v>1859</v>
      </c>
      <c r="B583">
        <v>92</v>
      </c>
      <c r="C583">
        <v>0</v>
      </c>
      <c r="D583">
        <v>0</v>
      </c>
      <c r="E583">
        <v>55</v>
      </c>
      <c r="F583" s="3">
        <v>0</v>
      </c>
      <c r="G583" s="3">
        <v>0</v>
      </c>
      <c r="H583" s="3">
        <v>0.5978</v>
      </c>
      <c r="I5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0.19926666666666668</v>
      </c>
      <c r="J5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18.332533333333334</v>
      </c>
    </row>
    <row r="584" spans="1:10" x14ac:dyDescent="0.25">
      <c r="A584" s="1" t="s">
        <v>625</v>
      </c>
      <c r="B584">
        <v>19</v>
      </c>
      <c r="C584">
        <v>18</v>
      </c>
      <c r="D584">
        <v>18</v>
      </c>
      <c r="E584">
        <v>18</v>
      </c>
      <c r="F584" s="3">
        <v>0.94740000000000002</v>
      </c>
      <c r="G584" s="3">
        <v>0.94740000000000002</v>
      </c>
      <c r="H584" s="3">
        <v>0.94740000000000002</v>
      </c>
      <c r="I5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0.94740000000000002</v>
      </c>
      <c r="J5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18.000599999999999</v>
      </c>
    </row>
    <row r="585" spans="1:10" x14ac:dyDescent="0.25">
      <c r="A585" s="1" t="s">
        <v>1882</v>
      </c>
      <c r="B585">
        <v>23</v>
      </c>
      <c r="C585">
        <v>16</v>
      </c>
      <c r="D585">
        <v>16</v>
      </c>
      <c r="E585">
        <v>22</v>
      </c>
      <c r="F585" s="3">
        <v>0.69569999999999999</v>
      </c>
      <c r="G585" s="3">
        <v>0.69569999999999999</v>
      </c>
      <c r="H585" s="3">
        <v>0.95650000000000002</v>
      </c>
      <c r="I5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0.7826333333333334</v>
      </c>
      <c r="J5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18.000566666666668</v>
      </c>
    </row>
    <row r="586" spans="1:10" x14ac:dyDescent="0.25">
      <c r="A586" s="1" t="s">
        <v>345</v>
      </c>
      <c r="B586">
        <v>18</v>
      </c>
      <c r="C586">
        <v>18</v>
      </c>
      <c r="D586">
        <v>18</v>
      </c>
      <c r="E586">
        <v>18</v>
      </c>
      <c r="F586" s="3">
        <v>1</v>
      </c>
      <c r="G586" s="3">
        <v>1</v>
      </c>
      <c r="H586" s="3">
        <v>1</v>
      </c>
      <c r="I5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</v>
      </c>
    </row>
    <row r="587" spans="1:10" x14ac:dyDescent="0.25">
      <c r="A587" s="1" t="s">
        <v>774</v>
      </c>
      <c r="B587">
        <v>20</v>
      </c>
      <c r="C587">
        <v>18</v>
      </c>
      <c r="D587">
        <v>18</v>
      </c>
      <c r="E587">
        <v>18</v>
      </c>
      <c r="F587" s="3">
        <v>0.9</v>
      </c>
      <c r="G587" s="3">
        <v>0.9</v>
      </c>
      <c r="H587" s="3">
        <v>0.9</v>
      </c>
      <c r="I5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</v>
      </c>
      <c r="J5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</v>
      </c>
    </row>
    <row r="588" spans="1:10" x14ac:dyDescent="0.25">
      <c r="A588" s="1" t="s">
        <v>1739</v>
      </c>
      <c r="B588">
        <v>54</v>
      </c>
      <c r="C588">
        <v>7</v>
      </c>
      <c r="D588">
        <v>0</v>
      </c>
      <c r="E588">
        <v>47</v>
      </c>
      <c r="F588" s="3">
        <v>0.12959999999999999</v>
      </c>
      <c r="G588" s="3">
        <v>0</v>
      </c>
      <c r="H588" s="3">
        <v>0.87039999999999995</v>
      </c>
      <c r="I5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5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18</v>
      </c>
    </row>
    <row r="589" spans="1:10" x14ac:dyDescent="0.25">
      <c r="A589" s="1" t="s">
        <v>1511</v>
      </c>
      <c r="B589">
        <v>56</v>
      </c>
      <c r="C589">
        <v>0</v>
      </c>
      <c r="D589">
        <v>0</v>
      </c>
      <c r="E589">
        <v>52</v>
      </c>
      <c r="F589" s="3">
        <v>0</v>
      </c>
      <c r="G589" s="3">
        <v>0</v>
      </c>
      <c r="H589" s="3">
        <v>0.92859999999999998</v>
      </c>
      <c r="I5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0.30953333333333333</v>
      </c>
      <c r="J5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17.333866666666665</v>
      </c>
    </row>
    <row r="590" spans="1:10" x14ac:dyDescent="0.25">
      <c r="A590" s="1" t="s">
        <v>1222</v>
      </c>
      <c r="B590">
        <v>26</v>
      </c>
      <c r="C590">
        <v>26</v>
      </c>
      <c r="D590">
        <v>0</v>
      </c>
      <c r="E590">
        <v>26</v>
      </c>
      <c r="F590" s="3">
        <v>1</v>
      </c>
      <c r="G590" s="3">
        <v>0</v>
      </c>
      <c r="H590" s="3">
        <v>1</v>
      </c>
      <c r="I5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5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17.333333333333332</v>
      </c>
    </row>
    <row r="591" spans="1:10" x14ac:dyDescent="0.25">
      <c r="A591" s="1" t="s">
        <v>804</v>
      </c>
      <c r="B591">
        <v>22</v>
      </c>
      <c r="C591">
        <v>17</v>
      </c>
      <c r="D591">
        <v>17</v>
      </c>
      <c r="E591">
        <v>18</v>
      </c>
      <c r="F591" s="3">
        <v>0.77270000000000005</v>
      </c>
      <c r="G591" s="3">
        <v>0.77270000000000005</v>
      </c>
      <c r="H591" s="3">
        <v>0.81820000000000004</v>
      </c>
      <c r="I5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0.7878666666666666</v>
      </c>
      <c r="J5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17.333066666666664</v>
      </c>
    </row>
    <row r="592" spans="1:10" x14ac:dyDescent="0.25">
      <c r="A592" s="1" t="s">
        <v>1912</v>
      </c>
      <c r="B592">
        <v>80</v>
      </c>
      <c r="C592">
        <v>0</v>
      </c>
      <c r="D592">
        <v>0</v>
      </c>
      <c r="E592">
        <v>51</v>
      </c>
      <c r="F592" s="3">
        <v>0</v>
      </c>
      <c r="G592" s="3">
        <v>0</v>
      </c>
      <c r="H592" s="3">
        <v>0.63749999999999996</v>
      </c>
      <c r="I5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0.21249999999999999</v>
      </c>
      <c r="J5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17</v>
      </c>
    </row>
    <row r="593" spans="1:10" x14ac:dyDescent="0.25">
      <c r="A593" s="1" t="s">
        <v>488</v>
      </c>
      <c r="B593">
        <v>19</v>
      </c>
      <c r="C593">
        <v>17</v>
      </c>
      <c r="D593">
        <v>17</v>
      </c>
      <c r="E593">
        <v>17</v>
      </c>
      <c r="F593" s="3">
        <v>0.89470000000000005</v>
      </c>
      <c r="G593" s="3">
        <v>0.89470000000000005</v>
      </c>
      <c r="H593" s="3">
        <v>0.89470000000000005</v>
      </c>
      <c r="I5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0.89469999999999994</v>
      </c>
      <c r="J5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16.999299999999998</v>
      </c>
    </row>
    <row r="594" spans="1:10" x14ac:dyDescent="0.25">
      <c r="A594" s="1" t="s">
        <v>1910</v>
      </c>
      <c r="B594">
        <v>56141</v>
      </c>
      <c r="C594">
        <v>0</v>
      </c>
      <c r="D594">
        <v>0</v>
      </c>
      <c r="E594">
        <v>52</v>
      </c>
      <c r="F594" s="3">
        <v>0</v>
      </c>
      <c r="G594" s="3">
        <v>0</v>
      </c>
      <c r="H594" s="3">
        <v>8.9999999999999998E-4</v>
      </c>
      <c r="I5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2.9999999999999997E-4</v>
      </c>
      <c r="J5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16.842299999999998</v>
      </c>
    </row>
    <row r="595" spans="1:10" x14ac:dyDescent="0.25">
      <c r="A595" s="1" t="s">
        <v>1137</v>
      </c>
      <c r="B595">
        <v>18</v>
      </c>
      <c r="C595">
        <v>18</v>
      </c>
      <c r="D595">
        <v>16</v>
      </c>
      <c r="E595">
        <v>16</v>
      </c>
      <c r="F595" s="3">
        <v>1</v>
      </c>
      <c r="G595" s="3">
        <v>0.88890000000000002</v>
      </c>
      <c r="H595" s="3">
        <v>0.88890000000000002</v>
      </c>
      <c r="I5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0.92593333333333339</v>
      </c>
      <c r="J5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16.666800000000002</v>
      </c>
    </row>
    <row r="596" spans="1:10" x14ac:dyDescent="0.25">
      <c r="A596" s="1" t="s">
        <v>1641</v>
      </c>
      <c r="B596">
        <v>21</v>
      </c>
      <c r="C596">
        <v>16</v>
      </c>
      <c r="D596">
        <v>16</v>
      </c>
      <c r="E596">
        <v>17</v>
      </c>
      <c r="F596" s="3">
        <v>0.76190000000000002</v>
      </c>
      <c r="G596" s="3">
        <v>0.76190000000000002</v>
      </c>
      <c r="H596" s="3">
        <v>0.8095</v>
      </c>
      <c r="I5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0.77776666666666661</v>
      </c>
      <c r="J5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16.333099999999998</v>
      </c>
    </row>
    <row r="597" spans="1:10" x14ac:dyDescent="0.25">
      <c r="A597" s="1" t="s">
        <v>260</v>
      </c>
      <c r="B597">
        <v>16</v>
      </c>
      <c r="C597">
        <v>16</v>
      </c>
      <c r="D597">
        <v>16</v>
      </c>
      <c r="E597">
        <v>16</v>
      </c>
      <c r="F597" s="3">
        <v>1</v>
      </c>
      <c r="G597" s="3">
        <v>1</v>
      </c>
      <c r="H597" s="3">
        <v>1</v>
      </c>
      <c r="I5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</v>
      </c>
    </row>
    <row r="598" spans="1:10" x14ac:dyDescent="0.25">
      <c r="A598" s="1" t="s">
        <v>791</v>
      </c>
      <c r="B598">
        <v>16</v>
      </c>
      <c r="C598">
        <v>16</v>
      </c>
      <c r="D598">
        <v>16</v>
      </c>
      <c r="E598">
        <v>16</v>
      </c>
      <c r="F598" s="3">
        <v>1</v>
      </c>
      <c r="G598" s="3">
        <v>1</v>
      </c>
      <c r="H598" s="3">
        <v>1</v>
      </c>
      <c r="I5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5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</v>
      </c>
    </row>
    <row r="599" spans="1:10" x14ac:dyDescent="0.25">
      <c r="A599" s="1" t="s">
        <v>578</v>
      </c>
      <c r="B599">
        <v>25</v>
      </c>
      <c r="C599">
        <v>0</v>
      </c>
      <c r="D599">
        <v>24</v>
      </c>
      <c r="E599">
        <v>24</v>
      </c>
      <c r="F599" s="3">
        <v>0</v>
      </c>
      <c r="G599" s="3">
        <v>0.96</v>
      </c>
      <c r="H599" s="3">
        <v>0.96</v>
      </c>
      <c r="I5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</v>
      </c>
      <c r="J5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</v>
      </c>
    </row>
    <row r="600" spans="1:10" x14ac:dyDescent="0.25">
      <c r="A600" s="1" t="s">
        <v>1537</v>
      </c>
      <c r="B600">
        <v>50</v>
      </c>
      <c r="C600">
        <v>0</v>
      </c>
      <c r="D600">
        <v>0</v>
      </c>
      <c r="E600">
        <v>48</v>
      </c>
      <c r="F600" s="3">
        <v>0</v>
      </c>
      <c r="G600" s="3">
        <v>0</v>
      </c>
      <c r="H600" s="3">
        <v>0.96</v>
      </c>
      <c r="I6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</v>
      </c>
      <c r="J6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16</v>
      </c>
    </row>
    <row r="601" spans="1:10" x14ac:dyDescent="0.25">
      <c r="A601" s="1" t="s">
        <v>1822</v>
      </c>
      <c r="B601">
        <v>16</v>
      </c>
      <c r="C601">
        <v>16</v>
      </c>
      <c r="D601">
        <v>16</v>
      </c>
      <c r="E601">
        <v>15</v>
      </c>
      <c r="F601" s="3">
        <v>1</v>
      </c>
      <c r="G601" s="3">
        <v>1</v>
      </c>
      <c r="H601" s="3">
        <v>0.9375</v>
      </c>
      <c r="I6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0.97916666666666663</v>
      </c>
      <c r="J6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15.666666666666666</v>
      </c>
    </row>
    <row r="602" spans="1:10" x14ac:dyDescent="0.25">
      <c r="A602" s="1" t="s">
        <v>792</v>
      </c>
      <c r="B602">
        <v>19</v>
      </c>
      <c r="C602">
        <v>17</v>
      </c>
      <c r="D602">
        <v>12</v>
      </c>
      <c r="E602">
        <v>17</v>
      </c>
      <c r="F602" s="3">
        <v>0.89470000000000005</v>
      </c>
      <c r="G602" s="3">
        <v>0.63160000000000005</v>
      </c>
      <c r="H602" s="3">
        <v>0.89470000000000005</v>
      </c>
      <c r="I6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0.80700000000000005</v>
      </c>
      <c r="J6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15.333</v>
      </c>
    </row>
    <row r="603" spans="1:10" x14ac:dyDescent="0.25">
      <c r="A603" s="1" t="s">
        <v>1028</v>
      </c>
      <c r="B603">
        <v>15</v>
      </c>
      <c r="C603">
        <v>15</v>
      </c>
      <c r="D603">
        <v>15</v>
      </c>
      <c r="E603">
        <v>15</v>
      </c>
      <c r="F603" s="3">
        <v>1</v>
      </c>
      <c r="G603" s="3">
        <v>1</v>
      </c>
      <c r="H603" s="3">
        <v>1</v>
      </c>
      <c r="I6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</v>
      </c>
    </row>
    <row r="604" spans="1:10" x14ac:dyDescent="0.25">
      <c r="A604" s="1" t="s">
        <v>1131</v>
      </c>
      <c r="B604">
        <v>15</v>
      </c>
      <c r="C604">
        <v>15</v>
      </c>
      <c r="D604">
        <v>15</v>
      </c>
      <c r="E604">
        <v>15</v>
      </c>
      <c r="F604" s="3">
        <v>1</v>
      </c>
      <c r="G604" s="3">
        <v>1</v>
      </c>
      <c r="H604" s="3">
        <v>1</v>
      </c>
      <c r="I6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</v>
      </c>
    </row>
    <row r="605" spans="1:10" x14ac:dyDescent="0.25">
      <c r="A605" s="1" t="s">
        <v>1326</v>
      </c>
      <c r="B605">
        <v>48</v>
      </c>
      <c r="C605">
        <v>0</v>
      </c>
      <c r="D605">
        <v>0</v>
      </c>
      <c r="E605">
        <v>45</v>
      </c>
      <c r="F605" s="3">
        <v>0</v>
      </c>
      <c r="G605" s="3">
        <v>0</v>
      </c>
      <c r="H605" s="3">
        <v>0.9375</v>
      </c>
      <c r="I6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0.3125</v>
      </c>
      <c r="J6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</v>
      </c>
    </row>
    <row r="606" spans="1:10" x14ac:dyDescent="0.25">
      <c r="A606" s="1" t="s">
        <v>1696</v>
      </c>
      <c r="B606">
        <v>20</v>
      </c>
      <c r="C606">
        <v>15</v>
      </c>
      <c r="D606">
        <v>15</v>
      </c>
      <c r="E606">
        <v>15</v>
      </c>
      <c r="F606" s="3">
        <v>0.75</v>
      </c>
      <c r="G606" s="3">
        <v>0.75</v>
      </c>
      <c r="H606" s="3">
        <v>0.75</v>
      </c>
      <c r="I6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0.75</v>
      </c>
      <c r="J6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15</v>
      </c>
    </row>
    <row r="607" spans="1:10" x14ac:dyDescent="0.25">
      <c r="A607" s="1" t="s">
        <v>1272</v>
      </c>
      <c r="B607">
        <v>15</v>
      </c>
      <c r="C607">
        <v>15</v>
      </c>
      <c r="D607">
        <v>13</v>
      </c>
      <c r="E607">
        <v>15</v>
      </c>
      <c r="F607" s="3">
        <v>1</v>
      </c>
      <c r="G607" s="3">
        <v>0.86670000000000003</v>
      </c>
      <c r="H607" s="3">
        <v>1</v>
      </c>
      <c r="I6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0.95556666666666656</v>
      </c>
      <c r="J6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14.333499999999999</v>
      </c>
    </row>
    <row r="608" spans="1:10" x14ac:dyDescent="0.25">
      <c r="A608" s="1" t="s">
        <v>1804</v>
      </c>
      <c r="B608">
        <v>20</v>
      </c>
      <c r="C608">
        <v>5</v>
      </c>
      <c r="D608">
        <v>18</v>
      </c>
      <c r="E608">
        <v>20</v>
      </c>
      <c r="F608" s="3">
        <v>0.25</v>
      </c>
      <c r="G608" s="3">
        <v>0.9</v>
      </c>
      <c r="H608" s="3">
        <v>1</v>
      </c>
      <c r="I6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0.71666666666666667</v>
      </c>
      <c r="J6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14.333333333333334</v>
      </c>
    </row>
    <row r="609" spans="1:10" x14ac:dyDescent="0.25">
      <c r="A609" s="1" t="s">
        <v>323</v>
      </c>
      <c r="B609">
        <v>14</v>
      </c>
      <c r="C609">
        <v>14</v>
      </c>
      <c r="D609">
        <v>14</v>
      </c>
      <c r="E609">
        <v>14</v>
      </c>
      <c r="F609" s="3">
        <v>1</v>
      </c>
      <c r="G609" s="3">
        <v>1</v>
      </c>
      <c r="H609" s="3">
        <v>1</v>
      </c>
      <c r="I6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</v>
      </c>
    </row>
    <row r="610" spans="1:10" x14ac:dyDescent="0.25">
      <c r="A610" s="1" t="s">
        <v>327</v>
      </c>
      <c r="B610">
        <v>14</v>
      </c>
      <c r="C610">
        <v>14</v>
      </c>
      <c r="D610">
        <v>14</v>
      </c>
      <c r="E610">
        <v>14</v>
      </c>
      <c r="F610" s="3">
        <v>1</v>
      </c>
      <c r="G610" s="3">
        <v>1</v>
      </c>
      <c r="H610" s="3">
        <v>1</v>
      </c>
      <c r="I6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14</v>
      </c>
    </row>
    <row r="611" spans="1:10" x14ac:dyDescent="0.25">
      <c r="A611" s="1" t="s">
        <v>975</v>
      </c>
      <c r="B611">
        <v>15</v>
      </c>
      <c r="C611">
        <v>14</v>
      </c>
      <c r="D611">
        <v>14</v>
      </c>
      <c r="E611">
        <v>14</v>
      </c>
      <c r="F611" s="3">
        <v>0.93330000000000002</v>
      </c>
      <c r="G611" s="3">
        <v>0.93330000000000002</v>
      </c>
      <c r="H611" s="3">
        <v>0.93330000000000002</v>
      </c>
      <c r="I6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0.93330000000000002</v>
      </c>
      <c r="J6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13.999500000000001</v>
      </c>
    </row>
    <row r="612" spans="1:10" x14ac:dyDescent="0.25">
      <c r="A612" s="1" t="s">
        <v>1061</v>
      </c>
      <c r="B612">
        <v>15</v>
      </c>
      <c r="C612">
        <v>14</v>
      </c>
      <c r="D612">
        <v>14</v>
      </c>
      <c r="E612">
        <v>14</v>
      </c>
      <c r="F612" s="3">
        <v>0.93330000000000002</v>
      </c>
      <c r="G612" s="3">
        <v>0.93330000000000002</v>
      </c>
      <c r="H612" s="3">
        <v>0.93330000000000002</v>
      </c>
      <c r="I6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0.93330000000000002</v>
      </c>
      <c r="J6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13.999500000000001</v>
      </c>
    </row>
    <row r="613" spans="1:10" x14ac:dyDescent="0.25">
      <c r="A613" s="1" t="s">
        <v>64</v>
      </c>
      <c r="B613">
        <v>21</v>
      </c>
      <c r="C613">
        <v>13</v>
      </c>
      <c r="D613">
        <v>13</v>
      </c>
      <c r="E613">
        <v>16</v>
      </c>
      <c r="F613" s="3">
        <v>0.61899999999999999</v>
      </c>
      <c r="G613" s="3">
        <v>0.61899999999999999</v>
      </c>
      <c r="H613" s="3">
        <v>0.76190000000000002</v>
      </c>
      <c r="I6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0.6666333333333333</v>
      </c>
      <c r="J6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13.9993</v>
      </c>
    </row>
    <row r="614" spans="1:10" x14ac:dyDescent="0.25">
      <c r="A614" s="1" t="s">
        <v>1293</v>
      </c>
      <c r="B614">
        <v>42</v>
      </c>
      <c r="C614">
        <v>0</v>
      </c>
      <c r="D614">
        <v>0</v>
      </c>
      <c r="E614">
        <v>41</v>
      </c>
      <c r="F614" s="3">
        <v>0</v>
      </c>
      <c r="G614" s="3">
        <v>0</v>
      </c>
      <c r="H614" s="3">
        <v>0.97619999999999996</v>
      </c>
      <c r="I6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0.32539999999999997</v>
      </c>
      <c r="J6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13.666799999999999</v>
      </c>
    </row>
    <row r="615" spans="1:10" x14ac:dyDescent="0.25">
      <c r="A615" s="1" t="s">
        <v>807</v>
      </c>
      <c r="B615">
        <v>46</v>
      </c>
      <c r="C615">
        <v>0</v>
      </c>
      <c r="D615">
        <v>0</v>
      </c>
      <c r="E615">
        <v>41</v>
      </c>
      <c r="F615" s="3">
        <v>0</v>
      </c>
      <c r="G615" s="3">
        <v>0</v>
      </c>
      <c r="H615" s="3">
        <v>0.89129999999999998</v>
      </c>
      <c r="I6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0.29709999999999998</v>
      </c>
      <c r="J6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13.666599999999999</v>
      </c>
    </row>
    <row r="616" spans="1:10" x14ac:dyDescent="0.25">
      <c r="A616" s="1" t="s">
        <v>1144</v>
      </c>
      <c r="B616">
        <v>55</v>
      </c>
      <c r="C616">
        <v>0</v>
      </c>
      <c r="D616">
        <v>0</v>
      </c>
      <c r="E616">
        <v>40</v>
      </c>
      <c r="F616" s="3">
        <v>0</v>
      </c>
      <c r="G616" s="3">
        <v>0</v>
      </c>
      <c r="H616" s="3">
        <v>0.72729999999999995</v>
      </c>
      <c r="I6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0.24243333333333331</v>
      </c>
      <c r="J6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13.333833333333331</v>
      </c>
    </row>
    <row r="617" spans="1:10" x14ac:dyDescent="0.25">
      <c r="A617" s="1" t="s">
        <v>458</v>
      </c>
      <c r="B617">
        <v>20</v>
      </c>
      <c r="C617">
        <v>0</v>
      </c>
      <c r="D617">
        <v>20</v>
      </c>
      <c r="E617">
        <v>20</v>
      </c>
      <c r="F617" s="3">
        <v>0</v>
      </c>
      <c r="G617" s="3">
        <v>1</v>
      </c>
      <c r="H617" s="3">
        <v>1</v>
      </c>
      <c r="I6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6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13.333333333333332</v>
      </c>
    </row>
    <row r="618" spans="1:10" x14ac:dyDescent="0.25">
      <c r="A618" s="1" t="s">
        <v>1630</v>
      </c>
      <c r="B618">
        <v>16</v>
      </c>
      <c r="C618">
        <v>16</v>
      </c>
      <c r="D618">
        <v>11</v>
      </c>
      <c r="E618">
        <v>11</v>
      </c>
      <c r="F618" s="3">
        <v>1</v>
      </c>
      <c r="G618" s="3">
        <v>0.6875</v>
      </c>
      <c r="H618" s="3">
        <v>0.6875</v>
      </c>
      <c r="I6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0.79166666666666663</v>
      </c>
      <c r="J6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12.666666666666666</v>
      </c>
    </row>
    <row r="619" spans="1:10" x14ac:dyDescent="0.25">
      <c r="A619" s="1" t="s">
        <v>1643</v>
      </c>
      <c r="B619">
        <v>41</v>
      </c>
      <c r="C619">
        <v>7</v>
      </c>
      <c r="D619">
        <v>7</v>
      </c>
      <c r="E619">
        <v>24</v>
      </c>
      <c r="F619" s="3">
        <v>0.17069999999999999</v>
      </c>
      <c r="G619" s="3">
        <v>0.17069999999999999</v>
      </c>
      <c r="H619" s="3">
        <v>0.58540000000000003</v>
      </c>
      <c r="I6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0.30893333333333334</v>
      </c>
      <c r="J6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12.666266666666667</v>
      </c>
    </row>
    <row r="620" spans="1:10" x14ac:dyDescent="0.25">
      <c r="A620" s="1" t="s">
        <v>1116</v>
      </c>
      <c r="B620">
        <v>15</v>
      </c>
      <c r="C620">
        <v>13</v>
      </c>
      <c r="D620">
        <v>10</v>
      </c>
      <c r="E620">
        <v>14</v>
      </c>
      <c r="F620" s="3">
        <v>0.86670000000000003</v>
      </c>
      <c r="G620" s="3">
        <v>0.66669999999999996</v>
      </c>
      <c r="H620" s="3">
        <v>0.93330000000000002</v>
      </c>
      <c r="I6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0.82223333333333326</v>
      </c>
      <c r="J6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12.333499999999999</v>
      </c>
    </row>
    <row r="621" spans="1:10" x14ac:dyDescent="0.25">
      <c r="A621" s="1" t="s">
        <v>1407</v>
      </c>
      <c r="B621">
        <v>45</v>
      </c>
      <c r="C621">
        <v>0</v>
      </c>
      <c r="D621">
        <v>0</v>
      </c>
      <c r="E621">
        <v>37</v>
      </c>
      <c r="F621" s="3">
        <v>0</v>
      </c>
      <c r="G621" s="3">
        <v>0</v>
      </c>
      <c r="H621" s="3">
        <v>0.82220000000000004</v>
      </c>
      <c r="I6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0.27406666666666668</v>
      </c>
      <c r="J6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12.333</v>
      </c>
    </row>
    <row r="622" spans="1:10" x14ac:dyDescent="0.25">
      <c r="A622" s="1" t="s">
        <v>1314</v>
      </c>
      <c r="B622">
        <v>19</v>
      </c>
      <c r="C622">
        <v>11</v>
      </c>
      <c r="D622">
        <v>9</v>
      </c>
      <c r="E622">
        <v>17</v>
      </c>
      <c r="F622" s="3">
        <v>0.57889999999999997</v>
      </c>
      <c r="G622" s="3">
        <v>0.47370000000000001</v>
      </c>
      <c r="H622" s="3">
        <v>0.89470000000000005</v>
      </c>
      <c r="I6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0.64910000000000001</v>
      </c>
      <c r="J6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12.3329</v>
      </c>
    </row>
    <row r="623" spans="1:10" x14ac:dyDescent="0.25">
      <c r="A623" s="1" t="s">
        <v>707</v>
      </c>
      <c r="B623">
        <v>13</v>
      </c>
      <c r="C623">
        <v>12</v>
      </c>
      <c r="D623">
        <v>12</v>
      </c>
      <c r="E623">
        <v>12</v>
      </c>
      <c r="F623" s="3">
        <v>0.92310000000000003</v>
      </c>
      <c r="G623" s="3">
        <v>0.92310000000000003</v>
      </c>
      <c r="H623" s="3">
        <v>0.92310000000000003</v>
      </c>
      <c r="I6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0.92310000000000014</v>
      </c>
      <c r="J6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12.000300000000001</v>
      </c>
    </row>
    <row r="624" spans="1:10" x14ac:dyDescent="0.25">
      <c r="A624" s="1" t="s">
        <v>682</v>
      </c>
      <c r="B624">
        <v>13</v>
      </c>
      <c r="C624">
        <v>12</v>
      </c>
      <c r="D624">
        <v>12</v>
      </c>
      <c r="E624">
        <v>12</v>
      </c>
      <c r="F624" s="3">
        <v>0.92310000000000003</v>
      </c>
      <c r="G624" s="3">
        <v>0.92310000000000003</v>
      </c>
      <c r="H624" s="3">
        <v>0.92310000000000003</v>
      </c>
      <c r="I6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0.92310000000000014</v>
      </c>
      <c r="J6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12.000300000000001</v>
      </c>
    </row>
    <row r="625" spans="1:10" x14ac:dyDescent="0.25">
      <c r="A625" s="1" t="s">
        <v>1631</v>
      </c>
      <c r="B625">
        <v>13</v>
      </c>
      <c r="C625">
        <v>13</v>
      </c>
      <c r="D625">
        <v>11</v>
      </c>
      <c r="E625">
        <v>12</v>
      </c>
      <c r="F625" s="3">
        <v>1</v>
      </c>
      <c r="G625" s="3">
        <v>0.84619999999999995</v>
      </c>
      <c r="H625" s="3">
        <v>0.92310000000000003</v>
      </c>
      <c r="I6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0.92310000000000014</v>
      </c>
      <c r="J6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12.000300000000001</v>
      </c>
    </row>
    <row r="626" spans="1:10" x14ac:dyDescent="0.25">
      <c r="A626" s="1" t="s">
        <v>1563</v>
      </c>
      <c r="B626">
        <v>21</v>
      </c>
      <c r="C626">
        <v>3</v>
      </c>
      <c r="D626">
        <v>16</v>
      </c>
      <c r="E626">
        <v>17</v>
      </c>
      <c r="F626" s="3">
        <v>0.1429</v>
      </c>
      <c r="G626" s="3">
        <v>0.76190000000000002</v>
      </c>
      <c r="H626" s="3">
        <v>0.8095</v>
      </c>
      <c r="I6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0.57143333333333335</v>
      </c>
      <c r="J6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12.0001</v>
      </c>
    </row>
    <row r="627" spans="1:10" x14ac:dyDescent="0.25">
      <c r="A627" s="1" t="s">
        <v>1780</v>
      </c>
      <c r="B627">
        <v>49</v>
      </c>
      <c r="C627">
        <v>26</v>
      </c>
      <c r="D627">
        <v>0</v>
      </c>
      <c r="E627">
        <v>10</v>
      </c>
      <c r="F627" s="3">
        <v>0.53059999999999996</v>
      </c>
      <c r="G627" s="3">
        <v>0</v>
      </c>
      <c r="H627" s="3">
        <v>0.2041</v>
      </c>
      <c r="I6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0.24489999999999998</v>
      </c>
      <c r="J6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12.0001</v>
      </c>
    </row>
    <row r="628" spans="1:10" x14ac:dyDescent="0.25">
      <c r="A628" s="1" t="s">
        <v>270</v>
      </c>
      <c r="B628">
        <v>12</v>
      </c>
      <c r="C628">
        <v>12</v>
      </c>
      <c r="D628">
        <v>12</v>
      </c>
      <c r="E628">
        <v>12</v>
      </c>
      <c r="F628" s="3">
        <v>1</v>
      </c>
      <c r="G628" s="3">
        <v>1</v>
      </c>
      <c r="H628" s="3">
        <v>1</v>
      </c>
      <c r="I6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29" spans="1:10" x14ac:dyDescent="0.25">
      <c r="A629" s="1" t="s">
        <v>92</v>
      </c>
      <c r="B629">
        <v>12</v>
      </c>
      <c r="C629">
        <v>12</v>
      </c>
      <c r="D629">
        <v>12</v>
      </c>
      <c r="E629">
        <v>12</v>
      </c>
      <c r="F629" s="3">
        <v>1</v>
      </c>
      <c r="G629" s="3">
        <v>1</v>
      </c>
      <c r="H629" s="3">
        <v>1</v>
      </c>
      <c r="I6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30" spans="1:10" x14ac:dyDescent="0.25">
      <c r="A630" s="1" t="s">
        <v>257</v>
      </c>
      <c r="B630">
        <v>12</v>
      </c>
      <c r="C630">
        <v>12</v>
      </c>
      <c r="D630">
        <v>12</v>
      </c>
      <c r="E630">
        <v>12</v>
      </c>
      <c r="F630" s="3">
        <v>1</v>
      </c>
      <c r="G630" s="3">
        <v>1</v>
      </c>
      <c r="H630" s="3">
        <v>1</v>
      </c>
      <c r="I6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31" spans="1:10" x14ac:dyDescent="0.25">
      <c r="A631" s="1" t="s">
        <v>1509</v>
      </c>
      <c r="B631">
        <v>12</v>
      </c>
      <c r="C631">
        <v>12</v>
      </c>
      <c r="D631">
        <v>12</v>
      </c>
      <c r="E631">
        <v>12</v>
      </c>
      <c r="F631" s="3">
        <v>1</v>
      </c>
      <c r="G631" s="3">
        <v>1</v>
      </c>
      <c r="H631" s="3">
        <v>1</v>
      </c>
      <c r="I6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32" spans="1:10" x14ac:dyDescent="0.25">
      <c r="A632" s="1" t="s">
        <v>646</v>
      </c>
      <c r="B632">
        <v>12</v>
      </c>
      <c r="C632">
        <v>12</v>
      </c>
      <c r="D632">
        <v>12</v>
      </c>
      <c r="E632">
        <v>12</v>
      </c>
      <c r="F632" s="3">
        <v>1</v>
      </c>
      <c r="G632" s="3">
        <v>1</v>
      </c>
      <c r="H632" s="3">
        <v>1</v>
      </c>
      <c r="I6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33" spans="1:10" x14ac:dyDescent="0.25">
      <c r="A633" s="1" t="s">
        <v>1038</v>
      </c>
      <c r="B633">
        <v>12</v>
      </c>
      <c r="C633">
        <v>12</v>
      </c>
      <c r="D633">
        <v>12</v>
      </c>
      <c r="E633">
        <v>12</v>
      </c>
      <c r="F633" s="3">
        <v>1</v>
      </c>
      <c r="G633" s="3">
        <v>1</v>
      </c>
      <c r="H633" s="3">
        <v>1</v>
      </c>
      <c r="I6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34" spans="1:10" x14ac:dyDescent="0.25">
      <c r="A634" s="1" t="s">
        <v>1844</v>
      </c>
      <c r="B634">
        <v>12</v>
      </c>
      <c r="C634">
        <v>12</v>
      </c>
      <c r="D634">
        <v>12</v>
      </c>
      <c r="E634">
        <v>12</v>
      </c>
      <c r="F634" s="3">
        <v>1</v>
      </c>
      <c r="G634" s="3">
        <v>1</v>
      </c>
      <c r="H634" s="3">
        <v>1</v>
      </c>
      <c r="I6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35" spans="1:10" x14ac:dyDescent="0.25">
      <c r="A635" s="1" t="s">
        <v>768</v>
      </c>
      <c r="B635">
        <v>40</v>
      </c>
      <c r="C635">
        <v>0</v>
      </c>
      <c r="D635">
        <v>0</v>
      </c>
      <c r="E635">
        <v>36</v>
      </c>
      <c r="F635" s="3">
        <v>0</v>
      </c>
      <c r="G635" s="3">
        <v>0</v>
      </c>
      <c r="H635" s="3">
        <v>0.9</v>
      </c>
      <c r="I6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</v>
      </c>
      <c r="J6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12</v>
      </c>
    </row>
    <row r="636" spans="1:10" x14ac:dyDescent="0.25">
      <c r="A636" s="1" t="s">
        <v>318</v>
      </c>
      <c r="B636">
        <v>15</v>
      </c>
      <c r="C636">
        <v>5</v>
      </c>
      <c r="D636">
        <v>15</v>
      </c>
      <c r="E636">
        <v>15</v>
      </c>
      <c r="F636" s="3">
        <v>0.33329999999999999</v>
      </c>
      <c r="G636" s="3">
        <v>1</v>
      </c>
      <c r="H636" s="3">
        <v>1</v>
      </c>
      <c r="I6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0.77776666666666661</v>
      </c>
      <c r="J6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11.666499999999999</v>
      </c>
    </row>
    <row r="637" spans="1:10" x14ac:dyDescent="0.25">
      <c r="A637" s="1" t="s">
        <v>1126</v>
      </c>
      <c r="B637">
        <v>18</v>
      </c>
      <c r="C637">
        <v>7</v>
      </c>
      <c r="D637">
        <v>11</v>
      </c>
      <c r="E637">
        <v>16</v>
      </c>
      <c r="F637" s="3">
        <v>0.38890000000000002</v>
      </c>
      <c r="G637" s="3">
        <v>0.61109999999999998</v>
      </c>
      <c r="H637" s="3">
        <v>0.88890000000000002</v>
      </c>
      <c r="I6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0.62963333333333338</v>
      </c>
      <c r="J6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11.333400000000001</v>
      </c>
    </row>
    <row r="638" spans="1:10" x14ac:dyDescent="0.25">
      <c r="A638" s="1" t="s">
        <v>1836</v>
      </c>
      <c r="B638">
        <v>28</v>
      </c>
      <c r="C638">
        <v>16</v>
      </c>
      <c r="D638">
        <v>15</v>
      </c>
      <c r="E638">
        <v>3</v>
      </c>
      <c r="F638" s="3">
        <v>0.57140000000000002</v>
      </c>
      <c r="G638" s="3">
        <v>0.53569999999999995</v>
      </c>
      <c r="H638" s="3">
        <v>0.1071</v>
      </c>
      <c r="I6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0.40473333333333333</v>
      </c>
      <c r="J6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11.332533333333334</v>
      </c>
    </row>
    <row r="639" spans="1:10" x14ac:dyDescent="0.25">
      <c r="A639" s="1" t="s">
        <v>152</v>
      </c>
      <c r="B639">
        <v>15</v>
      </c>
      <c r="C639">
        <v>13</v>
      </c>
      <c r="D639">
        <v>7</v>
      </c>
      <c r="E639">
        <v>13</v>
      </c>
      <c r="F639" s="3">
        <v>0.86670000000000003</v>
      </c>
      <c r="G639" s="3">
        <v>0.4667</v>
      </c>
      <c r="H639" s="3">
        <v>0.86670000000000003</v>
      </c>
      <c r="I6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0.73336666666666661</v>
      </c>
      <c r="J6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11.000499999999999</v>
      </c>
    </row>
    <row r="640" spans="1:10" x14ac:dyDescent="0.25">
      <c r="A640" s="1" t="s">
        <v>967</v>
      </c>
      <c r="B640">
        <v>12</v>
      </c>
      <c r="C640">
        <v>11</v>
      </c>
      <c r="D640">
        <v>11</v>
      </c>
      <c r="E640">
        <v>11</v>
      </c>
      <c r="F640" s="3">
        <v>0.91669999999999996</v>
      </c>
      <c r="G640" s="3">
        <v>0.91669999999999996</v>
      </c>
      <c r="H640" s="3">
        <v>0.91669999999999996</v>
      </c>
      <c r="I6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0.91669999999999996</v>
      </c>
      <c r="J6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11.000399999999999</v>
      </c>
    </row>
    <row r="641" spans="1:10" x14ac:dyDescent="0.25">
      <c r="A641" s="1" t="s">
        <v>1199</v>
      </c>
      <c r="B641">
        <v>17</v>
      </c>
      <c r="C641">
        <v>7</v>
      </c>
      <c r="D641">
        <v>12</v>
      </c>
      <c r="E641">
        <v>14</v>
      </c>
      <c r="F641" s="3">
        <v>0.4118</v>
      </c>
      <c r="G641" s="3">
        <v>0.70589999999999997</v>
      </c>
      <c r="H641" s="3">
        <v>0.82350000000000001</v>
      </c>
      <c r="I6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0.64706666666666657</v>
      </c>
      <c r="J6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11.000133333333332</v>
      </c>
    </row>
    <row r="642" spans="1:10" x14ac:dyDescent="0.25">
      <c r="A642" s="1" t="s">
        <v>293</v>
      </c>
      <c r="B642">
        <v>11</v>
      </c>
      <c r="C642">
        <v>11</v>
      </c>
      <c r="D642">
        <v>11</v>
      </c>
      <c r="E642">
        <v>11</v>
      </c>
      <c r="F642" s="3">
        <v>1</v>
      </c>
      <c r="G642" s="3">
        <v>1</v>
      </c>
      <c r="H642" s="3">
        <v>1</v>
      </c>
      <c r="I6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</v>
      </c>
    </row>
    <row r="643" spans="1:10" x14ac:dyDescent="0.25">
      <c r="A643" s="1" t="s">
        <v>155</v>
      </c>
      <c r="B643">
        <v>33</v>
      </c>
      <c r="C643">
        <v>0</v>
      </c>
      <c r="D643">
        <v>0</v>
      </c>
      <c r="E643">
        <v>33</v>
      </c>
      <c r="F643" s="3">
        <v>0</v>
      </c>
      <c r="G643" s="3">
        <v>0</v>
      </c>
      <c r="H643" s="3">
        <v>1</v>
      </c>
      <c r="I6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6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11</v>
      </c>
    </row>
    <row r="644" spans="1:10" x14ac:dyDescent="0.25">
      <c r="A644" s="1" t="s">
        <v>1523</v>
      </c>
      <c r="B644">
        <v>14</v>
      </c>
      <c r="C644">
        <v>12</v>
      </c>
      <c r="D644">
        <v>9</v>
      </c>
      <c r="E644">
        <v>11</v>
      </c>
      <c r="F644" s="3">
        <v>0.85709999999999997</v>
      </c>
      <c r="G644" s="3">
        <v>0.64290000000000003</v>
      </c>
      <c r="H644" s="3">
        <v>0.78569999999999995</v>
      </c>
      <c r="I6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0.76189999999999991</v>
      </c>
      <c r="J6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10.666599999999999</v>
      </c>
    </row>
    <row r="645" spans="1:10" x14ac:dyDescent="0.25">
      <c r="A645" s="1" t="s">
        <v>1344</v>
      </c>
      <c r="B645">
        <v>12</v>
      </c>
      <c r="C645">
        <v>9</v>
      </c>
      <c r="D645">
        <v>11</v>
      </c>
      <c r="E645">
        <v>11</v>
      </c>
      <c r="F645" s="3">
        <v>0.75</v>
      </c>
      <c r="G645" s="3">
        <v>0.91669999999999996</v>
      </c>
      <c r="H645" s="3">
        <v>0.91669999999999996</v>
      </c>
      <c r="I6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0.86113333333333342</v>
      </c>
      <c r="J6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10.333600000000001</v>
      </c>
    </row>
    <row r="646" spans="1:10" x14ac:dyDescent="0.25">
      <c r="A646" s="1" t="s">
        <v>1284</v>
      </c>
      <c r="B646">
        <v>20</v>
      </c>
      <c r="C646">
        <v>0</v>
      </c>
      <c r="D646">
        <v>18</v>
      </c>
      <c r="E646">
        <v>13</v>
      </c>
      <c r="F646" s="3">
        <v>0</v>
      </c>
      <c r="G646" s="3">
        <v>0.9</v>
      </c>
      <c r="H646" s="3">
        <v>0.65</v>
      </c>
      <c r="I6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0.51666666666666672</v>
      </c>
      <c r="J6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10.333333333333334</v>
      </c>
    </row>
    <row r="647" spans="1:10" x14ac:dyDescent="0.25">
      <c r="A647" s="1" t="s">
        <v>553</v>
      </c>
      <c r="B647">
        <v>11</v>
      </c>
      <c r="C647">
        <v>10</v>
      </c>
      <c r="D647">
        <v>10</v>
      </c>
      <c r="E647">
        <v>10</v>
      </c>
      <c r="F647" s="3">
        <v>0.90910000000000002</v>
      </c>
      <c r="G647" s="3">
        <v>0.90910000000000002</v>
      </c>
      <c r="H647" s="3">
        <v>0.90910000000000002</v>
      </c>
      <c r="I6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0.90910000000000002</v>
      </c>
      <c r="J6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10.0001</v>
      </c>
    </row>
    <row r="648" spans="1:10" x14ac:dyDescent="0.25">
      <c r="A648" s="1" t="s">
        <v>816</v>
      </c>
      <c r="B648">
        <v>10</v>
      </c>
      <c r="C648">
        <v>10</v>
      </c>
      <c r="D648">
        <v>10</v>
      </c>
      <c r="E648">
        <v>10</v>
      </c>
      <c r="F648" s="3">
        <v>1</v>
      </c>
      <c r="G648" s="3">
        <v>1</v>
      </c>
      <c r="H648" s="3">
        <v>1</v>
      </c>
      <c r="I6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</v>
      </c>
    </row>
    <row r="649" spans="1:10" x14ac:dyDescent="0.25">
      <c r="A649" s="1" t="s">
        <v>924</v>
      </c>
      <c r="B649">
        <v>10</v>
      </c>
      <c r="C649">
        <v>10</v>
      </c>
      <c r="D649">
        <v>10</v>
      </c>
      <c r="E649">
        <v>10</v>
      </c>
      <c r="F649" s="3">
        <v>1</v>
      </c>
      <c r="G649" s="3">
        <v>1</v>
      </c>
      <c r="H649" s="3">
        <v>1</v>
      </c>
      <c r="I6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</v>
      </c>
    </row>
    <row r="650" spans="1:10" x14ac:dyDescent="0.25">
      <c r="A650" s="1" t="s">
        <v>1264</v>
      </c>
      <c r="B650">
        <v>16</v>
      </c>
      <c r="C650">
        <v>0</v>
      </c>
      <c r="D650">
        <v>14</v>
      </c>
      <c r="E650">
        <v>16</v>
      </c>
      <c r="F650" s="3">
        <v>0</v>
      </c>
      <c r="G650" s="3">
        <v>0.875</v>
      </c>
      <c r="H650" s="3">
        <v>1</v>
      </c>
      <c r="I6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0.625</v>
      </c>
      <c r="J6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</v>
      </c>
    </row>
    <row r="651" spans="1:10" x14ac:dyDescent="0.25">
      <c r="A651" s="1" t="s">
        <v>1508</v>
      </c>
      <c r="B651">
        <v>10</v>
      </c>
      <c r="C651">
        <v>10</v>
      </c>
      <c r="D651">
        <v>10</v>
      </c>
      <c r="E651">
        <v>10</v>
      </c>
      <c r="F651" s="3">
        <v>1</v>
      </c>
      <c r="G651" s="3">
        <v>1</v>
      </c>
      <c r="H651" s="3">
        <v>1</v>
      </c>
      <c r="I6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</v>
      </c>
    </row>
    <row r="652" spans="1:10" x14ac:dyDescent="0.25">
      <c r="A652" s="1" t="s">
        <v>1847</v>
      </c>
      <c r="B652">
        <v>30</v>
      </c>
      <c r="C652">
        <v>0</v>
      </c>
      <c r="D652">
        <v>0</v>
      </c>
      <c r="E652">
        <v>30</v>
      </c>
      <c r="F652" s="3">
        <v>0</v>
      </c>
      <c r="G652" s="3">
        <v>0</v>
      </c>
      <c r="H652" s="3">
        <v>1</v>
      </c>
      <c r="I6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6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</v>
      </c>
    </row>
    <row r="653" spans="1:10" x14ac:dyDescent="0.25">
      <c r="A653" s="1" t="s">
        <v>1359</v>
      </c>
      <c r="B653">
        <v>30</v>
      </c>
      <c r="C653">
        <v>0</v>
      </c>
      <c r="D653">
        <v>0</v>
      </c>
      <c r="E653">
        <v>30</v>
      </c>
      <c r="F653" s="3">
        <v>0</v>
      </c>
      <c r="G653" s="3">
        <v>0</v>
      </c>
      <c r="H653" s="3">
        <v>1</v>
      </c>
      <c r="I6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6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10</v>
      </c>
    </row>
    <row r="654" spans="1:10" x14ac:dyDescent="0.25">
      <c r="A654" s="1" t="s">
        <v>1515</v>
      </c>
      <c r="B654">
        <v>56</v>
      </c>
      <c r="C654">
        <v>1</v>
      </c>
      <c r="D654">
        <v>2</v>
      </c>
      <c r="E654">
        <v>27</v>
      </c>
      <c r="F654" s="3">
        <v>1.7899999999999999E-2</v>
      </c>
      <c r="G654" s="3">
        <v>3.5700000000000003E-2</v>
      </c>
      <c r="H654" s="3">
        <v>0.48209999999999997</v>
      </c>
      <c r="I6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0.17856666666666665</v>
      </c>
      <c r="J6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9.9997333333333316</v>
      </c>
    </row>
    <row r="655" spans="1:10" x14ac:dyDescent="0.25">
      <c r="A655" s="1" t="s">
        <v>511</v>
      </c>
      <c r="B655">
        <v>16</v>
      </c>
      <c r="C655">
        <v>0</v>
      </c>
      <c r="D655">
        <v>13</v>
      </c>
      <c r="E655">
        <v>16</v>
      </c>
      <c r="F655" s="3">
        <v>0</v>
      </c>
      <c r="G655" s="3">
        <v>0.8125</v>
      </c>
      <c r="H655" s="3">
        <v>1</v>
      </c>
      <c r="I6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0.60416666666666663</v>
      </c>
      <c r="J6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9.6666666666666661</v>
      </c>
    </row>
    <row r="656" spans="1:10" x14ac:dyDescent="0.25">
      <c r="A656" s="1" t="s">
        <v>1053</v>
      </c>
      <c r="B656">
        <v>29</v>
      </c>
      <c r="C656">
        <v>0</v>
      </c>
      <c r="D656">
        <v>0</v>
      </c>
      <c r="E656">
        <v>28</v>
      </c>
      <c r="F656" s="3">
        <v>0</v>
      </c>
      <c r="G656" s="3">
        <v>0</v>
      </c>
      <c r="H656" s="3">
        <v>0.96550000000000002</v>
      </c>
      <c r="I6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0.32183333333333336</v>
      </c>
      <c r="J6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9.3331666666666671</v>
      </c>
    </row>
    <row r="657" spans="1:10" x14ac:dyDescent="0.25">
      <c r="A657" s="1" t="s">
        <v>1168</v>
      </c>
      <c r="B657">
        <v>9</v>
      </c>
      <c r="C657">
        <v>9</v>
      </c>
      <c r="D657">
        <v>9</v>
      </c>
      <c r="E657">
        <v>9</v>
      </c>
      <c r="F657" s="3">
        <v>1</v>
      </c>
      <c r="G657" s="3">
        <v>1</v>
      </c>
      <c r="H657" s="3">
        <v>1</v>
      </c>
      <c r="I6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</v>
      </c>
    </row>
    <row r="658" spans="1:10" x14ac:dyDescent="0.25">
      <c r="A658" s="1" t="s">
        <v>1063</v>
      </c>
      <c r="B658">
        <v>9</v>
      </c>
      <c r="C658">
        <v>9</v>
      </c>
      <c r="D658">
        <v>9</v>
      </c>
      <c r="E658">
        <v>9</v>
      </c>
      <c r="F658" s="3">
        <v>1</v>
      </c>
      <c r="G658" s="3">
        <v>1</v>
      </c>
      <c r="H658" s="3">
        <v>1</v>
      </c>
      <c r="I6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</v>
      </c>
    </row>
    <row r="659" spans="1:10" x14ac:dyDescent="0.25">
      <c r="A659" s="1" t="s">
        <v>1085</v>
      </c>
      <c r="B659">
        <v>27</v>
      </c>
      <c r="C659">
        <v>0</v>
      </c>
      <c r="D659">
        <v>0</v>
      </c>
      <c r="E659">
        <v>27</v>
      </c>
      <c r="F659" s="3">
        <v>0</v>
      </c>
      <c r="G659" s="3">
        <v>0</v>
      </c>
      <c r="H659" s="3">
        <v>1</v>
      </c>
      <c r="I6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6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</v>
      </c>
    </row>
    <row r="660" spans="1:10" x14ac:dyDescent="0.25">
      <c r="A660" s="1" t="s">
        <v>1151</v>
      </c>
      <c r="B660">
        <v>9</v>
      </c>
      <c r="C660">
        <v>9</v>
      </c>
      <c r="D660">
        <v>9</v>
      </c>
      <c r="E660">
        <v>9</v>
      </c>
      <c r="F660" s="3">
        <v>1</v>
      </c>
      <c r="G660" s="3">
        <v>1</v>
      </c>
      <c r="H660" s="3">
        <v>1</v>
      </c>
      <c r="I6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</v>
      </c>
    </row>
    <row r="661" spans="1:10" x14ac:dyDescent="0.25">
      <c r="A661" s="1" t="s">
        <v>964</v>
      </c>
      <c r="B661">
        <v>10</v>
      </c>
      <c r="C661">
        <v>9</v>
      </c>
      <c r="D661">
        <v>9</v>
      </c>
      <c r="E661">
        <v>9</v>
      </c>
      <c r="F661" s="3">
        <v>0.9</v>
      </c>
      <c r="G661" s="3">
        <v>0.9</v>
      </c>
      <c r="H661" s="3">
        <v>0.9</v>
      </c>
      <c r="I6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</v>
      </c>
      <c r="J6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9</v>
      </c>
    </row>
    <row r="662" spans="1:10" x14ac:dyDescent="0.25">
      <c r="A662" s="1" t="s">
        <v>1531</v>
      </c>
      <c r="B662">
        <v>13</v>
      </c>
      <c r="C662">
        <v>9</v>
      </c>
      <c r="D662">
        <v>9</v>
      </c>
      <c r="E662">
        <v>9</v>
      </c>
      <c r="F662" s="3">
        <v>0.69230000000000003</v>
      </c>
      <c r="G662" s="3">
        <v>0.69230000000000003</v>
      </c>
      <c r="H662" s="3">
        <v>0.69230000000000003</v>
      </c>
      <c r="I6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0.69230000000000003</v>
      </c>
      <c r="J6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8.9999000000000002</v>
      </c>
    </row>
    <row r="663" spans="1:10" x14ac:dyDescent="0.25">
      <c r="A663" s="1" t="s">
        <v>1937</v>
      </c>
      <c r="B663">
        <v>11</v>
      </c>
      <c r="C663">
        <v>11</v>
      </c>
      <c r="D663">
        <v>5</v>
      </c>
      <c r="E663">
        <v>11</v>
      </c>
      <c r="F663" s="3">
        <v>1</v>
      </c>
      <c r="G663" s="3">
        <v>0.45450000000000002</v>
      </c>
      <c r="H663" s="3">
        <v>1</v>
      </c>
      <c r="I6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0.8181666666666666</v>
      </c>
      <c r="J6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8.9998333333333331</v>
      </c>
    </row>
    <row r="664" spans="1:10" x14ac:dyDescent="0.25">
      <c r="A664" s="1" t="s">
        <v>1655</v>
      </c>
      <c r="B664">
        <v>9</v>
      </c>
      <c r="C664">
        <v>9</v>
      </c>
      <c r="D664">
        <v>9</v>
      </c>
      <c r="E664">
        <v>8</v>
      </c>
      <c r="F664" s="3">
        <v>1</v>
      </c>
      <c r="G664" s="3">
        <v>1</v>
      </c>
      <c r="H664" s="3">
        <v>0.88890000000000002</v>
      </c>
      <c r="I6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0.96296666666666664</v>
      </c>
      <c r="J6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8.6667000000000005</v>
      </c>
    </row>
    <row r="665" spans="1:10" x14ac:dyDescent="0.25">
      <c r="A665" s="1" t="s">
        <v>787</v>
      </c>
      <c r="B665">
        <v>13</v>
      </c>
      <c r="C665">
        <v>0</v>
      </c>
      <c r="D665">
        <v>13</v>
      </c>
      <c r="E665">
        <v>13</v>
      </c>
      <c r="F665" s="3">
        <v>0</v>
      </c>
      <c r="G665" s="3">
        <v>1</v>
      </c>
      <c r="H665" s="3">
        <v>1</v>
      </c>
      <c r="I6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6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8.6666666666666661</v>
      </c>
    </row>
    <row r="666" spans="1:10" x14ac:dyDescent="0.25">
      <c r="A666" s="1" t="s">
        <v>1070</v>
      </c>
      <c r="B666">
        <v>34</v>
      </c>
      <c r="C666">
        <v>0</v>
      </c>
      <c r="D666">
        <v>0</v>
      </c>
      <c r="E666">
        <v>26</v>
      </c>
      <c r="F666" s="3">
        <v>0</v>
      </c>
      <c r="G666" s="3">
        <v>0</v>
      </c>
      <c r="H666" s="3">
        <v>0.76470000000000005</v>
      </c>
      <c r="I6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0.25490000000000002</v>
      </c>
      <c r="J6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8.6666000000000007</v>
      </c>
    </row>
    <row r="667" spans="1:10" x14ac:dyDescent="0.25">
      <c r="A667" s="1" t="s">
        <v>1071</v>
      </c>
      <c r="B667">
        <v>28</v>
      </c>
      <c r="C667">
        <v>0</v>
      </c>
      <c r="D667">
        <v>0</v>
      </c>
      <c r="E667">
        <v>25</v>
      </c>
      <c r="F667" s="3">
        <v>0</v>
      </c>
      <c r="G667" s="3">
        <v>0</v>
      </c>
      <c r="H667" s="3">
        <v>0.89290000000000003</v>
      </c>
      <c r="I6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0.29763333333333336</v>
      </c>
      <c r="J6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8.3337333333333348</v>
      </c>
    </row>
    <row r="668" spans="1:10" x14ac:dyDescent="0.25">
      <c r="A668" s="1" t="s">
        <v>1099</v>
      </c>
      <c r="B668">
        <v>12</v>
      </c>
      <c r="C668">
        <v>8</v>
      </c>
      <c r="D668">
        <v>8</v>
      </c>
      <c r="E668">
        <v>9</v>
      </c>
      <c r="F668" s="3">
        <v>0.66669999999999996</v>
      </c>
      <c r="G668" s="3">
        <v>0.66669999999999996</v>
      </c>
      <c r="H668" s="3">
        <v>0.75</v>
      </c>
      <c r="I6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0.69446666666666668</v>
      </c>
      <c r="J6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8.3336000000000006</v>
      </c>
    </row>
    <row r="669" spans="1:10" x14ac:dyDescent="0.25">
      <c r="A669" s="1" t="s">
        <v>1415</v>
      </c>
      <c r="B669">
        <v>9</v>
      </c>
      <c r="C669">
        <v>7</v>
      </c>
      <c r="D669">
        <v>9</v>
      </c>
      <c r="E669">
        <v>9</v>
      </c>
      <c r="F669" s="3">
        <v>0.77780000000000005</v>
      </c>
      <c r="G669" s="3">
        <v>1</v>
      </c>
      <c r="H669" s="3">
        <v>1</v>
      </c>
      <c r="I6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0.92593333333333339</v>
      </c>
      <c r="J6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8.333400000000001</v>
      </c>
    </row>
    <row r="670" spans="1:10" x14ac:dyDescent="0.25">
      <c r="A670" s="1" t="s">
        <v>598</v>
      </c>
      <c r="B670">
        <v>25</v>
      </c>
      <c r="C670">
        <v>0</v>
      </c>
      <c r="D670">
        <v>0</v>
      </c>
      <c r="E670">
        <v>25</v>
      </c>
      <c r="F670" s="3">
        <v>0</v>
      </c>
      <c r="G670" s="3">
        <v>0</v>
      </c>
      <c r="H670" s="3">
        <v>1</v>
      </c>
      <c r="I6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6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8.3333333333333321</v>
      </c>
    </row>
    <row r="671" spans="1:10" x14ac:dyDescent="0.25">
      <c r="A671" s="1" t="s">
        <v>1794</v>
      </c>
      <c r="B671">
        <v>14</v>
      </c>
      <c r="C671">
        <v>5</v>
      </c>
      <c r="D671">
        <v>6</v>
      </c>
      <c r="E671">
        <v>14</v>
      </c>
      <c r="F671" s="3">
        <v>0.35709999999999997</v>
      </c>
      <c r="G671" s="3">
        <v>0.42859999999999998</v>
      </c>
      <c r="H671" s="3">
        <v>1</v>
      </c>
      <c r="I6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0.59523333333333328</v>
      </c>
      <c r="J6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8.3332666666666668</v>
      </c>
    </row>
    <row r="672" spans="1:10" x14ac:dyDescent="0.25">
      <c r="A672" s="1" t="s">
        <v>1812</v>
      </c>
      <c r="B672">
        <v>19</v>
      </c>
      <c r="C672">
        <v>3</v>
      </c>
      <c r="D672">
        <v>3</v>
      </c>
      <c r="E672">
        <v>18</v>
      </c>
      <c r="F672" s="3">
        <v>0.15790000000000001</v>
      </c>
      <c r="G672" s="3">
        <v>0.15790000000000001</v>
      </c>
      <c r="H672" s="3">
        <v>0.94740000000000002</v>
      </c>
      <c r="I6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0.4210666666666667</v>
      </c>
      <c r="J6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8.0002666666666666</v>
      </c>
    </row>
    <row r="673" spans="1:10" x14ac:dyDescent="0.25">
      <c r="A673" s="1" t="s">
        <v>811</v>
      </c>
      <c r="B673">
        <v>9</v>
      </c>
      <c r="C673">
        <v>9</v>
      </c>
      <c r="D673">
        <v>7</v>
      </c>
      <c r="E673">
        <v>8</v>
      </c>
      <c r="F673" s="3">
        <v>1</v>
      </c>
      <c r="G673" s="3">
        <v>0.77780000000000005</v>
      </c>
      <c r="H673" s="3">
        <v>0.88890000000000002</v>
      </c>
      <c r="I6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0.88890000000000002</v>
      </c>
      <c r="J6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8.0000999999999998</v>
      </c>
    </row>
    <row r="674" spans="1:10" x14ac:dyDescent="0.25">
      <c r="A674" s="1" t="s">
        <v>812</v>
      </c>
      <c r="B674">
        <v>8</v>
      </c>
      <c r="C674">
        <v>8</v>
      </c>
      <c r="D674">
        <v>8</v>
      </c>
      <c r="E674">
        <v>8</v>
      </c>
      <c r="F674" s="3">
        <v>1</v>
      </c>
      <c r="G674" s="3">
        <v>1</v>
      </c>
      <c r="H674" s="3">
        <v>1</v>
      </c>
      <c r="I6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75" spans="1:10" x14ac:dyDescent="0.25">
      <c r="A675" s="1" t="s">
        <v>228</v>
      </c>
      <c r="B675">
        <v>8</v>
      </c>
      <c r="C675">
        <v>8</v>
      </c>
      <c r="D675">
        <v>8</v>
      </c>
      <c r="E675">
        <v>8</v>
      </c>
      <c r="F675" s="3">
        <v>1</v>
      </c>
      <c r="G675" s="3">
        <v>1</v>
      </c>
      <c r="H675" s="3">
        <v>1</v>
      </c>
      <c r="I6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76" spans="1:10" x14ac:dyDescent="0.25">
      <c r="A676" s="1" t="s">
        <v>1036</v>
      </c>
      <c r="B676">
        <v>8</v>
      </c>
      <c r="C676">
        <v>8</v>
      </c>
      <c r="D676">
        <v>8</v>
      </c>
      <c r="E676">
        <v>8</v>
      </c>
      <c r="F676" s="3">
        <v>1</v>
      </c>
      <c r="G676" s="3">
        <v>1</v>
      </c>
      <c r="H676" s="3">
        <v>1</v>
      </c>
      <c r="I6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77" spans="1:10" x14ac:dyDescent="0.25">
      <c r="A677" s="1" t="s">
        <v>1374</v>
      </c>
      <c r="B677">
        <v>8</v>
      </c>
      <c r="C677">
        <v>8</v>
      </c>
      <c r="D677">
        <v>8</v>
      </c>
      <c r="E677">
        <v>8</v>
      </c>
      <c r="F677" s="3">
        <v>1</v>
      </c>
      <c r="G677" s="3">
        <v>1</v>
      </c>
      <c r="H677" s="3">
        <v>1</v>
      </c>
      <c r="I6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78" spans="1:10" x14ac:dyDescent="0.25">
      <c r="A678" s="1" t="s">
        <v>1440</v>
      </c>
      <c r="B678">
        <v>12</v>
      </c>
      <c r="C678">
        <v>0</v>
      </c>
      <c r="D678">
        <v>12</v>
      </c>
      <c r="E678">
        <v>12</v>
      </c>
      <c r="F678" s="3">
        <v>0</v>
      </c>
      <c r="G678" s="3">
        <v>1</v>
      </c>
      <c r="H678" s="3">
        <v>1</v>
      </c>
      <c r="I6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6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79" spans="1:10" x14ac:dyDescent="0.25">
      <c r="A679" s="1" t="s">
        <v>1862</v>
      </c>
      <c r="B679">
        <v>8</v>
      </c>
      <c r="C679">
        <v>8</v>
      </c>
      <c r="D679">
        <v>8</v>
      </c>
      <c r="E679">
        <v>8</v>
      </c>
      <c r="F679" s="3">
        <v>1</v>
      </c>
      <c r="G679" s="3">
        <v>1</v>
      </c>
      <c r="H679" s="3">
        <v>1</v>
      </c>
      <c r="I6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80" spans="1:10" x14ac:dyDescent="0.25">
      <c r="A680" s="1" t="s">
        <v>1450</v>
      </c>
      <c r="B680">
        <v>8</v>
      </c>
      <c r="C680">
        <v>8</v>
      </c>
      <c r="D680">
        <v>8</v>
      </c>
      <c r="E680">
        <v>8</v>
      </c>
      <c r="F680" s="3">
        <v>1</v>
      </c>
      <c r="G680" s="3">
        <v>1</v>
      </c>
      <c r="H680" s="3">
        <v>1</v>
      </c>
      <c r="I6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81" spans="1:10" x14ac:dyDescent="0.25">
      <c r="A681" s="1" t="s">
        <v>328</v>
      </c>
      <c r="B681">
        <v>8</v>
      </c>
      <c r="C681">
        <v>8</v>
      </c>
      <c r="D681">
        <v>8</v>
      </c>
      <c r="E681">
        <v>8</v>
      </c>
      <c r="F681" s="3">
        <v>1</v>
      </c>
      <c r="G681" s="3">
        <v>1</v>
      </c>
      <c r="H681" s="3">
        <v>1</v>
      </c>
      <c r="I6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82" spans="1:10" x14ac:dyDescent="0.25">
      <c r="A682" s="1" t="s">
        <v>1782</v>
      </c>
      <c r="B682">
        <v>8</v>
      </c>
      <c r="C682">
        <v>8</v>
      </c>
      <c r="D682">
        <v>8</v>
      </c>
      <c r="E682">
        <v>8</v>
      </c>
      <c r="F682" s="3">
        <v>1</v>
      </c>
      <c r="G682" s="3">
        <v>1</v>
      </c>
      <c r="H682" s="3">
        <v>1</v>
      </c>
      <c r="I6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8</v>
      </c>
    </row>
    <row r="683" spans="1:10" x14ac:dyDescent="0.25">
      <c r="A683" s="1" t="s">
        <v>1198</v>
      </c>
      <c r="B683">
        <v>10</v>
      </c>
      <c r="C683">
        <v>7</v>
      </c>
      <c r="D683">
        <v>8</v>
      </c>
      <c r="E683">
        <v>8</v>
      </c>
      <c r="F683" s="3">
        <v>0.7</v>
      </c>
      <c r="G683" s="3">
        <v>0.8</v>
      </c>
      <c r="H683" s="3">
        <v>0.8</v>
      </c>
      <c r="I6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0.76666666666666661</v>
      </c>
      <c r="J6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7.6666666666666661</v>
      </c>
    </row>
    <row r="684" spans="1:10" x14ac:dyDescent="0.25">
      <c r="A684" s="1" t="s">
        <v>1791</v>
      </c>
      <c r="B684">
        <v>114</v>
      </c>
      <c r="C684">
        <v>0</v>
      </c>
      <c r="D684">
        <v>0</v>
      </c>
      <c r="E684">
        <v>22</v>
      </c>
      <c r="F684" s="3">
        <v>0</v>
      </c>
      <c r="G684" s="3">
        <v>0</v>
      </c>
      <c r="H684" s="3">
        <v>0.193</v>
      </c>
      <c r="I6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6.433333333333334E-2</v>
      </c>
      <c r="J6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7.3340000000000005</v>
      </c>
    </row>
    <row r="685" spans="1:10" x14ac:dyDescent="0.25">
      <c r="A685" s="1" t="s">
        <v>2071</v>
      </c>
      <c r="B685">
        <v>24</v>
      </c>
      <c r="C685">
        <v>22</v>
      </c>
      <c r="D685">
        <v>0</v>
      </c>
      <c r="E685">
        <v>0</v>
      </c>
      <c r="F685" s="3">
        <v>0.91669999999999996</v>
      </c>
      <c r="G685" s="3">
        <v>0</v>
      </c>
      <c r="H685" s="3">
        <v>0</v>
      </c>
      <c r="I6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0.30556666666666665</v>
      </c>
      <c r="J6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7.3335999999999997</v>
      </c>
    </row>
    <row r="686" spans="1:10" x14ac:dyDescent="0.25">
      <c r="A686" s="1" t="s">
        <v>1331</v>
      </c>
      <c r="B686">
        <v>9</v>
      </c>
      <c r="C686">
        <v>7</v>
      </c>
      <c r="D686">
        <v>7</v>
      </c>
      <c r="E686">
        <v>8</v>
      </c>
      <c r="F686" s="3">
        <v>0.77780000000000005</v>
      </c>
      <c r="G686" s="3">
        <v>0.77780000000000005</v>
      </c>
      <c r="H686" s="3">
        <v>0.88890000000000002</v>
      </c>
      <c r="I6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0.81483333333333341</v>
      </c>
      <c r="J6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7.3335000000000008</v>
      </c>
    </row>
    <row r="687" spans="1:10" x14ac:dyDescent="0.25">
      <c r="A687" s="1" t="s">
        <v>335</v>
      </c>
      <c r="B687">
        <v>11</v>
      </c>
      <c r="C687">
        <v>11</v>
      </c>
      <c r="D687">
        <v>0</v>
      </c>
      <c r="E687">
        <v>11</v>
      </c>
      <c r="F687" s="3">
        <v>1</v>
      </c>
      <c r="G687" s="3">
        <v>0</v>
      </c>
      <c r="H687" s="3">
        <v>1</v>
      </c>
      <c r="I6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6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7.333333333333333</v>
      </c>
    </row>
    <row r="688" spans="1:10" x14ac:dyDescent="0.25">
      <c r="A688" s="1" t="s">
        <v>1005</v>
      </c>
      <c r="B688">
        <v>22</v>
      </c>
      <c r="C688">
        <v>0</v>
      </c>
      <c r="D688">
        <v>0</v>
      </c>
      <c r="E688">
        <v>22</v>
      </c>
      <c r="F688" s="3">
        <v>0</v>
      </c>
      <c r="G688" s="3">
        <v>0</v>
      </c>
      <c r="H688" s="3">
        <v>1</v>
      </c>
      <c r="I6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6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7.333333333333333</v>
      </c>
    </row>
    <row r="689" spans="1:10" x14ac:dyDescent="0.25">
      <c r="A689" s="1" t="s">
        <v>1701</v>
      </c>
      <c r="B689">
        <v>11</v>
      </c>
      <c r="C689">
        <v>11</v>
      </c>
      <c r="D689">
        <v>0</v>
      </c>
      <c r="E689">
        <v>11</v>
      </c>
      <c r="F689" s="3">
        <v>1</v>
      </c>
      <c r="G689" s="3">
        <v>0</v>
      </c>
      <c r="H689" s="3">
        <v>1</v>
      </c>
      <c r="I6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6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7.333333333333333</v>
      </c>
    </row>
    <row r="690" spans="1:10" x14ac:dyDescent="0.25">
      <c r="A690" s="1" t="s">
        <v>1561</v>
      </c>
      <c r="B690">
        <v>11</v>
      </c>
      <c r="C690">
        <v>0</v>
      </c>
      <c r="D690">
        <v>11</v>
      </c>
      <c r="E690">
        <v>11</v>
      </c>
      <c r="F690" s="3">
        <v>0</v>
      </c>
      <c r="G690" s="3">
        <v>1</v>
      </c>
      <c r="H690" s="3">
        <v>1</v>
      </c>
      <c r="I6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6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7.333333333333333</v>
      </c>
    </row>
    <row r="691" spans="1:10" x14ac:dyDescent="0.25">
      <c r="A691" s="1" t="s">
        <v>1559</v>
      </c>
      <c r="B691">
        <v>8</v>
      </c>
      <c r="C691">
        <v>6</v>
      </c>
      <c r="D691">
        <v>8</v>
      </c>
      <c r="E691">
        <v>8</v>
      </c>
      <c r="F691" s="3">
        <v>0.75</v>
      </c>
      <c r="G691" s="3">
        <v>1</v>
      </c>
      <c r="H691" s="3">
        <v>1</v>
      </c>
      <c r="I6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0.91666666666666663</v>
      </c>
      <c r="J6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7.333333333333333</v>
      </c>
    </row>
    <row r="692" spans="1:10" x14ac:dyDescent="0.25">
      <c r="A692" s="1" t="s">
        <v>1736</v>
      </c>
      <c r="B692">
        <v>9</v>
      </c>
      <c r="C692">
        <v>5</v>
      </c>
      <c r="D692">
        <v>8</v>
      </c>
      <c r="E692">
        <v>8</v>
      </c>
      <c r="F692" s="3">
        <v>0.55559999999999998</v>
      </c>
      <c r="G692" s="3">
        <v>0.88890000000000002</v>
      </c>
      <c r="H692" s="3">
        <v>0.88890000000000002</v>
      </c>
      <c r="I6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0.77780000000000005</v>
      </c>
      <c r="J6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7.0002000000000004</v>
      </c>
    </row>
    <row r="693" spans="1:10" x14ac:dyDescent="0.25">
      <c r="A693" s="1" t="s">
        <v>1444</v>
      </c>
      <c r="B693">
        <v>9</v>
      </c>
      <c r="C693">
        <v>7</v>
      </c>
      <c r="D693">
        <v>7</v>
      </c>
      <c r="E693">
        <v>7</v>
      </c>
      <c r="F693" s="3">
        <v>0.77780000000000005</v>
      </c>
      <c r="G693" s="3">
        <v>0.77780000000000005</v>
      </c>
      <c r="H693" s="3">
        <v>0.77780000000000005</v>
      </c>
      <c r="I6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0.77780000000000005</v>
      </c>
      <c r="J6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7.0002000000000004</v>
      </c>
    </row>
    <row r="694" spans="1:10" x14ac:dyDescent="0.25">
      <c r="A694" s="1" t="s">
        <v>1479</v>
      </c>
      <c r="B694">
        <v>7</v>
      </c>
      <c r="C694">
        <v>7</v>
      </c>
      <c r="D694">
        <v>7</v>
      </c>
      <c r="E694">
        <v>7</v>
      </c>
      <c r="F694" s="3">
        <v>1</v>
      </c>
      <c r="G694" s="3">
        <v>1</v>
      </c>
      <c r="H694" s="3">
        <v>1</v>
      </c>
      <c r="I6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</v>
      </c>
    </row>
    <row r="695" spans="1:10" x14ac:dyDescent="0.25">
      <c r="A695" s="1" t="s">
        <v>445</v>
      </c>
      <c r="B695">
        <v>7</v>
      </c>
      <c r="C695">
        <v>7</v>
      </c>
      <c r="D695">
        <v>7</v>
      </c>
      <c r="E695">
        <v>7</v>
      </c>
      <c r="F695" s="3">
        <v>1</v>
      </c>
      <c r="G695" s="3">
        <v>1</v>
      </c>
      <c r="H695" s="3">
        <v>1</v>
      </c>
      <c r="I6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</v>
      </c>
    </row>
    <row r="696" spans="1:10" x14ac:dyDescent="0.25">
      <c r="A696" s="1" t="s">
        <v>1341</v>
      </c>
      <c r="B696">
        <v>7</v>
      </c>
      <c r="C696">
        <v>7</v>
      </c>
      <c r="D696">
        <v>7</v>
      </c>
      <c r="E696">
        <v>7</v>
      </c>
      <c r="F696" s="3">
        <v>1</v>
      </c>
      <c r="G696" s="3">
        <v>1</v>
      </c>
      <c r="H696" s="3">
        <v>1</v>
      </c>
      <c r="I6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</v>
      </c>
    </row>
    <row r="697" spans="1:10" x14ac:dyDescent="0.25">
      <c r="A697" s="1" t="s">
        <v>416</v>
      </c>
      <c r="B697">
        <v>7</v>
      </c>
      <c r="C697">
        <v>7</v>
      </c>
      <c r="D697">
        <v>7</v>
      </c>
      <c r="E697">
        <v>7</v>
      </c>
      <c r="F697" s="3">
        <v>1</v>
      </c>
      <c r="G697" s="3">
        <v>1</v>
      </c>
      <c r="H697" s="3">
        <v>1</v>
      </c>
      <c r="I6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6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</v>
      </c>
    </row>
    <row r="698" spans="1:10" x14ac:dyDescent="0.25">
      <c r="A698" s="1" t="s">
        <v>846</v>
      </c>
      <c r="B698">
        <v>8</v>
      </c>
      <c r="C698">
        <v>8</v>
      </c>
      <c r="D698">
        <v>6</v>
      </c>
      <c r="E698">
        <v>7</v>
      </c>
      <c r="F698" s="3">
        <v>1</v>
      </c>
      <c r="G698" s="3">
        <v>0.75</v>
      </c>
      <c r="H698" s="3">
        <v>0.875</v>
      </c>
      <c r="I6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0.875</v>
      </c>
      <c r="J6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</v>
      </c>
    </row>
    <row r="699" spans="1:10" x14ac:dyDescent="0.25">
      <c r="A699" s="1" t="s">
        <v>959</v>
      </c>
      <c r="B699">
        <v>12</v>
      </c>
      <c r="C699">
        <v>3</v>
      </c>
      <c r="D699">
        <v>9</v>
      </c>
      <c r="E699">
        <v>9</v>
      </c>
      <c r="F699" s="3">
        <v>0.25</v>
      </c>
      <c r="G699" s="3">
        <v>0.75</v>
      </c>
      <c r="H699" s="3">
        <v>0.75</v>
      </c>
      <c r="I6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0.58333333333333337</v>
      </c>
      <c r="J6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7</v>
      </c>
    </row>
    <row r="700" spans="1:10" x14ac:dyDescent="0.25">
      <c r="A700" s="1" t="s">
        <v>755</v>
      </c>
      <c r="B700">
        <v>23</v>
      </c>
      <c r="C700">
        <v>3</v>
      </c>
      <c r="D700">
        <v>0</v>
      </c>
      <c r="E700">
        <v>18</v>
      </c>
      <c r="F700" s="3">
        <v>0.13039999999999999</v>
      </c>
      <c r="G700" s="3">
        <v>0</v>
      </c>
      <c r="H700" s="3">
        <v>0.78259999999999996</v>
      </c>
      <c r="I7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0.30433333333333329</v>
      </c>
      <c r="J7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6.9996666666666654</v>
      </c>
    </row>
    <row r="701" spans="1:10" x14ac:dyDescent="0.25">
      <c r="A701" s="1" t="s">
        <v>1536</v>
      </c>
      <c r="B701">
        <v>13</v>
      </c>
      <c r="C701">
        <v>10</v>
      </c>
      <c r="D701">
        <v>1</v>
      </c>
      <c r="E701">
        <v>10</v>
      </c>
      <c r="F701" s="3">
        <v>0.76919999999999999</v>
      </c>
      <c r="G701" s="3">
        <v>7.6899999999999996E-2</v>
      </c>
      <c r="H701" s="3">
        <v>0.76919999999999999</v>
      </c>
      <c r="I7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0.53843333333333332</v>
      </c>
      <c r="J7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6.9996333333333336</v>
      </c>
    </row>
    <row r="702" spans="1:10" x14ac:dyDescent="0.25">
      <c r="A702" s="1" t="s">
        <v>1258</v>
      </c>
      <c r="B702">
        <v>12</v>
      </c>
      <c r="C702">
        <v>6</v>
      </c>
      <c r="D702">
        <v>6</v>
      </c>
      <c r="E702">
        <v>8</v>
      </c>
      <c r="F702" s="3">
        <v>0.5</v>
      </c>
      <c r="G702" s="3">
        <v>0.5</v>
      </c>
      <c r="H702" s="3">
        <v>0.66669999999999996</v>
      </c>
      <c r="I7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0.55556666666666665</v>
      </c>
      <c r="J7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6.6668000000000003</v>
      </c>
    </row>
    <row r="703" spans="1:10" x14ac:dyDescent="0.25">
      <c r="A703" s="1" t="s">
        <v>1021</v>
      </c>
      <c r="B703">
        <v>8</v>
      </c>
      <c r="C703">
        <v>8</v>
      </c>
      <c r="D703">
        <v>6</v>
      </c>
      <c r="E703">
        <v>6</v>
      </c>
      <c r="F703" s="3">
        <v>1</v>
      </c>
      <c r="G703" s="3">
        <v>0.75</v>
      </c>
      <c r="H703" s="3">
        <v>0.75</v>
      </c>
      <c r="I7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0.83333333333333337</v>
      </c>
      <c r="J7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6.666666666666667</v>
      </c>
    </row>
    <row r="704" spans="1:10" x14ac:dyDescent="0.25">
      <c r="A704" s="1" t="s">
        <v>1792</v>
      </c>
      <c r="B704">
        <v>10</v>
      </c>
      <c r="C704">
        <v>10</v>
      </c>
      <c r="D704">
        <v>0</v>
      </c>
      <c r="E704">
        <v>10</v>
      </c>
      <c r="F704" s="3">
        <v>1</v>
      </c>
      <c r="G704" s="3">
        <v>0</v>
      </c>
      <c r="H704" s="3">
        <v>1</v>
      </c>
      <c r="I7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6.6666666666666661</v>
      </c>
    </row>
    <row r="705" spans="1:10" x14ac:dyDescent="0.25">
      <c r="A705" s="1" t="s">
        <v>1386</v>
      </c>
      <c r="B705">
        <v>10</v>
      </c>
      <c r="C705">
        <v>10</v>
      </c>
      <c r="D705">
        <v>0</v>
      </c>
      <c r="E705">
        <v>10</v>
      </c>
      <c r="F705" s="3">
        <v>1</v>
      </c>
      <c r="G705" s="3">
        <v>0</v>
      </c>
      <c r="H705" s="3">
        <v>1</v>
      </c>
      <c r="I7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6.6666666666666661</v>
      </c>
    </row>
    <row r="706" spans="1:10" x14ac:dyDescent="0.25">
      <c r="A706" s="1" t="s">
        <v>769</v>
      </c>
      <c r="B706">
        <v>10</v>
      </c>
      <c r="C706">
        <v>9</v>
      </c>
      <c r="D706">
        <v>2</v>
      </c>
      <c r="E706">
        <v>9</v>
      </c>
      <c r="F706" s="3">
        <v>0.9</v>
      </c>
      <c r="G706" s="3">
        <v>0.2</v>
      </c>
      <c r="H706" s="3">
        <v>0.9</v>
      </c>
      <c r="I7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6.6666666666666661</v>
      </c>
    </row>
    <row r="707" spans="1:10" x14ac:dyDescent="0.25">
      <c r="A707" s="1" t="s">
        <v>839</v>
      </c>
      <c r="B707">
        <v>8</v>
      </c>
      <c r="C707">
        <v>8</v>
      </c>
      <c r="D707">
        <v>4</v>
      </c>
      <c r="E707">
        <v>7</v>
      </c>
      <c r="F707" s="3">
        <v>1</v>
      </c>
      <c r="G707" s="3">
        <v>0.5</v>
      </c>
      <c r="H707" s="3">
        <v>0.875</v>
      </c>
      <c r="I7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0.79166666666666663</v>
      </c>
      <c r="J7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6.333333333333333</v>
      </c>
    </row>
    <row r="708" spans="1:10" x14ac:dyDescent="0.25">
      <c r="A708" s="1" t="s">
        <v>896</v>
      </c>
      <c r="B708">
        <v>7</v>
      </c>
      <c r="C708">
        <v>7</v>
      </c>
      <c r="D708">
        <v>6</v>
      </c>
      <c r="E708">
        <v>6</v>
      </c>
      <c r="F708" s="3">
        <v>1</v>
      </c>
      <c r="G708" s="3">
        <v>0.85709999999999997</v>
      </c>
      <c r="H708" s="3">
        <v>0.85709999999999997</v>
      </c>
      <c r="I7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0.90473333333333328</v>
      </c>
      <c r="J7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6.3331333333333326</v>
      </c>
    </row>
    <row r="709" spans="1:10" x14ac:dyDescent="0.25">
      <c r="A709" s="1" t="s">
        <v>1103</v>
      </c>
      <c r="B709">
        <v>11</v>
      </c>
      <c r="C709">
        <v>6</v>
      </c>
      <c r="D709">
        <v>6</v>
      </c>
      <c r="E709">
        <v>6</v>
      </c>
      <c r="F709" s="3">
        <v>0.54549999999999998</v>
      </c>
      <c r="G709" s="3">
        <v>0.54549999999999998</v>
      </c>
      <c r="H709" s="3">
        <v>0.54549999999999998</v>
      </c>
      <c r="I7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0.54549999999999998</v>
      </c>
      <c r="J7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6.0004999999999997</v>
      </c>
    </row>
    <row r="710" spans="1:10" x14ac:dyDescent="0.25">
      <c r="A710" s="1" t="s">
        <v>227</v>
      </c>
      <c r="B710">
        <v>6</v>
      </c>
      <c r="C710">
        <v>6</v>
      </c>
      <c r="D710">
        <v>6</v>
      </c>
      <c r="E710">
        <v>6</v>
      </c>
      <c r="F710" s="3">
        <v>1</v>
      </c>
      <c r="G710" s="3">
        <v>1</v>
      </c>
      <c r="H710" s="3">
        <v>1</v>
      </c>
      <c r="I7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1" spans="1:10" x14ac:dyDescent="0.25">
      <c r="A711" s="1" t="s">
        <v>115</v>
      </c>
      <c r="B711">
        <v>9</v>
      </c>
      <c r="C711">
        <v>0</v>
      </c>
      <c r="D711">
        <v>9</v>
      </c>
      <c r="E711">
        <v>9</v>
      </c>
      <c r="F711" s="3">
        <v>0</v>
      </c>
      <c r="G711" s="3">
        <v>1</v>
      </c>
      <c r="H711" s="3">
        <v>1</v>
      </c>
      <c r="I7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2" spans="1:10" x14ac:dyDescent="0.25">
      <c r="A712" s="1" t="s">
        <v>1774</v>
      </c>
      <c r="B712">
        <v>6</v>
      </c>
      <c r="C712">
        <v>6</v>
      </c>
      <c r="D712">
        <v>6</v>
      </c>
      <c r="E712">
        <v>6</v>
      </c>
      <c r="F712" s="3">
        <v>1</v>
      </c>
      <c r="G712" s="3">
        <v>1</v>
      </c>
      <c r="H712" s="3">
        <v>1</v>
      </c>
      <c r="I7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3" spans="1:10" x14ac:dyDescent="0.25">
      <c r="A713" s="1" t="s">
        <v>457</v>
      </c>
      <c r="B713">
        <v>18</v>
      </c>
      <c r="C713">
        <v>0</v>
      </c>
      <c r="D713">
        <v>0</v>
      </c>
      <c r="E713">
        <v>18</v>
      </c>
      <c r="F713" s="3">
        <v>0</v>
      </c>
      <c r="G713" s="3">
        <v>0</v>
      </c>
      <c r="H713" s="3">
        <v>1</v>
      </c>
      <c r="I7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4" spans="1:10" x14ac:dyDescent="0.25">
      <c r="A714" s="1" t="s">
        <v>1658</v>
      </c>
      <c r="B714">
        <v>6</v>
      </c>
      <c r="C714">
        <v>6</v>
      </c>
      <c r="D714">
        <v>6</v>
      </c>
      <c r="E714">
        <v>6</v>
      </c>
      <c r="F714" s="3">
        <v>1</v>
      </c>
      <c r="G714" s="3">
        <v>1</v>
      </c>
      <c r="H714" s="3">
        <v>1</v>
      </c>
      <c r="I7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5" spans="1:10" x14ac:dyDescent="0.25">
      <c r="A715" s="1" t="s">
        <v>393</v>
      </c>
      <c r="B715">
        <v>9</v>
      </c>
      <c r="C715">
        <v>0</v>
      </c>
      <c r="D715">
        <v>9</v>
      </c>
      <c r="E715">
        <v>9</v>
      </c>
      <c r="F715" s="3">
        <v>0</v>
      </c>
      <c r="G715" s="3">
        <v>1</v>
      </c>
      <c r="H715" s="3">
        <v>1</v>
      </c>
      <c r="I7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6" spans="1:10" x14ac:dyDescent="0.25">
      <c r="A716" s="1" t="s">
        <v>809</v>
      </c>
      <c r="B716">
        <v>6</v>
      </c>
      <c r="C716">
        <v>6</v>
      </c>
      <c r="D716">
        <v>6</v>
      </c>
      <c r="E716">
        <v>6</v>
      </c>
      <c r="F716" s="3">
        <v>1</v>
      </c>
      <c r="G716" s="3">
        <v>1</v>
      </c>
      <c r="H716" s="3">
        <v>1</v>
      </c>
      <c r="I7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7" spans="1:10" x14ac:dyDescent="0.25">
      <c r="A717" s="1" t="s">
        <v>1746</v>
      </c>
      <c r="B717">
        <v>9</v>
      </c>
      <c r="C717">
        <v>0</v>
      </c>
      <c r="D717">
        <v>9</v>
      </c>
      <c r="E717">
        <v>9</v>
      </c>
      <c r="F717" s="3">
        <v>0</v>
      </c>
      <c r="G717" s="3">
        <v>1</v>
      </c>
      <c r="H717" s="3">
        <v>1</v>
      </c>
      <c r="I7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8" spans="1:10" x14ac:dyDescent="0.25">
      <c r="A718" s="1" t="s">
        <v>381</v>
      </c>
      <c r="B718">
        <v>6</v>
      </c>
      <c r="C718">
        <v>6</v>
      </c>
      <c r="D718">
        <v>6</v>
      </c>
      <c r="E718">
        <v>6</v>
      </c>
      <c r="F718" s="3">
        <v>1</v>
      </c>
      <c r="G718" s="3">
        <v>1</v>
      </c>
      <c r="H718" s="3">
        <v>1</v>
      </c>
      <c r="I7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19" spans="1:10" x14ac:dyDescent="0.25">
      <c r="A719" s="1" t="s">
        <v>344</v>
      </c>
      <c r="B719">
        <v>6</v>
      </c>
      <c r="C719">
        <v>6</v>
      </c>
      <c r="D719">
        <v>6</v>
      </c>
      <c r="E719">
        <v>6</v>
      </c>
      <c r="F719" s="3">
        <v>1</v>
      </c>
      <c r="G719" s="3">
        <v>1</v>
      </c>
      <c r="H719" s="3">
        <v>1</v>
      </c>
      <c r="I7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20" spans="1:10" x14ac:dyDescent="0.25">
      <c r="A720" s="1" t="s">
        <v>775</v>
      </c>
      <c r="B720">
        <v>10</v>
      </c>
      <c r="C720">
        <v>9</v>
      </c>
      <c r="D720">
        <v>0</v>
      </c>
      <c r="E720">
        <v>9</v>
      </c>
      <c r="F720" s="3">
        <v>0.9</v>
      </c>
      <c r="G720" s="3">
        <v>0</v>
      </c>
      <c r="H720" s="3">
        <v>0.9</v>
      </c>
      <c r="I7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</v>
      </c>
      <c r="J7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21" spans="1:10" x14ac:dyDescent="0.25">
      <c r="A721" s="1" t="s">
        <v>633</v>
      </c>
      <c r="B721">
        <v>8</v>
      </c>
      <c r="C721">
        <v>6</v>
      </c>
      <c r="D721">
        <v>6</v>
      </c>
      <c r="E721">
        <v>6</v>
      </c>
      <c r="F721" s="3">
        <v>0.75</v>
      </c>
      <c r="G721" s="3">
        <v>0.75</v>
      </c>
      <c r="H721" s="3">
        <v>0.75</v>
      </c>
      <c r="I7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0.75</v>
      </c>
      <c r="J7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22" spans="1:10" x14ac:dyDescent="0.25">
      <c r="A722" s="1" t="s">
        <v>830</v>
      </c>
      <c r="B722">
        <v>8</v>
      </c>
      <c r="C722">
        <v>8</v>
      </c>
      <c r="D722">
        <v>5</v>
      </c>
      <c r="E722">
        <v>5</v>
      </c>
      <c r="F722" s="3">
        <v>1</v>
      </c>
      <c r="G722" s="3">
        <v>0.625</v>
      </c>
      <c r="H722" s="3">
        <v>0.625</v>
      </c>
      <c r="I7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0.75</v>
      </c>
      <c r="J7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6</v>
      </c>
    </row>
    <row r="723" spans="1:10" x14ac:dyDescent="0.25">
      <c r="A723" s="1" t="s">
        <v>1069</v>
      </c>
      <c r="B723">
        <v>7</v>
      </c>
      <c r="C723">
        <v>6</v>
      </c>
      <c r="D723">
        <v>6</v>
      </c>
      <c r="E723">
        <v>6</v>
      </c>
      <c r="F723" s="3">
        <v>0.85709999999999997</v>
      </c>
      <c r="G723" s="3">
        <v>0.85709999999999997</v>
      </c>
      <c r="H723" s="3">
        <v>0.85709999999999997</v>
      </c>
      <c r="I7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0.85709999999999997</v>
      </c>
      <c r="J7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5.9996999999999998</v>
      </c>
    </row>
    <row r="724" spans="1:10" x14ac:dyDescent="0.25">
      <c r="A724" s="1" t="s">
        <v>1915</v>
      </c>
      <c r="B724">
        <v>9</v>
      </c>
      <c r="C724">
        <v>5</v>
      </c>
      <c r="D724">
        <v>5</v>
      </c>
      <c r="E724">
        <v>7</v>
      </c>
      <c r="F724" s="3">
        <v>0.55559999999999998</v>
      </c>
      <c r="G724" s="3">
        <v>0.55559999999999998</v>
      </c>
      <c r="H724" s="3">
        <v>0.77780000000000005</v>
      </c>
      <c r="I7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0.62966666666666671</v>
      </c>
      <c r="J7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5.6670000000000007</v>
      </c>
    </row>
    <row r="725" spans="1:10" x14ac:dyDescent="0.25">
      <c r="A725" s="1" t="s">
        <v>292</v>
      </c>
      <c r="B725">
        <v>8</v>
      </c>
      <c r="C725">
        <v>4</v>
      </c>
      <c r="D725">
        <v>5</v>
      </c>
      <c r="E725">
        <v>8</v>
      </c>
      <c r="F725" s="3">
        <v>0.5</v>
      </c>
      <c r="G725" s="3">
        <v>0.625</v>
      </c>
      <c r="H725" s="3">
        <v>1</v>
      </c>
      <c r="I7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0.70833333333333337</v>
      </c>
      <c r="J7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5.666666666666667</v>
      </c>
    </row>
    <row r="726" spans="1:10" x14ac:dyDescent="0.25">
      <c r="A726" s="1" t="s">
        <v>1197</v>
      </c>
      <c r="B726">
        <v>8</v>
      </c>
      <c r="C726">
        <v>7</v>
      </c>
      <c r="D726">
        <v>3</v>
      </c>
      <c r="E726">
        <v>7</v>
      </c>
      <c r="F726" s="3">
        <v>0.875</v>
      </c>
      <c r="G726" s="3">
        <v>0.375</v>
      </c>
      <c r="H726" s="3">
        <v>0.875</v>
      </c>
      <c r="I7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0.70833333333333337</v>
      </c>
      <c r="J7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5.666666666666667</v>
      </c>
    </row>
    <row r="727" spans="1:10" x14ac:dyDescent="0.25">
      <c r="A727" s="1" t="s">
        <v>346</v>
      </c>
      <c r="B727">
        <v>6</v>
      </c>
      <c r="C727">
        <v>5</v>
      </c>
      <c r="D727">
        <v>6</v>
      </c>
      <c r="E727">
        <v>6</v>
      </c>
      <c r="F727" s="3">
        <v>0.83330000000000004</v>
      </c>
      <c r="G727" s="3">
        <v>1</v>
      </c>
      <c r="H727" s="3">
        <v>1</v>
      </c>
      <c r="I7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0.94443333333333335</v>
      </c>
      <c r="J7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5.6665999999999999</v>
      </c>
    </row>
    <row r="728" spans="1:10" x14ac:dyDescent="0.25">
      <c r="A728" s="1" t="s">
        <v>1248</v>
      </c>
      <c r="B728">
        <v>7</v>
      </c>
      <c r="C728">
        <v>6</v>
      </c>
      <c r="D728">
        <v>5</v>
      </c>
      <c r="E728">
        <v>6</v>
      </c>
      <c r="F728" s="3">
        <v>0.85709999999999997</v>
      </c>
      <c r="G728" s="3">
        <v>0.71430000000000005</v>
      </c>
      <c r="H728" s="3">
        <v>0.85709999999999997</v>
      </c>
      <c r="I7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0.8095</v>
      </c>
      <c r="J7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5.6665000000000001</v>
      </c>
    </row>
    <row r="729" spans="1:10" x14ac:dyDescent="0.25">
      <c r="A729" s="1" t="s">
        <v>1363</v>
      </c>
      <c r="B729">
        <v>22</v>
      </c>
      <c r="C729">
        <v>0</v>
      </c>
      <c r="D729">
        <v>0</v>
      </c>
      <c r="E729">
        <v>17</v>
      </c>
      <c r="F729" s="3">
        <v>0</v>
      </c>
      <c r="G729" s="3">
        <v>0</v>
      </c>
      <c r="H729" s="3">
        <v>0.77270000000000005</v>
      </c>
      <c r="I7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0.25756666666666667</v>
      </c>
      <c r="J7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5.6664666666666665</v>
      </c>
    </row>
    <row r="730" spans="1:10" x14ac:dyDescent="0.25">
      <c r="A730" s="1" t="s">
        <v>650</v>
      </c>
      <c r="B730">
        <v>17</v>
      </c>
      <c r="C730">
        <v>0</v>
      </c>
      <c r="D730">
        <v>0</v>
      </c>
      <c r="E730">
        <v>16</v>
      </c>
      <c r="F730" s="3">
        <v>0</v>
      </c>
      <c r="G730" s="3">
        <v>0</v>
      </c>
      <c r="H730" s="3">
        <v>0.94120000000000004</v>
      </c>
      <c r="I7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0.31373333333333336</v>
      </c>
      <c r="J7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5.3334666666666672</v>
      </c>
    </row>
    <row r="731" spans="1:10" x14ac:dyDescent="0.25">
      <c r="A731" s="1" t="s">
        <v>1646</v>
      </c>
      <c r="B731">
        <v>16</v>
      </c>
      <c r="C731">
        <v>0</v>
      </c>
      <c r="D731">
        <v>0</v>
      </c>
      <c r="E731">
        <v>16</v>
      </c>
      <c r="F731" s="3">
        <v>0</v>
      </c>
      <c r="G731" s="3">
        <v>0</v>
      </c>
      <c r="H731" s="3">
        <v>1</v>
      </c>
      <c r="I7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5.333333333333333</v>
      </c>
    </row>
    <row r="732" spans="1:10" x14ac:dyDescent="0.25">
      <c r="A732" s="1" t="s">
        <v>1065</v>
      </c>
      <c r="B732">
        <v>8</v>
      </c>
      <c r="C732">
        <v>2</v>
      </c>
      <c r="D732">
        <v>6</v>
      </c>
      <c r="E732">
        <v>8</v>
      </c>
      <c r="F732" s="3">
        <v>0.25</v>
      </c>
      <c r="G732" s="3">
        <v>0.75</v>
      </c>
      <c r="H732" s="3">
        <v>1</v>
      </c>
      <c r="I7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5.333333333333333</v>
      </c>
    </row>
    <row r="733" spans="1:10" x14ac:dyDescent="0.25">
      <c r="A733" s="1" t="s">
        <v>1481</v>
      </c>
      <c r="B733">
        <v>8</v>
      </c>
      <c r="C733">
        <v>8</v>
      </c>
      <c r="D733">
        <v>4</v>
      </c>
      <c r="E733">
        <v>4</v>
      </c>
      <c r="F733" s="3">
        <v>1</v>
      </c>
      <c r="G733" s="3">
        <v>0.5</v>
      </c>
      <c r="H733" s="3">
        <v>0.5</v>
      </c>
      <c r="I7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5.333333333333333</v>
      </c>
    </row>
    <row r="734" spans="1:10" x14ac:dyDescent="0.25">
      <c r="A734" s="1" t="s">
        <v>1166</v>
      </c>
      <c r="B734">
        <v>6</v>
      </c>
      <c r="C734">
        <v>6</v>
      </c>
      <c r="D734">
        <v>5</v>
      </c>
      <c r="E734">
        <v>5</v>
      </c>
      <c r="F734" s="3">
        <v>1</v>
      </c>
      <c r="G734" s="3">
        <v>0.83330000000000004</v>
      </c>
      <c r="H734" s="3">
        <v>0.83330000000000004</v>
      </c>
      <c r="I7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0.88886666666666658</v>
      </c>
      <c r="J7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5.3331999999999997</v>
      </c>
    </row>
    <row r="735" spans="1:10" x14ac:dyDescent="0.25">
      <c r="A735" s="1" t="s">
        <v>1642</v>
      </c>
      <c r="B735">
        <v>11</v>
      </c>
      <c r="C735">
        <v>5</v>
      </c>
      <c r="D735">
        <v>0</v>
      </c>
      <c r="E735">
        <v>11</v>
      </c>
      <c r="F735" s="3">
        <v>0.45450000000000002</v>
      </c>
      <c r="G735" s="3">
        <v>0</v>
      </c>
      <c r="H735" s="3">
        <v>1</v>
      </c>
      <c r="I7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0.48483333333333328</v>
      </c>
      <c r="J7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5.3331666666666662</v>
      </c>
    </row>
    <row r="736" spans="1:10" x14ac:dyDescent="0.25">
      <c r="A736" s="1" t="s">
        <v>1507</v>
      </c>
      <c r="B736">
        <v>33</v>
      </c>
      <c r="C736">
        <v>0</v>
      </c>
      <c r="D736">
        <v>0</v>
      </c>
      <c r="E736">
        <v>16</v>
      </c>
      <c r="F736" s="3">
        <v>0</v>
      </c>
      <c r="G736" s="3">
        <v>0</v>
      </c>
      <c r="H736" s="3">
        <v>0.48480000000000001</v>
      </c>
      <c r="I7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0.16159999999999999</v>
      </c>
      <c r="J7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5.3327999999999998</v>
      </c>
    </row>
    <row r="737" spans="1:10" x14ac:dyDescent="0.25">
      <c r="A737" s="1" t="s">
        <v>308</v>
      </c>
      <c r="B737">
        <v>5</v>
      </c>
      <c r="C737">
        <v>5</v>
      </c>
      <c r="D737">
        <v>5</v>
      </c>
      <c r="E737">
        <v>5</v>
      </c>
      <c r="F737" s="3">
        <v>1</v>
      </c>
      <c r="G737" s="3">
        <v>1</v>
      </c>
      <c r="H737" s="3">
        <v>1</v>
      </c>
      <c r="I7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38" spans="1:10" x14ac:dyDescent="0.25">
      <c r="A738" s="1" t="s">
        <v>337</v>
      </c>
      <c r="B738">
        <v>5</v>
      </c>
      <c r="C738">
        <v>5</v>
      </c>
      <c r="D738">
        <v>5</v>
      </c>
      <c r="E738">
        <v>5</v>
      </c>
      <c r="F738" s="3">
        <v>1</v>
      </c>
      <c r="G738" s="3">
        <v>1</v>
      </c>
      <c r="H738" s="3">
        <v>1</v>
      </c>
      <c r="I7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39" spans="1:10" x14ac:dyDescent="0.25">
      <c r="A739" s="1" t="s">
        <v>642</v>
      </c>
      <c r="B739">
        <v>5</v>
      </c>
      <c r="C739">
        <v>5</v>
      </c>
      <c r="D739">
        <v>5</v>
      </c>
      <c r="E739">
        <v>5</v>
      </c>
      <c r="F739" s="3">
        <v>1</v>
      </c>
      <c r="G739" s="3">
        <v>1</v>
      </c>
      <c r="H739" s="3">
        <v>1</v>
      </c>
      <c r="I7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40" spans="1:10" x14ac:dyDescent="0.25">
      <c r="A740" s="1" t="s">
        <v>365</v>
      </c>
      <c r="B740">
        <v>5</v>
      </c>
      <c r="C740">
        <v>5</v>
      </c>
      <c r="D740">
        <v>5</v>
      </c>
      <c r="E740">
        <v>5</v>
      </c>
      <c r="F740" s="3">
        <v>1</v>
      </c>
      <c r="G740" s="3">
        <v>1</v>
      </c>
      <c r="H740" s="3">
        <v>1</v>
      </c>
      <c r="I7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41" spans="1:10" x14ac:dyDescent="0.25">
      <c r="A741" s="1" t="s">
        <v>893</v>
      </c>
      <c r="B741">
        <v>5</v>
      </c>
      <c r="C741">
        <v>5</v>
      </c>
      <c r="D741">
        <v>5</v>
      </c>
      <c r="E741">
        <v>5</v>
      </c>
      <c r="F741" s="3">
        <v>1</v>
      </c>
      <c r="G741" s="3">
        <v>1</v>
      </c>
      <c r="H741" s="3">
        <v>1</v>
      </c>
      <c r="I7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42" spans="1:10" x14ac:dyDescent="0.25">
      <c r="A742" s="1" t="s">
        <v>1268</v>
      </c>
      <c r="B742">
        <v>5</v>
      </c>
      <c r="C742">
        <v>5</v>
      </c>
      <c r="D742">
        <v>5</v>
      </c>
      <c r="E742">
        <v>5</v>
      </c>
      <c r="F742" s="3">
        <v>1</v>
      </c>
      <c r="G742" s="3">
        <v>1</v>
      </c>
      <c r="H742" s="3">
        <v>1</v>
      </c>
      <c r="I7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43" spans="1:10" x14ac:dyDescent="0.25">
      <c r="A743" s="1" t="s">
        <v>370</v>
      </c>
      <c r="B743">
        <v>5</v>
      </c>
      <c r="C743">
        <v>5</v>
      </c>
      <c r="D743">
        <v>5</v>
      </c>
      <c r="E743">
        <v>5</v>
      </c>
      <c r="F743" s="3">
        <v>1</v>
      </c>
      <c r="G743" s="3">
        <v>1</v>
      </c>
      <c r="H743" s="3">
        <v>1</v>
      </c>
      <c r="I7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44" spans="1:10" x14ac:dyDescent="0.25">
      <c r="A744" s="1" t="s">
        <v>1884</v>
      </c>
      <c r="B744">
        <v>5</v>
      </c>
      <c r="C744">
        <v>5</v>
      </c>
      <c r="D744">
        <v>5</v>
      </c>
      <c r="E744">
        <v>5</v>
      </c>
      <c r="F744" s="3">
        <v>1</v>
      </c>
      <c r="G744" s="3">
        <v>1</v>
      </c>
      <c r="H744" s="3">
        <v>1</v>
      </c>
      <c r="I7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5</v>
      </c>
    </row>
    <row r="745" spans="1:10" x14ac:dyDescent="0.25">
      <c r="A745" s="1" t="s">
        <v>949</v>
      </c>
      <c r="B745">
        <v>6</v>
      </c>
      <c r="C745">
        <v>5</v>
      </c>
      <c r="D745">
        <v>5</v>
      </c>
      <c r="E745">
        <v>5</v>
      </c>
      <c r="F745" s="3">
        <v>0.83330000000000004</v>
      </c>
      <c r="G745" s="3">
        <v>0.83330000000000004</v>
      </c>
      <c r="H745" s="3">
        <v>0.83330000000000004</v>
      </c>
      <c r="I7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0.83330000000000004</v>
      </c>
      <c r="J7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4.9998000000000005</v>
      </c>
    </row>
    <row r="746" spans="1:10" x14ac:dyDescent="0.25">
      <c r="A746" s="1" t="s">
        <v>940</v>
      </c>
      <c r="B746">
        <v>18</v>
      </c>
      <c r="C746">
        <v>0</v>
      </c>
      <c r="D746">
        <v>0</v>
      </c>
      <c r="E746">
        <v>15</v>
      </c>
      <c r="F746" s="3">
        <v>0</v>
      </c>
      <c r="G746" s="3">
        <v>0</v>
      </c>
      <c r="H746" s="3">
        <v>0.83330000000000004</v>
      </c>
      <c r="I7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0.27776666666666666</v>
      </c>
      <c r="J7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4.9997999999999996</v>
      </c>
    </row>
    <row r="747" spans="1:10" x14ac:dyDescent="0.25">
      <c r="A747" s="1" t="s">
        <v>1032</v>
      </c>
      <c r="B747">
        <v>9</v>
      </c>
      <c r="C747">
        <v>0</v>
      </c>
      <c r="D747">
        <v>7</v>
      </c>
      <c r="E747">
        <v>7</v>
      </c>
      <c r="F747" s="3">
        <v>0</v>
      </c>
      <c r="G747" s="3">
        <v>0.77780000000000005</v>
      </c>
      <c r="H747" s="3">
        <v>0.77780000000000005</v>
      </c>
      <c r="I7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0.5185333333333334</v>
      </c>
      <c r="J7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4.6668000000000003</v>
      </c>
    </row>
    <row r="748" spans="1:10" x14ac:dyDescent="0.25">
      <c r="A748" s="1" t="s">
        <v>1261</v>
      </c>
      <c r="B748">
        <v>6</v>
      </c>
      <c r="C748">
        <v>6</v>
      </c>
      <c r="D748">
        <v>4</v>
      </c>
      <c r="E748">
        <v>4</v>
      </c>
      <c r="F748" s="3">
        <v>1</v>
      </c>
      <c r="G748" s="3">
        <v>0.66669999999999996</v>
      </c>
      <c r="H748" s="3">
        <v>0.66669999999999996</v>
      </c>
      <c r="I7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0.77780000000000005</v>
      </c>
      <c r="J7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4.6668000000000003</v>
      </c>
    </row>
    <row r="749" spans="1:10" x14ac:dyDescent="0.25">
      <c r="A749" s="1" t="s">
        <v>212</v>
      </c>
      <c r="B749">
        <v>8</v>
      </c>
      <c r="C749">
        <v>6</v>
      </c>
      <c r="D749">
        <v>0</v>
      </c>
      <c r="E749">
        <v>8</v>
      </c>
      <c r="F749" s="3">
        <v>0.75</v>
      </c>
      <c r="G749" s="3">
        <v>0</v>
      </c>
      <c r="H749" s="3">
        <v>1</v>
      </c>
      <c r="I7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0.58333333333333337</v>
      </c>
      <c r="J7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4.666666666666667</v>
      </c>
    </row>
    <row r="750" spans="1:10" x14ac:dyDescent="0.25">
      <c r="A750" s="1" t="s">
        <v>415</v>
      </c>
      <c r="B750">
        <v>7</v>
      </c>
      <c r="C750">
        <v>4</v>
      </c>
      <c r="D750">
        <v>3</v>
      </c>
      <c r="E750">
        <v>7</v>
      </c>
      <c r="F750" s="3">
        <v>0.57140000000000002</v>
      </c>
      <c r="G750" s="3">
        <v>0.42859999999999998</v>
      </c>
      <c r="H750" s="3">
        <v>1</v>
      </c>
      <c r="I7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4.6666666666666661</v>
      </c>
    </row>
    <row r="751" spans="1:10" x14ac:dyDescent="0.25">
      <c r="A751" s="1" t="s">
        <v>1566</v>
      </c>
      <c r="B751">
        <v>7</v>
      </c>
      <c r="C751">
        <v>7</v>
      </c>
      <c r="D751">
        <v>0</v>
      </c>
      <c r="E751">
        <v>7</v>
      </c>
      <c r="F751" s="3">
        <v>1</v>
      </c>
      <c r="G751" s="3">
        <v>0</v>
      </c>
      <c r="H751" s="3">
        <v>1</v>
      </c>
      <c r="I7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4.6666666666666661</v>
      </c>
    </row>
    <row r="752" spans="1:10" x14ac:dyDescent="0.25">
      <c r="A752" s="1" t="s">
        <v>1298</v>
      </c>
      <c r="B752">
        <v>5</v>
      </c>
      <c r="C752">
        <v>5</v>
      </c>
      <c r="D752">
        <v>4</v>
      </c>
      <c r="E752">
        <v>5</v>
      </c>
      <c r="F752" s="3">
        <v>1</v>
      </c>
      <c r="G752" s="3">
        <v>0.8</v>
      </c>
      <c r="H752" s="3">
        <v>1</v>
      </c>
      <c r="I7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0.93333333333333324</v>
      </c>
      <c r="J7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4.6666666666666661</v>
      </c>
    </row>
    <row r="753" spans="1:10" x14ac:dyDescent="0.25">
      <c r="A753" s="1" t="s">
        <v>639</v>
      </c>
      <c r="B753">
        <v>7</v>
      </c>
      <c r="C753">
        <v>0</v>
      </c>
      <c r="D753">
        <v>7</v>
      </c>
      <c r="E753">
        <v>7</v>
      </c>
      <c r="F753" s="3">
        <v>0</v>
      </c>
      <c r="G753" s="3">
        <v>1</v>
      </c>
      <c r="H753" s="3">
        <v>1</v>
      </c>
      <c r="I7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4.6666666666666661</v>
      </c>
    </row>
    <row r="754" spans="1:10" x14ac:dyDescent="0.25">
      <c r="A754" s="1" t="s">
        <v>1066</v>
      </c>
      <c r="B754">
        <v>6</v>
      </c>
      <c r="C754">
        <v>5</v>
      </c>
      <c r="D754">
        <v>5</v>
      </c>
      <c r="E754">
        <v>4</v>
      </c>
      <c r="F754" s="3">
        <v>0.83330000000000004</v>
      </c>
      <c r="G754" s="3">
        <v>0.83330000000000004</v>
      </c>
      <c r="H754" s="3">
        <v>0.66669999999999996</v>
      </c>
      <c r="I7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0.77776666666666661</v>
      </c>
      <c r="J7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4.6665999999999999</v>
      </c>
    </row>
    <row r="755" spans="1:10" x14ac:dyDescent="0.25">
      <c r="A755" s="1" t="s">
        <v>708</v>
      </c>
      <c r="B755">
        <v>13</v>
      </c>
      <c r="C755">
        <v>2</v>
      </c>
      <c r="D755">
        <v>0</v>
      </c>
      <c r="E755">
        <v>12</v>
      </c>
      <c r="F755" s="3">
        <v>0.15379999999999999</v>
      </c>
      <c r="G755" s="3">
        <v>0</v>
      </c>
      <c r="H755" s="3">
        <v>0.92310000000000003</v>
      </c>
      <c r="I7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0.35896666666666666</v>
      </c>
      <c r="J7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4.6665666666666663</v>
      </c>
    </row>
    <row r="756" spans="1:10" x14ac:dyDescent="0.25">
      <c r="A756" s="1" t="s">
        <v>1678</v>
      </c>
      <c r="B756">
        <v>15</v>
      </c>
      <c r="C756">
        <v>9</v>
      </c>
      <c r="D756">
        <v>0</v>
      </c>
      <c r="E756">
        <v>5</v>
      </c>
      <c r="F756" s="3">
        <v>0.6</v>
      </c>
      <c r="G756" s="3">
        <v>0</v>
      </c>
      <c r="H756" s="3">
        <v>0.33329999999999999</v>
      </c>
      <c r="I7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0.31109999999999999</v>
      </c>
      <c r="J7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4.6665000000000001</v>
      </c>
    </row>
    <row r="757" spans="1:10" x14ac:dyDescent="0.25">
      <c r="A757" s="1" t="s">
        <v>438</v>
      </c>
      <c r="B757">
        <v>9</v>
      </c>
      <c r="C757">
        <v>4</v>
      </c>
      <c r="D757">
        <v>1</v>
      </c>
      <c r="E757">
        <v>9</v>
      </c>
      <c r="F757" s="3">
        <v>0.44440000000000002</v>
      </c>
      <c r="G757" s="3">
        <v>0.1111</v>
      </c>
      <c r="H757" s="3">
        <v>1</v>
      </c>
      <c r="I7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0.51849999999999996</v>
      </c>
      <c r="J7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4.6664999999999992</v>
      </c>
    </row>
    <row r="758" spans="1:10" x14ac:dyDescent="0.25">
      <c r="A758" s="1" t="s">
        <v>1059</v>
      </c>
      <c r="B758">
        <v>8</v>
      </c>
      <c r="C758">
        <v>0</v>
      </c>
      <c r="D758">
        <v>5</v>
      </c>
      <c r="E758">
        <v>8</v>
      </c>
      <c r="F758" s="3">
        <v>0</v>
      </c>
      <c r="G758" s="3">
        <v>0.625</v>
      </c>
      <c r="H758" s="3">
        <v>1</v>
      </c>
      <c r="I7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0.54166666666666663</v>
      </c>
      <c r="J7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4.333333333333333</v>
      </c>
    </row>
    <row r="759" spans="1:10" x14ac:dyDescent="0.25">
      <c r="A759" s="1" t="s">
        <v>1324</v>
      </c>
      <c r="B759">
        <v>16</v>
      </c>
      <c r="C759">
        <v>3</v>
      </c>
      <c r="D759">
        <v>5</v>
      </c>
      <c r="E759">
        <v>5</v>
      </c>
      <c r="F759" s="3">
        <v>0.1875</v>
      </c>
      <c r="G759" s="3">
        <v>0.3125</v>
      </c>
      <c r="H759" s="3">
        <v>0.3125</v>
      </c>
      <c r="I7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0.27083333333333331</v>
      </c>
      <c r="J7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4.333333333333333</v>
      </c>
    </row>
    <row r="760" spans="1:10" x14ac:dyDescent="0.25">
      <c r="A760" s="1" t="s">
        <v>1411</v>
      </c>
      <c r="B760">
        <v>7</v>
      </c>
      <c r="C760">
        <v>0</v>
      </c>
      <c r="D760">
        <v>6</v>
      </c>
      <c r="E760">
        <v>7</v>
      </c>
      <c r="F760" s="3">
        <v>0</v>
      </c>
      <c r="G760" s="3">
        <v>0.85709999999999997</v>
      </c>
      <c r="H760" s="3">
        <v>1</v>
      </c>
      <c r="I7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0.61903333333333332</v>
      </c>
      <c r="J7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4.3332333333333333</v>
      </c>
    </row>
    <row r="761" spans="1:10" x14ac:dyDescent="0.25">
      <c r="A761" s="1" t="s">
        <v>892</v>
      </c>
      <c r="B761">
        <v>7</v>
      </c>
      <c r="C761">
        <v>0</v>
      </c>
      <c r="D761">
        <v>7</v>
      </c>
      <c r="E761">
        <v>6</v>
      </c>
      <c r="F761" s="3">
        <v>0</v>
      </c>
      <c r="G761" s="3">
        <v>1</v>
      </c>
      <c r="H761" s="3">
        <v>0.85709999999999997</v>
      </c>
      <c r="I7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0.61903333333333332</v>
      </c>
      <c r="J7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4.3332333333333333</v>
      </c>
    </row>
    <row r="762" spans="1:10" x14ac:dyDescent="0.25">
      <c r="A762" s="1" t="s">
        <v>1397</v>
      </c>
      <c r="B762">
        <v>7</v>
      </c>
      <c r="C762">
        <v>4</v>
      </c>
      <c r="D762">
        <v>4</v>
      </c>
      <c r="E762">
        <v>5</v>
      </c>
      <c r="F762" s="3">
        <v>0.57140000000000002</v>
      </c>
      <c r="G762" s="3">
        <v>0.57140000000000002</v>
      </c>
      <c r="H762" s="3">
        <v>0.71430000000000005</v>
      </c>
      <c r="I7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0.61903333333333332</v>
      </c>
      <c r="J7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4.3332333333333333</v>
      </c>
    </row>
    <row r="763" spans="1:10" x14ac:dyDescent="0.25">
      <c r="A763" s="1" t="s">
        <v>1410</v>
      </c>
      <c r="B763">
        <v>6</v>
      </c>
      <c r="C763">
        <v>4</v>
      </c>
      <c r="D763">
        <v>4</v>
      </c>
      <c r="E763">
        <v>4</v>
      </c>
      <c r="F763" s="3">
        <v>0.66669999999999996</v>
      </c>
      <c r="G763" s="3">
        <v>0.66669999999999996</v>
      </c>
      <c r="H763" s="3">
        <v>0.66669999999999996</v>
      </c>
      <c r="I7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0.66669999999999996</v>
      </c>
      <c r="J7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4.0001999999999995</v>
      </c>
    </row>
    <row r="764" spans="1:10" x14ac:dyDescent="0.25">
      <c r="A764" s="1" t="s">
        <v>1674</v>
      </c>
      <c r="B764">
        <v>6</v>
      </c>
      <c r="C764">
        <v>4</v>
      </c>
      <c r="D764">
        <v>4</v>
      </c>
      <c r="E764">
        <v>4</v>
      </c>
      <c r="F764" s="3">
        <v>0.66669999999999996</v>
      </c>
      <c r="G764" s="3">
        <v>0.66669999999999996</v>
      </c>
      <c r="H764" s="3">
        <v>0.66669999999999996</v>
      </c>
      <c r="I7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0.66669999999999996</v>
      </c>
      <c r="J7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4.0001999999999995</v>
      </c>
    </row>
    <row r="765" spans="1:10" x14ac:dyDescent="0.25">
      <c r="A765" s="1" t="s">
        <v>1188</v>
      </c>
      <c r="B765">
        <v>7</v>
      </c>
      <c r="C765">
        <v>5</v>
      </c>
      <c r="D765">
        <v>3</v>
      </c>
      <c r="E765">
        <v>4</v>
      </c>
      <c r="F765" s="3">
        <v>0.71430000000000005</v>
      </c>
      <c r="G765" s="3">
        <v>0.42859999999999998</v>
      </c>
      <c r="H765" s="3">
        <v>0.57140000000000002</v>
      </c>
      <c r="I7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0.57143333333333335</v>
      </c>
      <c r="J7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4.0000333333333336</v>
      </c>
    </row>
    <row r="766" spans="1:10" x14ac:dyDescent="0.25">
      <c r="A766" s="1" t="s">
        <v>1339</v>
      </c>
      <c r="B766">
        <v>5</v>
      </c>
      <c r="C766">
        <v>4</v>
      </c>
      <c r="D766">
        <v>4</v>
      </c>
      <c r="E766">
        <v>4</v>
      </c>
      <c r="F766" s="3">
        <v>0.8</v>
      </c>
      <c r="G766" s="3">
        <v>0.8</v>
      </c>
      <c r="H766" s="3">
        <v>0.8</v>
      </c>
      <c r="I7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0.80000000000000016</v>
      </c>
      <c r="J7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4.0000000000000009</v>
      </c>
    </row>
    <row r="767" spans="1:10" x14ac:dyDescent="0.25">
      <c r="A767" s="1" t="s">
        <v>1620</v>
      </c>
      <c r="B767">
        <v>4</v>
      </c>
      <c r="C767">
        <v>4</v>
      </c>
      <c r="D767">
        <v>4</v>
      </c>
      <c r="E767">
        <v>4</v>
      </c>
      <c r="F767" s="3">
        <v>1</v>
      </c>
      <c r="G767" s="3">
        <v>1</v>
      </c>
      <c r="H767" s="3">
        <v>1</v>
      </c>
      <c r="I7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68" spans="1:10" x14ac:dyDescent="0.25">
      <c r="A768" s="1" t="s">
        <v>1108</v>
      </c>
      <c r="B768">
        <v>6</v>
      </c>
      <c r="C768">
        <v>6</v>
      </c>
      <c r="D768">
        <v>0</v>
      </c>
      <c r="E768">
        <v>6</v>
      </c>
      <c r="F768" s="3">
        <v>1</v>
      </c>
      <c r="G768" s="3">
        <v>0</v>
      </c>
      <c r="H768" s="3">
        <v>1</v>
      </c>
      <c r="I7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69" spans="1:10" x14ac:dyDescent="0.25">
      <c r="A769" s="1" t="s">
        <v>771</v>
      </c>
      <c r="B769">
        <v>4</v>
      </c>
      <c r="C769">
        <v>4</v>
      </c>
      <c r="D769">
        <v>4</v>
      </c>
      <c r="E769">
        <v>4</v>
      </c>
      <c r="F769" s="3">
        <v>1</v>
      </c>
      <c r="G769" s="3">
        <v>1</v>
      </c>
      <c r="H769" s="3">
        <v>1</v>
      </c>
      <c r="I7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0" spans="1:10" x14ac:dyDescent="0.25">
      <c r="A770" s="1" t="s">
        <v>179</v>
      </c>
      <c r="B770">
        <v>4</v>
      </c>
      <c r="C770">
        <v>4</v>
      </c>
      <c r="D770">
        <v>4</v>
      </c>
      <c r="E770">
        <v>4</v>
      </c>
      <c r="F770" s="3">
        <v>1</v>
      </c>
      <c r="G770" s="3">
        <v>1</v>
      </c>
      <c r="H770" s="3">
        <v>1</v>
      </c>
      <c r="I7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1" spans="1:10" x14ac:dyDescent="0.25">
      <c r="A771" s="1" t="s">
        <v>414</v>
      </c>
      <c r="B771">
        <v>12</v>
      </c>
      <c r="C771">
        <v>0</v>
      </c>
      <c r="D771">
        <v>0</v>
      </c>
      <c r="E771">
        <v>12</v>
      </c>
      <c r="F771" s="3">
        <v>0</v>
      </c>
      <c r="G771" s="3">
        <v>0</v>
      </c>
      <c r="H771" s="3">
        <v>1</v>
      </c>
      <c r="I7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2" spans="1:10" x14ac:dyDescent="0.25">
      <c r="A772" s="1" t="s">
        <v>217</v>
      </c>
      <c r="B772">
        <v>4</v>
      </c>
      <c r="C772">
        <v>4</v>
      </c>
      <c r="D772">
        <v>4</v>
      </c>
      <c r="E772">
        <v>4</v>
      </c>
      <c r="F772" s="3">
        <v>1</v>
      </c>
      <c r="G772" s="3">
        <v>1</v>
      </c>
      <c r="H772" s="3">
        <v>1</v>
      </c>
      <c r="I7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3" spans="1:10" x14ac:dyDescent="0.25">
      <c r="A773" s="1" t="s">
        <v>1368</v>
      </c>
      <c r="B773">
        <v>4</v>
      </c>
      <c r="C773">
        <v>4</v>
      </c>
      <c r="D773">
        <v>4</v>
      </c>
      <c r="E773">
        <v>4</v>
      </c>
      <c r="F773" s="3">
        <v>1</v>
      </c>
      <c r="G773" s="3">
        <v>1</v>
      </c>
      <c r="H773" s="3">
        <v>1</v>
      </c>
      <c r="I7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4" spans="1:10" x14ac:dyDescent="0.25">
      <c r="A774" s="1" t="s">
        <v>1244</v>
      </c>
      <c r="B774">
        <v>4</v>
      </c>
      <c r="C774">
        <v>4</v>
      </c>
      <c r="D774">
        <v>4</v>
      </c>
      <c r="E774">
        <v>4</v>
      </c>
      <c r="F774" s="3">
        <v>1</v>
      </c>
      <c r="G774" s="3">
        <v>1</v>
      </c>
      <c r="H774" s="3">
        <v>1</v>
      </c>
      <c r="I7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5" spans="1:10" x14ac:dyDescent="0.25">
      <c r="A775" s="1" t="s">
        <v>941</v>
      </c>
      <c r="B775">
        <v>4</v>
      </c>
      <c r="C775">
        <v>4</v>
      </c>
      <c r="D775">
        <v>4</v>
      </c>
      <c r="E775">
        <v>4</v>
      </c>
      <c r="F775" s="3">
        <v>1</v>
      </c>
      <c r="G775" s="3">
        <v>1</v>
      </c>
      <c r="H775" s="3">
        <v>1</v>
      </c>
      <c r="I7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6" spans="1:10" x14ac:dyDescent="0.25">
      <c r="A776" s="1" t="s">
        <v>1008</v>
      </c>
      <c r="B776">
        <v>4</v>
      </c>
      <c r="C776">
        <v>4</v>
      </c>
      <c r="D776">
        <v>4</v>
      </c>
      <c r="E776">
        <v>4</v>
      </c>
      <c r="F776" s="3">
        <v>1</v>
      </c>
      <c r="G776" s="3">
        <v>1</v>
      </c>
      <c r="H776" s="3">
        <v>1</v>
      </c>
      <c r="I7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7" spans="1:10" x14ac:dyDescent="0.25">
      <c r="A777" s="1" t="s">
        <v>1878</v>
      </c>
      <c r="B777">
        <v>4</v>
      </c>
      <c r="C777">
        <v>4</v>
      </c>
      <c r="D777">
        <v>4</v>
      </c>
      <c r="E777">
        <v>4</v>
      </c>
      <c r="F777" s="3">
        <v>1</v>
      </c>
      <c r="G777" s="3">
        <v>1</v>
      </c>
      <c r="H777" s="3">
        <v>1</v>
      </c>
      <c r="I7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8" spans="1:10" x14ac:dyDescent="0.25">
      <c r="A778" s="1" t="s">
        <v>449</v>
      </c>
      <c r="B778">
        <v>4</v>
      </c>
      <c r="C778">
        <v>4</v>
      </c>
      <c r="D778">
        <v>4</v>
      </c>
      <c r="E778">
        <v>4</v>
      </c>
      <c r="F778" s="3">
        <v>1</v>
      </c>
      <c r="G778" s="3">
        <v>1</v>
      </c>
      <c r="H778" s="3">
        <v>1</v>
      </c>
      <c r="I7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79" spans="1:10" x14ac:dyDescent="0.25">
      <c r="A779" s="1" t="s">
        <v>1486</v>
      </c>
      <c r="B779">
        <v>4</v>
      </c>
      <c r="C779">
        <v>4</v>
      </c>
      <c r="D779">
        <v>4</v>
      </c>
      <c r="E779">
        <v>4</v>
      </c>
      <c r="F779" s="3">
        <v>1</v>
      </c>
      <c r="G779" s="3">
        <v>1</v>
      </c>
      <c r="H779" s="3">
        <v>1</v>
      </c>
      <c r="I7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80" spans="1:10" x14ac:dyDescent="0.25">
      <c r="A780" s="1" t="s">
        <v>397</v>
      </c>
      <c r="B780">
        <v>12</v>
      </c>
      <c r="C780">
        <v>0</v>
      </c>
      <c r="D780">
        <v>0</v>
      </c>
      <c r="E780">
        <v>12</v>
      </c>
      <c r="F780" s="3">
        <v>0</v>
      </c>
      <c r="G780" s="3">
        <v>0</v>
      </c>
      <c r="H780" s="3">
        <v>1</v>
      </c>
      <c r="I7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81" spans="1:10" x14ac:dyDescent="0.25">
      <c r="A781" s="1" t="s">
        <v>430</v>
      </c>
      <c r="B781">
        <v>4</v>
      </c>
      <c r="C781">
        <v>4</v>
      </c>
      <c r="D781">
        <v>4</v>
      </c>
      <c r="E781">
        <v>4</v>
      </c>
      <c r="F781" s="3">
        <v>1</v>
      </c>
      <c r="G781" s="3">
        <v>1</v>
      </c>
      <c r="H781" s="3">
        <v>1</v>
      </c>
      <c r="I7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82" spans="1:10" x14ac:dyDescent="0.25">
      <c r="A782" s="1" t="s">
        <v>1300</v>
      </c>
      <c r="B782">
        <v>4</v>
      </c>
      <c r="C782">
        <v>4</v>
      </c>
      <c r="D782">
        <v>4</v>
      </c>
      <c r="E782">
        <v>4</v>
      </c>
      <c r="F782" s="3">
        <v>1</v>
      </c>
      <c r="G782" s="3">
        <v>1</v>
      </c>
      <c r="H782" s="3">
        <v>1</v>
      </c>
      <c r="I7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83" spans="1:10" x14ac:dyDescent="0.25">
      <c r="A783" s="1" t="s">
        <v>1194</v>
      </c>
      <c r="B783">
        <v>4</v>
      </c>
      <c r="C783">
        <v>4</v>
      </c>
      <c r="D783">
        <v>4</v>
      </c>
      <c r="E783">
        <v>4</v>
      </c>
      <c r="F783" s="3">
        <v>1</v>
      </c>
      <c r="G783" s="3">
        <v>1</v>
      </c>
      <c r="H783" s="3">
        <v>1</v>
      </c>
      <c r="I7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84" spans="1:10" x14ac:dyDescent="0.25">
      <c r="A784" s="1" t="s">
        <v>1772</v>
      </c>
      <c r="B784">
        <v>4</v>
      </c>
      <c r="C784">
        <v>4</v>
      </c>
      <c r="D784">
        <v>4</v>
      </c>
      <c r="E784">
        <v>4</v>
      </c>
      <c r="F784" s="3">
        <v>1</v>
      </c>
      <c r="G784" s="3">
        <v>1</v>
      </c>
      <c r="H784" s="3">
        <v>1</v>
      </c>
      <c r="I7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85" spans="1:10" x14ac:dyDescent="0.25">
      <c r="A785" s="1" t="s">
        <v>1529</v>
      </c>
      <c r="B785">
        <v>6</v>
      </c>
      <c r="C785">
        <v>6</v>
      </c>
      <c r="D785">
        <v>3</v>
      </c>
      <c r="E785">
        <v>3</v>
      </c>
      <c r="F785" s="3">
        <v>1</v>
      </c>
      <c r="G785" s="3">
        <v>0.5</v>
      </c>
      <c r="H785" s="3">
        <v>0.5</v>
      </c>
      <c r="I7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4</v>
      </c>
    </row>
    <row r="786" spans="1:10" x14ac:dyDescent="0.25">
      <c r="A786" s="1" t="s">
        <v>1119</v>
      </c>
      <c r="B786">
        <v>5</v>
      </c>
      <c r="C786">
        <v>5</v>
      </c>
      <c r="D786">
        <v>2</v>
      </c>
      <c r="E786">
        <v>5</v>
      </c>
      <c r="F786" s="3">
        <v>1</v>
      </c>
      <c r="G786" s="3">
        <v>0.4</v>
      </c>
      <c r="H786" s="3">
        <v>1</v>
      </c>
      <c r="I7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0.79999999999999993</v>
      </c>
      <c r="J7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3.9999999999999996</v>
      </c>
    </row>
    <row r="787" spans="1:10" x14ac:dyDescent="0.25">
      <c r="A787" s="1" t="s">
        <v>1347</v>
      </c>
      <c r="B787">
        <v>10</v>
      </c>
      <c r="C787">
        <v>6</v>
      </c>
      <c r="D787">
        <v>0</v>
      </c>
      <c r="E787">
        <v>6</v>
      </c>
      <c r="F787" s="3">
        <v>0.6</v>
      </c>
      <c r="G787" s="3">
        <v>0</v>
      </c>
      <c r="H787" s="3">
        <v>0.6</v>
      </c>
      <c r="I7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0.39999999999999997</v>
      </c>
      <c r="J7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3.9999999999999996</v>
      </c>
    </row>
    <row r="788" spans="1:10" x14ac:dyDescent="0.25">
      <c r="A788" s="1" t="s">
        <v>1659</v>
      </c>
      <c r="B788">
        <v>5</v>
      </c>
      <c r="C788">
        <v>5</v>
      </c>
      <c r="D788">
        <v>3</v>
      </c>
      <c r="E788">
        <v>3</v>
      </c>
      <c r="F788" s="3">
        <v>1</v>
      </c>
      <c r="G788" s="3">
        <v>0.6</v>
      </c>
      <c r="H788" s="3">
        <v>0.6</v>
      </c>
      <c r="I7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0.73333333333333339</v>
      </c>
      <c r="J7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3.666666666666667</v>
      </c>
    </row>
    <row r="789" spans="1:10" x14ac:dyDescent="0.25">
      <c r="A789" s="1" t="s">
        <v>1106</v>
      </c>
      <c r="B789">
        <v>4</v>
      </c>
      <c r="C789">
        <v>3</v>
      </c>
      <c r="D789">
        <v>4</v>
      </c>
      <c r="E789">
        <v>4</v>
      </c>
      <c r="F789" s="3">
        <v>0.75</v>
      </c>
      <c r="G789" s="3">
        <v>1</v>
      </c>
      <c r="H789" s="3">
        <v>1</v>
      </c>
      <c r="I7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0.91666666666666663</v>
      </c>
      <c r="J7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3.6666666666666665</v>
      </c>
    </row>
    <row r="790" spans="1:10" x14ac:dyDescent="0.25">
      <c r="A790" s="1" t="s">
        <v>805</v>
      </c>
      <c r="B790">
        <v>7</v>
      </c>
      <c r="C790">
        <v>0</v>
      </c>
      <c r="D790">
        <v>5</v>
      </c>
      <c r="E790">
        <v>5</v>
      </c>
      <c r="F790" s="3">
        <v>0</v>
      </c>
      <c r="G790" s="3">
        <v>0.71430000000000005</v>
      </c>
      <c r="H790" s="3">
        <v>0.71430000000000005</v>
      </c>
      <c r="I7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0.47620000000000001</v>
      </c>
      <c r="J7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3.3334000000000001</v>
      </c>
    </row>
    <row r="791" spans="1:10" x14ac:dyDescent="0.25">
      <c r="A791" s="1" t="s">
        <v>436</v>
      </c>
      <c r="B791">
        <v>4</v>
      </c>
      <c r="C791">
        <v>4</v>
      </c>
      <c r="D791">
        <v>2</v>
      </c>
      <c r="E791">
        <v>4</v>
      </c>
      <c r="F791" s="3">
        <v>1</v>
      </c>
      <c r="G791" s="3">
        <v>0.5</v>
      </c>
      <c r="H791" s="3">
        <v>1</v>
      </c>
      <c r="I7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0.83333333333333337</v>
      </c>
      <c r="J7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3.3333333333333335</v>
      </c>
    </row>
    <row r="792" spans="1:10" x14ac:dyDescent="0.25">
      <c r="A792" s="1" t="s">
        <v>302</v>
      </c>
      <c r="B792">
        <v>5</v>
      </c>
      <c r="C792">
        <v>0</v>
      </c>
      <c r="D792">
        <v>5</v>
      </c>
      <c r="E792">
        <v>5</v>
      </c>
      <c r="F792" s="3">
        <v>0</v>
      </c>
      <c r="G792" s="3">
        <v>1</v>
      </c>
      <c r="H792" s="3">
        <v>1</v>
      </c>
      <c r="I7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7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3.333333333333333</v>
      </c>
    </row>
    <row r="793" spans="1:10" x14ac:dyDescent="0.25">
      <c r="A793" s="1" t="s">
        <v>1889</v>
      </c>
      <c r="B793">
        <v>10</v>
      </c>
      <c r="C793">
        <v>0</v>
      </c>
      <c r="D793">
        <v>0</v>
      </c>
      <c r="E793">
        <v>10</v>
      </c>
      <c r="F793" s="3">
        <v>0</v>
      </c>
      <c r="G793" s="3">
        <v>0</v>
      </c>
      <c r="H793" s="3">
        <v>1</v>
      </c>
      <c r="I7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3.333333333333333</v>
      </c>
    </row>
    <row r="794" spans="1:10" x14ac:dyDescent="0.25">
      <c r="A794" s="1" t="s">
        <v>1930</v>
      </c>
      <c r="B794">
        <v>10</v>
      </c>
      <c r="C794">
        <v>10</v>
      </c>
      <c r="D794">
        <v>0</v>
      </c>
      <c r="E794">
        <v>0</v>
      </c>
      <c r="F794" s="3">
        <v>1</v>
      </c>
      <c r="G794" s="3">
        <v>0</v>
      </c>
      <c r="H794" s="3">
        <v>0</v>
      </c>
      <c r="I7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3.333333333333333</v>
      </c>
    </row>
    <row r="795" spans="1:10" x14ac:dyDescent="0.25">
      <c r="A795" s="1" t="s">
        <v>1823</v>
      </c>
      <c r="B795">
        <v>21</v>
      </c>
      <c r="C795">
        <v>3</v>
      </c>
      <c r="D795">
        <v>3</v>
      </c>
      <c r="E795">
        <v>3</v>
      </c>
      <c r="F795" s="3">
        <v>0.1429</v>
      </c>
      <c r="G795" s="3">
        <v>0.1429</v>
      </c>
      <c r="H795" s="3">
        <v>0.1429</v>
      </c>
      <c r="I7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0.1429</v>
      </c>
      <c r="J7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3.0009000000000001</v>
      </c>
    </row>
    <row r="796" spans="1:10" x14ac:dyDescent="0.25">
      <c r="A796" s="1" t="s">
        <v>313</v>
      </c>
      <c r="B796">
        <v>3</v>
      </c>
      <c r="C796">
        <v>3</v>
      </c>
      <c r="D796">
        <v>3</v>
      </c>
      <c r="E796">
        <v>3</v>
      </c>
      <c r="F796" s="3">
        <v>1</v>
      </c>
      <c r="G796" s="3">
        <v>1</v>
      </c>
      <c r="H796" s="3">
        <v>1</v>
      </c>
      <c r="I7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797" spans="1:10" x14ac:dyDescent="0.25">
      <c r="A797" s="1" t="s">
        <v>1887</v>
      </c>
      <c r="B797">
        <v>3</v>
      </c>
      <c r="C797">
        <v>3</v>
      </c>
      <c r="D797">
        <v>3</v>
      </c>
      <c r="E797">
        <v>3</v>
      </c>
      <c r="F797" s="3">
        <v>1</v>
      </c>
      <c r="G797" s="3">
        <v>1</v>
      </c>
      <c r="H797" s="3">
        <v>1</v>
      </c>
      <c r="I7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7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798" spans="1:10" x14ac:dyDescent="0.25">
      <c r="A798" s="1" t="s">
        <v>369</v>
      </c>
      <c r="B798">
        <v>9</v>
      </c>
      <c r="C798">
        <v>0</v>
      </c>
      <c r="D798">
        <v>0</v>
      </c>
      <c r="E798">
        <v>9</v>
      </c>
      <c r="F798" s="3">
        <v>0</v>
      </c>
      <c r="G798" s="3">
        <v>0</v>
      </c>
      <c r="H798" s="3">
        <v>1</v>
      </c>
      <c r="I7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799" spans="1:10" x14ac:dyDescent="0.25">
      <c r="A799" s="1" t="s">
        <v>1737</v>
      </c>
      <c r="B799">
        <v>9</v>
      </c>
      <c r="C799">
        <v>0</v>
      </c>
      <c r="D799">
        <v>0</v>
      </c>
      <c r="E799">
        <v>9</v>
      </c>
      <c r="F799" s="3">
        <v>0</v>
      </c>
      <c r="G799" s="3">
        <v>0</v>
      </c>
      <c r="H799" s="3">
        <v>1</v>
      </c>
      <c r="I7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7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0" spans="1:10" x14ac:dyDescent="0.25">
      <c r="A800" s="1" t="s">
        <v>466</v>
      </c>
      <c r="B800">
        <v>9</v>
      </c>
      <c r="C800">
        <v>0</v>
      </c>
      <c r="D800">
        <v>0</v>
      </c>
      <c r="E800">
        <v>9</v>
      </c>
      <c r="F800" s="3">
        <v>0</v>
      </c>
      <c r="G800" s="3">
        <v>0</v>
      </c>
      <c r="H800" s="3">
        <v>1</v>
      </c>
      <c r="I8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1" spans="1:10" x14ac:dyDescent="0.25">
      <c r="A801" s="1" t="s">
        <v>380</v>
      </c>
      <c r="B801">
        <v>3</v>
      </c>
      <c r="C801">
        <v>3</v>
      </c>
      <c r="D801">
        <v>3</v>
      </c>
      <c r="E801">
        <v>3</v>
      </c>
      <c r="F801" s="3">
        <v>1</v>
      </c>
      <c r="G801" s="3">
        <v>1</v>
      </c>
      <c r="H801" s="3">
        <v>1</v>
      </c>
      <c r="I8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2" spans="1:10" x14ac:dyDescent="0.25">
      <c r="A802" s="1" t="s">
        <v>1577</v>
      </c>
      <c r="B802">
        <v>3</v>
      </c>
      <c r="C802">
        <v>3</v>
      </c>
      <c r="D802">
        <v>3</v>
      </c>
      <c r="E802">
        <v>3</v>
      </c>
      <c r="F802" s="3">
        <v>1</v>
      </c>
      <c r="G802" s="3">
        <v>1</v>
      </c>
      <c r="H802" s="3">
        <v>1</v>
      </c>
      <c r="I8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3" spans="1:10" x14ac:dyDescent="0.25">
      <c r="A803" s="1" t="s">
        <v>1743</v>
      </c>
      <c r="B803">
        <v>3</v>
      </c>
      <c r="C803">
        <v>3</v>
      </c>
      <c r="D803">
        <v>3</v>
      </c>
      <c r="E803">
        <v>3</v>
      </c>
      <c r="F803" s="3">
        <v>1</v>
      </c>
      <c r="G803" s="3">
        <v>1</v>
      </c>
      <c r="H803" s="3">
        <v>1</v>
      </c>
      <c r="I8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4" spans="1:10" x14ac:dyDescent="0.25">
      <c r="A804" s="1" t="s">
        <v>773</v>
      </c>
      <c r="B804">
        <v>3</v>
      </c>
      <c r="C804">
        <v>3</v>
      </c>
      <c r="D804">
        <v>3</v>
      </c>
      <c r="E804">
        <v>3</v>
      </c>
      <c r="F804" s="3">
        <v>1</v>
      </c>
      <c r="G804" s="3">
        <v>1</v>
      </c>
      <c r="H804" s="3">
        <v>1</v>
      </c>
      <c r="I8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5" spans="1:10" x14ac:dyDescent="0.25">
      <c r="A805" s="1" t="s">
        <v>403</v>
      </c>
      <c r="B805">
        <v>3</v>
      </c>
      <c r="C805">
        <v>3</v>
      </c>
      <c r="D805">
        <v>3</v>
      </c>
      <c r="E805">
        <v>3</v>
      </c>
      <c r="F805" s="3">
        <v>1</v>
      </c>
      <c r="G805" s="3">
        <v>1</v>
      </c>
      <c r="H805" s="3">
        <v>1</v>
      </c>
      <c r="I8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6" spans="1:10" x14ac:dyDescent="0.25">
      <c r="A806" s="1" t="s">
        <v>1886</v>
      </c>
      <c r="B806">
        <v>3</v>
      </c>
      <c r="C806">
        <v>3</v>
      </c>
      <c r="D806">
        <v>3</v>
      </c>
      <c r="E806">
        <v>3</v>
      </c>
      <c r="F806" s="3">
        <v>1</v>
      </c>
      <c r="G806" s="3">
        <v>1</v>
      </c>
      <c r="H806" s="3">
        <v>1</v>
      </c>
      <c r="I8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7" spans="1:10" x14ac:dyDescent="0.25">
      <c r="A807" s="1" t="s">
        <v>722</v>
      </c>
      <c r="B807">
        <v>9</v>
      </c>
      <c r="C807">
        <v>0</v>
      </c>
      <c r="D807">
        <v>0</v>
      </c>
      <c r="E807">
        <v>9</v>
      </c>
      <c r="F807" s="3">
        <v>0</v>
      </c>
      <c r="G807" s="3">
        <v>0</v>
      </c>
      <c r="H807" s="3">
        <v>1</v>
      </c>
      <c r="I8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8" spans="1:10" x14ac:dyDescent="0.25">
      <c r="A808" s="1" t="s">
        <v>1786</v>
      </c>
      <c r="B808">
        <v>3</v>
      </c>
      <c r="C808">
        <v>3</v>
      </c>
      <c r="D808">
        <v>3</v>
      </c>
      <c r="E808">
        <v>3</v>
      </c>
      <c r="F808" s="3">
        <v>1</v>
      </c>
      <c r="G808" s="3">
        <v>1</v>
      </c>
      <c r="H808" s="3">
        <v>1</v>
      </c>
      <c r="I8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09" spans="1:10" x14ac:dyDescent="0.25">
      <c r="A809" s="1" t="s">
        <v>607</v>
      </c>
      <c r="B809">
        <v>12</v>
      </c>
      <c r="C809">
        <v>0</v>
      </c>
      <c r="D809">
        <v>0</v>
      </c>
      <c r="E809">
        <v>9</v>
      </c>
      <c r="F809" s="3">
        <v>0</v>
      </c>
      <c r="G809" s="3">
        <v>0</v>
      </c>
      <c r="H809" s="3">
        <v>0.75</v>
      </c>
      <c r="I8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0.25</v>
      </c>
      <c r="J8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3</v>
      </c>
    </row>
    <row r="810" spans="1:10" x14ac:dyDescent="0.25">
      <c r="A810" s="1" t="s">
        <v>1692</v>
      </c>
      <c r="B810">
        <v>13</v>
      </c>
      <c r="C810">
        <v>4</v>
      </c>
      <c r="D810">
        <v>0</v>
      </c>
      <c r="E810">
        <v>4</v>
      </c>
      <c r="F810" s="3">
        <v>0.30769999999999997</v>
      </c>
      <c r="G810" s="3">
        <v>0</v>
      </c>
      <c r="H810" s="3">
        <v>0.30769999999999997</v>
      </c>
      <c r="I8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0.20513333333333331</v>
      </c>
      <c r="J8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2.6667333333333332</v>
      </c>
    </row>
    <row r="811" spans="1:10" x14ac:dyDescent="0.25">
      <c r="A811" s="1" t="s">
        <v>1707</v>
      </c>
      <c r="B811">
        <v>3</v>
      </c>
      <c r="C811">
        <v>3</v>
      </c>
      <c r="D811">
        <v>2</v>
      </c>
      <c r="E811">
        <v>3</v>
      </c>
      <c r="F811" s="3">
        <v>1</v>
      </c>
      <c r="G811" s="3">
        <v>0.66669999999999996</v>
      </c>
      <c r="H811" s="3">
        <v>1</v>
      </c>
      <c r="I8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0.88890000000000002</v>
      </c>
      <c r="J8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2.6667000000000001</v>
      </c>
    </row>
    <row r="812" spans="1:10" x14ac:dyDescent="0.25">
      <c r="A812" s="1" t="s">
        <v>280</v>
      </c>
      <c r="B812">
        <v>3</v>
      </c>
      <c r="C812">
        <v>3</v>
      </c>
      <c r="D812">
        <v>2</v>
      </c>
      <c r="E812">
        <v>3</v>
      </c>
      <c r="F812" s="3">
        <v>1</v>
      </c>
      <c r="G812" s="3">
        <v>0.66669999999999996</v>
      </c>
      <c r="H812" s="3">
        <v>1</v>
      </c>
      <c r="I8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0.88890000000000002</v>
      </c>
      <c r="J8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2.6667000000000001</v>
      </c>
    </row>
    <row r="813" spans="1:10" x14ac:dyDescent="0.25">
      <c r="A813" s="1" t="s">
        <v>689</v>
      </c>
      <c r="B813">
        <v>3</v>
      </c>
      <c r="C813">
        <v>2</v>
      </c>
      <c r="D813">
        <v>3</v>
      </c>
      <c r="E813">
        <v>3</v>
      </c>
      <c r="F813" s="3">
        <v>0.66669999999999996</v>
      </c>
      <c r="G813" s="3">
        <v>1</v>
      </c>
      <c r="H813" s="3">
        <v>1</v>
      </c>
      <c r="I8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0.88890000000000002</v>
      </c>
      <c r="J8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2.6667000000000001</v>
      </c>
    </row>
    <row r="814" spans="1:10" x14ac:dyDescent="0.25">
      <c r="A814" s="1" t="s">
        <v>1595</v>
      </c>
      <c r="B814">
        <v>8</v>
      </c>
      <c r="C814">
        <v>0</v>
      </c>
      <c r="D814">
        <v>0</v>
      </c>
      <c r="E814">
        <v>8</v>
      </c>
      <c r="F814" s="3">
        <v>0</v>
      </c>
      <c r="G814" s="3">
        <v>0</v>
      </c>
      <c r="H814" s="3">
        <v>1</v>
      </c>
      <c r="I8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2.6666666666666665</v>
      </c>
    </row>
    <row r="815" spans="1:10" x14ac:dyDescent="0.25">
      <c r="A815" s="1" t="s">
        <v>1693</v>
      </c>
      <c r="B815">
        <v>8</v>
      </c>
      <c r="C815">
        <v>0</v>
      </c>
      <c r="D815">
        <v>0</v>
      </c>
      <c r="E815">
        <v>8</v>
      </c>
      <c r="F815" s="3">
        <v>0</v>
      </c>
      <c r="G815" s="3">
        <v>0</v>
      </c>
      <c r="H815" s="3">
        <v>1</v>
      </c>
      <c r="I8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2.6666666666666665</v>
      </c>
    </row>
    <row r="816" spans="1:10" x14ac:dyDescent="0.25">
      <c r="A816" s="1" t="s">
        <v>193</v>
      </c>
      <c r="B816">
        <v>4</v>
      </c>
      <c r="C816">
        <v>0</v>
      </c>
      <c r="D816">
        <v>4</v>
      </c>
      <c r="E816">
        <v>4</v>
      </c>
      <c r="F816" s="3">
        <v>0</v>
      </c>
      <c r="G816" s="3">
        <v>1</v>
      </c>
      <c r="H816" s="3">
        <v>1</v>
      </c>
      <c r="I8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2.6666666666666665</v>
      </c>
    </row>
    <row r="817" spans="1:10" x14ac:dyDescent="0.25">
      <c r="A817" s="1" t="s">
        <v>1485</v>
      </c>
      <c r="B817">
        <v>8</v>
      </c>
      <c r="C817">
        <v>0</v>
      </c>
      <c r="D817">
        <v>0</v>
      </c>
      <c r="E817">
        <v>8</v>
      </c>
      <c r="F817" s="3">
        <v>0</v>
      </c>
      <c r="G817" s="3">
        <v>0</v>
      </c>
      <c r="H817" s="3">
        <v>1</v>
      </c>
      <c r="I81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1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2.6666666666666665</v>
      </c>
    </row>
    <row r="818" spans="1:10" x14ac:dyDescent="0.25">
      <c r="A818" s="1" t="s">
        <v>392</v>
      </c>
      <c r="B818">
        <v>4</v>
      </c>
      <c r="C818">
        <v>4</v>
      </c>
      <c r="D818">
        <v>0</v>
      </c>
      <c r="E818">
        <v>4</v>
      </c>
      <c r="F818" s="3">
        <v>1</v>
      </c>
      <c r="G818" s="3">
        <v>0</v>
      </c>
      <c r="H818" s="3">
        <v>1</v>
      </c>
      <c r="I81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1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2.6666666666666665</v>
      </c>
    </row>
    <row r="819" spans="1:10" x14ac:dyDescent="0.25">
      <c r="A819" s="1" t="s">
        <v>1513</v>
      </c>
      <c r="B819">
        <v>4</v>
      </c>
      <c r="C819">
        <v>0</v>
      </c>
      <c r="D819">
        <v>4</v>
      </c>
      <c r="E819">
        <v>4</v>
      </c>
      <c r="F819" s="3">
        <v>0</v>
      </c>
      <c r="G819" s="3">
        <v>1</v>
      </c>
      <c r="H819" s="3">
        <v>1</v>
      </c>
      <c r="I81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1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2.6666666666666665</v>
      </c>
    </row>
    <row r="820" spans="1:10" x14ac:dyDescent="0.25">
      <c r="A820" s="1" t="s">
        <v>1767</v>
      </c>
      <c r="B820">
        <v>7</v>
      </c>
      <c r="C820">
        <v>4</v>
      </c>
      <c r="D820">
        <v>2</v>
      </c>
      <c r="E820">
        <v>2</v>
      </c>
      <c r="F820" s="3">
        <v>0.57140000000000002</v>
      </c>
      <c r="G820" s="3">
        <v>0.28570000000000001</v>
      </c>
      <c r="H820" s="3">
        <v>0.28570000000000001</v>
      </c>
      <c r="I82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0.38093333333333335</v>
      </c>
      <c r="J82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2.6665333333333336</v>
      </c>
    </row>
    <row r="821" spans="1:10" x14ac:dyDescent="0.25">
      <c r="A821" s="1" t="s">
        <v>1245</v>
      </c>
      <c r="B821">
        <v>3</v>
      </c>
      <c r="C821">
        <v>3</v>
      </c>
      <c r="D821">
        <v>2</v>
      </c>
      <c r="E821">
        <v>2</v>
      </c>
      <c r="F821" s="3">
        <v>1</v>
      </c>
      <c r="G821" s="3">
        <v>0.66669999999999996</v>
      </c>
      <c r="H821" s="3">
        <v>0.66669999999999996</v>
      </c>
      <c r="I82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0.77780000000000005</v>
      </c>
      <c r="J82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2.3334000000000001</v>
      </c>
    </row>
    <row r="822" spans="1:10" x14ac:dyDescent="0.25">
      <c r="A822" s="1" t="s">
        <v>1753</v>
      </c>
      <c r="B822">
        <v>7</v>
      </c>
      <c r="C822">
        <v>2</v>
      </c>
      <c r="D822">
        <v>0</v>
      </c>
      <c r="E822">
        <v>5</v>
      </c>
      <c r="F822" s="3">
        <v>0.28570000000000001</v>
      </c>
      <c r="G822" s="3">
        <v>0</v>
      </c>
      <c r="H822" s="3">
        <v>0.71430000000000005</v>
      </c>
      <c r="I82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2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2.333333333333333</v>
      </c>
    </row>
    <row r="823" spans="1:10" x14ac:dyDescent="0.25">
      <c r="A823" s="1" t="s">
        <v>264</v>
      </c>
      <c r="B823">
        <v>3</v>
      </c>
      <c r="C823">
        <v>3</v>
      </c>
      <c r="D823">
        <v>1</v>
      </c>
      <c r="E823">
        <v>3</v>
      </c>
      <c r="F823" s="3">
        <v>1</v>
      </c>
      <c r="G823" s="3">
        <v>0.33329999999999999</v>
      </c>
      <c r="H823" s="3">
        <v>1</v>
      </c>
      <c r="I82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0.77776666666666661</v>
      </c>
      <c r="J82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2.3332999999999999</v>
      </c>
    </row>
    <row r="824" spans="1:10" x14ac:dyDescent="0.25">
      <c r="A824" s="1" t="s">
        <v>806</v>
      </c>
      <c r="B824">
        <v>3</v>
      </c>
      <c r="C824">
        <v>2</v>
      </c>
      <c r="D824">
        <v>2</v>
      </c>
      <c r="E824">
        <v>2</v>
      </c>
      <c r="F824" s="3">
        <v>0.66669999999999996</v>
      </c>
      <c r="G824" s="3">
        <v>0.66669999999999996</v>
      </c>
      <c r="H824" s="3">
        <v>0.66669999999999996</v>
      </c>
      <c r="I82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0.66669999999999996</v>
      </c>
      <c r="J82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2.0000999999999998</v>
      </c>
    </row>
    <row r="825" spans="1:10" x14ac:dyDescent="0.25">
      <c r="A825" s="1" t="s">
        <v>305</v>
      </c>
      <c r="B825">
        <v>2</v>
      </c>
      <c r="C825">
        <v>2</v>
      </c>
      <c r="D825">
        <v>2</v>
      </c>
      <c r="E825">
        <v>2</v>
      </c>
      <c r="F825" s="3">
        <v>1</v>
      </c>
      <c r="G825" s="3">
        <v>1</v>
      </c>
      <c r="H825" s="3">
        <v>1</v>
      </c>
      <c r="I82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2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26" spans="1:10" x14ac:dyDescent="0.25">
      <c r="A826" s="1" t="s">
        <v>605</v>
      </c>
      <c r="B826">
        <v>2</v>
      </c>
      <c r="C826">
        <v>2</v>
      </c>
      <c r="D826">
        <v>2</v>
      </c>
      <c r="E826">
        <v>2</v>
      </c>
      <c r="F826" s="3">
        <v>1</v>
      </c>
      <c r="G826" s="3">
        <v>1</v>
      </c>
      <c r="H826" s="3">
        <v>1</v>
      </c>
      <c r="I82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2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27" spans="1:10" x14ac:dyDescent="0.25">
      <c r="A827" s="1" t="s">
        <v>1574</v>
      </c>
      <c r="B827">
        <v>3</v>
      </c>
      <c r="C827">
        <v>3</v>
      </c>
      <c r="D827">
        <v>0</v>
      </c>
      <c r="E827">
        <v>3</v>
      </c>
      <c r="F827" s="3">
        <v>1</v>
      </c>
      <c r="G827" s="3">
        <v>0</v>
      </c>
      <c r="H827" s="3">
        <v>1</v>
      </c>
      <c r="I82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2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28" spans="1:10" x14ac:dyDescent="0.25">
      <c r="A828" s="1" t="s">
        <v>360</v>
      </c>
      <c r="B828">
        <v>2</v>
      </c>
      <c r="C828">
        <v>2</v>
      </c>
      <c r="D828">
        <v>2</v>
      </c>
      <c r="E828">
        <v>2</v>
      </c>
      <c r="F828" s="3">
        <v>1</v>
      </c>
      <c r="G828" s="3">
        <v>1</v>
      </c>
      <c r="H828" s="3">
        <v>1</v>
      </c>
      <c r="I82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2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29" spans="1:10" x14ac:dyDescent="0.25">
      <c r="A829" s="1" t="s">
        <v>199</v>
      </c>
      <c r="B829">
        <v>2</v>
      </c>
      <c r="C829">
        <v>2</v>
      </c>
      <c r="D829">
        <v>2</v>
      </c>
      <c r="E829">
        <v>2</v>
      </c>
      <c r="F829" s="3">
        <v>1</v>
      </c>
      <c r="G829" s="3">
        <v>1</v>
      </c>
      <c r="H829" s="3">
        <v>1</v>
      </c>
      <c r="I82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2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0" spans="1:10" x14ac:dyDescent="0.25">
      <c r="A830" s="1" t="s">
        <v>220</v>
      </c>
      <c r="B830">
        <v>2</v>
      </c>
      <c r="C830">
        <v>2</v>
      </c>
      <c r="D830">
        <v>2</v>
      </c>
      <c r="E830">
        <v>2</v>
      </c>
      <c r="F830" s="3">
        <v>1</v>
      </c>
      <c r="G830" s="3">
        <v>1</v>
      </c>
      <c r="H830" s="3">
        <v>1</v>
      </c>
      <c r="I83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3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1" spans="1:10" x14ac:dyDescent="0.25">
      <c r="A831" s="1" t="s">
        <v>709</v>
      </c>
      <c r="B831">
        <v>2</v>
      </c>
      <c r="C831">
        <v>2</v>
      </c>
      <c r="D831">
        <v>2</v>
      </c>
      <c r="E831">
        <v>2</v>
      </c>
      <c r="F831" s="3">
        <v>1</v>
      </c>
      <c r="G831" s="3">
        <v>1</v>
      </c>
      <c r="H831" s="3">
        <v>1</v>
      </c>
      <c r="I83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3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2" spans="1:10" x14ac:dyDescent="0.25">
      <c r="A832" s="1" t="s">
        <v>1286</v>
      </c>
      <c r="B832">
        <v>2</v>
      </c>
      <c r="C832">
        <v>2</v>
      </c>
      <c r="D832">
        <v>2</v>
      </c>
      <c r="E832">
        <v>2</v>
      </c>
      <c r="F832" s="3">
        <v>1</v>
      </c>
      <c r="G832" s="3">
        <v>1</v>
      </c>
      <c r="H832" s="3">
        <v>1</v>
      </c>
      <c r="I83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3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3" spans="1:10" x14ac:dyDescent="0.25">
      <c r="A833" s="1" t="s">
        <v>1888</v>
      </c>
      <c r="B833">
        <v>2</v>
      </c>
      <c r="C833">
        <v>2</v>
      </c>
      <c r="D833">
        <v>2</v>
      </c>
      <c r="E833">
        <v>2</v>
      </c>
      <c r="F833" s="3">
        <v>1</v>
      </c>
      <c r="G833" s="3">
        <v>1</v>
      </c>
      <c r="H833" s="3">
        <v>1</v>
      </c>
      <c r="I83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3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4" spans="1:10" x14ac:dyDescent="0.25">
      <c r="A834" s="1" t="s">
        <v>1082</v>
      </c>
      <c r="B834">
        <v>6</v>
      </c>
      <c r="C834">
        <v>0</v>
      </c>
      <c r="D834">
        <v>0</v>
      </c>
      <c r="E834">
        <v>6</v>
      </c>
      <c r="F834" s="3">
        <v>0</v>
      </c>
      <c r="G834" s="3">
        <v>0</v>
      </c>
      <c r="H834" s="3">
        <v>1</v>
      </c>
      <c r="I83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3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5" spans="1:10" x14ac:dyDescent="0.25">
      <c r="A835" s="1" t="s">
        <v>287</v>
      </c>
      <c r="B835">
        <v>6</v>
      </c>
      <c r="C835">
        <v>0</v>
      </c>
      <c r="D835">
        <v>0</v>
      </c>
      <c r="E835">
        <v>6</v>
      </c>
      <c r="F835" s="3">
        <v>0</v>
      </c>
      <c r="G835" s="3">
        <v>0</v>
      </c>
      <c r="H835" s="3">
        <v>1</v>
      </c>
      <c r="I83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3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6" spans="1:10" x14ac:dyDescent="0.25">
      <c r="A836" s="1" t="s">
        <v>254</v>
      </c>
      <c r="B836">
        <v>2</v>
      </c>
      <c r="C836">
        <v>2</v>
      </c>
      <c r="D836">
        <v>2</v>
      </c>
      <c r="E836">
        <v>2</v>
      </c>
      <c r="F836" s="3">
        <v>1</v>
      </c>
      <c r="G836" s="3">
        <v>1</v>
      </c>
      <c r="H836" s="3">
        <v>1</v>
      </c>
      <c r="I83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3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7" spans="1:10" x14ac:dyDescent="0.25">
      <c r="A837" s="1" t="s">
        <v>1074</v>
      </c>
      <c r="B837">
        <v>2</v>
      </c>
      <c r="C837">
        <v>2</v>
      </c>
      <c r="D837">
        <v>2</v>
      </c>
      <c r="E837">
        <v>2</v>
      </c>
      <c r="F837" s="3">
        <v>1</v>
      </c>
      <c r="G837" s="3">
        <v>1</v>
      </c>
      <c r="H837" s="3">
        <v>1</v>
      </c>
      <c r="I83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3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8" spans="1:10" x14ac:dyDescent="0.25">
      <c r="A838" s="1" t="s">
        <v>461</v>
      </c>
      <c r="B838">
        <v>2</v>
      </c>
      <c r="C838">
        <v>2</v>
      </c>
      <c r="D838">
        <v>2</v>
      </c>
      <c r="E838">
        <v>2</v>
      </c>
      <c r="F838" s="3">
        <v>1</v>
      </c>
      <c r="G838" s="3">
        <v>1</v>
      </c>
      <c r="H838" s="3">
        <v>1</v>
      </c>
      <c r="I83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3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39" spans="1:10" x14ac:dyDescent="0.25">
      <c r="A839" s="1" t="s">
        <v>1095</v>
      </c>
      <c r="B839">
        <v>4</v>
      </c>
      <c r="C839">
        <v>0</v>
      </c>
      <c r="D839">
        <v>3</v>
      </c>
      <c r="E839">
        <v>3</v>
      </c>
      <c r="F839" s="3">
        <v>0</v>
      </c>
      <c r="G839" s="3">
        <v>0.75</v>
      </c>
      <c r="H839" s="3">
        <v>0.75</v>
      </c>
      <c r="I83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</v>
      </c>
      <c r="J83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40" spans="1:10" x14ac:dyDescent="0.25">
      <c r="A840" s="1" t="s">
        <v>1084</v>
      </c>
      <c r="B840">
        <v>4</v>
      </c>
      <c r="C840">
        <v>4</v>
      </c>
      <c r="D840">
        <v>1</v>
      </c>
      <c r="E840">
        <v>1</v>
      </c>
      <c r="F840" s="3">
        <v>1</v>
      </c>
      <c r="G840" s="3">
        <v>0.25</v>
      </c>
      <c r="H840" s="3">
        <v>0.25</v>
      </c>
      <c r="I84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</v>
      </c>
      <c r="J84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41" spans="1:10" x14ac:dyDescent="0.25">
      <c r="A841" s="1" t="s">
        <v>1687</v>
      </c>
      <c r="B841">
        <v>8</v>
      </c>
      <c r="C841">
        <v>6</v>
      </c>
      <c r="D841">
        <v>0</v>
      </c>
      <c r="E841">
        <v>0</v>
      </c>
      <c r="F841" s="3">
        <v>0.75</v>
      </c>
      <c r="G841" s="3">
        <v>0</v>
      </c>
      <c r="H841" s="3">
        <v>0</v>
      </c>
      <c r="I84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0.25</v>
      </c>
      <c r="J84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2</v>
      </c>
    </row>
    <row r="842" spans="1:10" x14ac:dyDescent="0.25">
      <c r="A842" s="1" t="s">
        <v>1356</v>
      </c>
      <c r="B842">
        <v>252</v>
      </c>
      <c r="C842">
        <v>0</v>
      </c>
      <c r="D842">
        <v>3</v>
      </c>
      <c r="E842">
        <v>3</v>
      </c>
      <c r="F842" s="3">
        <v>0</v>
      </c>
      <c r="G842" s="3">
        <v>1.1900000000000001E-2</v>
      </c>
      <c r="H842" s="3">
        <v>1.1900000000000001E-2</v>
      </c>
      <c r="I84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7.9333333333333339E-3</v>
      </c>
      <c r="J84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1.9992000000000001</v>
      </c>
    </row>
    <row r="843" spans="1:10" x14ac:dyDescent="0.25">
      <c r="A843" s="1" t="s">
        <v>1176</v>
      </c>
      <c r="B843">
        <v>4</v>
      </c>
      <c r="C843">
        <v>0</v>
      </c>
      <c r="D843">
        <v>2</v>
      </c>
      <c r="E843">
        <v>3</v>
      </c>
      <c r="F843" s="3">
        <v>0</v>
      </c>
      <c r="G843" s="3">
        <v>0.5</v>
      </c>
      <c r="H843" s="3">
        <v>0.75</v>
      </c>
      <c r="I84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0.41666666666666669</v>
      </c>
      <c r="J84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1.6666666666666667</v>
      </c>
    </row>
    <row r="844" spans="1:10" x14ac:dyDescent="0.25">
      <c r="A844" s="1" t="s">
        <v>1169</v>
      </c>
      <c r="B844">
        <v>2</v>
      </c>
      <c r="C844">
        <v>2</v>
      </c>
      <c r="D844">
        <v>2</v>
      </c>
      <c r="E844">
        <v>1</v>
      </c>
      <c r="F844" s="3">
        <v>1</v>
      </c>
      <c r="G844" s="3">
        <v>1</v>
      </c>
      <c r="H844" s="3">
        <v>0.5</v>
      </c>
      <c r="I84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0.83333333333333337</v>
      </c>
      <c r="J84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1.6666666666666667</v>
      </c>
    </row>
    <row r="845" spans="1:10" x14ac:dyDescent="0.25">
      <c r="A845" s="1" t="s">
        <v>1443</v>
      </c>
      <c r="B845">
        <v>2</v>
      </c>
      <c r="C845">
        <v>2</v>
      </c>
      <c r="D845">
        <v>2</v>
      </c>
      <c r="E845">
        <v>1</v>
      </c>
      <c r="F845" s="3">
        <v>1</v>
      </c>
      <c r="G845" s="3">
        <v>1</v>
      </c>
      <c r="H845" s="3">
        <v>0.5</v>
      </c>
      <c r="I84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0.83333333333333337</v>
      </c>
      <c r="J84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1.6666666666666667</v>
      </c>
    </row>
    <row r="846" spans="1:10" x14ac:dyDescent="0.25">
      <c r="A846" s="1" t="s">
        <v>452</v>
      </c>
      <c r="B846">
        <v>5</v>
      </c>
      <c r="C846">
        <v>0</v>
      </c>
      <c r="D846">
        <v>0</v>
      </c>
      <c r="E846">
        <v>5</v>
      </c>
      <c r="F846" s="3">
        <v>0</v>
      </c>
      <c r="G846" s="3">
        <v>0</v>
      </c>
      <c r="H846" s="3">
        <v>1</v>
      </c>
      <c r="I84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4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1.6666666666666665</v>
      </c>
    </row>
    <row r="847" spans="1:10" x14ac:dyDescent="0.25">
      <c r="A847" s="1" t="s">
        <v>712</v>
      </c>
      <c r="B847">
        <v>5</v>
      </c>
      <c r="C847">
        <v>0</v>
      </c>
      <c r="D847">
        <v>0</v>
      </c>
      <c r="E847">
        <v>5</v>
      </c>
      <c r="F847" s="3">
        <v>0</v>
      </c>
      <c r="G847" s="3">
        <v>0</v>
      </c>
      <c r="H847" s="3">
        <v>1</v>
      </c>
      <c r="I84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4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1.6666666666666665</v>
      </c>
    </row>
    <row r="848" spans="1:10" x14ac:dyDescent="0.25">
      <c r="A848" s="1" t="s">
        <v>1949</v>
      </c>
      <c r="B848">
        <v>5</v>
      </c>
      <c r="C848">
        <v>5</v>
      </c>
      <c r="D848">
        <v>0</v>
      </c>
      <c r="E848">
        <v>0</v>
      </c>
      <c r="F848" s="3">
        <v>1</v>
      </c>
      <c r="G848" s="3">
        <v>0</v>
      </c>
      <c r="H848" s="3">
        <v>0</v>
      </c>
      <c r="I84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4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1.6666666666666665</v>
      </c>
    </row>
    <row r="849" spans="1:10" x14ac:dyDescent="0.25">
      <c r="A849" s="1" t="s">
        <v>1549</v>
      </c>
      <c r="B849">
        <v>6</v>
      </c>
      <c r="C849">
        <v>0</v>
      </c>
      <c r="D849">
        <v>0</v>
      </c>
      <c r="E849">
        <v>5</v>
      </c>
      <c r="F849" s="3">
        <v>0</v>
      </c>
      <c r="G849" s="3">
        <v>0</v>
      </c>
      <c r="H849" s="3">
        <v>0.83330000000000004</v>
      </c>
      <c r="I84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0.27776666666666666</v>
      </c>
      <c r="J84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1.6665999999999999</v>
      </c>
    </row>
    <row r="850" spans="1:10" x14ac:dyDescent="0.25">
      <c r="A850" s="1" t="s">
        <v>1253</v>
      </c>
      <c r="B850">
        <v>6</v>
      </c>
      <c r="C850">
        <v>0</v>
      </c>
      <c r="D850">
        <v>0</v>
      </c>
      <c r="E850">
        <v>4</v>
      </c>
      <c r="F850" s="3">
        <v>0</v>
      </c>
      <c r="G850" s="3">
        <v>0</v>
      </c>
      <c r="H850" s="3">
        <v>0.66669999999999996</v>
      </c>
      <c r="I85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0.22223333333333331</v>
      </c>
      <c r="J85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1.3333999999999999</v>
      </c>
    </row>
    <row r="851" spans="1:10" x14ac:dyDescent="0.25">
      <c r="A851" s="1" t="s">
        <v>1484</v>
      </c>
      <c r="B851">
        <v>6</v>
      </c>
      <c r="C851">
        <v>0</v>
      </c>
      <c r="D851">
        <v>1</v>
      </c>
      <c r="E851">
        <v>3</v>
      </c>
      <c r="F851" s="3">
        <v>0</v>
      </c>
      <c r="G851" s="3">
        <v>0.16669999999999999</v>
      </c>
      <c r="H851" s="3">
        <v>0.5</v>
      </c>
      <c r="I85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0.22223333333333331</v>
      </c>
      <c r="J85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1.3333999999999999</v>
      </c>
    </row>
    <row r="852" spans="1:10" x14ac:dyDescent="0.25">
      <c r="A852" s="1" t="s">
        <v>326</v>
      </c>
      <c r="B852">
        <v>2</v>
      </c>
      <c r="C852">
        <v>2</v>
      </c>
      <c r="D852">
        <v>0</v>
      </c>
      <c r="E852">
        <v>2</v>
      </c>
      <c r="F852" s="3">
        <v>1</v>
      </c>
      <c r="G852" s="3">
        <v>0</v>
      </c>
      <c r="H852" s="3">
        <v>1</v>
      </c>
      <c r="I85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5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1.3333333333333333</v>
      </c>
    </row>
    <row r="853" spans="1:10" x14ac:dyDescent="0.25">
      <c r="A853" s="1" t="s">
        <v>473</v>
      </c>
      <c r="B853">
        <v>2</v>
      </c>
      <c r="C853">
        <v>0</v>
      </c>
      <c r="D853">
        <v>2</v>
      </c>
      <c r="E853">
        <v>2</v>
      </c>
      <c r="F853" s="3">
        <v>0</v>
      </c>
      <c r="G853" s="3">
        <v>1</v>
      </c>
      <c r="H853" s="3">
        <v>1</v>
      </c>
      <c r="I85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5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1.3333333333333333</v>
      </c>
    </row>
    <row r="854" spans="1:10" x14ac:dyDescent="0.25">
      <c r="A854" s="1" t="s">
        <v>301</v>
      </c>
      <c r="B854">
        <v>4</v>
      </c>
      <c r="C854">
        <v>0</v>
      </c>
      <c r="D854">
        <v>0</v>
      </c>
      <c r="E854">
        <v>4</v>
      </c>
      <c r="F854" s="3">
        <v>0</v>
      </c>
      <c r="G854" s="3">
        <v>0</v>
      </c>
      <c r="H854" s="3">
        <v>1</v>
      </c>
      <c r="I85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5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1.3333333333333333</v>
      </c>
    </row>
    <row r="855" spans="1:10" x14ac:dyDescent="0.25">
      <c r="A855" s="1" t="s">
        <v>1651</v>
      </c>
      <c r="B855">
        <v>2</v>
      </c>
      <c r="C855">
        <v>2</v>
      </c>
      <c r="D855">
        <v>0</v>
      </c>
      <c r="E855">
        <v>2</v>
      </c>
      <c r="F855" s="3">
        <v>1</v>
      </c>
      <c r="G855" s="3">
        <v>0</v>
      </c>
      <c r="H855" s="3">
        <v>1</v>
      </c>
      <c r="I85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5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1.3333333333333333</v>
      </c>
    </row>
    <row r="856" spans="1:10" x14ac:dyDescent="0.25">
      <c r="A856" s="1" t="s">
        <v>1938</v>
      </c>
      <c r="B856">
        <v>2</v>
      </c>
      <c r="C856">
        <v>2</v>
      </c>
      <c r="D856">
        <v>0</v>
      </c>
      <c r="E856">
        <v>2</v>
      </c>
      <c r="F856" s="3">
        <v>1</v>
      </c>
      <c r="G856" s="3">
        <v>0</v>
      </c>
      <c r="H856" s="3">
        <v>1</v>
      </c>
      <c r="I85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5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1.3333333333333333</v>
      </c>
    </row>
    <row r="857" spans="1:10" x14ac:dyDescent="0.25">
      <c r="A857" s="1" t="s">
        <v>371</v>
      </c>
      <c r="B857">
        <v>4</v>
      </c>
      <c r="C857">
        <v>0</v>
      </c>
      <c r="D857">
        <v>0</v>
      </c>
      <c r="E857">
        <v>4</v>
      </c>
      <c r="F857" s="3">
        <v>0</v>
      </c>
      <c r="G857" s="3">
        <v>0</v>
      </c>
      <c r="H857" s="3">
        <v>1</v>
      </c>
      <c r="I85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5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1.3333333333333333</v>
      </c>
    </row>
    <row r="858" spans="1:10" x14ac:dyDescent="0.25">
      <c r="A858" s="1" t="s">
        <v>1011</v>
      </c>
      <c r="B858">
        <v>5</v>
      </c>
      <c r="C858">
        <v>0</v>
      </c>
      <c r="D858">
        <v>0</v>
      </c>
      <c r="E858">
        <v>4</v>
      </c>
      <c r="F858" s="3">
        <v>0</v>
      </c>
      <c r="G858" s="3">
        <v>0</v>
      </c>
      <c r="H858" s="3">
        <v>0.8</v>
      </c>
      <c r="I85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0.26666666666666666</v>
      </c>
      <c r="J85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1.3333333333333333</v>
      </c>
    </row>
    <row r="859" spans="1:10" x14ac:dyDescent="0.25">
      <c r="A859" s="1" t="s">
        <v>248</v>
      </c>
      <c r="B859">
        <v>1</v>
      </c>
      <c r="C859">
        <v>1</v>
      </c>
      <c r="D859">
        <v>1</v>
      </c>
      <c r="E859">
        <v>1</v>
      </c>
      <c r="F859" s="3">
        <v>1</v>
      </c>
      <c r="G859" s="3">
        <v>1</v>
      </c>
      <c r="H859" s="3">
        <v>1</v>
      </c>
      <c r="I85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5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0" spans="1:10" x14ac:dyDescent="0.25">
      <c r="A860" s="1" t="s">
        <v>1376</v>
      </c>
      <c r="B860">
        <v>1</v>
      </c>
      <c r="C860">
        <v>1</v>
      </c>
      <c r="D860">
        <v>1</v>
      </c>
      <c r="E860">
        <v>1</v>
      </c>
      <c r="F860" s="3">
        <v>1</v>
      </c>
      <c r="G860" s="3">
        <v>1</v>
      </c>
      <c r="H860" s="3">
        <v>1</v>
      </c>
      <c r="I86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6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1" spans="1:10" x14ac:dyDescent="0.25">
      <c r="A861" s="1" t="s">
        <v>1934</v>
      </c>
      <c r="B861">
        <v>1</v>
      </c>
      <c r="C861">
        <v>1</v>
      </c>
      <c r="D861">
        <v>1</v>
      </c>
      <c r="E861">
        <v>1</v>
      </c>
      <c r="F861" s="3">
        <v>1</v>
      </c>
      <c r="G861" s="3">
        <v>1</v>
      </c>
      <c r="H861" s="3">
        <v>1</v>
      </c>
      <c r="I86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6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2" spans="1:10" x14ac:dyDescent="0.25">
      <c r="A862" s="1" t="s">
        <v>396</v>
      </c>
      <c r="B862">
        <v>1</v>
      </c>
      <c r="C862">
        <v>1</v>
      </c>
      <c r="D862">
        <v>1</v>
      </c>
      <c r="E862">
        <v>1</v>
      </c>
      <c r="F862" s="3">
        <v>1</v>
      </c>
      <c r="G862" s="3">
        <v>1</v>
      </c>
      <c r="H862" s="3">
        <v>1</v>
      </c>
      <c r="I86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6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3" spans="1:10" x14ac:dyDescent="0.25">
      <c r="A863" s="1" t="s">
        <v>256</v>
      </c>
      <c r="B863">
        <v>1</v>
      </c>
      <c r="C863">
        <v>1</v>
      </c>
      <c r="D863">
        <v>1</v>
      </c>
      <c r="E863">
        <v>1</v>
      </c>
      <c r="F863" s="3">
        <v>1</v>
      </c>
      <c r="G863" s="3">
        <v>1</v>
      </c>
      <c r="H863" s="3">
        <v>1</v>
      </c>
      <c r="I86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6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4" spans="1:10" x14ac:dyDescent="0.25">
      <c r="A864" s="1" t="s">
        <v>317</v>
      </c>
      <c r="B864">
        <v>1</v>
      </c>
      <c r="C864">
        <v>1</v>
      </c>
      <c r="D864">
        <v>1</v>
      </c>
      <c r="E864">
        <v>1</v>
      </c>
      <c r="F864" s="3">
        <v>1</v>
      </c>
      <c r="G864" s="3">
        <v>1</v>
      </c>
      <c r="H864" s="3">
        <v>1</v>
      </c>
      <c r="I86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6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5" spans="1:10" x14ac:dyDescent="0.25">
      <c r="A865" s="1" t="s">
        <v>899</v>
      </c>
      <c r="B865">
        <v>1</v>
      </c>
      <c r="C865">
        <v>1</v>
      </c>
      <c r="D865">
        <v>1</v>
      </c>
      <c r="E865">
        <v>1</v>
      </c>
      <c r="F865" s="3">
        <v>1</v>
      </c>
      <c r="G865" s="3">
        <v>1</v>
      </c>
      <c r="H865" s="3">
        <v>1</v>
      </c>
      <c r="I86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</v>
      </c>
      <c r="J86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6" spans="1:10" x14ac:dyDescent="0.25">
      <c r="A866" s="1" t="s">
        <v>237</v>
      </c>
      <c r="B866">
        <v>2</v>
      </c>
      <c r="C866">
        <v>1</v>
      </c>
      <c r="D866">
        <v>0</v>
      </c>
      <c r="E866">
        <v>2</v>
      </c>
      <c r="F866" s="3">
        <v>0.5</v>
      </c>
      <c r="G866" s="3">
        <v>0</v>
      </c>
      <c r="H866" s="3">
        <v>1</v>
      </c>
      <c r="I86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0.5</v>
      </c>
      <c r="J86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7" spans="1:10" x14ac:dyDescent="0.25">
      <c r="A867" s="1" t="s">
        <v>1480</v>
      </c>
      <c r="B867">
        <v>6</v>
      </c>
      <c r="C867">
        <v>0</v>
      </c>
      <c r="D867">
        <v>0</v>
      </c>
      <c r="E867">
        <v>3</v>
      </c>
      <c r="F867" s="3">
        <v>0</v>
      </c>
      <c r="G867" s="3">
        <v>0</v>
      </c>
      <c r="H867" s="3">
        <v>0.5</v>
      </c>
      <c r="I86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0.16666666666666666</v>
      </c>
      <c r="J86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8" spans="1:10" x14ac:dyDescent="0.25">
      <c r="A868" s="1" t="s">
        <v>78</v>
      </c>
      <c r="B868">
        <v>3</v>
      </c>
      <c r="C868">
        <v>3</v>
      </c>
      <c r="D868">
        <v>0</v>
      </c>
      <c r="E868">
        <v>0</v>
      </c>
      <c r="F868" s="3">
        <v>1</v>
      </c>
      <c r="G868" s="3">
        <v>0</v>
      </c>
      <c r="H868" s="3">
        <v>0</v>
      </c>
      <c r="I86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6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1</v>
      </c>
    </row>
    <row r="869" spans="1:10" x14ac:dyDescent="0.25">
      <c r="A869" s="1" t="s">
        <v>1759</v>
      </c>
      <c r="B869">
        <v>18</v>
      </c>
      <c r="C869">
        <v>0</v>
      </c>
      <c r="D869">
        <v>1</v>
      </c>
      <c r="E869">
        <v>1</v>
      </c>
      <c r="F869" s="3">
        <v>0</v>
      </c>
      <c r="G869" s="3">
        <v>5.5599999999999997E-2</v>
      </c>
      <c r="H869" s="3">
        <v>5.5599999999999997E-2</v>
      </c>
      <c r="I86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3.7066666666666664E-2</v>
      </c>
      <c r="J86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0.66720000000000002</v>
      </c>
    </row>
    <row r="870" spans="1:10" x14ac:dyDescent="0.25">
      <c r="A870" s="1" t="s">
        <v>1892</v>
      </c>
      <c r="B870">
        <v>39</v>
      </c>
      <c r="C870">
        <v>0</v>
      </c>
      <c r="D870">
        <v>0</v>
      </c>
      <c r="E870">
        <v>2</v>
      </c>
      <c r="F870" s="3">
        <v>0</v>
      </c>
      <c r="G870" s="3">
        <v>0</v>
      </c>
      <c r="H870" s="3">
        <v>5.1299999999999998E-2</v>
      </c>
      <c r="I87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1.7100000000000001E-2</v>
      </c>
      <c r="J87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0.66690000000000005</v>
      </c>
    </row>
    <row r="871" spans="1:10" x14ac:dyDescent="0.25">
      <c r="A871" s="1" t="s">
        <v>1048</v>
      </c>
      <c r="B871">
        <v>3</v>
      </c>
      <c r="C871">
        <v>0</v>
      </c>
      <c r="D871">
        <v>0</v>
      </c>
      <c r="E871">
        <v>2</v>
      </c>
      <c r="F871" s="3">
        <v>0</v>
      </c>
      <c r="G871" s="3">
        <v>0</v>
      </c>
      <c r="H871" s="3">
        <v>0.66669999999999996</v>
      </c>
      <c r="I87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0.22223333333333331</v>
      </c>
      <c r="J87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0.66669999999999996</v>
      </c>
    </row>
    <row r="872" spans="1:10" x14ac:dyDescent="0.25">
      <c r="A872" s="1" t="s">
        <v>2258</v>
      </c>
      <c r="B872">
        <v>3</v>
      </c>
      <c r="C872">
        <v>2</v>
      </c>
      <c r="D872">
        <v>0</v>
      </c>
      <c r="E872">
        <v>0</v>
      </c>
      <c r="F872" s="3">
        <v>0.66669999999999996</v>
      </c>
      <c r="G872" s="3">
        <v>0</v>
      </c>
      <c r="H872" s="3">
        <v>0</v>
      </c>
      <c r="I87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0.22223333333333331</v>
      </c>
      <c r="J87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0.66669999999999996</v>
      </c>
    </row>
    <row r="873" spans="1:10" x14ac:dyDescent="0.25">
      <c r="A873" s="1" t="s">
        <v>1741</v>
      </c>
      <c r="B873">
        <v>1</v>
      </c>
      <c r="C873">
        <v>0</v>
      </c>
      <c r="D873">
        <v>1</v>
      </c>
      <c r="E873">
        <v>1</v>
      </c>
      <c r="F873" s="3">
        <v>0</v>
      </c>
      <c r="G873" s="3">
        <v>1</v>
      </c>
      <c r="H873" s="3">
        <v>1</v>
      </c>
      <c r="I87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0.66666666666666663</v>
      </c>
      <c r="J87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74" spans="1:10" x14ac:dyDescent="0.25">
      <c r="A874" s="1" t="s">
        <v>1385</v>
      </c>
      <c r="B874">
        <v>2</v>
      </c>
      <c r="C874">
        <v>0</v>
      </c>
      <c r="D874">
        <v>0</v>
      </c>
      <c r="E874">
        <v>2</v>
      </c>
      <c r="F874" s="3">
        <v>0</v>
      </c>
      <c r="G874" s="3">
        <v>0</v>
      </c>
      <c r="H874" s="3">
        <v>1</v>
      </c>
      <c r="I87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7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75" spans="1:10" x14ac:dyDescent="0.25">
      <c r="A875" s="1" t="s">
        <v>49</v>
      </c>
      <c r="B875">
        <v>2</v>
      </c>
      <c r="C875">
        <v>0</v>
      </c>
      <c r="D875">
        <v>0</v>
      </c>
      <c r="E875">
        <v>2</v>
      </c>
      <c r="F875" s="3">
        <v>0</v>
      </c>
      <c r="G875" s="3">
        <v>0</v>
      </c>
      <c r="H875" s="3">
        <v>1</v>
      </c>
      <c r="I87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7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76" spans="1:10" x14ac:dyDescent="0.25">
      <c r="A876" s="1" t="s">
        <v>1875</v>
      </c>
      <c r="B876">
        <v>2</v>
      </c>
      <c r="C876">
        <v>0</v>
      </c>
      <c r="D876">
        <v>0</v>
      </c>
      <c r="E876">
        <v>2</v>
      </c>
      <c r="F876" s="3">
        <v>0</v>
      </c>
      <c r="G876" s="3">
        <v>0</v>
      </c>
      <c r="H876" s="3">
        <v>1</v>
      </c>
      <c r="I87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7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77" spans="1:10" x14ac:dyDescent="0.25">
      <c r="A877" s="1" t="s">
        <v>1928</v>
      </c>
      <c r="B877">
        <v>2</v>
      </c>
      <c r="C877">
        <v>0</v>
      </c>
      <c r="D877">
        <v>1</v>
      </c>
      <c r="E877">
        <v>1</v>
      </c>
      <c r="F877" s="3">
        <v>0</v>
      </c>
      <c r="G877" s="3">
        <v>0.5</v>
      </c>
      <c r="H877" s="3">
        <v>0.5</v>
      </c>
      <c r="I87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7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78" spans="1:10" x14ac:dyDescent="0.25">
      <c r="A878" s="1" t="s">
        <v>1893</v>
      </c>
      <c r="B878">
        <v>20</v>
      </c>
      <c r="C878">
        <v>0</v>
      </c>
      <c r="D878">
        <v>1</v>
      </c>
      <c r="E878">
        <v>1</v>
      </c>
      <c r="F878" s="3">
        <v>0</v>
      </c>
      <c r="G878" s="3">
        <v>0.05</v>
      </c>
      <c r="H878" s="3">
        <v>0.05</v>
      </c>
      <c r="I87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3.3333333333333333E-2</v>
      </c>
      <c r="J87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79" spans="1:10" x14ac:dyDescent="0.25">
      <c r="A879" s="1" t="s">
        <v>822</v>
      </c>
      <c r="B879">
        <v>2</v>
      </c>
      <c r="C879">
        <v>1</v>
      </c>
      <c r="D879">
        <v>1</v>
      </c>
      <c r="E879">
        <v>0</v>
      </c>
      <c r="F879" s="3">
        <v>0.5</v>
      </c>
      <c r="G879" s="3">
        <v>0.5</v>
      </c>
      <c r="H879" s="3">
        <v>0</v>
      </c>
      <c r="I87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7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80" spans="1:10" x14ac:dyDescent="0.25">
      <c r="A880" s="1" t="s">
        <v>2355</v>
      </c>
      <c r="B880">
        <v>2</v>
      </c>
      <c r="C880">
        <v>1</v>
      </c>
      <c r="D880">
        <v>1</v>
      </c>
      <c r="E880">
        <v>0</v>
      </c>
      <c r="F880" s="3">
        <v>0.5</v>
      </c>
      <c r="G880" s="3">
        <v>0.5</v>
      </c>
      <c r="H880" s="3">
        <v>0</v>
      </c>
      <c r="I88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8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0.66666666666666663</v>
      </c>
    </row>
    <row r="881" spans="1:10" x14ac:dyDescent="0.25">
      <c r="A881" s="1" t="s">
        <v>1864</v>
      </c>
      <c r="B881">
        <v>3</v>
      </c>
      <c r="C881">
        <v>1</v>
      </c>
      <c r="D881">
        <v>0</v>
      </c>
      <c r="E881">
        <v>1</v>
      </c>
      <c r="F881" s="3">
        <v>0.33329999999999999</v>
      </c>
      <c r="G881" s="3">
        <v>0</v>
      </c>
      <c r="H881" s="3">
        <v>0.33329999999999999</v>
      </c>
      <c r="I88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0.22219999999999998</v>
      </c>
      <c r="J88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0.66659999999999997</v>
      </c>
    </row>
    <row r="882" spans="1:10" x14ac:dyDescent="0.25">
      <c r="A882" s="1" t="s">
        <v>585</v>
      </c>
      <c r="B882">
        <v>3</v>
      </c>
      <c r="C882">
        <v>1</v>
      </c>
      <c r="D882">
        <v>0</v>
      </c>
      <c r="E882">
        <v>1</v>
      </c>
      <c r="F882" s="3">
        <v>0.33329999999999999</v>
      </c>
      <c r="G882" s="3">
        <v>0</v>
      </c>
      <c r="H882" s="3">
        <v>0.33329999999999999</v>
      </c>
      <c r="I88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0.22219999999999998</v>
      </c>
      <c r="J88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0.66659999999999997</v>
      </c>
    </row>
    <row r="883" spans="1:10" x14ac:dyDescent="0.25">
      <c r="A883" s="1" t="s">
        <v>296</v>
      </c>
      <c r="B883">
        <v>1</v>
      </c>
      <c r="C883">
        <v>0</v>
      </c>
      <c r="D883">
        <v>0</v>
      </c>
      <c r="E883">
        <v>1</v>
      </c>
      <c r="F883" s="3">
        <v>0</v>
      </c>
      <c r="G883" s="3">
        <v>0</v>
      </c>
      <c r="H883" s="3">
        <v>1</v>
      </c>
      <c r="I88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8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0.33333333333333331</v>
      </c>
    </row>
    <row r="884" spans="1:10" x14ac:dyDescent="0.25">
      <c r="A884" s="1" t="s">
        <v>1639</v>
      </c>
      <c r="B884">
        <v>1</v>
      </c>
      <c r="C884">
        <v>0</v>
      </c>
      <c r="D884">
        <v>0</v>
      </c>
      <c r="E884">
        <v>1</v>
      </c>
      <c r="F884" s="3">
        <v>0</v>
      </c>
      <c r="G884" s="3">
        <v>0</v>
      </c>
      <c r="H884" s="3">
        <v>1</v>
      </c>
      <c r="I88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8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0.33333333333333331</v>
      </c>
    </row>
    <row r="885" spans="1:10" x14ac:dyDescent="0.25">
      <c r="A885" s="1" t="s">
        <v>1478</v>
      </c>
      <c r="B885">
        <v>2</v>
      </c>
      <c r="C885">
        <v>0</v>
      </c>
      <c r="D885">
        <v>0</v>
      </c>
      <c r="E885">
        <v>1</v>
      </c>
      <c r="F885" s="3">
        <v>0</v>
      </c>
      <c r="G885" s="3">
        <v>0</v>
      </c>
      <c r="H885" s="3">
        <v>0.5</v>
      </c>
      <c r="I88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0.16666666666666666</v>
      </c>
      <c r="J88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0.33333333333333331</v>
      </c>
    </row>
    <row r="886" spans="1:10" x14ac:dyDescent="0.25">
      <c r="A886" s="1" t="s">
        <v>2235</v>
      </c>
      <c r="B886">
        <v>2</v>
      </c>
      <c r="C886">
        <v>1</v>
      </c>
      <c r="D886">
        <v>0</v>
      </c>
      <c r="E886">
        <v>0</v>
      </c>
      <c r="F886" s="3">
        <v>0.5</v>
      </c>
      <c r="G886" s="3">
        <v>0</v>
      </c>
      <c r="H886" s="3">
        <v>0</v>
      </c>
      <c r="I88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0.16666666666666666</v>
      </c>
      <c r="J88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0.33333333333333331</v>
      </c>
    </row>
    <row r="887" spans="1:10" x14ac:dyDescent="0.25">
      <c r="A887" s="1" t="s">
        <v>2184</v>
      </c>
      <c r="B887">
        <v>1</v>
      </c>
      <c r="C887">
        <v>1</v>
      </c>
      <c r="D887">
        <v>0</v>
      </c>
      <c r="E887">
        <v>0</v>
      </c>
      <c r="F887" s="3">
        <v>1</v>
      </c>
      <c r="G887" s="3">
        <v>0</v>
      </c>
      <c r="H887" s="3">
        <v>0</v>
      </c>
      <c r="I88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0.33333333333333331</v>
      </c>
      <c r="J88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0.33333333333333331</v>
      </c>
    </row>
    <row r="888" spans="1:10" x14ac:dyDescent="0.25">
      <c r="A888" s="1" t="s">
        <v>1950</v>
      </c>
      <c r="B888">
        <v>114</v>
      </c>
      <c r="C888">
        <v>0</v>
      </c>
      <c r="D888">
        <v>0</v>
      </c>
      <c r="E888">
        <v>0</v>
      </c>
      <c r="F888" s="3">
        <v>0</v>
      </c>
      <c r="G888" s="3">
        <v>0</v>
      </c>
      <c r="H888" s="3">
        <v>0</v>
      </c>
      <c r="I88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8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89" spans="1:10" x14ac:dyDescent="0.25">
      <c r="A889" s="1" t="s">
        <v>1945</v>
      </c>
      <c r="B889">
        <v>1554</v>
      </c>
      <c r="C889">
        <v>0</v>
      </c>
      <c r="D889">
        <v>0</v>
      </c>
      <c r="E889">
        <v>0</v>
      </c>
      <c r="F889" s="3">
        <v>0</v>
      </c>
      <c r="G889" s="3">
        <v>0</v>
      </c>
      <c r="H889" s="3">
        <v>0</v>
      </c>
      <c r="I88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8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0" spans="1:10" x14ac:dyDescent="0.25">
      <c r="A890" s="1" t="s">
        <v>2267</v>
      </c>
      <c r="B890">
        <v>1</v>
      </c>
      <c r="C890">
        <v>0</v>
      </c>
      <c r="D890">
        <v>0</v>
      </c>
      <c r="E890">
        <v>0</v>
      </c>
      <c r="F890" s="3">
        <v>0</v>
      </c>
      <c r="G890" s="3">
        <v>0</v>
      </c>
      <c r="H890" s="3">
        <v>0</v>
      </c>
      <c r="I89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1" spans="1:10" x14ac:dyDescent="0.25">
      <c r="A891" s="1" t="s">
        <v>2272</v>
      </c>
      <c r="B891">
        <v>29</v>
      </c>
      <c r="C891">
        <v>0</v>
      </c>
      <c r="D891">
        <v>0</v>
      </c>
      <c r="E891">
        <v>0</v>
      </c>
      <c r="F891" s="3">
        <v>0</v>
      </c>
      <c r="G891" s="3">
        <v>0</v>
      </c>
      <c r="H891" s="3">
        <v>0</v>
      </c>
      <c r="I89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2" spans="1:10" x14ac:dyDescent="0.25">
      <c r="A892" s="1" t="s">
        <v>1212</v>
      </c>
      <c r="B892">
        <v>410</v>
      </c>
      <c r="C892">
        <v>0</v>
      </c>
      <c r="D892">
        <v>0</v>
      </c>
      <c r="E892">
        <v>0</v>
      </c>
      <c r="F892" s="3">
        <v>0</v>
      </c>
      <c r="G892" s="3">
        <v>0</v>
      </c>
      <c r="H892" s="3">
        <v>0</v>
      </c>
      <c r="I89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3" spans="1:10" x14ac:dyDescent="0.25">
      <c r="A893" s="1" t="s">
        <v>2282</v>
      </c>
      <c r="B893">
        <v>5</v>
      </c>
      <c r="C893">
        <v>0</v>
      </c>
      <c r="D893">
        <v>0</v>
      </c>
      <c r="E893">
        <v>0</v>
      </c>
      <c r="F893" s="3">
        <v>0</v>
      </c>
      <c r="G893" s="3">
        <v>0</v>
      </c>
      <c r="H893" s="3">
        <v>0</v>
      </c>
      <c r="I89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4" spans="1:10" x14ac:dyDescent="0.25">
      <c r="A894" s="1" t="s">
        <v>2376</v>
      </c>
      <c r="B894">
        <v>79</v>
      </c>
      <c r="C894">
        <v>0</v>
      </c>
      <c r="D894">
        <v>0</v>
      </c>
      <c r="E894">
        <v>0</v>
      </c>
      <c r="F894" s="3">
        <v>0</v>
      </c>
      <c r="G894" s="3">
        <v>0</v>
      </c>
      <c r="H894" s="3">
        <v>0</v>
      </c>
      <c r="I89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5" spans="1:10" x14ac:dyDescent="0.25">
      <c r="A895" s="1" t="s">
        <v>2237</v>
      </c>
      <c r="B895">
        <v>15</v>
      </c>
      <c r="C895">
        <v>0</v>
      </c>
      <c r="D895">
        <v>0</v>
      </c>
      <c r="E895">
        <v>0</v>
      </c>
      <c r="F895" s="3">
        <v>0</v>
      </c>
      <c r="G895" s="3">
        <v>0</v>
      </c>
      <c r="H895" s="3">
        <v>0</v>
      </c>
      <c r="I89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6" spans="1:10" x14ac:dyDescent="0.25">
      <c r="A896" s="1" t="s">
        <v>1953</v>
      </c>
      <c r="B896">
        <v>1</v>
      </c>
      <c r="C896">
        <v>0</v>
      </c>
      <c r="D896">
        <v>0</v>
      </c>
      <c r="E896">
        <v>0</v>
      </c>
      <c r="F896" s="3">
        <v>0</v>
      </c>
      <c r="G896" s="3">
        <v>0</v>
      </c>
      <c r="H896" s="3">
        <v>0</v>
      </c>
      <c r="I89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7" spans="1:10" x14ac:dyDescent="0.25">
      <c r="A897" s="1" t="s">
        <v>2033</v>
      </c>
      <c r="B897">
        <v>1</v>
      </c>
      <c r="C897">
        <v>0</v>
      </c>
      <c r="D897">
        <v>0</v>
      </c>
      <c r="E897">
        <v>0</v>
      </c>
      <c r="F897" s="3">
        <v>0</v>
      </c>
      <c r="G897" s="3">
        <v>0</v>
      </c>
      <c r="H897" s="3">
        <v>0</v>
      </c>
      <c r="I89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8" spans="1:10" x14ac:dyDescent="0.25">
      <c r="A898" s="1" t="s">
        <v>1952</v>
      </c>
      <c r="B898">
        <v>1</v>
      </c>
      <c r="C898">
        <v>0</v>
      </c>
      <c r="D898">
        <v>0</v>
      </c>
      <c r="E898">
        <v>0</v>
      </c>
      <c r="F898" s="3">
        <v>0</v>
      </c>
      <c r="G898" s="3">
        <v>0</v>
      </c>
      <c r="H898" s="3">
        <v>0</v>
      </c>
      <c r="I89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899" spans="1:10" x14ac:dyDescent="0.25">
      <c r="A899" s="1" t="s">
        <v>2229</v>
      </c>
      <c r="B899">
        <v>13</v>
      </c>
      <c r="C899">
        <v>0</v>
      </c>
      <c r="D899">
        <v>0</v>
      </c>
      <c r="E899">
        <v>0</v>
      </c>
      <c r="F899" s="3">
        <v>0</v>
      </c>
      <c r="G899" s="3">
        <v>0</v>
      </c>
      <c r="H899" s="3">
        <v>0</v>
      </c>
      <c r="I89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89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0" spans="1:10" x14ac:dyDescent="0.25">
      <c r="A900" s="1" t="s">
        <v>1943</v>
      </c>
      <c r="B900">
        <v>23</v>
      </c>
      <c r="C900">
        <v>0</v>
      </c>
      <c r="D900">
        <v>0</v>
      </c>
      <c r="E900">
        <v>0</v>
      </c>
      <c r="F900" s="3">
        <v>0</v>
      </c>
      <c r="G900" s="3">
        <v>0</v>
      </c>
      <c r="H900" s="3">
        <v>0</v>
      </c>
      <c r="I90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1" spans="1:10" x14ac:dyDescent="0.25">
      <c r="A901" s="1" t="s">
        <v>1920</v>
      </c>
      <c r="B901">
        <v>2503</v>
      </c>
      <c r="C901">
        <v>0</v>
      </c>
      <c r="D901">
        <v>0</v>
      </c>
      <c r="E901">
        <v>0</v>
      </c>
      <c r="F901" s="3">
        <v>0</v>
      </c>
      <c r="G901" s="3">
        <v>0</v>
      </c>
      <c r="H901" s="3">
        <v>0</v>
      </c>
      <c r="I90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2" spans="1:10" x14ac:dyDescent="0.25">
      <c r="A902" s="1" t="s">
        <v>1030</v>
      </c>
      <c r="B902">
        <v>8</v>
      </c>
      <c r="C902">
        <v>0</v>
      </c>
      <c r="D902">
        <v>0</v>
      </c>
      <c r="E902">
        <v>0</v>
      </c>
      <c r="F902" s="3">
        <v>0</v>
      </c>
      <c r="G902" s="3">
        <v>0</v>
      </c>
      <c r="H902" s="3">
        <v>0</v>
      </c>
      <c r="I90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3" spans="1:10" x14ac:dyDescent="0.25">
      <c r="A903" s="1" t="s">
        <v>2279</v>
      </c>
      <c r="B903">
        <v>1</v>
      </c>
      <c r="C903">
        <v>0</v>
      </c>
      <c r="D903">
        <v>0</v>
      </c>
      <c r="E903">
        <v>0</v>
      </c>
      <c r="F903" s="3">
        <v>0</v>
      </c>
      <c r="G903" s="3">
        <v>0</v>
      </c>
      <c r="H903" s="3">
        <v>0</v>
      </c>
      <c r="I90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4" spans="1:10" x14ac:dyDescent="0.25">
      <c r="A904" s="1" t="s">
        <v>2287</v>
      </c>
      <c r="B904">
        <v>1</v>
      </c>
      <c r="C904">
        <v>0</v>
      </c>
      <c r="D904">
        <v>0</v>
      </c>
      <c r="E904">
        <v>0</v>
      </c>
      <c r="F904" s="3">
        <v>0</v>
      </c>
      <c r="G904" s="3">
        <v>0</v>
      </c>
      <c r="H904" s="3">
        <v>0</v>
      </c>
      <c r="I90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5" spans="1:10" x14ac:dyDescent="0.25">
      <c r="A905" s="1" t="s">
        <v>1962</v>
      </c>
      <c r="B905">
        <v>36</v>
      </c>
      <c r="C905">
        <v>0</v>
      </c>
      <c r="D905">
        <v>0</v>
      </c>
      <c r="E905">
        <v>0</v>
      </c>
      <c r="F905" s="3">
        <v>0</v>
      </c>
      <c r="G905" s="3">
        <v>0</v>
      </c>
      <c r="H905" s="3">
        <v>0</v>
      </c>
      <c r="I90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6" spans="1:10" x14ac:dyDescent="0.25">
      <c r="A906" s="1" t="s">
        <v>1424</v>
      </c>
      <c r="B906">
        <v>1</v>
      </c>
      <c r="C906">
        <v>0</v>
      </c>
      <c r="D906">
        <v>0</v>
      </c>
      <c r="E906">
        <v>0</v>
      </c>
      <c r="F906" s="3">
        <v>0</v>
      </c>
      <c r="G906" s="3">
        <v>0</v>
      </c>
      <c r="H906" s="3">
        <v>0</v>
      </c>
      <c r="I90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7" spans="1:10" x14ac:dyDescent="0.25">
      <c r="A907" s="1" t="s">
        <v>2334</v>
      </c>
      <c r="B907">
        <v>6</v>
      </c>
      <c r="C907">
        <v>0</v>
      </c>
      <c r="D907">
        <v>0</v>
      </c>
      <c r="E907">
        <v>0</v>
      </c>
      <c r="F907" s="3">
        <v>0</v>
      </c>
      <c r="G907" s="3">
        <v>0</v>
      </c>
      <c r="H907" s="3">
        <v>0</v>
      </c>
      <c r="I907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7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8" spans="1:10" x14ac:dyDescent="0.25">
      <c r="A908" s="1" t="s">
        <v>2074</v>
      </c>
      <c r="B908">
        <v>652</v>
      </c>
      <c r="C908">
        <v>0</v>
      </c>
      <c r="D908">
        <v>0</v>
      </c>
      <c r="E908">
        <v>0</v>
      </c>
      <c r="F908" s="3">
        <v>0</v>
      </c>
      <c r="G908" s="3">
        <v>0</v>
      </c>
      <c r="H908" s="3">
        <v>0</v>
      </c>
      <c r="I908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8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09" spans="1:10" x14ac:dyDescent="0.25">
      <c r="A909" s="1" t="s">
        <v>582</v>
      </c>
      <c r="B909">
        <v>4</v>
      </c>
      <c r="C909">
        <v>0</v>
      </c>
      <c r="D909">
        <v>0</v>
      </c>
      <c r="E909">
        <v>0</v>
      </c>
      <c r="F909" s="3">
        <v>0</v>
      </c>
      <c r="G909" s="3">
        <v>0</v>
      </c>
      <c r="H909" s="3">
        <v>0</v>
      </c>
      <c r="I909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09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10" spans="1:10" x14ac:dyDescent="0.25">
      <c r="A910" s="1" t="s">
        <v>581</v>
      </c>
      <c r="B910">
        <v>1</v>
      </c>
      <c r="C910">
        <v>0</v>
      </c>
      <c r="D910">
        <v>0</v>
      </c>
      <c r="E910">
        <v>0</v>
      </c>
      <c r="F910" s="3">
        <v>0</v>
      </c>
      <c r="G910" s="3">
        <v>0</v>
      </c>
      <c r="H910" s="3">
        <v>0</v>
      </c>
      <c r="I910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10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11" spans="1:10" x14ac:dyDescent="0.25">
      <c r="A911" s="1" t="s">
        <v>2206</v>
      </c>
      <c r="B911">
        <v>6</v>
      </c>
      <c r="C911">
        <v>0</v>
      </c>
      <c r="D911">
        <v>0</v>
      </c>
      <c r="E911">
        <v>0</v>
      </c>
      <c r="F911" s="3">
        <v>0</v>
      </c>
      <c r="G911" s="3">
        <v>0</v>
      </c>
      <c r="H911" s="3">
        <v>0</v>
      </c>
      <c r="I911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11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12" spans="1:10" x14ac:dyDescent="0.25">
      <c r="A912" s="1" t="s">
        <v>1902</v>
      </c>
      <c r="B912">
        <v>8697</v>
      </c>
      <c r="C912">
        <v>0</v>
      </c>
      <c r="D912">
        <v>0</v>
      </c>
      <c r="E912">
        <v>0</v>
      </c>
      <c r="F912" s="3">
        <v>0</v>
      </c>
      <c r="G912" s="3">
        <v>0</v>
      </c>
      <c r="H912" s="3">
        <v>0</v>
      </c>
      <c r="I912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12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13" spans="1:10" x14ac:dyDescent="0.25">
      <c r="A913" s="1" t="s">
        <v>2225</v>
      </c>
      <c r="B913">
        <v>17</v>
      </c>
      <c r="C913">
        <v>0</v>
      </c>
      <c r="D913">
        <v>0</v>
      </c>
      <c r="E913">
        <v>0</v>
      </c>
      <c r="F913" s="3">
        <v>0</v>
      </c>
      <c r="G913" s="3">
        <v>0</v>
      </c>
      <c r="H913" s="3">
        <v>0</v>
      </c>
      <c r="I913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13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14" spans="1:10" x14ac:dyDescent="0.25">
      <c r="A914" s="1" t="s">
        <v>1209</v>
      </c>
      <c r="B914">
        <v>4</v>
      </c>
      <c r="C914">
        <v>0</v>
      </c>
      <c r="D914">
        <v>0</v>
      </c>
      <c r="E914">
        <v>0</v>
      </c>
      <c r="F914" s="3">
        <v>0</v>
      </c>
      <c r="G914" s="3">
        <v>0</v>
      </c>
      <c r="H914" s="3">
        <v>0</v>
      </c>
      <c r="I914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14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15" spans="1:10" x14ac:dyDescent="0.25">
      <c r="A915" s="1" t="s">
        <v>1583</v>
      </c>
      <c r="B915">
        <v>3</v>
      </c>
      <c r="C915">
        <v>0</v>
      </c>
      <c r="D915">
        <v>0</v>
      </c>
      <c r="E915">
        <v>0</v>
      </c>
      <c r="F915" s="3">
        <v>0</v>
      </c>
      <c r="G915" s="3">
        <v>0</v>
      </c>
      <c r="H915" s="3">
        <v>0</v>
      </c>
      <c r="I915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15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  <row r="916" spans="1:10" x14ac:dyDescent="0.25">
      <c r="A916" s="1" t="s">
        <v>1954</v>
      </c>
      <c r="B916">
        <v>5</v>
      </c>
      <c r="C916">
        <v>0</v>
      </c>
      <c r="D916">
        <v>0</v>
      </c>
      <c r="E916">
        <v>0</v>
      </c>
      <c r="F916" s="3">
        <v>0</v>
      </c>
      <c r="G916" s="3">
        <v>0</v>
      </c>
      <c r="H916" s="3">
        <v>0</v>
      </c>
      <c r="I916" s="3">
        <f>(Анализ_полноты_документооборота__поставщики_для_x5[[#This Row],[rsp_prc]]+Анализ_полноты_документооборота__поставщики_для_x5[[#This Row],[des_prc]]+Анализ_полноты_документооборота__поставщики_для_x5[[#This Row],[rec_prc]])/3</f>
        <v>0</v>
      </c>
      <c r="J916" s="2">
        <f>Анализ_полноты_документооборота__поставщики_для_x5[[#This Row],[Средний процент]]*Анализ_полноты_документооборота__поставщики_для_x5[[#This Row],[ord_cnt]]</f>
        <v>0</v>
      </c>
    </row>
  </sheetData>
  <conditionalFormatting sqref="B1:B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EC7A-9805-4025-92A0-6E6F2BEF8072}">
  <dimension ref="A1:K6627"/>
  <sheetViews>
    <sheetView topLeftCell="A6590" workbookViewId="0">
      <selection activeCell="A6603" sqref="A6603"/>
    </sheetView>
  </sheetViews>
  <sheetFormatPr defaultRowHeight="15" x14ac:dyDescent="0.25"/>
  <cols>
    <col min="1" max="1" width="69.85546875" bestFit="1" customWidth="1"/>
    <col min="2" max="2" width="43.85546875" bestFit="1" customWidth="1"/>
    <col min="3" max="3" width="10" bestFit="1" customWidth="1"/>
    <col min="4" max="4" width="9.7109375" bestFit="1" customWidth="1"/>
    <col min="5" max="5" width="10.140625" bestFit="1" customWidth="1"/>
    <col min="6" max="6" width="9.7109375" bestFit="1" customWidth="1"/>
    <col min="7" max="7" width="9.7109375" style="3" bestFit="1" customWidth="1"/>
    <col min="8" max="8" width="10.140625" style="3" bestFit="1" customWidth="1"/>
    <col min="9" max="9" width="9.7109375" style="3" bestFit="1" customWidth="1"/>
    <col min="10" max="10" width="15.42578125" style="20" bestFit="1" customWidth="1"/>
    <col min="11" max="11" width="7.42578125" style="2" bestFit="1" customWidth="1"/>
  </cols>
  <sheetData>
    <row r="1" spans="1:11" x14ac:dyDescent="0.25">
      <c r="A1" t="s">
        <v>2498</v>
      </c>
      <c r="B1" t="s">
        <v>2499</v>
      </c>
      <c r="C1" t="s">
        <v>1</v>
      </c>
      <c r="D1" t="s">
        <v>2</v>
      </c>
      <c r="E1" t="s">
        <v>3</v>
      </c>
      <c r="F1" t="s">
        <v>4</v>
      </c>
      <c r="G1" s="3" t="s">
        <v>5</v>
      </c>
      <c r="H1" s="3" t="s">
        <v>6</v>
      </c>
      <c r="I1" s="3" t="s">
        <v>7</v>
      </c>
      <c r="J1" s="20" t="s">
        <v>2504</v>
      </c>
      <c r="K1" s="2" t="s">
        <v>2492</v>
      </c>
    </row>
    <row r="2" spans="1:11" x14ac:dyDescent="0.25">
      <c r="A2" s="1" t="s">
        <v>64</v>
      </c>
      <c r="B2" s="1" t="s">
        <v>40</v>
      </c>
      <c r="C2">
        <v>21</v>
      </c>
      <c r="D2">
        <v>13</v>
      </c>
      <c r="E2">
        <v>13</v>
      </c>
      <c r="F2">
        <v>16</v>
      </c>
      <c r="G2" s="3">
        <v>0.61899999999999999</v>
      </c>
      <c r="H2" s="3">
        <v>0.61899999999999999</v>
      </c>
      <c r="I2" s="3">
        <v>0.76190000000000002</v>
      </c>
      <c r="J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" spans="1:11" x14ac:dyDescent="0.25">
      <c r="A3" s="1" t="s">
        <v>64</v>
      </c>
      <c r="B3" s="1" t="s">
        <v>96</v>
      </c>
      <c r="C3">
        <v>4</v>
      </c>
      <c r="D3">
        <v>0</v>
      </c>
      <c r="E3">
        <v>0</v>
      </c>
      <c r="F3">
        <v>0</v>
      </c>
      <c r="G3" s="3">
        <v>0</v>
      </c>
      <c r="H3" s="3">
        <v>0</v>
      </c>
      <c r="I3" s="3">
        <v>0</v>
      </c>
      <c r="J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" spans="1:11" x14ac:dyDescent="0.25">
      <c r="A4" s="1" t="s">
        <v>64</v>
      </c>
      <c r="B4" s="1" t="s">
        <v>75</v>
      </c>
      <c r="C4">
        <v>60</v>
      </c>
      <c r="D4">
        <v>45</v>
      </c>
      <c r="E4">
        <v>58</v>
      </c>
      <c r="F4">
        <v>0</v>
      </c>
      <c r="G4" s="3">
        <v>0.75</v>
      </c>
      <c r="H4" s="3">
        <v>0.9667</v>
      </c>
      <c r="I4" s="3">
        <v>0</v>
      </c>
      <c r="J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" spans="1:11" x14ac:dyDescent="0.25">
      <c r="A5" s="1" t="s">
        <v>2278</v>
      </c>
      <c r="B5" s="1" t="s">
        <v>57</v>
      </c>
      <c r="C5">
        <v>4</v>
      </c>
      <c r="D5">
        <v>4</v>
      </c>
      <c r="E5">
        <v>0</v>
      </c>
      <c r="F5">
        <v>0</v>
      </c>
      <c r="G5" s="3">
        <v>1</v>
      </c>
      <c r="H5" s="3">
        <v>0</v>
      </c>
      <c r="I5" s="3">
        <v>0</v>
      </c>
      <c r="J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" spans="1:11" x14ac:dyDescent="0.25">
      <c r="A6" s="1" t="s">
        <v>1028</v>
      </c>
      <c r="B6" s="1" t="s">
        <v>23</v>
      </c>
      <c r="C6">
        <v>46</v>
      </c>
      <c r="D6">
        <v>46</v>
      </c>
      <c r="E6">
        <v>46</v>
      </c>
      <c r="F6">
        <v>46</v>
      </c>
      <c r="G6" s="3">
        <v>1</v>
      </c>
      <c r="H6" s="3">
        <v>1</v>
      </c>
      <c r="I6" s="3">
        <v>1</v>
      </c>
      <c r="J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7" spans="1:11" x14ac:dyDescent="0.25">
      <c r="A7" s="1" t="s">
        <v>1028</v>
      </c>
      <c r="B7" s="1" t="s">
        <v>40</v>
      </c>
      <c r="C7">
        <v>15</v>
      </c>
      <c r="D7">
        <v>15</v>
      </c>
      <c r="E7">
        <v>15</v>
      </c>
      <c r="F7">
        <v>15</v>
      </c>
      <c r="G7" s="3">
        <v>1</v>
      </c>
      <c r="H7" s="3">
        <v>1</v>
      </c>
      <c r="I7" s="3">
        <v>1</v>
      </c>
      <c r="J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8" spans="1:11" x14ac:dyDescent="0.25">
      <c r="A8" s="1" t="s">
        <v>1028</v>
      </c>
      <c r="B8" s="1" t="s">
        <v>12</v>
      </c>
      <c r="C8">
        <v>28</v>
      </c>
      <c r="D8">
        <v>27</v>
      </c>
      <c r="E8">
        <v>27</v>
      </c>
      <c r="F8">
        <v>25</v>
      </c>
      <c r="G8" s="3">
        <v>0.96430000000000005</v>
      </c>
      <c r="H8" s="3">
        <v>0.96430000000000005</v>
      </c>
      <c r="I8" s="3">
        <v>0.89290000000000003</v>
      </c>
      <c r="J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9" spans="1:11" x14ac:dyDescent="0.25">
      <c r="A9" s="1" t="s">
        <v>1028</v>
      </c>
      <c r="B9" s="1" t="s">
        <v>51</v>
      </c>
      <c r="C9">
        <v>860</v>
      </c>
      <c r="D9">
        <v>675</v>
      </c>
      <c r="E9">
        <v>694</v>
      </c>
      <c r="F9">
        <v>671</v>
      </c>
      <c r="G9" s="3">
        <v>0.78490000000000004</v>
      </c>
      <c r="H9" s="3">
        <v>0.80700000000000005</v>
      </c>
      <c r="I9" s="3">
        <v>0.7802</v>
      </c>
      <c r="J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679</v>
      </c>
    </row>
    <row r="10" spans="1:11" x14ac:dyDescent="0.25">
      <c r="A10" s="1" t="s">
        <v>1028</v>
      </c>
      <c r="B10" s="1" t="s">
        <v>85</v>
      </c>
      <c r="C10">
        <v>4</v>
      </c>
      <c r="D10">
        <v>4</v>
      </c>
      <c r="E10">
        <v>4</v>
      </c>
      <c r="F10">
        <v>0</v>
      </c>
      <c r="G10" s="3">
        <v>1</v>
      </c>
      <c r="H10" s="3">
        <v>1</v>
      </c>
      <c r="I10" s="3">
        <v>0</v>
      </c>
      <c r="J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1" spans="1:11" x14ac:dyDescent="0.25">
      <c r="A11" s="1" t="s">
        <v>9</v>
      </c>
      <c r="B11" s="1" t="s">
        <v>59</v>
      </c>
      <c r="C11">
        <v>723</v>
      </c>
      <c r="D11">
        <v>0</v>
      </c>
      <c r="E11">
        <v>578</v>
      </c>
      <c r="F11">
        <v>556</v>
      </c>
      <c r="G11" s="3">
        <v>0</v>
      </c>
      <c r="H11" s="3">
        <v>0.7994</v>
      </c>
      <c r="I11" s="3">
        <v>0.76900000000000002</v>
      </c>
      <c r="J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376</v>
      </c>
    </row>
    <row r="12" spans="1:11" x14ac:dyDescent="0.25">
      <c r="A12" s="1" t="s">
        <v>459</v>
      </c>
      <c r="B12" s="1" t="s">
        <v>21</v>
      </c>
      <c r="C12">
        <v>4</v>
      </c>
      <c r="D12">
        <v>0</v>
      </c>
      <c r="E12">
        <v>0</v>
      </c>
      <c r="F12">
        <v>4</v>
      </c>
      <c r="G12" s="3">
        <v>0</v>
      </c>
      <c r="H12" s="3">
        <v>0</v>
      </c>
      <c r="I12" s="3">
        <v>1</v>
      </c>
      <c r="J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" spans="1:11" x14ac:dyDescent="0.25">
      <c r="A13" s="1" t="s">
        <v>1323</v>
      </c>
      <c r="B13" s="1" t="s">
        <v>75</v>
      </c>
      <c r="C13">
        <v>5</v>
      </c>
      <c r="D13">
        <v>5</v>
      </c>
      <c r="E13">
        <v>5</v>
      </c>
      <c r="F13">
        <v>5</v>
      </c>
      <c r="G13" s="3">
        <v>1</v>
      </c>
      <c r="H13" s="3">
        <v>1</v>
      </c>
      <c r="I13" s="3">
        <v>1</v>
      </c>
      <c r="J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4" spans="1:11" x14ac:dyDescent="0.25">
      <c r="A14" s="1" t="s">
        <v>1323</v>
      </c>
      <c r="B14" s="1" t="s">
        <v>77</v>
      </c>
      <c r="C14">
        <v>3</v>
      </c>
      <c r="D14">
        <v>3</v>
      </c>
      <c r="E14">
        <v>0</v>
      </c>
      <c r="F14">
        <v>0</v>
      </c>
      <c r="G14" s="3">
        <v>1</v>
      </c>
      <c r="H14" s="3">
        <v>0</v>
      </c>
      <c r="I14" s="3">
        <v>0</v>
      </c>
      <c r="J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" spans="1:11" x14ac:dyDescent="0.25">
      <c r="A15" s="1" t="s">
        <v>70</v>
      </c>
      <c r="B15" s="1" t="s">
        <v>20</v>
      </c>
      <c r="C15">
        <v>70</v>
      </c>
      <c r="D15">
        <v>0</v>
      </c>
      <c r="E15">
        <v>0</v>
      </c>
      <c r="F15">
        <v>70</v>
      </c>
      <c r="G15" s="3">
        <v>0</v>
      </c>
      <c r="H15" s="3">
        <v>0</v>
      </c>
      <c r="I15" s="3">
        <v>1</v>
      </c>
      <c r="J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6" spans="1:11" x14ac:dyDescent="0.25">
      <c r="A16" s="1" t="s">
        <v>70</v>
      </c>
      <c r="B16" s="1" t="s">
        <v>39</v>
      </c>
      <c r="C16">
        <v>6</v>
      </c>
      <c r="D16">
        <v>0</v>
      </c>
      <c r="E16">
        <v>0</v>
      </c>
      <c r="F16">
        <v>6</v>
      </c>
      <c r="G16" s="3">
        <v>0</v>
      </c>
      <c r="H16" s="3">
        <v>0</v>
      </c>
      <c r="I16" s="3">
        <v>1</v>
      </c>
      <c r="J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7" spans="1:11" x14ac:dyDescent="0.25">
      <c r="A17" s="1" t="s">
        <v>70</v>
      </c>
      <c r="B17" s="1" t="s">
        <v>23</v>
      </c>
      <c r="C17">
        <v>896</v>
      </c>
      <c r="D17">
        <v>768</v>
      </c>
      <c r="E17">
        <v>835</v>
      </c>
      <c r="F17">
        <v>837</v>
      </c>
      <c r="G17" s="3">
        <v>0.85709999999999997</v>
      </c>
      <c r="H17" s="3">
        <v>0.93189999999999995</v>
      </c>
      <c r="I17" s="3">
        <v>0.93420000000000003</v>
      </c>
      <c r="J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815</v>
      </c>
    </row>
    <row r="18" spans="1:11" x14ac:dyDescent="0.25">
      <c r="A18" s="1" t="s">
        <v>70</v>
      </c>
      <c r="B18" s="1" t="s">
        <v>25</v>
      </c>
      <c r="C18">
        <v>543</v>
      </c>
      <c r="D18">
        <v>35</v>
      </c>
      <c r="E18">
        <v>31</v>
      </c>
      <c r="F18">
        <v>491</v>
      </c>
      <c r="G18" s="3">
        <v>6.4500000000000002E-2</v>
      </c>
      <c r="H18" s="3">
        <v>5.7099999999999998E-2</v>
      </c>
      <c r="I18" s="3">
        <v>0.9042</v>
      </c>
      <c r="J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185</v>
      </c>
    </row>
    <row r="19" spans="1:11" x14ac:dyDescent="0.25">
      <c r="A19" s="1" t="s">
        <v>70</v>
      </c>
      <c r="B19" s="1" t="s">
        <v>59</v>
      </c>
      <c r="C19">
        <v>977</v>
      </c>
      <c r="D19">
        <v>0</v>
      </c>
      <c r="E19">
        <v>746</v>
      </c>
      <c r="F19">
        <v>833</v>
      </c>
      <c r="G19" s="3">
        <v>0</v>
      </c>
      <c r="H19" s="3">
        <v>0.76359999999999995</v>
      </c>
      <c r="I19" s="3">
        <v>0.85260000000000002</v>
      </c>
      <c r="J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528</v>
      </c>
    </row>
    <row r="20" spans="1:11" x14ac:dyDescent="0.25">
      <c r="A20" s="1" t="s">
        <v>70</v>
      </c>
      <c r="B20" s="1" t="s">
        <v>47</v>
      </c>
      <c r="C20">
        <v>742</v>
      </c>
      <c r="D20">
        <v>0</v>
      </c>
      <c r="E20">
        <v>140</v>
      </c>
      <c r="F20">
        <v>575</v>
      </c>
      <c r="G20" s="3">
        <v>0</v>
      </c>
      <c r="H20" s="3">
        <v>0.18870000000000001</v>
      </c>
      <c r="I20" s="3">
        <v>0.77490000000000003</v>
      </c>
      <c r="J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237</v>
      </c>
    </row>
    <row r="21" spans="1:11" x14ac:dyDescent="0.25">
      <c r="A21" s="1" t="s">
        <v>70</v>
      </c>
      <c r="B21" s="1" t="s">
        <v>67</v>
      </c>
      <c r="C21">
        <v>936</v>
      </c>
      <c r="D21">
        <v>0</v>
      </c>
      <c r="E21">
        <v>897</v>
      </c>
      <c r="F21">
        <v>673</v>
      </c>
      <c r="G21" s="3">
        <v>0</v>
      </c>
      <c r="H21" s="3">
        <v>0.95830000000000004</v>
      </c>
      <c r="I21" s="3">
        <v>0.71899999999999997</v>
      </c>
      <c r="J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524</v>
      </c>
    </row>
    <row r="22" spans="1:11" x14ac:dyDescent="0.25">
      <c r="A22" s="1" t="s">
        <v>70</v>
      </c>
      <c r="B22" s="1" t="s">
        <v>32</v>
      </c>
      <c r="C22">
        <v>2</v>
      </c>
      <c r="D22">
        <v>0</v>
      </c>
      <c r="E22">
        <v>0</v>
      </c>
      <c r="F22">
        <v>1</v>
      </c>
      <c r="G22" s="3">
        <v>0</v>
      </c>
      <c r="H22" s="3">
        <v>0</v>
      </c>
      <c r="I22" s="3">
        <v>0.5</v>
      </c>
      <c r="J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" spans="1:11" x14ac:dyDescent="0.25">
      <c r="A23" s="1" t="s">
        <v>70</v>
      </c>
      <c r="B23" s="1" t="s">
        <v>61</v>
      </c>
      <c r="C23">
        <v>1525</v>
      </c>
      <c r="D23">
        <v>0</v>
      </c>
      <c r="E23">
        <v>27</v>
      </c>
      <c r="F23">
        <v>730</v>
      </c>
      <c r="G23" s="3">
        <v>0</v>
      </c>
      <c r="H23" s="3">
        <v>1.77E-2</v>
      </c>
      <c r="I23" s="3">
        <v>0.47870000000000001</v>
      </c>
      <c r="J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259</v>
      </c>
    </row>
    <row r="24" spans="1:11" x14ac:dyDescent="0.25">
      <c r="A24" s="1" t="s">
        <v>70</v>
      </c>
      <c r="B24" s="1" t="s">
        <v>31</v>
      </c>
      <c r="C24">
        <v>9</v>
      </c>
      <c r="D24">
        <v>1</v>
      </c>
      <c r="E24">
        <v>0</v>
      </c>
      <c r="F24">
        <v>0</v>
      </c>
      <c r="G24" s="3">
        <v>0.1111</v>
      </c>
      <c r="H24" s="3">
        <v>0</v>
      </c>
      <c r="I24" s="3">
        <v>0</v>
      </c>
      <c r="J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" spans="1:11" x14ac:dyDescent="0.25">
      <c r="A25" s="1" t="s">
        <v>70</v>
      </c>
      <c r="B25" s="1" t="s">
        <v>129</v>
      </c>
      <c r="C25">
        <v>13</v>
      </c>
      <c r="D25">
        <v>0</v>
      </c>
      <c r="E25">
        <v>0</v>
      </c>
      <c r="F25">
        <v>0</v>
      </c>
      <c r="G25" s="3">
        <v>0</v>
      </c>
      <c r="H25" s="3">
        <v>0</v>
      </c>
      <c r="I25" s="3">
        <v>0</v>
      </c>
      <c r="J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" spans="1:11" x14ac:dyDescent="0.25">
      <c r="A26" s="1" t="s">
        <v>70</v>
      </c>
      <c r="B26" s="1" t="s">
        <v>96</v>
      </c>
      <c r="C26">
        <v>1893</v>
      </c>
      <c r="D26">
        <v>0</v>
      </c>
      <c r="E26">
        <v>0</v>
      </c>
      <c r="F26">
        <v>0</v>
      </c>
      <c r="G26" s="3">
        <v>0</v>
      </c>
      <c r="H26" s="3">
        <v>0</v>
      </c>
      <c r="I26" s="3">
        <v>0</v>
      </c>
      <c r="J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" spans="1:11" x14ac:dyDescent="0.25">
      <c r="A27" s="1" t="s">
        <v>70</v>
      </c>
      <c r="B27" s="1" t="s">
        <v>68</v>
      </c>
      <c r="C27">
        <v>190</v>
      </c>
      <c r="D27">
        <v>0</v>
      </c>
      <c r="E27">
        <v>130</v>
      </c>
      <c r="F27">
        <v>0</v>
      </c>
      <c r="G27" s="3">
        <v>0</v>
      </c>
      <c r="H27" s="3">
        <v>0.68420000000000003</v>
      </c>
      <c r="I27" s="3">
        <v>0</v>
      </c>
      <c r="J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28" spans="1:11" x14ac:dyDescent="0.25">
      <c r="A28" s="1" t="s">
        <v>70</v>
      </c>
      <c r="B28" s="1" t="s">
        <v>75</v>
      </c>
      <c r="C28">
        <v>1</v>
      </c>
      <c r="D28">
        <v>0</v>
      </c>
      <c r="E28">
        <v>0</v>
      </c>
      <c r="F28">
        <v>0</v>
      </c>
      <c r="G28" s="3">
        <v>0</v>
      </c>
      <c r="H28" s="3">
        <v>0</v>
      </c>
      <c r="I28" s="3">
        <v>0</v>
      </c>
      <c r="J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" spans="1:11" x14ac:dyDescent="0.25">
      <c r="A29" s="1" t="s">
        <v>70</v>
      </c>
      <c r="B29" s="1" t="s">
        <v>102</v>
      </c>
      <c r="C29">
        <v>1</v>
      </c>
      <c r="D29">
        <v>0</v>
      </c>
      <c r="E29">
        <v>0</v>
      </c>
      <c r="F29">
        <v>0</v>
      </c>
      <c r="G29" s="3">
        <v>0</v>
      </c>
      <c r="H29" s="3">
        <v>0</v>
      </c>
      <c r="I29" s="3">
        <v>0</v>
      </c>
      <c r="J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" spans="1:11" x14ac:dyDescent="0.25">
      <c r="A30" s="1" t="s">
        <v>96</v>
      </c>
      <c r="B30" s="1" t="s">
        <v>21</v>
      </c>
      <c r="C30">
        <v>8</v>
      </c>
      <c r="D30">
        <v>0</v>
      </c>
      <c r="E30">
        <v>6</v>
      </c>
      <c r="F30">
        <v>8</v>
      </c>
      <c r="G30" s="3">
        <v>0</v>
      </c>
      <c r="H30" s="3">
        <v>0.75</v>
      </c>
      <c r="I30" s="3">
        <v>1</v>
      </c>
      <c r="J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1" spans="1:11" x14ac:dyDescent="0.25">
      <c r="A31" s="1" t="s">
        <v>96</v>
      </c>
      <c r="B31" s="1" t="s">
        <v>26</v>
      </c>
      <c r="C31">
        <v>613</v>
      </c>
      <c r="D31">
        <v>238</v>
      </c>
      <c r="E31">
        <v>401</v>
      </c>
      <c r="F31">
        <v>592</v>
      </c>
      <c r="G31" s="3">
        <v>0.38829999999999998</v>
      </c>
      <c r="H31" s="3">
        <v>0.6542</v>
      </c>
      <c r="I31" s="3">
        <v>0.9657</v>
      </c>
      <c r="J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411</v>
      </c>
    </row>
    <row r="32" spans="1:11" x14ac:dyDescent="0.25">
      <c r="A32" s="1" t="s">
        <v>96</v>
      </c>
      <c r="B32" s="1" t="s">
        <v>52</v>
      </c>
      <c r="C32">
        <v>606</v>
      </c>
      <c r="D32">
        <v>606</v>
      </c>
      <c r="E32">
        <v>553</v>
      </c>
      <c r="F32">
        <v>578</v>
      </c>
      <c r="G32" s="3">
        <v>1</v>
      </c>
      <c r="H32" s="3">
        <v>0.91249999999999998</v>
      </c>
      <c r="I32" s="3">
        <v>0.95379999999999998</v>
      </c>
      <c r="J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582</v>
      </c>
    </row>
    <row r="33" spans="1:11" x14ac:dyDescent="0.25">
      <c r="A33" s="1" t="s">
        <v>96</v>
      </c>
      <c r="B33" s="1" t="s">
        <v>12</v>
      </c>
      <c r="C33">
        <v>43</v>
      </c>
      <c r="D33">
        <v>0</v>
      </c>
      <c r="E33">
        <v>0</v>
      </c>
      <c r="F33">
        <v>41</v>
      </c>
      <c r="G33" s="3">
        <v>0</v>
      </c>
      <c r="H33" s="3">
        <v>0</v>
      </c>
      <c r="I33" s="3">
        <v>0.95350000000000001</v>
      </c>
      <c r="J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4" spans="1:11" x14ac:dyDescent="0.25">
      <c r="A34" s="1" t="s">
        <v>96</v>
      </c>
      <c r="B34" s="1" t="s">
        <v>16</v>
      </c>
      <c r="C34">
        <v>414</v>
      </c>
      <c r="D34">
        <v>0</v>
      </c>
      <c r="E34">
        <v>6</v>
      </c>
      <c r="F34">
        <v>392</v>
      </c>
      <c r="G34" s="3">
        <v>0</v>
      </c>
      <c r="H34" s="3">
        <v>1.4500000000000001E-2</v>
      </c>
      <c r="I34" s="3">
        <v>0.94689999999999996</v>
      </c>
      <c r="J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35" spans="1:11" x14ac:dyDescent="0.25">
      <c r="A35" s="1" t="s">
        <v>96</v>
      </c>
      <c r="B35" s="1" t="s">
        <v>59</v>
      </c>
      <c r="C35">
        <v>1604</v>
      </c>
      <c r="D35">
        <v>37</v>
      </c>
      <c r="E35">
        <v>1416</v>
      </c>
      <c r="F35">
        <v>1425</v>
      </c>
      <c r="G35" s="3">
        <v>2.3099999999999999E-2</v>
      </c>
      <c r="H35" s="3">
        <v>0.88280000000000003</v>
      </c>
      <c r="I35" s="3">
        <v>0.88839999999999997</v>
      </c>
      <c r="J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962</v>
      </c>
    </row>
    <row r="36" spans="1:11" x14ac:dyDescent="0.25">
      <c r="A36" s="1" t="s">
        <v>96</v>
      </c>
      <c r="B36" s="1" t="s">
        <v>50</v>
      </c>
      <c r="C36">
        <v>33</v>
      </c>
      <c r="D36">
        <v>0</v>
      </c>
      <c r="E36">
        <v>27</v>
      </c>
      <c r="F36">
        <v>29</v>
      </c>
      <c r="G36" s="3">
        <v>0</v>
      </c>
      <c r="H36" s="3">
        <v>0.81820000000000004</v>
      </c>
      <c r="I36" s="3">
        <v>0.87880000000000003</v>
      </c>
      <c r="J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7" spans="1:11" x14ac:dyDescent="0.25">
      <c r="A37" s="1" t="s">
        <v>96</v>
      </c>
      <c r="B37" s="1" t="s">
        <v>40</v>
      </c>
      <c r="C37">
        <v>45670</v>
      </c>
      <c r="D37">
        <v>130</v>
      </c>
      <c r="E37">
        <v>12161</v>
      </c>
      <c r="F37">
        <v>39250</v>
      </c>
      <c r="G37" s="3">
        <v>2.8E-3</v>
      </c>
      <c r="H37" s="3">
        <v>0.26629999999999998</v>
      </c>
      <c r="I37" s="3">
        <v>0.85940000000000005</v>
      </c>
      <c r="J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17355</v>
      </c>
    </row>
    <row r="38" spans="1:11" x14ac:dyDescent="0.25">
      <c r="A38" s="1" t="s">
        <v>96</v>
      </c>
      <c r="B38" s="1" t="s">
        <v>68</v>
      </c>
      <c r="C38">
        <v>72</v>
      </c>
      <c r="D38">
        <v>72</v>
      </c>
      <c r="E38">
        <v>71</v>
      </c>
      <c r="F38">
        <v>61</v>
      </c>
      <c r="G38" s="3">
        <v>1</v>
      </c>
      <c r="H38" s="3">
        <v>0.98609999999999998</v>
      </c>
      <c r="I38" s="3">
        <v>0.84719999999999995</v>
      </c>
      <c r="J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39" spans="1:11" x14ac:dyDescent="0.25">
      <c r="A39" s="1" t="s">
        <v>96</v>
      </c>
      <c r="B39" s="1" t="s">
        <v>19</v>
      </c>
      <c r="C39">
        <v>10414</v>
      </c>
      <c r="D39">
        <v>0</v>
      </c>
      <c r="E39">
        <v>8919</v>
      </c>
      <c r="F39">
        <v>8653</v>
      </c>
      <c r="G39" s="3">
        <v>0</v>
      </c>
      <c r="H39" s="3">
        <v>0.85640000000000005</v>
      </c>
      <c r="I39" s="3">
        <v>0.83089999999999997</v>
      </c>
      <c r="J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5832</v>
      </c>
    </row>
    <row r="40" spans="1:11" x14ac:dyDescent="0.25">
      <c r="A40" s="1" t="s">
        <v>96</v>
      </c>
      <c r="B40" s="1" t="s">
        <v>58</v>
      </c>
      <c r="C40">
        <v>50</v>
      </c>
      <c r="D40">
        <v>0</v>
      </c>
      <c r="E40">
        <v>0</v>
      </c>
      <c r="F40">
        <v>39</v>
      </c>
      <c r="G40" s="3">
        <v>0</v>
      </c>
      <c r="H40" s="3">
        <v>0</v>
      </c>
      <c r="I40" s="3">
        <v>0.78</v>
      </c>
      <c r="J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1" spans="1:11" x14ac:dyDescent="0.25">
      <c r="A41" s="1" t="s">
        <v>96</v>
      </c>
      <c r="B41" s="1" t="s">
        <v>17</v>
      </c>
      <c r="C41">
        <v>4038</v>
      </c>
      <c r="D41">
        <v>0</v>
      </c>
      <c r="E41">
        <v>12</v>
      </c>
      <c r="F41">
        <v>3075</v>
      </c>
      <c r="G41" s="3">
        <v>0</v>
      </c>
      <c r="H41" s="3">
        <v>3.0000000000000001E-3</v>
      </c>
      <c r="I41" s="3">
        <v>0.76149999999999995</v>
      </c>
      <c r="J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1010</v>
      </c>
    </row>
    <row r="42" spans="1:11" x14ac:dyDescent="0.25">
      <c r="A42" s="1" t="s">
        <v>96</v>
      </c>
      <c r="B42" s="1" t="s">
        <v>34</v>
      </c>
      <c r="C42">
        <v>25</v>
      </c>
      <c r="D42">
        <v>0</v>
      </c>
      <c r="E42">
        <v>19</v>
      </c>
      <c r="F42">
        <v>19</v>
      </c>
      <c r="G42" s="3">
        <v>0</v>
      </c>
      <c r="H42" s="3">
        <v>0.76</v>
      </c>
      <c r="I42" s="3">
        <v>0.76</v>
      </c>
      <c r="J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3" spans="1:11" x14ac:dyDescent="0.25">
      <c r="A43" s="1" t="s">
        <v>96</v>
      </c>
      <c r="B43" s="1" t="s">
        <v>39</v>
      </c>
      <c r="C43">
        <v>14</v>
      </c>
      <c r="D43">
        <v>0</v>
      </c>
      <c r="E43">
        <v>7</v>
      </c>
      <c r="F43">
        <v>8</v>
      </c>
      <c r="G43" s="3">
        <v>0</v>
      </c>
      <c r="H43" s="3">
        <v>0.5</v>
      </c>
      <c r="I43" s="3">
        <v>0.57140000000000002</v>
      </c>
      <c r="J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4" spans="1:11" x14ac:dyDescent="0.25">
      <c r="A44" s="1" t="s">
        <v>96</v>
      </c>
      <c r="B44" s="1" t="s">
        <v>61</v>
      </c>
      <c r="C44">
        <v>7618</v>
      </c>
      <c r="D44">
        <v>0</v>
      </c>
      <c r="E44">
        <v>0</v>
      </c>
      <c r="F44">
        <v>4046</v>
      </c>
      <c r="G44" s="3">
        <v>0</v>
      </c>
      <c r="H44" s="3">
        <v>0</v>
      </c>
      <c r="I44" s="3">
        <v>0.53110000000000002</v>
      </c>
      <c r="J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1371</v>
      </c>
    </row>
    <row r="45" spans="1:11" x14ac:dyDescent="0.25">
      <c r="A45" s="1" t="s">
        <v>96</v>
      </c>
      <c r="B45" s="1" t="s">
        <v>75</v>
      </c>
      <c r="C45">
        <v>1456</v>
      </c>
      <c r="D45">
        <v>1394</v>
      </c>
      <c r="E45">
        <v>1339</v>
      </c>
      <c r="F45">
        <v>755</v>
      </c>
      <c r="G45" s="3">
        <v>0.95740000000000003</v>
      </c>
      <c r="H45" s="3">
        <v>0.91959999999999997</v>
      </c>
      <c r="I45" s="3">
        <v>0.51849999999999996</v>
      </c>
      <c r="J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1165</v>
      </c>
    </row>
    <row r="46" spans="1:11" x14ac:dyDescent="0.25">
      <c r="A46" s="1" t="s">
        <v>96</v>
      </c>
      <c r="B46" s="1" t="s">
        <v>36</v>
      </c>
      <c r="C46">
        <v>92</v>
      </c>
      <c r="D46">
        <v>0</v>
      </c>
      <c r="E46">
        <v>50</v>
      </c>
      <c r="F46">
        <v>44</v>
      </c>
      <c r="G46" s="3">
        <v>0</v>
      </c>
      <c r="H46" s="3">
        <v>0.54349999999999998</v>
      </c>
      <c r="I46" s="3">
        <v>0.4783</v>
      </c>
      <c r="J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7" spans="1:11" x14ac:dyDescent="0.25">
      <c r="A47" s="1" t="s">
        <v>96</v>
      </c>
      <c r="B47" s="1" t="s">
        <v>63</v>
      </c>
      <c r="C47">
        <v>37</v>
      </c>
      <c r="D47">
        <v>0</v>
      </c>
      <c r="E47">
        <v>0</v>
      </c>
      <c r="F47">
        <v>15</v>
      </c>
      <c r="G47" s="3">
        <v>0</v>
      </c>
      <c r="H47" s="3">
        <v>0</v>
      </c>
      <c r="I47" s="3">
        <v>0.40539999999999998</v>
      </c>
      <c r="J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8" spans="1:11" x14ac:dyDescent="0.25">
      <c r="A48" s="1" t="s">
        <v>96</v>
      </c>
      <c r="B48" s="1" t="s">
        <v>49</v>
      </c>
      <c r="C48">
        <v>3481</v>
      </c>
      <c r="D48">
        <v>201</v>
      </c>
      <c r="E48">
        <v>690</v>
      </c>
      <c r="F48">
        <v>1265</v>
      </c>
      <c r="G48" s="3">
        <v>5.7700000000000001E-2</v>
      </c>
      <c r="H48" s="3">
        <v>0.19819999999999999</v>
      </c>
      <c r="I48" s="3">
        <v>0.3634</v>
      </c>
      <c r="J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731</v>
      </c>
    </row>
    <row r="49" spans="1:11" x14ac:dyDescent="0.25">
      <c r="A49" s="1" t="s">
        <v>96</v>
      </c>
      <c r="B49" s="1" t="s">
        <v>53</v>
      </c>
      <c r="C49">
        <v>31</v>
      </c>
      <c r="D49">
        <v>21</v>
      </c>
      <c r="E49">
        <v>20</v>
      </c>
      <c r="F49">
        <v>7</v>
      </c>
      <c r="G49" s="3">
        <v>0.6774</v>
      </c>
      <c r="H49" s="3">
        <v>0.6452</v>
      </c>
      <c r="I49" s="3">
        <v>0.2258</v>
      </c>
      <c r="J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0" spans="1:11" x14ac:dyDescent="0.25">
      <c r="A50" s="1" t="s">
        <v>96</v>
      </c>
      <c r="B50" s="1" t="s">
        <v>51</v>
      </c>
      <c r="C50">
        <v>243</v>
      </c>
      <c r="D50">
        <v>64</v>
      </c>
      <c r="E50">
        <v>154</v>
      </c>
      <c r="F50">
        <v>5</v>
      </c>
      <c r="G50" s="3">
        <v>0.26340000000000002</v>
      </c>
      <c r="H50" s="3">
        <v>0.63370000000000004</v>
      </c>
      <c r="I50" s="3">
        <v>2.06E-2</v>
      </c>
      <c r="J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51" spans="1:11" x14ac:dyDescent="0.25">
      <c r="A51" s="1" t="s">
        <v>96</v>
      </c>
      <c r="B51" s="1" t="s">
        <v>60</v>
      </c>
      <c r="C51">
        <v>2</v>
      </c>
      <c r="D51">
        <v>0</v>
      </c>
      <c r="E51">
        <v>0</v>
      </c>
      <c r="F51">
        <v>0</v>
      </c>
      <c r="G51" s="3">
        <v>0</v>
      </c>
      <c r="H51" s="3">
        <v>0</v>
      </c>
      <c r="I51" s="3">
        <v>0</v>
      </c>
      <c r="J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" spans="1:11" x14ac:dyDescent="0.25">
      <c r="A52" s="1" t="s">
        <v>96</v>
      </c>
      <c r="B52" s="1" t="s">
        <v>23</v>
      </c>
      <c r="C52">
        <v>22</v>
      </c>
      <c r="D52">
        <v>0</v>
      </c>
      <c r="E52">
        <v>0</v>
      </c>
      <c r="F52">
        <v>0</v>
      </c>
      <c r="G52" s="3">
        <v>0</v>
      </c>
      <c r="H52" s="3">
        <v>0</v>
      </c>
      <c r="I52" s="3">
        <v>0</v>
      </c>
      <c r="J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" spans="1:11" x14ac:dyDescent="0.25">
      <c r="A53" s="1" t="s">
        <v>96</v>
      </c>
      <c r="B53" s="1" t="s">
        <v>45</v>
      </c>
      <c r="C53">
        <v>8</v>
      </c>
      <c r="D53">
        <v>0</v>
      </c>
      <c r="E53">
        <v>0</v>
      </c>
      <c r="F53">
        <v>0</v>
      </c>
      <c r="G53" s="3">
        <v>0</v>
      </c>
      <c r="H53" s="3">
        <v>0</v>
      </c>
      <c r="I53" s="3">
        <v>0</v>
      </c>
      <c r="J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" spans="1:11" x14ac:dyDescent="0.25">
      <c r="A54" s="1" t="s">
        <v>96</v>
      </c>
      <c r="B54" s="1" t="s">
        <v>115</v>
      </c>
      <c r="C54">
        <v>7</v>
      </c>
      <c r="D54">
        <v>0</v>
      </c>
      <c r="E54">
        <v>0</v>
      </c>
      <c r="F54">
        <v>0</v>
      </c>
      <c r="G54" s="3">
        <v>0</v>
      </c>
      <c r="H54" s="3">
        <v>0</v>
      </c>
      <c r="I54" s="3">
        <v>0</v>
      </c>
      <c r="J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" spans="1:11" x14ac:dyDescent="0.25">
      <c r="A55" s="1" t="s">
        <v>96</v>
      </c>
      <c r="B55" s="1" t="s">
        <v>163</v>
      </c>
      <c r="C55">
        <v>30</v>
      </c>
      <c r="D55">
        <v>0</v>
      </c>
      <c r="E55">
        <v>0</v>
      </c>
      <c r="F55">
        <v>0</v>
      </c>
      <c r="G55" s="3">
        <v>0</v>
      </c>
      <c r="H55" s="3">
        <v>0</v>
      </c>
      <c r="I55" s="3">
        <v>0</v>
      </c>
      <c r="J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" spans="1:11" x14ac:dyDescent="0.25">
      <c r="A56" s="1" t="s">
        <v>96</v>
      </c>
      <c r="B56" s="1" t="s">
        <v>54</v>
      </c>
      <c r="C56">
        <v>21</v>
      </c>
      <c r="D56">
        <v>0</v>
      </c>
      <c r="E56">
        <v>0</v>
      </c>
      <c r="F56">
        <v>0</v>
      </c>
      <c r="G56" s="3">
        <v>0</v>
      </c>
      <c r="H56" s="3">
        <v>0</v>
      </c>
      <c r="I56" s="3">
        <v>0</v>
      </c>
      <c r="J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" spans="1:11" x14ac:dyDescent="0.25">
      <c r="A57" s="1" t="s">
        <v>96</v>
      </c>
      <c r="B57" s="1" t="s">
        <v>102</v>
      </c>
      <c r="C57">
        <v>778</v>
      </c>
      <c r="D57">
        <v>0</v>
      </c>
      <c r="E57">
        <v>0</v>
      </c>
      <c r="F57">
        <v>0</v>
      </c>
      <c r="G57" s="3">
        <v>0</v>
      </c>
      <c r="H57" s="3">
        <v>0</v>
      </c>
      <c r="I57" s="3">
        <v>0</v>
      </c>
      <c r="J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" spans="1:11" x14ac:dyDescent="0.25">
      <c r="A58" s="1" t="s">
        <v>96</v>
      </c>
      <c r="B58" s="1" t="s">
        <v>29</v>
      </c>
      <c r="C58">
        <v>1</v>
      </c>
      <c r="D58">
        <v>0</v>
      </c>
      <c r="E58">
        <v>0</v>
      </c>
      <c r="F58">
        <v>0</v>
      </c>
      <c r="G58" s="3">
        <v>0</v>
      </c>
      <c r="H58" s="3">
        <v>0</v>
      </c>
      <c r="I58" s="3">
        <v>0</v>
      </c>
      <c r="J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" spans="1:11" x14ac:dyDescent="0.25">
      <c r="A59" s="1" t="s">
        <v>96</v>
      </c>
      <c r="B59" s="1" t="s">
        <v>15</v>
      </c>
      <c r="C59">
        <v>1</v>
      </c>
      <c r="D59">
        <v>0</v>
      </c>
      <c r="E59">
        <v>0</v>
      </c>
      <c r="F59">
        <v>0</v>
      </c>
      <c r="G59" s="3">
        <v>0</v>
      </c>
      <c r="H59" s="3">
        <v>0</v>
      </c>
      <c r="I59" s="3">
        <v>0</v>
      </c>
      <c r="J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" spans="1:11" x14ac:dyDescent="0.25">
      <c r="A60" s="1" t="s">
        <v>96</v>
      </c>
      <c r="B60" s="1" t="s">
        <v>88</v>
      </c>
      <c r="C60">
        <v>35</v>
      </c>
      <c r="D60">
        <v>0</v>
      </c>
      <c r="E60">
        <v>0</v>
      </c>
      <c r="F60">
        <v>0</v>
      </c>
      <c r="G60" s="3">
        <v>0</v>
      </c>
      <c r="H60" s="3">
        <v>0</v>
      </c>
      <c r="I60" s="3">
        <v>0</v>
      </c>
      <c r="J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" spans="1:11" x14ac:dyDescent="0.25">
      <c r="A61" s="1" t="s">
        <v>96</v>
      </c>
      <c r="B61" s="1" t="s">
        <v>32</v>
      </c>
      <c r="C61">
        <v>11</v>
      </c>
      <c r="D61">
        <v>0</v>
      </c>
      <c r="E61">
        <v>0</v>
      </c>
      <c r="F61">
        <v>0</v>
      </c>
      <c r="G61" s="3">
        <v>0</v>
      </c>
      <c r="H61" s="3">
        <v>0</v>
      </c>
      <c r="I61" s="3">
        <v>0</v>
      </c>
      <c r="J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" spans="1:11" x14ac:dyDescent="0.25">
      <c r="A62" s="1" t="s">
        <v>96</v>
      </c>
      <c r="B62" s="1" t="s">
        <v>108</v>
      </c>
      <c r="C62">
        <v>3949</v>
      </c>
      <c r="D62">
        <v>0</v>
      </c>
      <c r="E62">
        <v>3552</v>
      </c>
      <c r="F62">
        <v>0</v>
      </c>
      <c r="G62" s="3">
        <v>0</v>
      </c>
      <c r="H62" s="3">
        <v>0.89949999999999997</v>
      </c>
      <c r="I62" s="3">
        <v>0</v>
      </c>
      <c r="J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1185</v>
      </c>
    </row>
    <row r="63" spans="1:11" x14ac:dyDescent="0.25">
      <c r="A63" s="1" t="s">
        <v>96</v>
      </c>
      <c r="B63" s="1" t="s">
        <v>57</v>
      </c>
      <c r="C63">
        <v>354</v>
      </c>
      <c r="D63">
        <v>0</v>
      </c>
      <c r="E63">
        <v>0</v>
      </c>
      <c r="F63">
        <v>0</v>
      </c>
      <c r="G63" s="3">
        <v>0</v>
      </c>
      <c r="H63" s="3">
        <v>0</v>
      </c>
      <c r="I63" s="3">
        <v>0</v>
      </c>
      <c r="J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" spans="1:11" x14ac:dyDescent="0.25">
      <c r="A64" s="1" t="s">
        <v>96</v>
      </c>
      <c r="B64" s="1" t="s">
        <v>144</v>
      </c>
      <c r="C64">
        <v>348</v>
      </c>
      <c r="D64">
        <v>167</v>
      </c>
      <c r="E64">
        <v>222</v>
      </c>
      <c r="F64">
        <v>0</v>
      </c>
      <c r="G64" s="3">
        <v>0.47989999999999999</v>
      </c>
      <c r="H64" s="3">
        <v>0.63790000000000002</v>
      </c>
      <c r="I64" s="3">
        <v>0</v>
      </c>
      <c r="J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65" spans="1:11" x14ac:dyDescent="0.25">
      <c r="A65" s="1" t="s">
        <v>96</v>
      </c>
      <c r="B65" s="1" t="s">
        <v>164</v>
      </c>
      <c r="C65">
        <v>294</v>
      </c>
      <c r="D65">
        <v>0</v>
      </c>
      <c r="E65">
        <v>235</v>
      </c>
      <c r="F65">
        <v>0</v>
      </c>
      <c r="G65" s="3">
        <v>0</v>
      </c>
      <c r="H65" s="3">
        <v>0.79930000000000001</v>
      </c>
      <c r="I65" s="3">
        <v>0</v>
      </c>
      <c r="J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66" spans="1:11" x14ac:dyDescent="0.25">
      <c r="A66" s="1" t="s">
        <v>96</v>
      </c>
      <c r="B66" s="1" t="s">
        <v>38</v>
      </c>
      <c r="C66">
        <v>157</v>
      </c>
      <c r="D66">
        <v>0</v>
      </c>
      <c r="E66">
        <v>0</v>
      </c>
      <c r="F66">
        <v>0</v>
      </c>
      <c r="G66" s="3">
        <v>0</v>
      </c>
      <c r="H66" s="3">
        <v>0</v>
      </c>
      <c r="I66" s="3">
        <v>0</v>
      </c>
      <c r="J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7" spans="1:11" x14ac:dyDescent="0.25">
      <c r="A67" s="1" t="s">
        <v>96</v>
      </c>
      <c r="B67" s="1" t="s">
        <v>170</v>
      </c>
      <c r="C67">
        <v>202</v>
      </c>
      <c r="D67">
        <v>0</v>
      </c>
      <c r="E67">
        <v>148</v>
      </c>
      <c r="F67">
        <v>0</v>
      </c>
      <c r="G67" s="3">
        <v>0</v>
      </c>
      <c r="H67" s="3">
        <v>0.73270000000000002</v>
      </c>
      <c r="I67" s="3">
        <v>0</v>
      </c>
      <c r="J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68" spans="1:11" x14ac:dyDescent="0.25">
      <c r="A68" s="1" t="s">
        <v>96</v>
      </c>
      <c r="B68" s="1" t="s">
        <v>73</v>
      </c>
      <c r="C68">
        <v>836</v>
      </c>
      <c r="D68">
        <v>0</v>
      </c>
      <c r="E68">
        <v>0</v>
      </c>
      <c r="F68">
        <v>0</v>
      </c>
      <c r="G68" s="3">
        <v>0</v>
      </c>
      <c r="H68" s="3">
        <v>0</v>
      </c>
      <c r="I68" s="3">
        <v>0</v>
      </c>
      <c r="J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9" spans="1:11" x14ac:dyDescent="0.25">
      <c r="A69" s="1" t="s">
        <v>96</v>
      </c>
      <c r="B69" s="1" t="s">
        <v>47</v>
      </c>
      <c r="C69">
        <v>161</v>
      </c>
      <c r="D69">
        <v>0</v>
      </c>
      <c r="E69">
        <v>0</v>
      </c>
      <c r="F69">
        <v>0</v>
      </c>
      <c r="G69" s="3">
        <v>0</v>
      </c>
      <c r="H69" s="3">
        <v>0</v>
      </c>
      <c r="I69" s="3">
        <v>0</v>
      </c>
      <c r="J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0" spans="1:11" x14ac:dyDescent="0.25">
      <c r="A70" s="1" t="s">
        <v>96</v>
      </c>
      <c r="B70" s="1" t="s">
        <v>84</v>
      </c>
      <c r="C70">
        <v>202</v>
      </c>
      <c r="D70">
        <v>0</v>
      </c>
      <c r="E70">
        <v>173</v>
      </c>
      <c r="F70">
        <v>0</v>
      </c>
      <c r="G70" s="3">
        <v>0</v>
      </c>
      <c r="H70" s="3">
        <v>0.85640000000000005</v>
      </c>
      <c r="I70" s="3">
        <v>0</v>
      </c>
      <c r="J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71" spans="1:11" x14ac:dyDescent="0.25">
      <c r="A71" s="1" t="s">
        <v>96</v>
      </c>
      <c r="B71" s="1" t="s">
        <v>77</v>
      </c>
      <c r="C71">
        <v>563</v>
      </c>
      <c r="D71">
        <v>0</v>
      </c>
      <c r="E71">
        <v>0</v>
      </c>
      <c r="F71">
        <v>0</v>
      </c>
      <c r="G71" s="3">
        <v>0</v>
      </c>
      <c r="H71" s="3">
        <v>0</v>
      </c>
      <c r="I71" s="3">
        <v>0</v>
      </c>
      <c r="J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2" spans="1:11" x14ac:dyDescent="0.25">
      <c r="A72" s="1" t="s">
        <v>96</v>
      </c>
      <c r="B72" s="1" t="s">
        <v>96</v>
      </c>
      <c r="C72">
        <v>10</v>
      </c>
      <c r="D72">
        <v>0</v>
      </c>
      <c r="E72">
        <v>0</v>
      </c>
      <c r="F72">
        <v>0</v>
      </c>
      <c r="G72" s="3">
        <v>0</v>
      </c>
      <c r="H72" s="3">
        <v>0</v>
      </c>
      <c r="I72" s="3">
        <v>0</v>
      </c>
      <c r="J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3" spans="1:11" x14ac:dyDescent="0.25">
      <c r="A73" s="1" t="s">
        <v>96</v>
      </c>
      <c r="B73" s="1" t="s">
        <v>70</v>
      </c>
      <c r="C73">
        <v>5</v>
      </c>
      <c r="D73">
        <v>0</v>
      </c>
      <c r="E73">
        <v>0</v>
      </c>
      <c r="F73">
        <v>0</v>
      </c>
      <c r="G73" s="3">
        <v>0</v>
      </c>
      <c r="H73" s="3">
        <v>0</v>
      </c>
      <c r="I73" s="3">
        <v>0</v>
      </c>
      <c r="J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4" spans="1:11" x14ac:dyDescent="0.25">
      <c r="A74" s="1" t="s">
        <v>96</v>
      </c>
      <c r="B74" s="1" t="s">
        <v>141</v>
      </c>
      <c r="C74">
        <v>69</v>
      </c>
      <c r="D74">
        <v>0</v>
      </c>
      <c r="E74">
        <v>0</v>
      </c>
      <c r="F74">
        <v>0</v>
      </c>
      <c r="G74" s="3">
        <v>0</v>
      </c>
      <c r="H74" s="3">
        <v>0</v>
      </c>
      <c r="I74" s="3">
        <v>0</v>
      </c>
      <c r="J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5" spans="1:11" x14ac:dyDescent="0.25">
      <c r="A75" s="1" t="s">
        <v>96</v>
      </c>
      <c r="B75" s="1" t="s">
        <v>159</v>
      </c>
      <c r="C75">
        <v>545</v>
      </c>
      <c r="D75">
        <v>0</v>
      </c>
      <c r="E75">
        <v>0</v>
      </c>
      <c r="F75">
        <v>0</v>
      </c>
      <c r="G75" s="3">
        <v>0</v>
      </c>
      <c r="H75" s="3">
        <v>0</v>
      </c>
      <c r="I75" s="3">
        <v>0</v>
      </c>
      <c r="J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6" spans="1:11" x14ac:dyDescent="0.25">
      <c r="A76" s="1" t="s">
        <v>77</v>
      </c>
      <c r="B76" s="1" t="s">
        <v>51</v>
      </c>
      <c r="C76">
        <v>5</v>
      </c>
      <c r="D76">
        <v>0</v>
      </c>
      <c r="E76">
        <v>5</v>
      </c>
      <c r="F76">
        <v>5</v>
      </c>
      <c r="G76" s="3">
        <v>0</v>
      </c>
      <c r="H76" s="3">
        <v>1</v>
      </c>
      <c r="I76" s="3">
        <v>1</v>
      </c>
      <c r="J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77" spans="1:11" x14ac:dyDescent="0.25">
      <c r="A77" s="1" t="s">
        <v>77</v>
      </c>
      <c r="B77" s="1" t="s">
        <v>45</v>
      </c>
      <c r="C77">
        <v>1</v>
      </c>
      <c r="D77">
        <v>0</v>
      </c>
      <c r="E77">
        <v>1</v>
      </c>
      <c r="F77">
        <v>1</v>
      </c>
      <c r="G77" s="3">
        <v>0</v>
      </c>
      <c r="H77" s="3">
        <v>1</v>
      </c>
      <c r="I77" s="3">
        <v>1</v>
      </c>
      <c r="J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8" spans="1:11" x14ac:dyDescent="0.25">
      <c r="A78" s="1" t="s">
        <v>77</v>
      </c>
      <c r="B78" s="1" t="s">
        <v>16</v>
      </c>
      <c r="C78">
        <v>5061</v>
      </c>
      <c r="D78">
        <v>1972</v>
      </c>
      <c r="E78">
        <v>2379</v>
      </c>
      <c r="F78">
        <v>4963</v>
      </c>
      <c r="G78" s="3">
        <v>0.3896</v>
      </c>
      <c r="H78" s="3">
        <v>0.47010000000000002</v>
      </c>
      <c r="I78" s="3">
        <v>0.98060000000000003</v>
      </c>
      <c r="J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3087</v>
      </c>
    </row>
    <row r="79" spans="1:11" x14ac:dyDescent="0.25">
      <c r="A79" s="1" t="s">
        <v>77</v>
      </c>
      <c r="B79" s="1" t="s">
        <v>34</v>
      </c>
      <c r="C79">
        <v>236</v>
      </c>
      <c r="D79">
        <v>226</v>
      </c>
      <c r="E79">
        <v>223</v>
      </c>
      <c r="F79">
        <v>222</v>
      </c>
      <c r="G79" s="3">
        <v>0.95760000000000001</v>
      </c>
      <c r="H79" s="3">
        <v>0.94489999999999996</v>
      </c>
      <c r="I79" s="3">
        <v>0.94069999999999998</v>
      </c>
      <c r="J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224</v>
      </c>
    </row>
    <row r="80" spans="1:11" x14ac:dyDescent="0.25">
      <c r="A80" s="1" t="s">
        <v>77</v>
      </c>
      <c r="B80" s="1" t="s">
        <v>59</v>
      </c>
      <c r="C80">
        <v>852</v>
      </c>
      <c r="D80">
        <v>305</v>
      </c>
      <c r="E80">
        <v>812</v>
      </c>
      <c r="F80">
        <v>796</v>
      </c>
      <c r="G80" s="3">
        <v>0.35799999999999998</v>
      </c>
      <c r="H80" s="3">
        <v>0.95309999999999995</v>
      </c>
      <c r="I80" s="3">
        <v>0.93430000000000002</v>
      </c>
      <c r="J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639</v>
      </c>
    </row>
    <row r="81" spans="1:11" x14ac:dyDescent="0.25">
      <c r="A81" s="1" t="s">
        <v>77</v>
      </c>
      <c r="B81" s="1" t="s">
        <v>12</v>
      </c>
      <c r="C81">
        <v>111</v>
      </c>
      <c r="D81">
        <v>47</v>
      </c>
      <c r="E81">
        <v>74</v>
      </c>
      <c r="F81">
        <v>102</v>
      </c>
      <c r="G81" s="3">
        <v>0.4234</v>
      </c>
      <c r="H81" s="3">
        <v>0.66669999999999996</v>
      </c>
      <c r="I81" s="3">
        <v>0.91890000000000005</v>
      </c>
      <c r="J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82" spans="1:11" x14ac:dyDescent="0.25">
      <c r="A82" s="1" t="s">
        <v>77</v>
      </c>
      <c r="B82" s="1" t="s">
        <v>17</v>
      </c>
      <c r="C82">
        <v>205</v>
      </c>
      <c r="D82">
        <v>27</v>
      </c>
      <c r="E82">
        <v>27</v>
      </c>
      <c r="F82">
        <v>187</v>
      </c>
      <c r="G82" s="3">
        <v>0.13170000000000001</v>
      </c>
      <c r="H82" s="3">
        <v>0.13170000000000001</v>
      </c>
      <c r="I82" s="3">
        <v>0.91220000000000001</v>
      </c>
      <c r="J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83" spans="1:11" x14ac:dyDescent="0.25">
      <c r="A83" s="1" t="s">
        <v>77</v>
      </c>
      <c r="B83" s="1" t="s">
        <v>15</v>
      </c>
      <c r="C83">
        <v>143</v>
      </c>
      <c r="D83">
        <v>27</v>
      </c>
      <c r="E83">
        <v>22</v>
      </c>
      <c r="F83">
        <v>128</v>
      </c>
      <c r="G83" s="3">
        <v>0.1888</v>
      </c>
      <c r="H83" s="3">
        <v>0.15379999999999999</v>
      </c>
      <c r="I83" s="3">
        <v>0.89510000000000001</v>
      </c>
      <c r="J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84" spans="1:11" x14ac:dyDescent="0.25">
      <c r="A84" s="1" t="s">
        <v>77</v>
      </c>
      <c r="B84" s="1" t="s">
        <v>19</v>
      </c>
      <c r="C84">
        <v>4857</v>
      </c>
      <c r="D84">
        <v>0</v>
      </c>
      <c r="E84">
        <v>2840</v>
      </c>
      <c r="F84">
        <v>4275</v>
      </c>
      <c r="G84" s="3">
        <v>0</v>
      </c>
      <c r="H84" s="3">
        <v>0.5847</v>
      </c>
      <c r="I84" s="3">
        <v>0.88019999999999998</v>
      </c>
      <c r="J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2380</v>
      </c>
    </row>
    <row r="85" spans="1:11" x14ac:dyDescent="0.25">
      <c r="A85" s="1" t="s">
        <v>77</v>
      </c>
      <c r="B85" s="1" t="s">
        <v>36</v>
      </c>
      <c r="C85">
        <v>106</v>
      </c>
      <c r="D85">
        <v>0</v>
      </c>
      <c r="E85">
        <v>86</v>
      </c>
      <c r="F85">
        <v>91</v>
      </c>
      <c r="G85" s="3">
        <v>0</v>
      </c>
      <c r="H85" s="3">
        <v>0.81130000000000002</v>
      </c>
      <c r="I85" s="3">
        <v>0.85850000000000004</v>
      </c>
      <c r="J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86" spans="1:11" x14ac:dyDescent="0.25">
      <c r="A86" s="1" t="s">
        <v>77</v>
      </c>
      <c r="B86" s="1" t="s">
        <v>23</v>
      </c>
      <c r="C86">
        <v>238</v>
      </c>
      <c r="D86">
        <v>4</v>
      </c>
      <c r="E86">
        <v>213</v>
      </c>
      <c r="F86">
        <v>197</v>
      </c>
      <c r="G86" s="3">
        <v>1.6799999999999999E-2</v>
      </c>
      <c r="H86" s="3">
        <v>0.89500000000000002</v>
      </c>
      <c r="I86" s="3">
        <v>0.82769999999999999</v>
      </c>
      <c r="J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87" spans="1:11" x14ac:dyDescent="0.25">
      <c r="A87" s="1" t="s">
        <v>77</v>
      </c>
      <c r="B87" s="1" t="s">
        <v>68</v>
      </c>
      <c r="C87">
        <v>26</v>
      </c>
      <c r="D87">
        <v>26</v>
      </c>
      <c r="E87">
        <v>25</v>
      </c>
      <c r="F87">
        <v>20</v>
      </c>
      <c r="G87" s="3">
        <v>1</v>
      </c>
      <c r="H87" s="3">
        <v>0.96150000000000002</v>
      </c>
      <c r="I87" s="3">
        <v>0.76919999999999999</v>
      </c>
      <c r="J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88" spans="1:11" x14ac:dyDescent="0.25">
      <c r="A88" s="1" t="s">
        <v>77</v>
      </c>
      <c r="B88" s="1" t="s">
        <v>18</v>
      </c>
      <c r="C88">
        <v>6</v>
      </c>
      <c r="D88">
        <v>4</v>
      </c>
      <c r="E88">
        <v>0</v>
      </c>
      <c r="F88">
        <v>4</v>
      </c>
      <c r="G88" s="3">
        <v>0.66669999999999996</v>
      </c>
      <c r="H88" s="3">
        <v>0</v>
      </c>
      <c r="I88" s="3">
        <v>0.66669999999999996</v>
      </c>
      <c r="J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89" spans="1:11" x14ac:dyDescent="0.25">
      <c r="A89" s="1" t="s">
        <v>77</v>
      </c>
      <c r="B89" s="1" t="s">
        <v>57</v>
      </c>
      <c r="C89">
        <v>7</v>
      </c>
      <c r="D89">
        <v>0</v>
      </c>
      <c r="E89">
        <v>1</v>
      </c>
      <c r="F89">
        <v>3</v>
      </c>
      <c r="G89" s="3">
        <v>0</v>
      </c>
      <c r="H89" s="3">
        <v>0.1429</v>
      </c>
      <c r="I89" s="3">
        <v>0.42859999999999998</v>
      </c>
      <c r="J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0" spans="1:11" x14ac:dyDescent="0.25">
      <c r="A90" s="1" t="s">
        <v>77</v>
      </c>
      <c r="B90" s="1" t="s">
        <v>47</v>
      </c>
      <c r="C90">
        <v>11</v>
      </c>
      <c r="D90">
        <v>1</v>
      </c>
      <c r="E90">
        <v>10</v>
      </c>
      <c r="F90">
        <v>1</v>
      </c>
      <c r="G90" s="3">
        <v>9.0899999999999995E-2</v>
      </c>
      <c r="H90" s="3">
        <v>0.90910000000000002</v>
      </c>
      <c r="I90" s="3">
        <v>9.0899999999999995E-2</v>
      </c>
      <c r="J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1" spans="1:11" x14ac:dyDescent="0.25">
      <c r="A91" s="1" t="s">
        <v>77</v>
      </c>
      <c r="B91" s="1" t="s">
        <v>75</v>
      </c>
      <c r="C91">
        <v>43295</v>
      </c>
      <c r="D91">
        <v>26248</v>
      </c>
      <c r="E91">
        <v>24939</v>
      </c>
      <c r="F91">
        <v>2507</v>
      </c>
      <c r="G91" s="3">
        <v>0.60629999999999995</v>
      </c>
      <c r="H91" s="3">
        <v>0.57599999999999996</v>
      </c>
      <c r="I91" s="3">
        <v>5.79E-2</v>
      </c>
      <c r="J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17751</v>
      </c>
    </row>
    <row r="92" spans="1:11" x14ac:dyDescent="0.25">
      <c r="A92" s="1" t="s">
        <v>77</v>
      </c>
      <c r="B92" s="1" t="s">
        <v>161</v>
      </c>
      <c r="C92">
        <v>3</v>
      </c>
      <c r="D92">
        <v>0</v>
      </c>
      <c r="E92">
        <v>3</v>
      </c>
      <c r="F92">
        <v>0</v>
      </c>
      <c r="G92" s="3">
        <v>0</v>
      </c>
      <c r="H92" s="3">
        <v>1</v>
      </c>
      <c r="I92" s="3">
        <v>0</v>
      </c>
      <c r="J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3" spans="1:11" x14ac:dyDescent="0.25">
      <c r="A93" s="1" t="s">
        <v>77</v>
      </c>
      <c r="B93" s="1" t="s">
        <v>88</v>
      </c>
      <c r="C93">
        <v>106</v>
      </c>
      <c r="D93">
        <v>45</v>
      </c>
      <c r="E93">
        <v>55</v>
      </c>
      <c r="F93">
        <v>0</v>
      </c>
      <c r="G93" s="3">
        <v>0.42449999999999999</v>
      </c>
      <c r="H93" s="3">
        <v>0.51890000000000003</v>
      </c>
      <c r="I93" s="3">
        <v>0</v>
      </c>
      <c r="J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94" spans="1:11" x14ac:dyDescent="0.25">
      <c r="A94" s="1" t="s">
        <v>77</v>
      </c>
      <c r="B94" s="1" t="s">
        <v>73</v>
      </c>
      <c r="C94">
        <v>23</v>
      </c>
      <c r="D94">
        <v>0</v>
      </c>
      <c r="E94">
        <v>0</v>
      </c>
      <c r="F94">
        <v>0</v>
      </c>
      <c r="G94" s="3">
        <v>0</v>
      </c>
      <c r="H94" s="3">
        <v>0</v>
      </c>
      <c r="I94" s="3">
        <v>0</v>
      </c>
      <c r="J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5" spans="1:11" x14ac:dyDescent="0.25">
      <c r="A95" s="1" t="s">
        <v>77</v>
      </c>
      <c r="B95" s="1" t="s">
        <v>129</v>
      </c>
      <c r="C95">
        <v>3</v>
      </c>
      <c r="D95">
        <v>0</v>
      </c>
      <c r="E95">
        <v>2</v>
      </c>
      <c r="F95">
        <v>0</v>
      </c>
      <c r="G95" s="3">
        <v>0</v>
      </c>
      <c r="H95" s="3">
        <v>0.66669999999999996</v>
      </c>
      <c r="I95" s="3">
        <v>0</v>
      </c>
      <c r="J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6" spans="1:11" x14ac:dyDescent="0.25">
      <c r="A96" s="1" t="s">
        <v>77</v>
      </c>
      <c r="B96" s="1" t="s">
        <v>84</v>
      </c>
      <c r="C96">
        <v>492</v>
      </c>
      <c r="D96">
        <v>3</v>
      </c>
      <c r="E96">
        <v>329</v>
      </c>
      <c r="F96">
        <v>0</v>
      </c>
      <c r="G96" s="3">
        <v>6.1000000000000004E-3</v>
      </c>
      <c r="H96" s="3">
        <v>0.66869999999999996</v>
      </c>
      <c r="I96" s="3">
        <v>0</v>
      </c>
      <c r="J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97" spans="1:11" x14ac:dyDescent="0.25">
      <c r="A97" s="1" t="s">
        <v>77</v>
      </c>
      <c r="B97" s="1" t="s">
        <v>71</v>
      </c>
      <c r="C97">
        <v>432</v>
      </c>
      <c r="D97">
        <v>0</v>
      </c>
      <c r="E97">
        <v>0</v>
      </c>
      <c r="F97">
        <v>0</v>
      </c>
      <c r="G97" s="3">
        <v>0</v>
      </c>
      <c r="H97" s="3">
        <v>0</v>
      </c>
      <c r="I97" s="3">
        <v>0</v>
      </c>
      <c r="J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8" spans="1:11" x14ac:dyDescent="0.25">
      <c r="A98" s="1" t="s">
        <v>77</v>
      </c>
      <c r="B98" s="1" t="s">
        <v>96</v>
      </c>
      <c r="C98">
        <v>129</v>
      </c>
      <c r="D98">
        <v>25</v>
      </c>
      <c r="E98">
        <v>31</v>
      </c>
      <c r="F98">
        <v>0</v>
      </c>
      <c r="G98" s="3">
        <v>0.1938</v>
      </c>
      <c r="H98" s="3">
        <v>0.24030000000000001</v>
      </c>
      <c r="I98" s="3">
        <v>0</v>
      </c>
      <c r="J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99" spans="1:11" x14ac:dyDescent="0.25">
      <c r="A99" s="1" t="s">
        <v>77</v>
      </c>
      <c r="B99" s="1" t="s">
        <v>141</v>
      </c>
      <c r="C99">
        <v>35</v>
      </c>
      <c r="D99">
        <v>0</v>
      </c>
      <c r="E99">
        <v>25</v>
      </c>
      <c r="F99">
        <v>0</v>
      </c>
      <c r="G99" s="3">
        <v>0</v>
      </c>
      <c r="H99" s="3">
        <v>0.71430000000000005</v>
      </c>
      <c r="I99" s="3">
        <v>0</v>
      </c>
      <c r="J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00" spans="1:11" x14ac:dyDescent="0.25">
      <c r="A100" s="1" t="s">
        <v>77</v>
      </c>
      <c r="B100" s="1" t="s">
        <v>159</v>
      </c>
      <c r="C100">
        <v>279</v>
      </c>
      <c r="D100">
        <v>275</v>
      </c>
      <c r="E100">
        <v>0</v>
      </c>
      <c r="F100">
        <v>0</v>
      </c>
      <c r="G100" s="3">
        <v>0.98570000000000002</v>
      </c>
      <c r="H100" s="3">
        <v>0</v>
      </c>
      <c r="I100" s="3">
        <v>0</v>
      </c>
      <c r="J1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101" spans="1:11" x14ac:dyDescent="0.25">
      <c r="A101" s="1" t="s">
        <v>78</v>
      </c>
      <c r="B101" s="1" t="s">
        <v>40</v>
      </c>
      <c r="C101">
        <v>3</v>
      </c>
      <c r="D101">
        <v>3</v>
      </c>
      <c r="E101">
        <v>0</v>
      </c>
      <c r="F101">
        <v>0</v>
      </c>
      <c r="G101" s="3">
        <v>1</v>
      </c>
      <c r="H101" s="3">
        <v>0</v>
      </c>
      <c r="I101" s="3">
        <v>0</v>
      </c>
      <c r="J1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2" spans="1:11" x14ac:dyDescent="0.25">
      <c r="A102" s="1" t="s">
        <v>78</v>
      </c>
      <c r="B102" s="1" t="s">
        <v>59</v>
      </c>
      <c r="C102">
        <v>14</v>
      </c>
      <c r="D102">
        <v>4</v>
      </c>
      <c r="E102">
        <v>12</v>
      </c>
      <c r="F102">
        <v>0</v>
      </c>
      <c r="G102" s="3">
        <v>0.28570000000000001</v>
      </c>
      <c r="H102" s="3">
        <v>0.85709999999999997</v>
      </c>
      <c r="I102" s="3">
        <v>0</v>
      </c>
      <c r="J1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1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03" spans="1:11" x14ac:dyDescent="0.25">
      <c r="A103" s="1" t="s">
        <v>78</v>
      </c>
      <c r="B103" s="1" t="s">
        <v>49</v>
      </c>
      <c r="C103">
        <v>2</v>
      </c>
      <c r="D103">
        <v>0</v>
      </c>
      <c r="E103">
        <v>0</v>
      </c>
      <c r="F103">
        <v>0</v>
      </c>
      <c r="G103" s="3">
        <v>0</v>
      </c>
      <c r="H103" s="3">
        <v>0</v>
      </c>
      <c r="I103" s="3">
        <v>0</v>
      </c>
      <c r="J1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4" spans="1:11" x14ac:dyDescent="0.25">
      <c r="A104" s="1" t="s">
        <v>78</v>
      </c>
      <c r="B104" s="1" t="s">
        <v>50</v>
      </c>
      <c r="C104">
        <v>3</v>
      </c>
      <c r="D104">
        <v>1</v>
      </c>
      <c r="E104">
        <v>3</v>
      </c>
      <c r="F104">
        <v>0</v>
      </c>
      <c r="G104" s="3">
        <v>0.33329999999999999</v>
      </c>
      <c r="H104" s="3">
        <v>1</v>
      </c>
      <c r="I104" s="3">
        <v>0</v>
      </c>
      <c r="J1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5" spans="1:11" x14ac:dyDescent="0.25">
      <c r="A105" s="1" t="s">
        <v>78</v>
      </c>
      <c r="B105" s="1" t="s">
        <v>19</v>
      </c>
      <c r="C105">
        <v>19</v>
      </c>
      <c r="D105">
        <v>0</v>
      </c>
      <c r="E105">
        <v>0</v>
      </c>
      <c r="F105">
        <v>0</v>
      </c>
      <c r="G105" s="3">
        <v>0</v>
      </c>
      <c r="H105" s="3">
        <v>0</v>
      </c>
      <c r="I105" s="3">
        <v>0</v>
      </c>
      <c r="J1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6" spans="1:11" x14ac:dyDescent="0.25">
      <c r="A106" s="1" t="s">
        <v>78</v>
      </c>
      <c r="B106" s="1" t="s">
        <v>72</v>
      </c>
      <c r="C106">
        <v>1</v>
      </c>
      <c r="D106">
        <v>0</v>
      </c>
      <c r="E106">
        <v>0</v>
      </c>
      <c r="F106">
        <v>0</v>
      </c>
      <c r="G106" s="3">
        <v>0</v>
      </c>
      <c r="H106" s="3">
        <v>0</v>
      </c>
      <c r="I106" s="3">
        <v>0</v>
      </c>
      <c r="J1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7" spans="1:11" x14ac:dyDescent="0.25">
      <c r="A107" s="1" t="s">
        <v>78</v>
      </c>
      <c r="B107" s="1" t="s">
        <v>78</v>
      </c>
      <c r="C107">
        <v>3</v>
      </c>
      <c r="D107">
        <v>0</v>
      </c>
      <c r="E107">
        <v>0</v>
      </c>
      <c r="F107">
        <v>0</v>
      </c>
      <c r="G107" s="3">
        <v>0</v>
      </c>
      <c r="H107" s="3">
        <v>0</v>
      </c>
      <c r="I107" s="3">
        <v>0</v>
      </c>
      <c r="J1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8" spans="1:11" x14ac:dyDescent="0.25">
      <c r="A108" s="1" t="s">
        <v>554</v>
      </c>
      <c r="B108" s="1" t="s">
        <v>75</v>
      </c>
      <c r="C108">
        <v>30</v>
      </c>
      <c r="D108">
        <v>30</v>
      </c>
      <c r="E108">
        <v>30</v>
      </c>
      <c r="F108">
        <v>30</v>
      </c>
      <c r="G108" s="3">
        <v>1</v>
      </c>
      <c r="H108" s="3">
        <v>1</v>
      </c>
      <c r="I108" s="3">
        <v>1</v>
      </c>
      <c r="J1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109" spans="1:11" x14ac:dyDescent="0.25">
      <c r="A109" s="1" t="s">
        <v>554</v>
      </c>
      <c r="B109" s="1" t="s">
        <v>23</v>
      </c>
      <c r="C109">
        <v>1</v>
      </c>
      <c r="D109">
        <v>0</v>
      </c>
      <c r="E109">
        <v>0</v>
      </c>
      <c r="F109">
        <v>0</v>
      </c>
      <c r="G109" s="3">
        <v>0</v>
      </c>
      <c r="H109" s="3">
        <v>0</v>
      </c>
      <c r="I109" s="3">
        <v>0</v>
      </c>
      <c r="J1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0" spans="1:11" x14ac:dyDescent="0.25">
      <c r="A110" s="1" t="s">
        <v>582</v>
      </c>
      <c r="B110" s="1" t="s">
        <v>19</v>
      </c>
      <c r="C110">
        <v>193</v>
      </c>
      <c r="D110">
        <v>193</v>
      </c>
      <c r="E110">
        <v>193</v>
      </c>
      <c r="F110">
        <v>189</v>
      </c>
      <c r="G110" s="3">
        <v>1</v>
      </c>
      <c r="H110" s="3">
        <v>1</v>
      </c>
      <c r="I110" s="3">
        <v>0.97929999999999995</v>
      </c>
      <c r="J1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191</v>
      </c>
    </row>
    <row r="111" spans="1:11" x14ac:dyDescent="0.25">
      <c r="A111" s="1" t="s">
        <v>582</v>
      </c>
      <c r="B111" s="1" t="s">
        <v>40</v>
      </c>
      <c r="C111">
        <v>4</v>
      </c>
      <c r="D111">
        <v>0</v>
      </c>
      <c r="E111">
        <v>0</v>
      </c>
      <c r="F111">
        <v>0</v>
      </c>
      <c r="G111" s="3">
        <v>0</v>
      </c>
      <c r="H111" s="3">
        <v>0</v>
      </c>
      <c r="I111" s="3">
        <v>0</v>
      </c>
      <c r="J1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2" spans="1:11" x14ac:dyDescent="0.25">
      <c r="A112" s="1" t="s">
        <v>1064</v>
      </c>
      <c r="B112" s="1" t="s">
        <v>68</v>
      </c>
      <c r="C112">
        <v>80</v>
      </c>
      <c r="D112">
        <v>80</v>
      </c>
      <c r="E112">
        <v>80</v>
      </c>
      <c r="F112">
        <v>68</v>
      </c>
      <c r="G112" s="3">
        <v>1</v>
      </c>
      <c r="H112" s="3">
        <v>1</v>
      </c>
      <c r="I112" s="3">
        <v>0.85</v>
      </c>
      <c r="J1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113" spans="1:11" x14ac:dyDescent="0.25">
      <c r="A113" s="1" t="s">
        <v>1064</v>
      </c>
      <c r="B113" s="1" t="s">
        <v>75</v>
      </c>
      <c r="C113">
        <v>8</v>
      </c>
      <c r="D113">
        <v>4</v>
      </c>
      <c r="E113">
        <v>4</v>
      </c>
      <c r="F113">
        <v>0</v>
      </c>
      <c r="G113" s="3">
        <v>0.5</v>
      </c>
      <c r="H113" s="3">
        <v>0.5</v>
      </c>
      <c r="I113" s="3">
        <v>0</v>
      </c>
      <c r="J1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14" spans="1:11" x14ac:dyDescent="0.25">
      <c r="A114" s="1" t="s">
        <v>1916</v>
      </c>
      <c r="B114" s="1" t="s">
        <v>19</v>
      </c>
      <c r="C114">
        <v>33</v>
      </c>
      <c r="D114">
        <v>26</v>
      </c>
      <c r="E114">
        <v>33</v>
      </c>
      <c r="F114">
        <v>33</v>
      </c>
      <c r="G114" s="3">
        <v>0.78790000000000004</v>
      </c>
      <c r="H114" s="3">
        <v>1</v>
      </c>
      <c r="I114" s="3">
        <v>1</v>
      </c>
      <c r="J1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1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115" spans="1:11" x14ac:dyDescent="0.25">
      <c r="A115" s="1" t="s">
        <v>1916</v>
      </c>
      <c r="B115" s="1" t="s">
        <v>75</v>
      </c>
      <c r="C115">
        <v>1473</v>
      </c>
      <c r="D115">
        <v>1108</v>
      </c>
      <c r="E115">
        <v>1428</v>
      </c>
      <c r="F115">
        <v>0</v>
      </c>
      <c r="G115" s="3">
        <v>0.75219999999999998</v>
      </c>
      <c r="H115" s="3">
        <v>0.96950000000000003</v>
      </c>
      <c r="I115" s="3">
        <v>0</v>
      </c>
      <c r="J1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840</v>
      </c>
    </row>
    <row r="116" spans="1:11" x14ac:dyDescent="0.25">
      <c r="A116" s="1" t="s">
        <v>1330</v>
      </c>
      <c r="B116" s="1" t="s">
        <v>59</v>
      </c>
      <c r="C116">
        <v>89</v>
      </c>
      <c r="D116">
        <v>0</v>
      </c>
      <c r="E116">
        <v>79</v>
      </c>
      <c r="F116">
        <v>77</v>
      </c>
      <c r="G116" s="3">
        <v>0</v>
      </c>
      <c r="H116" s="3">
        <v>0.88759999999999994</v>
      </c>
      <c r="I116" s="3">
        <v>0.86519999999999997</v>
      </c>
      <c r="J1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117" spans="1:11" x14ac:dyDescent="0.25">
      <c r="A117" s="1" t="s">
        <v>1330</v>
      </c>
      <c r="B117" s="1" t="s">
        <v>40</v>
      </c>
      <c r="C117">
        <v>255</v>
      </c>
      <c r="D117">
        <v>243</v>
      </c>
      <c r="E117">
        <v>246</v>
      </c>
      <c r="F117">
        <v>135</v>
      </c>
      <c r="G117" s="3">
        <v>0.95289999999999997</v>
      </c>
      <c r="H117" s="3">
        <v>0.9647</v>
      </c>
      <c r="I117" s="3">
        <v>0.52939999999999998</v>
      </c>
      <c r="J1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1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209</v>
      </c>
    </row>
    <row r="118" spans="1:11" x14ac:dyDescent="0.25">
      <c r="A118" s="1" t="s">
        <v>1690</v>
      </c>
      <c r="B118" s="1" t="s">
        <v>49</v>
      </c>
      <c r="C118">
        <v>220</v>
      </c>
      <c r="D118">
        <v>0</v>
      </c>
      <c r="E118">
        <v>216</v>
      </c>
      <c r="F118">
        <v>215</v>
      </c>
      <c r="G118" s="3">
        <v>0</v>
      </c>
      <c r="H118" s="3">
        <v>0.98180000000000001</v>
      </c>
      <c r="I118" s="3">
        <v>0.97729999999999995</v>
      </c>
      <c r="J1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143</v>
      </c>
    </row>
    <row r="119" spans="1:11" x14ac:dyDescent="0.25">
      <c r="A119" s="1" t="s">
        <v>1690</v>
      </c>
      <c r="B119" s="1" t="s">
        <v>40</v>
      </c>
      <c r="C119">
        <v>1152</v>
      </c>
      <c r="D119">
        <v>0</v>
      </c>
      <c r="E119">
        <v>483</v>
      </c>
      <c r="F119">
        <v>470</v>
      </c>
      <c r="G119" s="3">
        <v>0</v>
      </c>
      <c r="H119" s="3">
        <v>0.41930000000000001</v>
      </c>
      <c r="I119" s="3">
        <v>0.40799999999999997</v>
      </c>
      <c r="J1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1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323</v>
      </c>
    </row>
    <row r="120" spans="1:11" x14ac:dyDescent="0.25">
      <c r="A120" s="1" t="s">
        <v>1690</v>
      </c>
      <c r="B120" s="1" t="s">
        <v>96</v>
      </c>
      <c r="C120">
        <v>839</v>
      </c>
      <c r="D120">
        <v>0</v>
      </c>
      <c r="E120">
        <v>0</v>
      </c>
      <c r="F120">
        <v>0</v>
      </c>
      <c r="G120" s="3">
        <v>0</v>
      </c>
      <c r="H120" s="3">
        <v>0</v>
      </c>
      <c r="I120" s="3">
        <v>0</v>
      </c>
      <c r="J1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1" spans="1:11" x14ac:dyDescent="0.25">
      <c r="A121" s="1" t="s">
        <v>2342</v>
      </c>
      <c r="B121" s="1" t="s">
        <v>12</v>
      </c>
      <c r="C121">
        <v>3</v>
      </c>
      <c r="D121">
        <v>3</v>
      </c>
      <c r="E121">
        <v>3</v>
      </c>
      <c r="F121">
        <v>0</v>
      </c>
      <c r="G121" s="3">
        <v>1</v>
      </c>
      <c r="H121" s="3">
        <v>1</v>
      </c>
      <c r="I121" s="3">
        <v>0</v>
      </c>
      <c r="J1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2" spans="1:11" x14ac:dyDescent="0.25">
      <c r="A122" s="1" t="s">
        <v>2342</v>
      </c>
      <c r="B122" s="1" t="s">
        <v>51</v>
      </c>
      <c r="C122">
        <v>5</v>
      </c>
      <c r="D122">
        <v>0</v>
      </c>
      <c r="E122">
        <v>5</v>
      </c>
      <c r="F122">
        <v>0</v>
      </c>
      <c r="G122" s="3">
        <v>0</v>
      </c>
      <c r="H122" s="3">
        <v>1</v>
      </c>
      <c r="I122" s="3">
        <v>0</v>
      </c>
      <c r="J1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3" spans="1:11" x14ac:dyDescent="0.25">
      <c r="A123" s="1" t="s">
        <v>357</v>
      </c>
      <c r="B123" s="1" t="s">
        <v>50</v>
      </c>
      <c r="C123">
        <v>1</v>
      </c>
      <c r="D123">
        <v>0</v>
      </c>
      <c r="E123">
        <v>1</v>
      </c>
      <c r="F123">
        <v>1</v>
      </c>
      <c r="G123" s="3">
        <v>0</v>
      </c>
      <c r="H123" s="3">
        <v>1</v>
      </c>
      <c r="I123" s="3">
        <v>1</v>
      </c>
      <c r="J1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4" spans="1:11" x14ac:dyDescent="0.25">
      <c r="A124" s="1" t="s">
        <v>296</v>
      </c>
      <c r="B124" s="1" t="s">
        <v>49</v>
      </c>
      <c r="C124">
        <v>1</v>
      </c>
      <c r="D124">
        <v>0</v>
      </c>
      <c r="E124">
        <v>0</v>
      </c>
      <c r="F124">
        <v>1</v>
      </c>
      <c r="G124" s="3">
        <v>0</v>
      </c>
      <c r="H124" s="3">
        <v>0</v>
      </c>
      <c r="I124" s="3">
        <v>1</v>
      </c>
      <c r="J1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5" spans="1:11" x14ac:dyDescent="0.25">
      <c r="A125" s="1" t="s">
        <v>296</v>
      </c>
      <c r="B125" s="1" t="s">
        <v>40</v>
      </c>
      <c r="C125">
        <v>1</v>
      </c>
      <c r="D125">
        <v>0</v>
      </c>
      <c r="E125">
        <v>0</v>
      </c>
      <c r="F125">
        <v>1</v>
      </c>
      <c r="G125" s="3">
        <v>0</v>
      </c>
      <c r="H125" s="3">
        <v>0</v>
      </c>
      <c r="I125" s="3">
        <v>1</v>
      </c>
      <c r="J1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6" spans="1:11" x14ac:dyDescent="0.25">
      <c r="A126" s="1" t="s">
        <v>2003</v>
      </c>
      <c r="B126" s="1" t="s">
        <v>75</v>
      </c>
      <c r="C126">
        <v>2</v>
      </c>
      <c r="D126">
        <v>1</v>
      </c>
      <c r="E126">
        <v>0</v>
      </c>
      <c r="F126">
        <v>0</v>
      </c>
      <c r="G126" s="3">
        <v>0.5</v>
      </c>
      <c r="H126" s="3">
        <v>0</v>
      </c>
      <c r="I126" s="3">
        <v>0</v>
      </c>
      <c r="J1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1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7" spans="1:11" x14ac:dyDescent="0.25">
      <c r="A127" s="1" t="s">
        <v>1078</v>
      </c>
      <c r="B127" s="1" t="s">
        <v>19</v>
      </c>
      <c r="C127">
        <v>117</v>
      </c>
      <c r="D127">
        <v>0</v>
      </c>
      <c r="E127">
        <v>107</v>
      </c>
      <c r="F127">
        <v>101</v>
      </c>
      <c r="G127" s="3">
        <v>0</v>
      </c>
      <c r="H127" s="3">
        <v>0.91449999999999998</v>
      </c>
      <c r="I127" s="3">
        <v>0.86319999999999997</v>
      </c>
      <c r="J1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128" spans="1:11" x14ac:dyDescent="0.25">
      <c r="A128" s="1" t="s">
        <v>1078</v>
      </c>
      <c r="B128" s="1" t="s">
        <v>40</v>
      </c>
      <c r="C128">
        <v>416</v>
      </c>
      <c r="D128">
        <v>0</v>
      </c>
      <c r="E128">
        <v>363</v>
      </c>
      <c r="F128">
        <v>356</v>
      </c>
      <c r="G128" s="3">
        <v>0</v>
      </c>
      <c r="H128" s="3">
        <v>0.87260000000000004</v>
      </c>
      <c r="I128" s="3">
        <v>0.85580000000000001</v>
      </c>
      <c r="J1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241</v>
      </c>
    </row>
    <row r="129" spans="1:11" x14ac:dyDescent="0.25">
      <c r="A129" s="1" t="s">
        <v>1078</v>
      </c>
      <c r="B129" s="1" t="s">
        <v>16</v>
      </c>
      <c r="C129">
        <v>183</v>
      </c>
      <c r="D129">
        <v>2</v>
      </c>
      <c r="E129">
        <v>3</v>
      </c>
      <c r="F129">
        <v>150</v>
      </c>
      <c r="G129" s="3">
        <v>1.09E-2</v>
      </c>
      <c r="H129" s="3">
        <v>1.6400000000000001E-2</v>
      </c>
      <c r="I129" s="3">
        <v>0.81969999999999998</v>
      </c>
      <c r="J1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1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130" spans="1:11" x14ac:dyDescent="0.25">
      <c r="A130" s="1" t="s">
        <v>1078</v>
      </c>
      <c r="B130" s="1" t="s">
        <v>51</v>
      </c>
      <c r="C130">
        <v>153</v>
      </c>
      <c r="D130">
        <v>1</v>
      </c>
      <c r="E130">
        <v>106</v>
      </c>
      <c r="F130">
        <v>97</v>
      </c>
      <c r="G130" s="3">
        <v>6.4999999999999997E-3</v>
      </c>
      <c r="H130" s="3">
        <v>0.69279999999999997</v>
      </c>
      <c r="I130" s="3">
        <v>0.63400000000000001</v>
      </c>
      <c r="J1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131" spans="1:11" x14ac:dyDescent="0.25">
      <c r="A131" s="1" t="s">
        <v>1078</v>
      </c>
      <c r="B131" s="1" t="s">
        <v>44</v>
      </c>
      <c r="C131">
        <v>8</v>
      </c>
      <c r="D131">
        <v>0</v>
      </c>
      <c r="E131">
        <v>0</v>
      </c>
      <c r="F131">
        <v>0</v>
      </c>
      <c r="G131" s="3">
        <v>0</v>
      </c>
      <c r="H131" s="3">
        <v>0</v>
      </c>
      <c r="I131" s="3">
        <v>0</v>
      </c>
      <c r="J1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2" spans="1:11" x14ac:dyDescent="0.25">
      <c r="A132" s="1" t="s">
        <v>1078</v>
      </c>
      <c r="B132" s="1" t="s">
        <v>49</v>
      </c>
      <c r="C132">
        <v>5</v>
      </c>
      <c r="D132">
        <v>0</v>
      </c>
      <c r="E132">
        <v>4</v>
      </c>
      <c r="F132">
        <v>0</v>
      </c>
      <c r="G132" s="3">
        <v>0</v>
      </c>
      <c r="H132" s="3">
        <v>0.8</v>
      </c>
      <c r="I132" s="3">
        <v>0</v>
      </c>
      <c r="J1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3" spans="1:11" x14ac:dyDescent="0.25">
      <c r="A133" s="1" t="s">
        <v>1078</v>
      </c>
      <c r="B133" s="1" t="s">
        <v>77</v>
      </c>
      <c r="C133">
        <v>44</v>
      </c>
      <c r="D133">
        <v>0</v>
      </c>
      <c r="E133">
        <v>29</v>
      </c>
      <c r="F133">
        <v>0</v>
      </c>
      <c r="G133" s="3">
        <v>0</v>
      </c>
      <c r="H133" s="3">
        <v>0.65910000000000002</v>
      </c>
      <c r="I133" s="3">
        <v>0</v>
      </c>
      <c r="J1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34" spans="1:11" x14ac:dyDescent="0.25">
      <c r="A134" s="1" t="s">
        <v>1525</v>
      </c>
      <c r="B134" s="1" t="s">
        <v>68</v>
      </c>
      <c r="C134">
        <v>23</v>
      </c>
      <c r="D134">
        <v>23</v>
      </c>
      <c r="E134">
        <v>23</v>
      </c>
      <c r="F134">
        <v>11</v>
      </c>
      <c r="G134" s="3">
        <v>1</v>
      </c>
      <c r="H134" s="3">
        <v>1</v>
      </c>
      <c r="I134" s="3">
        <v>0.4783</v>
      </c>
      <c r="J1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135" spans="1:11" x14ac:dyDescent="0.25">
      <c r="A135" s="1" t="s">
        <v>747</v>
      </c>
      <c r="B135" s="1" t="s">
        <v>19</v>
      </c>
      <c r="C135">
        <v>103</v>
      </c>
      <c r="D135">
        <v>103</v>
      </c>
      <c r="E135">
        <v>103</v>
      </c>
      <c r="F135">
        <v>102</v>
      </c>
      <c r="G135" s="3">
        <v>1</v>
      </c>
      <c r="H135" s="3">
        <v>1</v>
      </c>
      <c r="I135" s="3">
        <v>0.99029999999999996</v>
      </c>
      <c r="J1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103</v>
      </c>
    </row>
    <row r="136" spans="1:11" x14ac:dyDescent="0.25">
      <c r="A136" s="1" t="s">
        <v>747</v>
      </c>
      <c r="B136" s="1" t="s">
        <v>40</v>
      </c>
      <c r="C136">
        <v>93</v>
      </c>
      <c r="D136">
        <v>93</v>
      </c>
      <c r="E136">
        <v>88</v>
      </c>
      <c r="F136">
        <v>82</v>
      </c>
      <c r="G136" s="3">
        <v>1</v>
      </c>
      <c r="H136" s="3">
        <v>0.94620000000000004</v>
      </c>
      <c r="I136" s="3">
        <v>0.88170000000000004</v>
      </c>
      <c r="J1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137" spans="1:11" x14ac:dyDescent="0.25">
      <c r="A137" s="1" t="s">
        <v>747</v>
      </c>
      <c r="B137" s="1" t="s">
        <v>16</v>
      </c>
      <c r="C137">
        <v>14</v>
      </c>
      <c r="D137">
        <v>13</v>
      </c>
      <c r="E137">
        <v>11</v>
      </c>
      <c r="F137">
        <v>7</v>
      </c>
      <c r="G137" s="3">
        <v>0.92859999999999998</v>
      </c>
      <c r="H137" s="3">
        <v>0.78569999999999995</v>
      </c>
      <c r="I137" s="3">
        <v>0.5</v>
      </c>
      <c r="J1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1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38" spans="1:11" x14ac:dyDescent="0.25">
      <c r="A138" s="1" t="s">
        <v>1671</v>
      </c>
      <c r="B138" s="1" t="s">
        <v>59</v>
      </c>
      <c r="C138">
        <v>6</v>
      </c>
      <c r="D138">
        <v>0</v>
      </c>
      <c r="E138">
        <v>0</v>
      </c>
      <c r="F138">
        <v>2</v>
      </c>
      <c r="G138" s="3">
        <v>0</v>
      </c>
      <c r="H138" s="3">
        <v>0</v>
      </c>
      <c r="I138" s="3">
        <v>0.33329999999999999</v>
      </c>
      <c r="J1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1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9" spans="1:11" x14ac:dyDescent="0.25">
      <c r="A139" s="1" t="s">
        <v>533</v>
      </c>
      <c r="B139" s="1" t="s">
        <v>11</v>
      </c>
      <c r="C139">
        <v>73</v>
      </c>
      <c r="D139">
        <v>0</v>
      </c>
      <c r="E139">
        <v>0</v>
      </c>
      <c r="F139">
        <v>71</v>
      </c>
      <c r="G139" s="3">
        <v>0</v>
      </c>
      <c r="H139" s="3">
        <v>0</v>
      </c>
      <c r="I139" s="3">
        <v>0.97260000000000002</v>
      </c>
      <c r="J1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40" spans="1:11" x14ac:dyDescent="0.25">
      <c r="A140" s="1" t="s">
        <v>1774</v>
      </c>
      <c r="B140" s="1" t="s">
        <v>40</v>
      </c>
      <c r="C140">
        <v>6</v>
      </c>
      <c r="D140">
        <v>6</v>
      </c>
      <c r="E140">
        <v>6</v>
      </c>
      <c r="F140">
        <v>6</v>
      </c>
      <c r="G140" s="3">
        <v>1</v>
      </c>
      <c r="H140" s="3">
        <v>1</v>
      </c>
      <c r="I140" s="3">
        <v>1</v>
      </c>
      <c r="J1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41" spans="1:11" x14ac:dyDescent="0.25">
      <c r="A141" s="1" t="s">
        <v>1774</v>
      </c>
      <c r="B141" s="1" t="s">
        <v>75</v>
      </c>
      <c r="C141">
        <v>56</v>
      </c>
      <c r="D141">
        <v>56</v>
      </c>
      <c r="E141">
        <v>56</v>
      </c>
      <c r="F141">
        <v>10</v>
      </c>
      <c r="G141" s="3">
        <v>1</v>
      </c>
      <c r="H141" s="3">
        <v>1</v>
      </c>
      <c r="I141" s="3">
        <v>0.17860000000000001</v>
      </c>
      <c r="J1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1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142" spans="1:11" x14ac:dyDescent="0.25">
      <c r="A142" s="1" t="s">
        <v>1774</v>
      </c>
      <c r="B142" s="1" t="s">
        <v>77</v>
      </c>
      <c r="C142">
        <v>13</v>
      </c>
      <c r="D142">
        <v>12</v>
      </c>
      <c r="E142">
        <v>0</v>
      </c>
      <c r="F142">
        <v>0</v>
      </c>
      <c r="G142" s="3">
        <v>0.92310000000000003</v>
      </c>
      <c r="H142" s="3">
        <v>0</v>
      </c>
      <c r="I142" s="3">
        <v>0</v>
      </c>
      <c r="J1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1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43" spans="1:11" x14ac:dyDescent="0.25">
      <c r="A143" s="1" t="s">
        <v>808</v>
      </c>
      <c r="B143" s="1" t="s">
        <v>75</v>
      </c>
      <c r="C143">
        <v>46</v>
      </c>
      <c r="D143">
        <v>46</v>
      </c>
      <c r="E143">
        <v>46</v>
      </c>
      <c r="F143">
        <v>41</v>
      </c>
      <c r="G143" s="3">
        <v>1</v>
      </c>
      <c r="H143" s="3">
        <v>1</v>
      </c>
      <c r="I143" s="3">
        <v>0.89129999999999998</v>
      </c>
      <c r="J1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144" spans="1:11" x14ac:dyDescent="0.25">
      <c r="A144" s="1" t="s">
        <v>453</v>
      </c>
      <c r="B144" s="1" t="s">
        <v>11</v>
      </c>
      <c r="C144">
        <v>105</v>
      </c>
      <c r="D144">
        <v>105</v>
      </c>
      <c r="E144">
        <v>105</v>
      </c>
      <c r="F144">
        <v>105</v>
      </c>
      <c r="G144" s="3">
        <v>1</v>
      </c>
      <c r="H144" s="3">
        <v>1</v>
      </c>
      <c r="I144" s="3">
        <v>1</v>
      </c>
      <c r="J1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145" spans="1:11" x14ac:dyDescent="0.25">
      <c r="A145" s="1" t="s">
        <v>741</v>
      </c>
      <c r="B145" s="1" t="s">
        <v>33</v>
      </c>
      <c r="C145">
        <v>3</v>
      </c>
      <c r="D145">
        <v>3</v>
      </c>
      <c r="E145">
        <v>2</v>
      </c>
      <c r="F145">
        <v>3</v>
      </c>
      <c r="G145" s="3">
        <v>1</v>
      </c>
      <c r="H145" s="3">
        <v>0.66669999999999996</v>
      </c>
      <c r="I145" s="3">
        <v>1</v>
      </c>
      <c r="J1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6" spans="1:11" x14ac:dyDescent="0.25">
      <c r="A146" s="1" t="s">
        <v>741</v>
      </c>
      <c r="B146" s="1" t="s">
        <v>25</v>
      </c>
      <c r="C146">
        <v>74</v>
      </c>
      <c r="D146">
        <v>5</v>
      </c>
      <c r="E146">
        <v>64</v>
      </c>
      <c r="F146">
        <v>70</v>
      </c>
      <c r="G146" s="3">
        <v>6.7599999999999993E-2</v>
      </c>
      <c r="H146" s="3">
        <v>0.8649</v>
      </c>
      <c r="I146" s="3">
        <v>0.94589999999999996</v>
      </c>
      <c r="J1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147" spans="1:11" x14ac:dyDescent="0.25">
      <c r="A147" s="1" t="s">
        <v>741</v>
      </c>
      <c r="B147" s="1" t="s">
        <v>49</v>
      </c>
      <c r="C147">
        <v>35</v>
      </c>
      <c r="D147">
        <v>0</v>
      </c>
      <c r="E147">
        <v>14</v>
      </c>
      <c r="F147">
        <v>31</v>
      </c>
      <c r="G147" s="3">
        <v>0</v>
      </c>
      <c r="H147" s="3">
        <v>0.4</v>
      </c>
      <c r="I147" s="3">
        <v>0.88570000000000004</v>
      </c>
      <c r="J1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1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48" spans="1:11" x14ac:dyDescent="0.25">
      <c r="A148" s="1" t="s">
        <v>741</v>
      </c>
      <c r="B148" s="1" t="s">
        <v>30</v>
      </c>
      <c r="C148">
        <v>16</v>
      </c>
      <c r="D148">
        <v>0</v>
      </c>
      <c r="E148">
        <v>7</v>
      </c>
      <c r="F148">
        <v>13</v>
      </c>
      <c r="G148" s="3">
        <v>0</v>
      </c>
      <c r="H148" s="3">
        <v>0.4375</v>
      </c>
      <c r="I148" s="3">
        <v>0.8125</v>
      </c>
      <c r="J1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1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49" spans="1:11" x14ac:dyDescent="0.25">
      <c r="A149" s="1" t="s">
        <v>1652</v>
      </c>
      <c r="B149" s="1" t="s">
        <v>59</v>
      </c>
      <c r="C149">
        <v>169</v>
      </c>
      <c r="D149">
        <v>0</v>
      </c>
      <c r="E149">
        <v>166</v>
      </c>
      <c r="F149">
        <v>60</v>
      </c>
      <c r="G149" s="3">
        <v>0</v>
      </c>
      <c r="H149" s="3">
        <v>0.98219999999999996</v>
      </c>
      <c r="I149" s="3">
        <v>0.35499999999999998</v>
      </c>
      <c r="J1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1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150" spans="1:11" x14ac:dyDescent="0.25">
      <c r="A150" s="1" t="s">
        <v>1924</v>
      </c>
      <c r="B150" s="1" t="s">
        <v>59</v>
      </c>
      <c r="C150">
        <v>14</v>
      </c>
      <c r="D150">
        <v>0</v>
      </c>
      <c r="E150">
        <v>14</v>
      </c>
      <c r="F150">
        <v>14</v>
      </c>
      <c r="G150" s="3">
        <v>0</v>
      </c>
      <c r="H150" s="3">
        <v>1</v>
      </c>
      <c r="I150" s="3">
        <v>1</v>
      </c>
      <c r="J1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51" spans="1:11" x14ac:dyDescent="0.25">
      <c r="A151" s="1" t="s">
        <v>1924</v>
      </c>
      <c r="B151" s="1" t="s">
        <v>75</v>
      </c>
      <c r="C151">
        <v>1153</v>
      </c>
      <c r="D151">
        <v>1118</v>
      </c>
      <c r="E151">
        <v>1037</v>
      </c>
      <c r="F151">
        <v>1</v>
      </c>
      <c r="G151" s="3">
        <v>0.96960000000000002</v>
      </c>
      <c r="H151" s="3">
        <v>0.89939999999999998</v>
      </c>
      <c r="I151" s="3">
        <v>8.9999999999999998E-4</v>
      </c>
      <c r="J1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715</v>
      </c>
    </row>
    <row r="152" spans="1:11" x14ac:dyDescent="0.25">
      <c r="A152" s="1" t="s">
        <v>632</v>
      </c>
      <c r="B152" s="1" t="s">
        <v>40</v>
      </c>
      <c r="C152">
        <v>1666</v>
      </c>
      <c r="D152">
        <v>1495</v>
      </c>
      <c r="E152">
        <v>1608</v>
      </c>
      <c r="F152">
        <v>1613</v>
      </c>
      <c r="G152" s="3">
        <v>0.89739999999999998</v>
      </c>
      <c r="H152" s="3">
        <v>0.96519999999999995</v>
      </c>
      <c r="I152" s="3">
        <v>0.96819999999999995</v>
      </c>
      <c r="J1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1566</v>
      </c>
    </row>
    <row r="153" spans="1:11" x14ac:dyDescent="0.25">
      <c r="A153" s="1" t="s">
        <v>632</v>
      </c>
      <c r="B153" s="1" t="s">
        <v>16</v>
      </c>
      <c r="C153">
        <v>74</v>
      </c>
      <c r="D153">
        <v>72</v>
      </c>
      <c r="E153">
        <v>69</v>
      </c>
      <c r="F153">
        <v>68</v>
      </c>
      <c r="G153" s="3">
        <v>0.97299999999999998</v>
      </c>
      <c r="H153" s="3">
        <v>0.93240000000000001</v>
      </c>
      <c r="I153" s="3">
        <v>0.91890000000000005</v>
      </c>
      <c r="J1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154" spans="1:11" x14ac:dyDescent="0.25">
      <c r="A154" s="1" t="s">
        <v>632</v>
      </c>
      <c r="B154" s="1" t="s">
        <v>75</v>
      </c>
      <c r="C154">
        <v>8</v>
      </c>
      <c r="D154">
        <v>8</v>
      </c>
      <c r="E154">
        <v>8</v>
      </c>
      <c r="F154">
        <v>7</v>
      </c>
      <c r="G154" s="3">
        <v>1</v>
      </c>
      <c r="H154" s="3">
        <v>1</v>
      </c>
      <c r="I154" s="3">
        <v>0.875</v>
      </c>
      <c r="J1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55" spans="1:11" x14ac:dyDescent="0.25">
      <c r="A155" s="1" t="s">
        <v>632</v>
      </c>
      <c r="B155" s="1" t="s">
        <v>19</v>
      </c>
      <c r="C155">
        <v>42</v>
      </c>
      <c r="D155">
        <v>34</v>
      </c>
      <c r="E155">
        <v>37</v>
      </c>
      <c r="F155">
        <v>36</v>
      </c>
      <c r="G155" s="3">
        <v>0.8095</v>
      </c>
      <c r="H155" s="3">
        <v>0.88100000000000001</v>
      </c>
      <c r="I155" s="3">
        <v>0.85709999999999997</v>
      </c>
      <c r="J1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156" spans="1:11" x14ac:dyDescent="0.25">
      <c r="A156" s="1" t="s">
        <v>632</v>
      </c>
      <c r="B156" s="1" t="s">
        <v>18</v>
      </c>
      <c r="C156">
        <v>13</v>
      </c>
      <c r="D156">
        <v>10</v>
      </c>
      <c r="E156">
        <v>10</v>
      </c>
      <c r="F156">
        <v>10</v>
      </c>
      <c r="G156" s="3">
        <v>0.76919999999999999</v>
      </c>
      <c r="H156" s="3">
        <v>0.76919999999999999</v>
      </c>
      <c r="I156" s="3">
        <v>0.76919999999999999</v>
      </c>
      <c r="J1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1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57" spans="1:11" x14ac:dyDescent="0.25">
      <c r="A157" s="1" t="s">
        <v>632</v>
      </c>
      <c r="B157" s="1" t="s">
        <v>12</v>
      </c>
      <c r="C157">
        <v>8</v>
      </c>
      <c r="D157">
        <v>0</v>
      </c>
      <c r="E157">
        <v>0</v>
      </c>
      <c r="F157">
        <v>6</v>
      </c>
      <c r="G157" s="3">
        <v>0</v>
      </c>
      <c r="H157" s="3">
        <v>0</v>
      </c>
      <c r="I157" s="3">
        <v>0.75</v>
      </c>
      <c r="J1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1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58" spans="1:11" x14ac:dyDescent="0.25">
      <c r="A158" s="1" t="s">
        <v>632</v>
      </c>
      <c r="B158" s="1" t="s">
        <v>51</v>
      </c>
      <c r="C158">
        <v>13</v>
      </c>
      <c r="D158">
        <v>9</v>
      </c>
      <c r="E158">
        <v>10</v>
      </c>
      <c r="F158">
        <v>8</v>
      </c>
      <c r="G158" s="3">
        <v>0.69230000000000003</v>
      </c>
      <c r="H158" s="3">
        <v>0.76919999999999999</v>
      </c>
      <c r="I158" s="3">
        <v>0.61539999999999995</v>
      </c>
      <c r="J1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1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59" spans="1:11" x14ac:dyDescent="0.25">
      <c r="A159" s="1" t="s">
        <v>632</v>
      </c>
      <c r="B159" s="1" t="s">
        <v>77</v>
      </c>
      <c r="C159">
        <v>24</v>
      </c>
      <c r="D159">
        <v>0</v>
      </c>
      <c r="E159">
        <v>0</v>
      </c>
      <c r="F159">
        <v>0</v>
      </c>
      <c r="G159" s="3">
        <v>0</v>
      </c>
      <c r="H159" s="3">
        <v>0</v>
      </c>
      <c r="I159" s="3">
        <v>0</v>
      </c>
      <c r="J1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0" spans="1:11" x14ac:dyDescent="0.25">
      <c r="A160" s="1" t="s">
        <v>235</v>
      </c>
      <c r="B160" s="1" t="s">
        <v>16</v>
      </c>
      <c r="C160">
        <v>7</v>
      </c>
      <c r="D160">
        <v>7</v>
      </c>
      <c r="E160">
        <v>7</v>
      </c>
      <c r="F160">
        <v>7</v>
      </c>
      <c r="G160" s="3">
        <v>1</v>
      </c>
      <c r="H160" s="3">
        <v>1</v>
      </c>
      <c r="I160" s="3">
        <v>1</v>
      </c>
      <c r="J1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61" spans="1:11" x14ac:dyDescent="0.25">
      <c r="A161" s="1" t="s">
        <v>347</v>
      </c>
      <c r="B161" s="1" t="s">
        <v>75</v>
      </c>
      <c r="C161">
        <v>4</v>
      </c>
      <c r="D161">
        <v>2</v>
      </c>
      <c r="E161">
        <v>2</v>
      </c>
      <c r="F161">
        <v>4</v>
      </c>
      <c r="G161" s="3">
        <v>0.5</v>
      </c>
      <c r="H161" s="3">
        <v>0.5</v>
      </c>
      <c r="I161" s="3">
        <v>1</v>
      </c>
      <c r="J1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2" spans="1:11" x14ac:dyDescent="0.25">
      <c r="A162" s="1" t="s">
        <v>1260</v>
      </c>
      <c r="B162" s="1" t="s">
        <v>49</v>
      </c>
      <c r="C162">
        <v>18</v>
      </c>
      <c r="D162">
        <v>0</v>
      </c>
      <c r="E162">
        <v>18</v>
      </c>
      <c r="F162">
        <v>16</v>
      </c>
      <c r="G162" s="3">
        <v>0</v>
      </c>
      <c r="H162" s="3">
        <v>1</v>
      </c>
      <c r="I162" s="3">
        <v>0.88890000000000002</v>
      </c>
      <c r="J1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63" spans="1:11" x14ac:dyDescent="0.25">
      <c r="A163" s="1" t="s">
        <v>1260</v>
      </c>
      <c r="B163" s="1" t="s">
        <v>72</v>
      </c>
      <c r="C163">
        <v>1</v>
      </c>
      <c r="D163">
        <v>0</v>
      </c>
      <c r="E163">
        <v>0</v>
      </c>
      <c r="F163">
        <v>0</v>
      </c>
      <c r="G163" s="3">
        <v>0</v>
      </c>
      <c r="H163" s="3">
        <v>0</v>
      </c>
      <c r="I163" s="3">
        <v>0</v>
      </c>
      <c r="J1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4" spans="1:11" x14ac:dyDescent="0.25">
      <c r="A164" s="1" t="s">
        <v>1260</v>
      </c>
      <c r="B164" s="1" t="s">
        <v>96</v>
      </c>
      <c r="C164">
        <v>5</v>
      </c>
      <c r="D164">
        <v>0</v>
      </c>
      <c r="E164">
        <v>0</v>
      </c>
      <c r="F164">
        <v>0</v>
      </c>
      <c r="G164" s="3">
        <v>0</v>
      </c>
      <c r="H164" s="3">
        <v>0</v>
      </c>
      <c r="I164" s="3">
        <v>0</v>
      </c>
      <c r="J1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5" spans="1:11" x14ac:dyDescent="0.25">
      <c r="A165" s="1" t="s">
        <v>1363</v>
      </c>
      <c r="B165" s="1" t="s">
        <v>16</v>
      </c>
      <c r="C165">
        <v>11</v>
      </c>
      <c r="D165">
        <v>0</v>
      </c>
      <c r="E165">
        <v>10</v>
      </c>
      <c r="F165">
        <v>11</v>
      </c>
      <c r="G165" s="3">
        <v>0</v>
      </c>
      <c r="H165" s="3">
        <v>0.90910000000000002</v>
      </c>
      <c r="I165" s="3">
        <v>1</v>
      </c>
      <c r="J1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66" spans="1:11" x14ac:dyDescent="0.25">
      <c r="A166" s="1" t="s">
        <v>1363</v>
      </c>
      <c r="B166" s="1" t="s">
        <v>19</v>
      </c>
      <c r="C166">
        <v>4</v>
      </c>
      <c r="D166">
        <v>0</v>
      </c>
      <c r="E166">
        <v>4</v>
      </c>
      <c r="F166">
        <v>4</v>
      </c>
      <c r="G166" s="3">
        <v>0</v>
      </c>
      <c r="H166" s="3">
        <v>1</v>
      </c>
      <c r="I166" s="3">
        <v>1</v>
      </c>
      <c r="J1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7" spans="1:11" x14ac:dyDescent="0.25">
      <c r="A167" s="1" t="s">
        <v>1363</v>
      </c>
      <c r="B167" s="1" t="s">
        <v>45</v>
      </c>
      <c r="C167">
        <v>1</v>
      </c>
      <c r="D167">
        <v>0</v>
      </c>
      <c r="E167">
        <v>1</v>
      </c>
      <c r="F167">
        <v>1</v>
      </c>
      <c r="G167" s="3">
        <v>0</v>
      </c>
      <c r="H167" s="3">
        <v>1</v>
      </c>
      <c r="I167" s="3">
        <v>1</v>
      </c>
      <c r="J1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8" spans="1:11" x14ac:dyDescent="0.25">
      <c r="A168" s="1" t="s">
        <v>1363</v>
      </c>
      <c r="B168" s="1" t="s">
        <v>40</v>
      </c>
      <c r="C168">
        <v>22</v>
      </c>
      <c r="D168">
        <v>0</v>
      </c>
      <c r="E168">
        <v>0</v>
      </c>
      <c r="F168">
        <v>17</v>
      </c>
      <c r="G168" s="3">
        <v>0</v>
      </c>
      <c r="H168" s="3">
        <v>0</v>
      </c>
      <c r="I168" s="3">
        <v>0.77270000000000005</v>
      </c>
      <c r="J1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69" spans="1:11" x14ac:dyDescent="0.25">
      <c r="A169" s="1" t="s">
        <v>1363</v>
      </c>
      <c r="B169" s="1" t="s">
        <v>51</v>
      </c>
      <c r="C169">
        <v>6</v>
      </c>
      <c r="D169">
        <v>0</v>
      </c>
      <c r="E169">
        <v>4</v>
      </c>
      <c r="F169">
        <v>3</v>
      </c>
      <c r="G169" s="3">
        <v>0</v>
      </c>
      <c r="H169" s="3">
        <v>0.66669999999999996</v>
      </c>
      <c r="I169" s="3">
        <v>0.5</v>
      </c>
      <c r="J1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1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70" spans="1:11" x14ac:dyDescent="0.25">
      <c r="A170" s="1" t="s">
        <v>1363</v>
      </c>
      <c r="B170" s="1" t="s">
        <v>38</v>
      </c>
      <c r="C170">
        <v>17</v>
      </c>
      <c r="D170">
        <v>0</v>
      </c>
      <c r="E170">
        <v>8</v>
      </c>
      <c r="F170">
        <v>0</v>
      </c>
      <c r="G170" s="3">
        <v>0</v>
      </c>
      <c r="H170" s="3">
        <v>0.47060000000000002</v>
      </c>
      <c r="I170" s="3">
        <v>0</v>
      </c>
      <c r="J1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1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1" spans="1:11" x14ac:dyDescent="0.25">
      <c r="A171" s="1" t="s">
        <v>689</v>
      </c>
      <c r="B171" s="1" t="s">
        <v>26</v>
      </c>
      <c r="C171">
        <v>1</v>
      </c>
      <c r="D171">
        <v>1</v>
      </c>
      <c r="E171">
        <v>0</v>
      </c>
      <c r="F171">
        <v>1</v>
      </c>
      <c r="G171" s="3">
        <v>1</v>
      </c>
      <c r="H171" s="3">
        <v>0</v>
      </c>
      <c r="I171" s="3">
        <v>1</v>
      </c>
      <c r="J1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2" spans="1:11" x14ac:dyDescent="0.25">
      <c r="A172" s="1" t="s">
        <v>689</v>
      </c>
      <c r="B172" s="1" t="s">
        <v>40</v>
      </c>
      <c r="C172">
        <v>3</v>
      </c>
      <c r="D172">
        <v>2</v>
      </c>
      <c r="E172">
        <v>3</v>
      </c>
      <c r="F172">
        <v>3</v>
      </c>
      <c r="G172" s="3">
        <v>0.66669999999999996</v>
      </c>
      <c r="H172" s="3">
        <v>1</v>
      </c>
      <c r="I172" s="3">
        <v>1</v>
      </c>
      <c r="J1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3" spans="1:11" x14ac:dyDescent="0.25">
      <c r="A173" s="1" t="s">
        <v>689</v>
      </c>
      <c r="B173" s="1" t="s">
        <v>75</v>
      </c>
      <c r="C173">
        <v>63</v>
      </c>
      <c r="D173">
        <v>59</v>
      </c>
      <c r="E173">
        <v>62</v>
      </c>
      <c r="F173">
        <v>61</v>
      </c>
      <c r="G173" s="3">
        <v>0.9365</v>
      </c>
      <c r="H173" s="3">
        <v>0.98409999999999997</v>
      </c>
      <c r="I173" s="3">
        <v>0.96830000000000005</v>
      </c>
      <c r="J1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174" spans="1:11" x14ac:dyDescent="0.25">
      <c r="A174" s="1" t="s">
        <v>689</v>
      </c>
      <c r="B174" s="1" t="s">
        <v>19</v>
      </c>
      <c r="C174">
        <v>29</v>
      </c>
      <c r="D174">
        <v>25</v>
      </c>
      <c r="E174">
        <v>27</v>
      </c>
      <c r="F174">
        <v>25</v>
      </c>
      <c r="G174" s="3">
        <v>0.86209999999999998</v>
      </c>
      <c r="H174" s="3">
        <v>0.93100000000000005</v>
      </c>
      <c r="I174" s="3">
        <v>0.86209999999999998</v>
      </c>
      <c r="J1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75" spans="1:11" x14ac:dyDescent="0.25">
      <c r="A175" s="1" t="s">
        <v>689</v>
      </c>
      <c r="B175" s="1" t="s">
        <v>44</v>
      </c>
      <c r="C175">
        <v>1</v>
      </c>
      <c r="D175">
        <v>0</v>
      </c>
      <c r="E175">
        <v>0</v>
      </c>
      <c r="F175">
        <v>0</v>
      </c>
      <c r="G175" s="3">
        <v>0</v>
      </c>
      <c r="H175" s="3">
        <v>0</v>
      </c>
      <c r="I175" s="3">
        <v>0</v>
      </c>
      <c r="J1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6" spans="1:11" x14ac:dyDescent="0.25">
      <c r="A176" s="1" t="s">
        <v>1782</v>
      </c>
      <c r="B176" s="1" t="s">
        <v>40</v>
      </c>
      <c r="C176">
        <v>8</v>
      </c>
      <c r="D176">
        <v>8</v>
      </c>
      <c r="E176">
        <v>8</v>
      </c>
      <c r="F176">
        <v>8</v>
      </c>
      <c r="G176" s="3">
        <v>1</v>
      </c>
      <c r="H176" s="3">
        <v>1</v>
      </c>
      <c r="I176" s="3">
        <v>1</v>
      </c>
      <c r="J1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77" spans="1:11" x14ac:dyDescent="0.25">
      <c r="A177" s="1" t="s">
        <v>1782</v>
      </c>
      <c r="B177" s="1" t="s">
        <v>75</v>
      </c>
      <c r="C177">
        <v>4</v>
      </c>
      <c r="D177">
        <v>3</v>
      </c>
      <c r="E177">
        <v>3</v>
      </c>
      <c r="F177">
        <v>3</v>
      </c>
      <c r="G177" s="3">
        <v>0.75</v>
      </c>
      <c r="H177" s="3">
        <v>0.75</v>
      </c>
      <c r="I177" s="3">
        <v>0.75</v>
      </c>
      <c r="J1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8" spans="1:11" x14ac:dyDescent="0.25">
      <c r="A178" s="1" t="s">
        <v>1782</v>
      </c>
      <c r="B178" s="1" t="s">
        <v>19</v>
      </c>
      <c r="C178">
        <v>10</v>
      </c>
      <c r="D178">
        <v>0</v>
      </c>
      <c r="E178">
        <v>8</v>
      </c>
      <c r="F178">
        <v>7</v>
      </c>
      <c r="G178" s="3">
        <v>0</v>
      </c>
      <c r="H178" s="3">
        <v>0.8</v>
      </c>
      <c r="I178" s="3">
        <v>0.7</v>
      </c>
      <c r="J1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79" spans="1:11" x14ac:dyDescent="0.25">
      <c r="A179" s="1" t="s">
        <v>1782</v>
      </c>
      <c r="B179" s="1" t="s">
        <v>49</v>
      </c>
      <c r="C179">
        <v>9</v>
      </c>
      <c r="D179">
        <v>0</v>
      </c>
      <c r="E179">
        <v>9</v>
      </c>
      <c r="F179">
        <v>0</v>
      </c>
      <c r="G179" s="3">
        <v>0</v>
      </c>
      <c r="H179" s="3">
        <v>1</v>
      </c>
      <c r="I179" s="3">
        <v>0</v>
      </c>
      <c r="J1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0" spans="1:11" x14ac:dyDescent="0.25">
      <c r="A180" s="1" t="s">
        <v>1782</v>
      </c>
      <c r="B180" s="1" t="s">
        <v>51</v>
      </c>
      <c r="C180">
        <v>58</v>
      </c>
      <c r="D180">
        <v>55</v>
      </c>
      <c r="E180">
        <v>0</v>
      </c>
      <c r="F180">
        <v>0</v>
      </c>
      <c r="G180" s="3">
        <v>0.94830000000000003</v>
      </c>
      <c r="H180" s="3">
        <v>0</v>
      </c>
      <c r="I180" s="3">
        <v>0</v>
      </c>
      <c r="J1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181" spans="1:11" x14ac:dyDescent="0.25">
      <c r="A181" s="1" t="s">
        <v>1188</v>
      </c>
      <c r="B181" s="1" t="s">
        <v>17</v>
      </c>
      <c r="C181">
        <v>97</v>
      </c>
      <c r="D181">
        <v>0</v>
      </c>
      <c r="E181">
        <v>0</v>
      </c>
      <c r="F181">
        <v>70</v>
      </c>
      <c r="G181" s="3">
        <v>0</v>
      </c>
      <c r="H181" s="3">
        <v>0</v>
      </c>
      <c r="I181" s="3">
        <v>0.72160000000000002</v>
      </c>
      <c r="J1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1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82" spans="1:11" x14ac:dyDescent="0.25">
      <c r="A182" s="1" t="s">
        <v>1188</v>
      </c>
      <c r="B182" s="1" t="s">
        <v>40</v>
      </c>
      <c r="C182">
        <v>7</v>
      </c>
      <c r="D182">
        <v>5</v>
      </c>
      <c r="E182">
        <v>3</v>
      </c>
      <c r="F182">
        <v>4</v>
      </c>
      <c r="G182" s="3">
        <v>0.71430000000000005</v>
      </c>
      <c r="H182" s="3">
        <v>0.42859999999999998</v>
      </c>
      <c r="I182" s="3">
        <v>0.57140000000000002</v>
      </c>
      <c r="J1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83" spans="1:11" x14ac:dyDescent="0.25">
      <c r="A183" s="1" t="s">
        <v>1188</v>
      </c>
      <c r="B183" s="1" t="s">
        <v>77</v>
      </c>
      <c r="C183">
        <v>1</v>
      </c>
      <c r="D183">
        <v>0</v>
      </c>
      <c r="E183">
        <v>0</v>
      </c>
      <c r="F183">
        <v>0</v>
      </c>
      <c r="G183" s="3">
        <v>0</v>
      </c>
      <c r="H183" s="3">
        <v>0</v>
      </c>
      <c r="I183" s="3">
        <v>0</v>
      </c>
      <c r="J1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4" spans="1:11" x14ac:dyDescent="0.25">
      <c r="A184" s="1" t="s">
        <v>1617</v>
      </c>
      <c r="B184" s="1" t="s">
        <v>19</v>
      </c>
      <c r="C184">
        <v>51</v>
      </c>
      <c r="D184">
        <v>4</v>
      </c>
      <c r="E184">
        <v>47</v>
      </c>
      <c r="F184">
        <v>43</v>
      </c>
      <c r="G184" s="3">
        <v>7.8399999999999997E-2</v>
      </c>
      <c r="H184" s="3">
        <v>0.92159999999999997</v>
      </c>
      <c r="I184" s="3">
        <v>0.84309999999999996</v>
      </c>
      <c r="J1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185" spans="1:11" x14ac:dyDescent="0.25">
      <c r="A185" s="1" t="s">
        <v>1617</v>
      </c>
      <c r="B185" s="1" t="s">
        <v>16</v>
      </c>
      <c r="C185">
        <v>95</v>
      </c>
      <c r="D185">
        <v>0</v>
      </c>
      <c r="E185">
        <v>0</v>
      </c>
      <c r="F185">
        <v>55</v>
      </c>
      <c r="G185" s="3">
        <v>0</v>
      </c>
      <c r="H185" s="3">
        <v>0</v>
      </c>
      <c r="I185" s="3">
        <v>0.57889999999999997</v>
      </c>
      <c r="J1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1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86" spans="1:11" x14ac:dyDescent="0.25">
      <c r="A186" s="1" t="s">
        <v>1617</v>
      </c>
      <c r="B186" s="1" t="s">
        <v>40</v>
      </c>
      <c r="C186">
        <v>743</v>
      </c>
      <c r="D186">
        <v>6</v>
      </c>
      <c r="E186">
        <v>33</v>
      </c>
      <c r="F186">
        <v>265</v>
      </c>
      <c r="G186" s="3">
        <v>8.0999999999999996E-3</v>
      </c>
      <c r="H186" s="3">
        <v>4.4400000000000002E-2</v>
      </c>
      <c r="I186" s="3">
        <v>0.35670000000000002</v>
      </c>
      <c r="J1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1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</v>
      </c>
    </row>
    <row r="187" spans="1:11" x14ac:dyDescent="0.25">
      <c r="A187" s="1" t="s">
        <v>1617</v>
      </c>
      <c r="B187" s="1" t="s">
        <v>75</v>
      </c>
      <c r="C187">
        <v>84</v>
      </c>
      <c r="D187">
        <v>0</v>
      </c>
      <c r="E187">
        <v>17</v>
      </c>
      <c r="F187">
        <v>17</v>
      </c>
      <c r="G187" s="3">
        <v>0</v>
      </c>
      <c r="H187" s="3">
        <v>0.2024</v>
      </c>
      <c r="I187" s="3">
        <v>0.2024</v>
      </c>
      <c r="J1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1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88" spans="1:11" x14ac:dyDescent="0.25">
      <c r="A188" s="1" t="s">
        <v>287</v>
      </c>
      <c r="B188" s="1" t="s">
        <v>40</v>
      </c>
      <c r="C188">
        <v>6</v>
      </c>
      <c r="D188">
        <v>0</v>
      </c>
      <c r="E188">
        <v>0</v>
      </c>
      <c r="F188">
        <v>6</v>
      </c>
      <c r="G188" s="3">
        <v>0</v>
      </c>
      <c r="H188" s="3">
        <v>0</v>
      </c>
      <c r="I188" s="3">
        <v>1</v>
      </c>
      <c r="J1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89" spans="1:11" x14ac:dyDescent="0.25">
      <c r="A189" s="1" t="s">
        <v>451</v>
      </c>
      <c r="B189" s="1" t="s">
        <v>40</v>
      </c>
      <c r="C189">
        <v>47</v>
      </c>
      <c r="D189">
        <v>46</v>
      </c>
      <c r="E189">
        <v>0</v>
      </c>
      <c r="F189">
        <v>47</v>
      </c>
      <c r="G189" s="3">
        <v>0.97870000000000001</v>
      </c>
      <c r="H189" s="3">
        <v>0</v>
      </c>
      <c r="I189" s="3">
        <v>1</v>
      </c>
      <c r="J1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190" spans="1:11" x14ac:dyDescent="0.25">
      <c r="A190" s="1" t="s">
        <v>648</v>
      </c>
      <c r="B190" s="1" t="s">
        <v>19</v>
      </c>
      <c r="C190">
        <v>27</v>
      </c>
      <c r="D190">
        <v>0</v>
      </c>
      <c r="E190">
        <v>27</v>
      </c>
      <c r="F190">
        <v>27</v>
      </c>
      <c r="G190" s="3">
        <v>0</v>
      </c>
      <c r="H190" s="3">
        <v>1</v>
      </c>
      <c r="I190" s="3">
        <v>1</v>
      </c>
      <c r="J1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91" spans="1:11" x14ac:dyDescent="0.25">
      <c r="A191" s="1" t="s">
        <v>648</v>
      </c>
      <c r="B191" s="1" t="s">
        <v>75</v>
      </c>
      <c r="C191">
        <v>66</v>
      </c>
      <c r="D191">
        <v>66</v>
      </c>
      <c r="E191">
        <v>62</v>
      </c>
      <c r="F191">
        <v>62</v>
      </c>
      <c r="G191" s="3">
        <v>1</v>
      </c>
      <c r="H191" s="3">
        <v>0.93940000000000001</v>
      </c>
      <c r="I191" s="3">
        <v>0.93940000000000001</v>
      </c>
      <c r="J1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</v>
      </c>
    </row>
    <row r="192" spans="1:11" x14ac:dyDescent="0.25">
      <c r="A192" s="1" t="s">
        <v>648</v>
      </c>
      <c r="B192" s="1" t="s">
        <v>51</v>
      </c>
      <c r="C192">
        <v>9</v>
      </c>
      <c r="D192">
        <v>1</v>
      </c>
      <c r="E192">
        <v>7</v>
      </c>
      <c r="F192">
        <v>7</v>
      </c>
      <c r="G192" s="3">
        <v>0.1111</v>
      </c>
      <c r="H192" s="3">
        <v>0.77780000000000005</v>
      </c>
      <c r="I192" s="3">
        <v>0.77780000000000005</v>
      </c>
      <c r="J1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93" spans="1:11" x14ac:dyDescent="0.25">
      <c r="A193" s="1" t="s">
        <v>220</v>
      </c>
      <c r="B193" s="1" t="s">
        <v>16</v>
      </c>
      <c r="C193">
        <v>52</v>
      </c>
      <c r="D193">
        <v>52</v>
      </c>
      <c r="E193">
        <v>52</v>
      </c>
      <c r="F193">
        <v>52</v>
      </c>
      <c r="G193" s="3">
        <v>1</v>
      </c>
      <c r="H193" s="3">
        <v>1</v>
      </c>
      <c r="I193" s="3">
        <v>1</v>
      </c>
      <c r="J1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194" spans="1:11" x14ac:dyDescent="0.25">
      <c r="A194" s="1" t="s">
        <v>220</v>
      </c>
      <c r="B194" s="1" t="s">
        <v>75</v>
      </c>
      <c r="C194">
        <v>19</v>
      </c>
      <c r="D194">
        <v>19</v>
      </c>
      <c r="E194">
        <v>19</v>
      </c>
      <c r="F194">
        <v>19</v>
      </c>
      <c r="G194" s="3">
        <v>1</v>
      </c>
      <c r="H194" s="3">
        <v>1</v>
      </c>
      <c r="I194" s="3">
        <v>1</v>
      </c>
      <c r="J1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195" spans="1:11" x14ac:dyDescent="0.25">
      <c r="A195" s="1" t="s">
        <v>220</v>
      </c>
      <c r="B195" s="1" t="s">
        <v>40</v>
      </c>
      <c r="C195">
        <v>2</v>
      </c>
      <c r="D195">
        <v>2</v>
      </c>
      <c r="E195">
        <v>2</v>
      </c>
      <c r="F195">
        <v>2</v>
      </c>
      <c r="G195" s="3">
        <v>1</v>
      </c>
      <c r="H195" s="3">
        <v>1</v>
      </c>
      <c r="I195" s="3">
        <v>1</v>
      </c>
      <c r="J1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96" spans="1:11" x14ac:dyDescent="0.25">
      <c r="A196" s="1" t="s">
        <v>217</v>
      </c>
      <c r="B196" s="1" t="s">
        <v>40</v>
      </c>
      <c r="C196">
        <v>4</v>
      </c>
      <c r="D196">
        <v>4</v>
      </c>
      <c r="E196">
        <v>4</v>
      </c>
      <c r="F196">
        <v>4</v>
      </c>
      <c r="G196" s="3">
        <v>1</v>
      </c>
      <c r="H196" s="3">
        <v>1</v>
      </c>
      <c r="I196" s="3">
        <v>1</v>
      </c>
      <c r="J1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97" spans="1:11" x14ac:dyDescent="0.25">
      <c r="A197" s="1" t="s">
        <v>1399</v>
      </c>
      <c r="B197" s="1" t="s">
        <v>15</v>
      </c>
      <c r="C197">
        <v>764</v>
      </c>
      <c r="D197">
        <v>763</v>
      </c>
      <c r="E197">
        <v>93</v>
      </c>
      <c r="F197">
        <v>742</v>
      </c>
      <c r="G197" s="3">
        <v>0.99870000000000003</v>
      </c>
      <c r="H197" s="3">
        <v>0.1217</v>
      </c>
      <c r="I197" s="3">
        <v>0.97119999999999995</v>
      </c>
      <c r="J1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1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535</v>
      </c>
    </row>
    <row r="198" spans="1:11" x14ac:dyDescent="0.25">
      <c r="A198" s="1" t="s">
        <v>1399</v>
      </c>
      <c r="B198" s="1" t="s">
        <v>16</v>
      </c>
      <c r="C198">
        <v>2689</v>
      </c>
      <c r="D198">
        <v>374</v>
      </c>
      <c r="E198">
        <v>338</v>
      </c>
      <c r="F198">
        <v>2573</v>
      </c>
      <c r="G198" s="3">
        <v>0.1391</v>
      </c>
      <c r="H198" s="3">
        <v>0.12570000000000001</v>
      </c>
      <c r="I198" s="3">
        <v>0.95689999999999997</v>
      </c>
      <c r="J1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1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1102</v>
      </c>
    </row>
    <row r="199" spans="1:11" x14ac:dyDescent="0.25">
      <c r="A199" s="1" t="s">
        <v>1399</v>
      </c>
      <c r="B199" s="1" t="s">
        <v>17</v>
      </c>
      <c r="C199">
        <v>21111</v>
      </c>
      <c r="D199">
        <v>20873</v>
      </c>
      <c r="E199">
        <v>11153</v>
      </c>
      <c r="F199">
        <v>19496</v>
      </c>
      <c r="G199" s="3">
        <v>0.98870000000000002</v>
      </c>
      <c r="H199" s="3">
        <v>0.52829999999999999</v>
      </c>
      <c r="I199" s="3">
        <v>0.92349999999999999</v>
      </c>
      <c r="J1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1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17100</v>
      </c>
    </row>
    <row r="200" spans="1:11" x14ac:dyDescent="0.25">
      <c r="A200" s="1" t="s">
        <v>1399</v>
      </c>
      <c r="B200" s="1" t="s">
        <v>19</v>
      </c>
      <c r="C200">
        <v>668</v>
      </c>
      <c r="D200">
        <v>664</v>
      </c>
      <c r="E200">
        <v>635</v>
      </c>
      <c r="F200">
        <v>613</v>
      </c>
      <c r="G200" s="3">
        <v>0.99399999999999999</v>
      </c>
      <c r="H200" s="3">
        <v>0.9506</v>
      </c>
      <c r="I200" s="3">
        <v>0.91769999999999996</v>
      </c>
      <c r="J2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635</v>
      </c>
    </row>
    <row r="201" spans="1:11" x14ac:dyDescent="0.25">
      <c r="A201" s="1" t="s">
        <v>1399</v>
      </c>
      <c r="B201" s="1" t="s">
        <v>34</v>
      </c>
      <c r="C201">
        <v>5872</v>
      </c>
      <c r="D201">
        <v>5769</v>
      </c>
      <c r="E201">
        <v>5791</v>
      </c>
      <c r="F201">
        <v>5311</v>
      </c>
      <c r="G201" s="3">
        <v>0.98250000000000004</v>
      </c>
      <c r="H201" s="3">
        <v>0.98619999999999997</v>
      </c>
      <c r="I201" s="3">
        <v>0.90449999999999997</v>
      </c>
      <c r="J2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5637</v>
      </c>
    </row>
    <row r="202" spans="1:11" x14ac:dyDescent="0.25">
      <c r="A202" s="1" t="s">
        <v>1399</v>
      </c>
      <c r="B202" s="1" t="s">
        <v>49</v>
      </c>
      <c r="C202">
        <v>364</v>
      </c>
      <c r="D202">
        <v>364</v>
      </c>
      <c r="E202">
        <v>270</v>
      </c>
      <c r="F202">
        <v>271</v>
      </c>
      <c r="G202" s="3">
        <v>1</v>
      </c>
      <c r="H202" s="3">
        <v>0.74180000000000001</v>
      </c>
      <c r="I202" s="3">
        <v>0.74450000000000005</v>
      </c>
      <c r="J2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2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302</v>
      </c>
    </row>
    <row r="203" spans="1:11" x14ac:dyDescent="0.25">
      <c r="A203" s="1" t="s">
        <v>1399</v>
      </c>
      <c r="B203" s="1" t="s">
        <v>40</v>
      </c>
      <c r="C203">
        <v>33056</v>
      </c>
      <c r="D203">
        <v>17459</v>
      </c>
      <c r="E203">
        <v>17091</v>
      </c>
      <c r="F203">
        <v>21531</v>
      </c>
      <c r="G203" s="3">
        <v>0.5282</v>
      </c>
      <c r="H203" s="3">
        <v>0.51700000000000002</v>
      </c>
      <c r="I203" s="3">
        <v>0.65129999999999999</v>
      </c>
      <c r="J2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2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18842</v>
      </c>
    </row>
    <row r="204" spans="1:11" x14ac:dyDescent="0.25">
      <c r="A204" s="1" t="s">
        <v>1399</v>
      </c>
      <c r="B204" s="1" t="s">
        <v>75</v>
      </c>
      <c r="C204">
        <v>20469</v>
      </c>
      <c r="D204">
        <v>20086</v>
      </c>
      <c r="E204">
        <v>10</v>
      </c>
      <c r="F204">
        <v>9</v>
      </c>
      <c r="G204" s="3">
        <v>0.98129999999999995</v>
      </c>
      <c r="H204" s="3">
        <v>5.0000000000000001E-4</v>
      </c>
      <c r="I204" s="3">
        <v>4.0000000000000002E-4</v>
      </c>
      <c r="J2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6755</v>
      </c>
    </row>
    <row r="205" spans="1:11" x14ac:dyDescent="0.25">
      <c r="A205" s="1" t="s">
        <v>1399</v>
      </c>
      <c r="B205" s="1" t="s">
        <v>102</v>
      </c>
      <c r="C205">
        <v>306</v>
      </c>
      <c r="D205">
        <v>305</v>
      </c>
      <c r="E205">
        <v>0</v>
      </c>
      <c r="F205">
        <v>0</v>
      </c>
      <c r="G205" s="3">
        <v>0.99670000000000003</v>
      </c>
      <c r="H205" s="3">
        <v>0</v>
      </c>
      <c r="I205" s="3">
        <v>0</v>
      </c>
      <c r="J2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</v>
      </c>
    </row>
    <row r="206" spans="1:11" x14ac:dyDescent="0.25">
      <c r="A206" s="1" t="s">
        <v>1399</v>
      </c>
      <c r="B206" s="1" t="s">
        <v>77</v>
      </c>
      <c r="C206">
        <v>4988</v>
      </c>
      <c r="D206">
        <v>4959</v>
      </c>
      <c r="E206">
        <v>1595</v>
      </c>
      <c r="F206">
        <v>0</v>
      </c>
      <c r="G206" s="3">
        <v>0.99419999999999997</v>
      </c>
      <c r="H206" s="3">
        <v>0.31979999999999997</v>
      </c>
      <c r="I206" s="3">
        <v>0</v>
      </c>
      <c r="J2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2195</v>
      </c>
    </row>
    <row r="207" spans="1:11" x14ac:dyDescent="0.25">
      <c r="A207" s="1" t="s">
        <v>1399</v>
      </c>
      <c r="B207" s="1" t="s">
        <v>159</v>
      </c>
      <c r="C207">
        <v>1211</v>
      </c>
      <c r="D207">
        <v>1115</v>
      </c>
      <c r="E207">
        <v>0</v>
      </c>
      <c r="F207">
        <v>0</v>
      </c>
      <c r="G207" s="3">
        <v>0.92069999999999996</v>
      </c>
      <c r="H207" s="3">
        <v>0</v>
      </c>
      <c r="I207" s="3">
        <v>0</v>
      </c>
      <c r="J2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375</v>
      </c>
    </row>
    <row r="208" spans="1:11" x14ac:dyDescent="0.25">
      <c r="A208" s="1" t="s">
        <v>324</v>
      </c>
      <c r="B208" s="1" t="s">
        <v>75</v>
      </c>
      <c r="C208">
        <v>1</v>
      </c>
      <c r="D208">
        <v>1</v>
      </c>
      <c r="E208">
        <v>1</v>
      </c>
      <c r="F208">
        <v>1</v>
      </c>
      <c r="G208" s="3">
        <v>1</v>
      </c>
      <c r="H208" s="3">
        <v>1</v>
      </c>
      <c r="I208" s="3">
        <v>1</v>
      </c>
      <c r="J2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09" spans="1:11" x14ac:dyDescent="0.25">
      <c r="A209" s="1" t="s">
        <v>829</v>
      </c>
      <c r="B209" s="1" t="s">
        <v>40</v>
      </c>
      <c r="C209">
        <v>50</v>
      </c>
      <c r="D209">
        <v>14</v>
      </c>
      <c r="E209">
        <v>14</v>
      </c>
      <c r="F209">
        <v>44</v>
      </c>
      <c r="G209" s="3">
        <v>0.28000000000000003</v>
      </c>
      <c r="H209" s="3">
        <v>0.28000000000000003</v>
      </c>
      <c r="I209" s="3">
        <v>0.88</v>
      </c>
      <c r="J2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2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10" spans="1:11" x14ac:dyDescent="0.25">
      <c r="A210" s="1" t="s">
        <v>2215</v>
      </c>
      <c r="B210" s="1" t="s">
        <v>75</v>
      </c>
      <c r="C210">
        <v>649</v>
      </c>
      <c r="D210">
        <v>537</v>
      </c>
      <c r="E210">
        <v>0</v>
      </c>
      <c r="F210">
        <v>0</v>
      </c>
      <c r="G210" s="3">
        <v>0.82740000000000002</v>
      </c>
      <c r="H210" s="3">
        <v>0</v>
      </c>
      <c r="I210" s="3">
        <v>0</v>
      </c>
      <c r="J2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182</v>
      </c>
    </row>
    <row r="211" spans="1:11" x14ac:dyDescent="0.25">
      <c r="A211" s="1" t="s">
        <v>620</v>
      </c>
      <c r="B211" s="1" t="s">
        <v>19</v>
      </c>
      <c r="C211">
        <v>36</v>
      </c>
      <c r="D211">
        <v>0</v>
      </c>
      <c r="E211">
        <v>34</v>
      </c>
      <c r="F211">
        <v>36</v>
      </c>
      <c r="G211" s="3">
        <v>0</v>
      </c>
      <c r="H211" s="3">
        <v>0.94440000000000002</v>
      </c>
      <c r="I211" s="3">
        <v>1</v>
      </c>
      <c r="J2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212" spans="1:11" x14ac:dyDescent="0.25">
      <c r="A212" s="1" t="s">
        <v>620</v>
      </c>
      <c r="B212" s="1" t="s">
        <v>40</v>
      </c>
      <c r="C212">
        <v>226</v>
      </c>
      <c r="D212">
        <v>0</v>
      </c>
      <c r="E212">
        <v>223</v>
      </c>
      <c r="F212">
        <v>221</v>
      </c>
      <c r="G212" s="3">
        <v>0</v>
      </c>
      <c r="H212" s="3">
        <v>0.98670000000000002</v>
      </c>
      <c r="I212" s="3">
        <v>0.97789999999999999</v>
      </c>
      <c r="J2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</v>
      </c>
    </row>
    <row r="213" spans="1:11" x14ac:dyDescent="0.25">
      <c r="A213" s="1" t="s">
        <v>620</v>
      </c>
      <c r="B213" s="1" t="s">
        <v>16</v>
      </c>
      <c r="C213">
        <v>94</v>
      </c>
      <c r="D213">
        <v>0</v>
      </c>
      <c r="E213">
        <v>0</v>
      </c>
      <c r="F213">
        <v>81</v>
      </c>
      <c r="G213" s="3">
        <v>0</v>
      </c>
      <c r="H213" s="3">
        <v>0</v>
      </c>
      <c r="I213" s="3">
        <v>0.86170000000000002</v>
      </c>
      <c r="J2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2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214" spans="1:11" x14ac:dyDescent="0.25">
      <c r="A214" s="1" t="s">
        <v>2344</v>
      </c>
      <c r="B214" s="1" t="s">
        <v>50</v>
      </c>
      <c r="C214">
        <v>1</v>
      </c>
      <c r="D214">
        <v>0</v>
      </c>
      <c r="E214">
        <v>0</v>
      </c>
      <c r="F214">
        <v>0</v>
      </c>
      <c r="G214" s="3">
        <v>0</v>
      </c>
      <c r="H214" s="3">
        <v>0</v>
      </c>
      <c r="I214" s="3">
        <v>0</v>
      </c>
      <c r="J2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5" spans="1:11" x14ac:dyDescent="0.25">
      <c r="A215" s="1" t="s">
        <v>1681</v>
      </c>
      <c r="B215" s="1" t="s">
        <v>19</v>
      </c>
      <c r="C215">
        <v>530</v>
      </c>
      <c r="D215">
        <v>0</v>
      </c>
      <c r="E215">
        <v>505</v>
      </c>
      <c r="F215">
        <v>504</v>
      </c>
      <c r="G215" s="3">
        <v>0</v>
      </c>
      <c r="H215" s="3">
        <v>0.95279999999999998</v>
      </c>
      <c r="I215" s="3">
        <v>0.95089999999999997</v>
      </c>
      <c r="J2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334</v>
      </c>
    </row>
    <row r="216" spans="1:11" x14ac:dyDescent="0.25">
      <c r="A216" s="1" t="s">
        <v>1681</v>
      </c>
      <c r="B216" s="1" t="s">
        <v>30</v>
      </c>
      <c r="C216">
        <v>1144</v>
      </c>
      <c r="D216">
        <v>301</v>
      </c>
      <c r="E216">
        <v>1073</v>
      </c>
      <c r="F216">
        <v>1064</v>
      </c>
      <c r="G216" s="3">
        <v>0.2631</v>
      </c>
      <c r="H216" s="3">
        <v>0.93789999999999996</v>
      </c>
      <c r="I216" s="3">
        <v>0.93010000000000004</v>
      </c>
      <c r="J2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2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812</v>
      </c>
    </row>
    <row r="217" spans="1:11" x14ac:dyDescent="0.25">
      <c r="A217" s="1" t="s">
        <v>1681</v>
      </c>
      <c r="B217" s="1" t="s">
        <v>51</v>
      </c>
      <c r="C217">
        <v>1978</v>
      </c>
      <c r="D217">
        <v>1281</v>
      </c>
      <c r="E217">
        <v>1774</v>
      </c>
      <c r="F217">
        <v>1555</v>
      </c>
      <c r="G217" s="3">
        <v>0.64759999999999995</v>
      </c>
      <c r="H217" s="3">
        <v>0.89690000000000003</v>
      </c>
      <c r="I217" s="3">
        <v>0.78610000000000002</v>
      </c>
      <c r="J2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2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1543</v>
      </c>
    </row>
    <row r="218" spans="1:11" x14ac:dyDescent="0.25">
      <c r="A218" s="1" t="s">
        <v>1681</v>
      </c>
      <c r="B218" s="1" t="s">
        <v>40</v>
      </c>
      <c r="C218">
        <v>21722</v>
      </c>
      <c r="D218">
        <v>1179</v>
      </c>
      <c r="E218">
        <v>5248</v>
      </c>
      <c r="F218">
        <v>5347</v>
      </c>
      <c r="G218" s="3">
        <v>5.4300000000000001E-2</v>
      </c>
      <c r="H218" s="3">
        <v>0.24160000000000001</v>
      </c>
      <c r="I218" s="3">
        <v>0.2462</v>
      </c>
      <c r="J2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2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3910</v>
      </c>
    </row>
    <row r="219" spans="1:11" x14ac:dyDescent="0.25">
      <c r="A219" s="1" t="s">
        <v>1681</v>
      </c>
      <c r="B219" s="1" t="s">
        <v>128</v>
      </c>
      <c r="C219">
        <v>352</v>
      </c>
      <c r="D219">
        <v>0</v>
      </c>
      <c r="E219">
        <v>0</v>
      </c>
      <c r="F219">
        <v>0</v>
      </c>
      <c r="G219" s="3">
        <v>0</v>
      </c>
      <c r="H219" s="3">
        <v>0</v>
      </c>
      <c r="I219" s="3">
        <v>0</v>
      </c>
      <c r="J2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0" spans="1:11" x14ac:dyDescent="0.25">
      <c r="A220" s="1" t="s">
        <v>485</v>
      </c>
      <c r="B220" s="1" t="s">
        <v>40</v>
      </c>
      <c r="C220">
        <v>285</v>
      </c>
      <c r="D220">
        <v>0</v>
      </c>
      <c r="E220">
        <v>0</v>
      </c>
      <c r="F220">
        <v>285</v>
      </c>
      <c r="G220" s="3">
        <v>0</v>
      </c>
      <c r="H220" s="3">
        <v>0</v>
      </c>
      <c r="I220" s="3">
        <v>1</v>
      </c>
      <c r="J2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221" spans="1:11" x14ac:dyDescent="0.25">
      <c r="A221" s="1" t="s">
        <v>485</v>
      </c>
      <c r="B221" s="1" t="s">
        <v>96</v>
      </c>
      <c r="C221">
        <v>3</v>
      </c>
      <c r="D221">
        <v>1</v>
      </c>
      <c r="E221">
        <v>0</v>
      </c>
      <c r="F221">
        <v>0</v>
      </c>
      <c r="G221" s="3">
        <v>0.33329999999999999</v>
      </c>
      <c r="H221" s="3">
        <v>0</v>
      </c>
      <c r="I221" s="3">
        <v>0</v>
      </c>
      <c r="J2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2" spans="1:11" x14ac:dyDescent="0.25">
      <c r="A222" s="1" t="s">
        <v>2367</v>
      </c>
      <c r="B222" s="1" t="s">
        <v>77</v>
      </c>
      <c r="C222">
        <v>23</v>
      </c>
      <c r="D222">
        <v>0</v>
      </c>
      <c r="E222">
        <v>0</v>
      </c>
      <c r="F222">
        <v>0</v>
      </c>
      <c r="G222" s="3">
        <v>0</v>
      </c>
      <c r="H222" s="3">
        <v>0</v>
      </c>
      <c r="I222" s="3">
        <v>0</v>
      </c>
      <c r="J2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3" spans="1:11" x14ac:dyDescent="0.25">
      <c r="A223" s="1" t="s">
        <v>345</v>
      </c>
      <c r="B223" s="1" t="s">
        <v>40</v>
      </c>
      <c r="C223">
        <v>18</v>
      </c>
      <c r="D223">
        <v>18</v>
      </c>
      <c r="E223">
        <v>18</v>
      </c>
      <c r="F223">
        <v>18</v>
      </c>
      <c r="G223" s="3">
        <v>1</v>
      </c>
      <c r="H223" s="3">
        <v>1</v>
      </c>
      <c r="I223" s="3">
        <v>1</v>
      </c>
      <c r="J2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24" spans="1:11" x14ac:dyDescent="0.25">
      <c r="A224" s="1" t="s">
        <v>1121</v>
      </c>
      <c r="B224" s="1" t="s">
        <v>51</v>
      </c>
      <c r="C224">
        <v>372</v>
      </c>
      <c r="D224">
        <v>0</v>
      </c>
      <c r="E224">
        <v>0</v>
      </c>
      <c r="F224">
        <v>276</v>
      </c>
      <c r="G224" s="3">
        <v>0</v>
      </c>
      <c r="H224" s="3">
        <v>0</v>
      </c>
      <c r="I224" s="3">
        <v>0.7419</v>
      </c>
      <c r="J2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225" spans="1:11" x14ac:dyDescent="0.25">
      <c r="A225" s="1" t="s">
        <v>1733</v>
      </c>
      <c r="B225" s="1" t="s">
        <v>72</v>
      </c>
      <c r="C225">
        <v>4</v>
      </c>
      <c r="D225">
        <v>4</v>
      </c>
      <c r="E225">
        <v>4</v>
      </c>
      <c r="F225">
        <v>4</v>
      </c>
      <c r="G225" s="3">
        <v>1</v>
      </c>
      <c r="H225" s="3">
        <v>1</v>
      </c>
      <c r="I225" s="3">
        <v>1</v>
      </c>
      <c r="J2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26" spans="1:11" x14ac:dyDescent="0.25">
      <c r="A226" s="1" t="s">
        <v>1733</v>
      </c>
      <c r="B226" s="1" t="s">
        <v>16</v>
      </c>
      <c r="C226">
        <v>31</v>
      </c>
      <c r="D226">
        <v>31</v>
      </c>
      <c r="E226">
        <v>31</v>
      </c>
      <c r="F226">
        <v>31</v>
      </c>
      <c r="G226" s="3">
        <v>1</v>
      </c>
      <c r="H226" s="3">
        <v>1</v>
      </c>
      <c r="I226" s="3">
        <v>1</v>
      </c>
      <c r="J2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227" spans="1:11" x14ac:dyDescent="0.25">
      <c r="A227" s="1" t="s">
        <v>1733</v>
      </c>
      <c r="B227" s="1" t="s">
        <v>75</v>
      </c>
      <c r="C227">
        <v>100</v>
      </c>
      <c r="D227">
        <v>100</v>
      </c>
      <c r="E227">
        <v>100</v>
      </c>
      <c r="F227">
        <v>0</v>
      </c>
      <c r="G227" s="3">
        <v>1</v>
      </c>
      <c r="H227" s="3">
        <v>1</v>
      </c>
      <c r="I227" s="3">
        <v>0</v>
      </c>
      <c r="J2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228" spans="1:11" x14ac:dyDescent="0.25">
      <c r="A228" s="1" t="s">
        <v>1867</v>
      </c>
      <c r="B228" s="1" t="s">
        <v>59</v>
      </c>
      <c r="C228">
        <v>26</v>
      </c>
      <c r="D228">
        <v>0</v>
      </c>
      <c r="E228">
        <v>0</v>
      </c>
      <c r="F228">
        <v>2</v>
      </c>
      <c r="G228" s="3">
        <v>0</v>
      </c>
      <c r="H228" s="3">
        <v>0</v>
      </c>
      <c r="I228" s="3">
        <v>7.6899999999999996E-2</v>
      </c>
      <c r="J2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2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9" spans="1:11" x14ac:dyDescent="0.25">
      <c r="A229" s="1" t="s">
        <v>1665</v>
      </c>
      <c r="B229" s="1" t="s">
        <v>19</v>
      </c>
      <c r="C229">
        <v>31</v>
      </c>
      <c r="D229">
        <v>0</v>
      </c>
      <c r="E229">
        <v>31</v>
      </c>
      <c r="F229">
        <v>31</v>
      </c>
      <c r="G229" s="3">
        <v>0</v>
      </c>
      <c r="H229" s="3">
        <v>1</v>
      </c>
      <c r="I229" s="3">
        <v>1</v>
      </c>
      <c r="J2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230" spans="1:11" x14ac:dyDescent="0.25">
      <c r="A230" s="1" t="s">
        <v>1665</v>
      </c>
      <c r="B230" s="1" t="s">
        <v>102</v>
      </c>
      <c r="C230">
        <v>61</v>
      </c>
      <c r="D230">
        <v>58</v>
      </c>
      <c r="E230">
        <v>0</v>
      </c>
      <c r="F230">
        <v>0</v>
      </c>
      <c r="G230" s="3">
        <v>0.95079999999999998</v>
      </c>
      <c r="H230" s="3">
        <v>0</v>
      </c>
      <c r="I230" s="3">
        <v>0</v>
      </c>
      <c r="J2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31" spans="1:11" x14ac:dyDescent="0.25">
      <c r="A231" s="1" t="s">
        <v>942</v>
      </c>
      <c r="B231" s="1" t="s">
        <v>39</v>
      </c>
      <c r="C231">
        <v>18</v>
      </c>
      <c r="D231">
        <v>18</v>
      </c>
      <c r="E231">
        <v>11</v>
      </c>
      <c r="F231">
        <v>15</v>
      </c>
      <c r="G231" s="3">
        <v>1</v>
      </c>
      <c r="H231" s="3">
        <v>0.61109999999999998</v>
      </c>
      <c r="I231" s="3">
        <v>0.83330000000000004</v>
      </c>
      <c r="J2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32" spans="1:11" x14ac:dyDescent="0.25">
      <c r="A232" s="1" t="s">
        <v>375</v>
      </c>
      <c r="B232" s="1" t="s">
        <v>19</v>
      </c>
      <c r="C232">
        <v>14</v>
      </c>
      <c r="D232">
        <v>0</v>
      </c>
      <c r="E232">
        <v>14</v>
      </c>
      <c r="F232">
        <v>14</v>
      </c>
      <c r="G232" s="3">
        <v>0</v>
      </c>
      <c r="H232" s="3">
        <v>1</v>
      </c>
      <c r="I232" s="3">
        <v>1</v>
      </c>
      <c r="J2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33" spans="1:11" x14ac:dyDescent="0.25">
      <c r="A233" s="1" t="s">
        <v>429</v>
      </c>
      <c r="B233" s="1" t="s">
        <v>75</v>
      </c>
      <c r="C233">
        <v>97</v>
      </c>
      <c r="D233">
        <v>0</v>
      </c>
      <c r="E233">
        <v>0</v>
      </c>
      <c r="F233">
        <v>97</v>
      </c>
      <c r="G233" s="3">
        <v>0</v>
      </c>
      <c r="H233" s="3">
        <v>0</v>
      </c>
      <c r="I233" s="3">
        <v>1</v>
      </c>
      <c r="J2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34" spans="1:11" x14ac:dyDescent="0.25">
      <c r="A234" s="1" t="s">
        <v>1632</v>
      </c>
      <c r="B234" s="1" t="s">
        <v>75</v>
      </c>
      <c r="C234">
        <v>8</v>
      </c>
      <c r="D234">
        <v>5</v>
      </c>
      <c r="E234">
        <v>0</v>
      </c>
      <c r="F234">
        <v>3</v>
      </c>
      <c r="G234" s="3">
        <v>0.625</v>
      </c>
      <c r="H234" s="3">
        <v>0</v>
      </c>
      <c r="I234" s="3">
        <v>0.375</v>
      </c>
      <c r="J2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5" spans="1:11" x14ac:dyDescent="0.25">
      <c r="A235" s="1" t="s">
        <v>550</v>
      </c>
      <c r="B235" s="1" t="s">
        <v>11</v>
      </c>
      <c r="C235">
        <v>223</v>
      </c>
      <c r="D235">
        <v>0</v>
      </c>
      <c r="E235">
        <v>0</v>
      </c>
      <c r="F235">
        <v>216</v>
      </c>
      <c r="G235" s="3">
        <v>0</v>
      </c>
      <c r="H235" s="3">
        <v>0</v>
      </c>
      <c r="I235" s="3">
        <v>0.96860000000000002</v>
      </c>
      <c r="J2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236" spans="1:11" x14ac:dyDescent="0.25">
      <c r="A236" s="1" t="s">
        <v>1748</v>
      </c>
      <c r="B236" s="1" t="s">
        <v>40</v>
      </c>
      <c r="C236">
        <v>348</v>
      </c>
      <c r="D236">
        <v>345</v>
      </c>
      <c r="E236">
        <v>345</v>
      </c>
      <c r="F236">
        <v>345</v>
      </c>
      <c r="G236" s="3">
        <v>0.99139999999999995</v>
      </c>
      <c r="H236" s="3">
        <v>0.99139999999999995</v>
      </c>
      <c r="I236" s="3">
        <v>0.99139999999999995</v>
      </c>
      <c r="J2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345</v>
      </c>
    </row>
    <row r="237" spans="1:11" x14ac:dyDescent="0.25">
      <c r="A237" s="1" t="s">
        <v>1748</v>
      </c>
      <c r="B237" s="1" t="s">
        <v>75</v>
      </c>
      <c r="C237">
        <v>1065</v>
      </c>
      <c r="D237">
        <v>1040</v>
      </c>
      <c r="E237">
        <v>1040</v>
      </c>
      <c r="F237">
        <v>0</v>
      </c>
      <c r="G237" s="3">
        <v>0.97650000000000003</v>
      </c>
      <c r="H237" s="3">
        <v>0.97650000000000003</v>
      </c>
      <c r="I237" s="3">
        <v>0</v>
      </c>
      <c r="J2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692</v>
      </c>
    </row>
    <row r="238" spans="1:11" x14ac:dyDescent="0.25">
      <c r="A238" s="1" t="s">
        <v>90</v>
      </c>
      <c r="B238" s="1" t="s">
        <v>23</v>
      </c>
      <c r="C238">
        <v>3</v>
      </c>
      <c r="D238">
        <v>0</v>
      </c>
      <c r="E238">
        <v>3</v>
      </c>
      <c r="F238">
        <v>3</v>
      </c>
      <c r="G238" s="3">
        <v>0</v>
      </c>
      <c r="H238" s="3">
        <v>1</v>
      </c>
      <c r="I238" s="3">
        <v>1</v>
      </c>
      <c r="J2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39" spans="1:11" x14ac:dyDescent="0.25">
      <c r="A239" s="1" t="s">
        <v>90</v>
      </c>
      <c r="B239" s="1" t="s">
        <v>49</v>
      </c>
      <c r="C239">
        <v>197</v>
      </c>
      <c r="D239">
        <v>163</v>
      </c>
      <c r="E239">
        <v>164</v>
      </c>
      <c r="F239">
        <v>162</v>
      </c>
      <c r="G239" s="3">
        <v>0.82740000000000002</v>
      </c>
      <c r="H239" s="3">
        <v>0.83250000000000002</v>
      </c>
      <c r="I239" s="3">
        <v>0.82230000000000003</v>
      </c>
      <c r="J2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2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164</v>
      </c>
    </row>
    <row r="240" spans="1:11" x14ac:dyDescent="0.25">
      <c r="A240" s="1" t="s">
        <v>90</v>
      </c>
      <c r="B240" s="1" t="s">
        <v>12</v>
      </c>
      <c r="C240">
        <v>10</v>
      </c>
      <c r="D240">
        <v>0</v>
      </c>
      <c r="E240">
        <v>10</v>
      </c>
      <c r="F240">
        <v>8</v>
      </c>
      <c r="G240" s="3">
        <v>0</v>
      </c>
      <c r="H240" s="3">
        <v>1</v>
      </c>
      <c r="I240" s="3">
        <v>0.8</v>
      </c>
      <c r="J2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41" spans="1:11" x14ac:dyDescent="0.25">
      <c r="A241" s="1" t="s">
        <v>90</v>
      </c>
      <c r="B241" s="1" t="s">
        <v>38</v>
      </c>
      <c r="C241">
        <v>5</v>
      </c>
      <c r="D241">
        <v>0</v>
      </c>
      <c r="E241">
        <v>5</v>
      </c>
      <c r="F241">
        <v>0</v>
      </c>
      <c r="G241" s="3">
        <v>0</v>
      </c>
      <c r="H241" s="3">
        <v>1</v>
      </c>
      <c r="I241" s="3">
        <v>0</v>
      </c>
      <c r="J2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2" spans="1:11" x14ac:dyDescent="0.25">
      <c r="A242" s="1" t="s">
        <v>90</v>
      </c>
      <c r="B242" s="1" t="s">
        <v>141</v>
      </c>
      <c r="C242">
        <v>17</v>
      </c>
      <c r="D242">
        <v>17</v>
      </c>
      <c r="E242">
        <v>17</v>
      </c>
      <c r="F242">
        <v>0</v>
      </c>
      <c r="G242" s="3">
        <v>1</v>
      </c>
      <c r="H242" s="3">
        <v>1</v>
      </c>
      <c r="I242" s="3">
        <v>0</v>
      </c>
      <c r="J2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43" spans="1:11" x14ac:dyDescent="0.25">
      <c r="A243" s="1" t="s">
        <v>466</v>
      </c>
      <c r="B243" s="1" t="s">
        <v>40</v>
      </c>
      <c r="C243">
        <v>9</v>
      </c>
      <c r="D243">
        <v>0</v>
      </c>
      <c r="E243">
        <v>0</v>
      </c>
      <c r="F243">
        <v>9</v>
      </c>
      <c r="G243" s="3">
        <v>0</v>
      </c>
      <c r="H243" s="3">
        <v>0</v>
      </c>
      <c r="I243" s="3">
        <v>1</v>
      </c>
      <c r="J2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44" spans="1:11" x14ac:dyDescent="0.25">
      <c r="A244" s="1" t="s">
        <v>1496</v>
      </c>
      <c r="B244" s="1" t="s">
        <v>40</v>
      </c>
      <c r="C244">
        <v>6527</v>
      </c>
      <c r="D244">
        <v>0</v>
      </c>
      <c r="E244">
        <v>0</v>
      </c>
      <c r="F244">
        <v>6242</v>
      </c>
      <c r="G244" s="3">
        <v>0</v>
      </c>
      <c r="H244" s="3">
        <v>0</v>
      </c>
      <c r="I244" s="3">
        <v>0.95630000000000004</v>
      </c>
      <c r="J2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2089</v>
      </c>
    </row>
    <row r="245" spans="1:11" x14ac:dyDescent="0.25">
      <c r="A245" s="1" t="s">
        <v>1496</v>
      </c>
      <c r="B245" s="1" t="s">
        <v>75</v>
      </c>
      <c r="C245">
        <v>6022</v>
      </c>
      <c r="D245">
        <v>3471</v>
      </c>
      <c r="E245">
        <v>0</v>
      </c>
      <c r="F245">
        <v>0</v>
      </c>
      <c r="G245" s="3">
        <v>0.57640000000000002</v>
      </c>
      <c r="H245" s="3">
        <v>0</v>
      </c>
      <c r="I245" s="3">
        <v>0</v>
      </c>
      <c r="J2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2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1144</v>
      </c>
    </row>
    <row r="246" spans="1:11" x14ac:dyDescent="0.25">
      <c r="A246" s="1" t="s">
        <v>1496</v>
      </c>
      <c r="B246" s="1" t="s">
        <v>49</v>
      </c>
      <c r="C246">
        <v>30</v>
      </c>
      <c r="D246">
        <v>0</v>
      </c>
      <c r="E246">
        <v>0</v>
      </c>
      <c r="F246">
        <v>0</v>
      </c>
      <c r="G246" s="3">
        <v>0</v>
      </c>
      <c r="H246" s="3">
        <v>0</v>
      </c>
      <c r="I246" s="3">
        <v>0</v>
      </c>
      <c r="J2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7" spans="1:11" x14ac:dyDescent="0.25">
      <c r="A247" s="1" t="s">
        <v>1538</v>
      </c>
      <c r="B247" s="1" t="s">
        <v>19</v>
      </c>
      <c r="C247">
        <v>113</v>
      </c>
      <c r="D247">
        <v>0</v>
      </c>
      <c r="E247">
        <v>113</v>
      </c>
      <c r="F247">
        <v>112</v>
      </c>
      <c r="G247" s="3">
        <v>0</v>
      </c>
      <c r="H247" s="3">
        <v>1</v>
      </c>
      <c r="I247" s="3">
        <v>0.99119999999999997</v>
      </c>
      <c r="J2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248" spans="1:11" x14ac:dyDescent="0.25">
      <c r="A248" s="1" t="s">
        <v>1538</v>
      </c>
      <c r="B248" s="1" t="s">
        <v>49</v>
      </c>
      <c r="C248">
        <v>42</v>
      </c>
      <c r="D248">
        <v>0</v>
      </c>
      <c r="E248">
        <v>1</v>
      </c>
      <c r="F248">
        <v>41</v>
      </c>
      <c r="G248" s="3">
        <v>0</v>
      </c>
      <c r="H248" s="3">
        <v>2.3800000000000002E-2</v>
      </c>
      <c r="I248" s="3">
        <v>0.97619999999999996</v>
      </c>
      <c r="J2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49" spans="1:11" x14ac:dyDescent="0.25">
      <c r="A249" s="1" t="s">
        <v>1538</v>
      </c>
      <c r="B249" s="1" t="s">
        <v>16</v>
      </c>
      <c r="C249">
        <v>978</v>
      </c>
      <c r="D249">
        <v>54</v>
      </c>
      <c r="E249">
        <v>54</v>
      </c>
      <c r="F249">
        <v>928</v>
      </c>
      <c r="G249" s="3">
        <v>5.5199999999999999E-2</v>
      </c>
      <c r="H249" s="3">
        <v>5.5199999999999999E-2</v>
      </c>
      <c r="I249" s="3">
        <v>0.94889999999999997</v>
      </c>
      <c r="J2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342</v>
      </c>
    </row>
    <row r="250" spans="1:11" x14ac:dyDescent="0.25">
      <c r="A250" s="1" t="s">
        <v>1538</v>
      </c>
      <c r="B250" s="1" t="s">
        <v>38</v>
      </c>
      <c r="C250">
        <v>52</v>
      </c>
      <c r="D250">
        <v>0</v>
      </c>
      <c r="E250">
        <v>51</v>
      </c>
      <c r="F250">
        <v>47</v>
      </c>
      <c r="G250" s="3">
        <v>0</v>
      </c>
      <c r="H250" s="3">
        <v>0.98080000000000001</v>
      </c>
      <c r="I250" s="3">
        <v>0.90380000000000005</v>
      </c>
      <c r="J2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251" spans="1:11" x14ac:dyDescent="0.25">
      <c r="A251" s="1" t="s">
        <v>1538</v>
      </c>
      <c r="B251" s="1" t="s">
        <v>40</v>
      </c>
      <c r="C251">
        <v>1887</v>
      </c>
      <c r="D251">
        <v>1453</v>
      </c>
      <c r="E251">
        <v>1598</v>
      </c>
      <c r="F251">
        <v>1557</v>
      </c>
      <c r="G251" s="3">
        <v>0.77</v>
      </c>
      <c r="H251" s="3">
        <v>0.8468</v>
      </c>
      <c r="I251" s="3">
        <v>0.82509999999999994</v>
      </c>
      <c r="J2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1528</v>
      </c>
    </row>
    <row r="252" spans="1:11" x14ac:dyDescent="0.25">
      <c r="A252" s="1" t="s">
        <v>1538</v>
      </c>
      <c r="B252" s="1" t="s">
        <v>75</v>
      </c>
      <c r="C252">
        <v>1998</v>
      </c>
      <c r="D252">
        <v>0</v>
      </c>
      <c r="E252">
        <v>0</v>
      </c>
      <c r="F252">
        <v>0</v>
      </c>
      <c r="G252" s="3">
        <v>0</v>
      </c>
      <c r="H252" s="3">
        <v>0</v>
      </c>
      <c r="I252" s="3">
        <v>0</v>
      </c>
      <c r="J2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3" spans="1:11" x14ac:dyDescent="0.25">
      <c r="A253" s="1" t="s">
        <v>1538</v>
      </c>
      <c r="B253" s="1" t="s">
        <v>102</v>
      </c>
      <c r="C253">
        <v>66</v>
      </c>
      <c r="D253">
        <v>0</v>
      </c>
      <c r="E253">
        <v>0</v>
      </c>
      <c r="F253">
        <v>0</v>
      </c>
      <c r="G253" s="3">
        <v>0</v>
      </c>
      <c r="H253" s="3">
        <v>0</v>
      </c>
      <c r="I253" s="3">
        <v>0</v>
      </c>
      <c r="J2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4" spans="1:11" x14ac:dyDescent="0.25">
      <c r="A254" s="1" t="s">
        <v>1538</v>
      </c>
      <c r="B254" s="1" t="s">
        <v>84</v>
      </c>
      <c r="C254">
        <v>301</v>
      </c>
      <c r="D254">
        <v>0</v>
      </c>
      <c r="E254">
        <v>288</v>
      </c>
      <c r="F254">
        <v>0</v>
      </c>
      <c r="G254" s="3">
        <v>0</v>
      </c>
      <c r="H254" s="3">
        <v>0.95679999999999998</v>
      </c>
      <c r="I254" s="3">
        <v>0</v>
      </c>
      <c r="J2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255" spans="1:11" x14ac:dyDescent="0.25">
      <c r="A255" s="1" t="s">
        <v>1538</v>
      </c>
      <c r="B255" s="1" t="s">
        <v>77</v>
      </c>
      <c r="C255">
        <v>384</v>
      </c>
      <c r="D255">
        <v>0</v>
      </c>
      <c r="E255">
        <v>0</v>
      </c>
      <c r="F255">
        <v>0</v>
      </c>
      <c r="G255" s="3">
        <v>0</v>
      </c>
      <c r="H255" s="3">
        <v>0</v>
      </c>
      <c r="I255" s="3">
        <v>0</v>
      </c>
      <c r="J2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6" spans="1:11" x14ac:dyDescent="0.25">
      <c r="A256" s="1" t="s">
        <v>2243</v>
      </c>
      <c r="B256" s="1" t="s">
        <v>108</v>
      </c>
      <c r="C256">
        <v>89</v>
      </c>
      <c r="D256">
        <v>87</v>
      </c>
      <c r="E256">
        <v>87</v>
      </c>
      <c r="F256">
        <v>0</v>
      </c>
      <c r="G256" s="3">
        <v>0.97750000000000004</v>
      </c>
      <c r="H256" s="3">
        <v>0.97750000000000004</v>
      </c>
      <c r="I256" s="3">
        <v>0</v>
      </c>
      <c r="J2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257" spans="1:11" x14ac:dyDescent="0.25">
      <c r="A257" s="1" t="s">
        <v>2294</v>
      </c>
      <c r="B257" s="1" t="s">
        <v>77</v>
      </c>
      <c r="C257">
        <v>92</v>
      </c>
      <c r="D257">
        <v>91</v>
      </c>
      <c r="E257">
        <v>83</v>
      </c>
      <c r="F257">
        <v>0</v>
      </c>
      <c r="G257" s="3">
        <v>0.98909999999999998</v>
      </c>
      <c r="H257" s="3">
        <v>0.9022</v>
      </c>
      <c r="I257" s="3">
        <v>0</v>
      </c>
      <c r="J2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258" spans="1:11" x14ac:dyDescent="0.25">
      <c r="A258" s="1" t="s">
        <v>868</v>
      </c>
      <c r="B258" s="1" t="s">
        <v>51</v>
      </c>
      <c r="C258">
        <v>74</v>
      </c>
      <c r="D258">
        <v>72</v>
      </c>
      <c r="E258">
        <v>0</v>
      </c>
      <c r="F258">
        <v>64</v>
      </c>
      <c r="G258" s="3">
        <v>0.97299999999999998</v>
      </c>
      <c r="H258" s="3">
        <v>0</v>
      </c>
      <c r="I258" s="3">
        <v>0.8649</v>
      </c>
      <c r="J2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259" spans="1:11" x14ac:dyDescent="0.25">
      <c r="A259" s="1" t="s">
        <v>1729</v>
      </c>
      <c r="B259" s="1" t="s">
        <v>23</v>
      </c>
      <c r="C259">
        <v>109</v>
      </c>
      <c r="D259">
        <v>0</v>
      </c>
      <c r="E259">
        <v>83</v>
      </c>
      <c r="F259">
        <v>80</v>
      </c>
      <c r="G259" s="3">
        <v>0</v>
      </c>
      <c r="H259" s="3">
        <v>0.76149999999999995</v>
      </c>
      <c r="I259" s="3">
        <v>0.7339</v>
      </c>
      <c r="J2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260" spans="1:11" x14ac:dyDescent="0.25">
      <c r="A260" s="1" t="s">
        <v>1729</v>
      </c>
      <c r="B260" s="1" t="s">
        <v>96</v>
      </c>
      <c r="C260">
        <v>194</v>
      </c>
      <c r="D260">
        <v>0</v>
      </c>
      <c r="E260">
        <v>0</v>
      </c>
      <c r="F260">
        <v>0</v>
      </c>
      <c r="G260" s="3">
        <v>0</v>
      </c>
      <c r="H260" s="3">
        <v>0</v>
      </c>
      <c r="I260" s="3">
        <v>0</v>
      </c>
      <c r="J2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1" spans="1:11" x14ac:dyDescent="0.25">
      <c r="A261" s="1" t="s">
        <v>450</v>
      </c>
      <c r="B261" s="1" t="s">
        <v>11</v>
      </c>
      <c r="C261">
        <v>45</v>
      </c>
      <c r="D261">
        <v>45</v>
      </c>
      <c r="E261">
        <v>45</v>
      </c>
      <c r="F261">
        <v>45</v>
      </c>
      <c r="G261" s="3">
        <v>1</v>
      </c>
      <c r="H261" s="3">
        <v>1</v>
      </c>
      <c r="I261" s="3">
        <v>1</v>
      </c>
      <c r="J2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262" spans="1:11" x14ac:dyDescent="0.25">
      <c r="A262" s="1" t="s">
        <v>512</v>
      </c>
      <c r="B262" s="1" t="s">
        <v>11</v>
      </c>
      <c r="C262">
        <v>494</v>
      </c>
      <c r="D262">
        <v>490</v>
      </c>
      <c r="E262">
        <v>490</v>
      </c>
      <c r="F262">
        <v>488</v>
      </c>
      <c r="G262" s="3">
        <v>0.9919</v>
      </c>
      <c r="H262" s="3">
        <v>0.9919</v>
      </c>
      <c r="I262" s="3">
        <v>0.9879</v>
      </c>
      <c r="J2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489</v>
      </c>
    </row>
    <row r="263" spans="1:11" x14ac:dyDescent="0.25">
      <c r="A263" s="1" t="s">
        <v>512</v>
      </c>
      <c r="B263" s="1" t="s">
        <v>51</v>
      </c>
      <c r="C263">
        <v>90</v>
      </c>
      <c r="D263">
        <v>0</v>
      </c>
      <c r="E263">
        <v>85</v>
      </c>
      <c r="F263">
        <v>85</v>
      </c>
      <c r="G263" s="3">
        <v>0</v>
      </c>
      <c r="H263" s="3">
        <v>0.94440000000000002</v>
      </c>
      <c r="I263" s="3">
        <v>0.94440000000000002</v>
      </c>
      <c r="J2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264" spans="1:11" x14ac:dyDescent="0.25">
      <c r="A264" s="1" t="s">
        <v>1325</v>
      </c>
      <c r="B264" s="1" t="s">
        <v>19</v>
      </c>
      <c r="C264">
        <v>7</v>
      </c>
      <c r="D264">
        <v>3</v>
      </c>
      <c r="E264">
        <v>7</v>
      </c>
      <c r="F264">
        <v>7</v>
      </c>
      <c r="G264" s="3">
        <v>0.42859999999999998</v>
      </c>
      <c r="H264" s="3">
        <v>1</v>
      </c>
      <c r="I264" s="3">
        <v>1</v>
      </c>
      <c r="J2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65" spans="1:11" x14ac:dyDescent="0.25">
      <c r="A265" s="1" t="s">
        <v>1325</v>
      </c>
      <c r="B265" s="1" t="s">
        <v>49</v>
      </c>
      <c r="C265">
        <v>4</v>
      </c>
      <c r="D265">
        <v>0</v>
      </c>
      <c r="E265">
        <v>3</v>
      </c>
      <c r="F265">
        <v>4</v>
      </c>
      <c r="G265" s="3">
        <v>0</v>
      </c>
      <c r="H265" s="3">
        <v>0.75</v>
      </c>
      <c r="I265" s="3">
        <v>1</v>
      </c>
      <c r="J2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2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6" spans="1:11" x14ac:dyDescent="0.25">
      <c r="A266" s="1" t="s">
        <v>1325</v>
      </c>
      <c r="B266" s="1" t="s">
        <v>40</v>
      </c>
      <c r="C266">
        <v>284</v>
      </c>
      <c r="D266">
        <v>250</v>
      </c>
      <c r="E266">
        <v>248</v>
      </c>
      <c r="F266">
        <v>250</v>
      </c>
      <c r="G266" s="3">
        <v>0.88029999999999997</v>
      </c>
      <c r="H266" s="3">
        <v>0.87319999999999998</v>
      </c>
      <c r="I266" s="3">
        <v>0.88029999999999997</v>
      </c>
      <c r="J2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2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250</v>
      </c>
    </row>
    <row r="267" spans="1:11" x14ac:dyDescent="0.25">
      <c r="A267" s="1" t="s">
        <v>1325</v>
      </c>
      <c r="B267" s="1" t="s">
        <v>61</v>
      </c>
      <c r="C267">
        <v>45</v>
      </c>
      <c r="D267">
        <v>38</v>
      </c>
      <c r="E267">
        <v>45</v>
      </c>
      <c r="F267">
        <v>32</v>
      </c>
      <c r="G267" s="3">
        <v>0.84440000000000004</v>
      </c>
      <c r="H267" s="3">
        <v>1</v>
      </c>
      <c r="I267" s="3">
        <v>0.71109999999999995</v>
      </c>
      <c r="J2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2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268" spans="1:11" x14ac:dyDescent="0.25">
      <c r="A268" s="1" t="s">
        <v>1325</v>
      </c>
      <c r="B268" s="1" t="s">
        <v>58</v>
      </c>
      <c r="C268">
        <v>44</v>
      </c>
      <c r="D268">
        <v>39</v>
      </c>
      <c r="E268">
        <v>40</v>
      </c>
      <c r="F268">
        <v>27</v>
      </c>
      <c r="G268" s="3">
        <v>0.88639999999999997</v>
      </c>
      <c r="H268" s="3">
        <v>0.90910000000000002</v>
      </c>
      <c r="I268" s="3">
        <v>0.61360000000000003</v>
      </c>
      <c r="J2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2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269" spans="1:11" x14ac:dyDescent="0.25">
      <c r="A269" s="1" t="s">
        <v>1325</v>
      </c>
      <c r="B269" s="1" t="s">
        <v>75</v>
      </c>
      <c r="C269">
        <v>1</v>
      </c>
      <c r="D269">
        <v>1</v>
      </c>
      <c r="E269">
        <v>1</v>
      </c>
      <c r="F269">
        <v>0</v>
      </c>
      <c r="G269" s="3">
        <v>1</v>
      </c>
      <c r="H269" s="3">
        <v>1</v>
      </c>
      <c r="I269" s="3">
        <v>0</v>
      </c>
      <c r="J2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70" spans="1:11" x14ac:dyDescent="0.25">
      <c r="A270" s="1" t="s">
        <v>1325</v>
      </c>
      <c r="B270" s="1" t="s">
        <v>80</v>
      </c>
      <c r="C270">
        <v>59</v>
      </c>
      <c r="D270">
        <v>53</v>
      </c>
      <c r="E270">
        <v>53</v>
      </c>
      <c r="F270">
        <v>0</v>
      </c>
      <c r="G270" s="3">
        <v>0.89829999999999999</v>
      </c>
      <c r="H270" s="3">
        <v>0.89829999999999999</v>
      </c>
      <c r="I270" s="3">
        <v>0</v>
      </c>
      <c r="J2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271" spans="1:11" x14ac:dyDescent="0.25">
      <c r="A271" s="1" t="s">
        <v>1325</v>
      </c>
      <c r="B271" s="1" t="s">
        <v>170</v>
      </c>
      <c r="C271">
        <v>70</v>
      </c>
      <c r="D271">
        <v>68</v>
      </c>
      <c r="E271">
        <v>68</v>
      </c>
      <c r="F271">
        <v>0</v>
      </c>
      <c r="G271" s="3">
        <v>0.97140000000000004</v>
      </c>
      <c r="H271" s="3">
        <v>0.97140000000000004</v>
      </c>
      <c r="I271" s="3">
        <v>0</v>
      </c>
      <c r="J2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272" spans="1:11" x14ac:dyDescent="0.25">
      <c r="A272" s="1" t="s">
        <v>377</v>
      </c>
      <c r="B272" s="1" t="s">
        <v>49</v>
      </c>
      <c r="C272">
        <v>1</v>
      </c>
      <c r="D272">
        <v>0</v>
      </c>
      <c r="E272">
        <v>0</v>
      </c>
      <c r="F272">
        <v>1</v>
      </c>
      <c r="G272" s="3">
        <v>0</v>
      </c>
      <c r="H272" s="3">
        <v>0</v>
      </c>
      <c r="I272" s="3">
        <v>1</v>
      </c>
      <c r="J2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3" spans="1:11" x14ac:dyDescent="0.25">
      <c r="A273" s="1" t="s">
        <v>377</v>
      </c>
      <c r="B273" s="1" t="s">
        <v>40</v>
      </c>
      <c r="C273">
        <v>34</v>
      </c>
      <c r="D273">
        <v>34</v>
      </c>
      <c r="E273">
        <v>29</v>
      </c>
      <c r="F273">
        <v>34</v>
      </c>
      <c r="G273" s="3">
        <v>1</v>
      </c>
      <c r="H273" s="3">
        <v>0.85289999999999999</v>
      </c>
      <c r="I273" s="3">
        <v>1</v>
      </c>
      <c r="J2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74" spans="1:11" x14ac:dyDescent="0.25">
      <c r="A274" s="1" t="s">
        <v>909</v>
      </c>
      <c r="B274" s="1" t="s">
        <v>75</v>
      </c>
      <c r="C274">
        <v>83</v>
      </c>
      <c r="D274">
        <v>83</v>
      </c>
      <c r="E274">
        <v>80</v>
      </c>
      <c r="F274">
        <v>79</v>
      </c>
      <c r="G274" s="3">
        <v>1</v>
      </c>
      <c r="H274" s="3">
        <v>0.96389999999999998</v>
      </c>
      <c r="I274" s="3">
        <v>0.95179999999999998</v>
      </c>
      <c r="J2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</v>
      </c>
    </row>
    <row r="275" spans="1:11" x14ac:dyDescent="0.25">
      <c r="A275" s="1" t="s">
        <v>909</v>
      </c>
      <c r="B275" s="1" t="s">
        <v>40</v>
      </c>
      <c r="C275">
        <v>145</v>
      </c>
      <c r="D275">
        <v>126</v>
      </c>
      <c r="E275">
        <v>108</v>
      </c>
      <c r="F275">
        <v>120</v>
      </c>
      <c r="G275" s="3">
        <v>0.86899999999999999</v>
      </c>
      <c r="H275" s="3">
        <v>0.74480000000000002</v>
      </c>
      <c r="I275" s="3">
        <v>0.8276</v>
      </c>
      <c r="J2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117</v>
      </c>
    </row>
    <row r="276" spans="1:11" x14ac:dyDescent="0.25">
      <c r="A276" s="1" t="s">
        <v>909</v>
      </c>
      <c r="B276" s="1" t="s">
        <v>19</v>
      </c>
      <c r="C276">
        <v>16</v>
      </c>
      <c r="D276">
        <v>16</v>
      </c>
      <c r="E276">
        <v>16</v>
      </c>
      <c r="F276">
        <v>13</v>
      </c>
      <c r="G276" s="3">
        <v>1</v>
      </c>
      <c r="H276" s="3">
        <v>1</v>
      </c>
      <c r="I276" s="3">
        <v>0.8125</v>
      </c>
      <c r="J2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77" spans="1:11" x14ac:dyDescent="0.25">
      <c r="A277" s="1" t="s">
        <v>909</v>
      </c>
      <c r="B277" s="1" t="s">
        <v>77</v>
      </c>
      <c r="C277">
        <v>5</v>
      </c>
      <c r="D277">
        <v>4</v>
      </c>
      <c r="E277">
        <v>0</v>
      </c>
      <c r="F277">
        <v>0</v>
      </c>
      <c r="G277" s="3">
        <v>0.8</v>
      </c>
      <c r="H277" s="3">
        <v>0</v>
      </c>
      <c r="I277" s="3">
        <v>0</v>
      </c>
      <c r="J2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2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78" spans="1:11" x14ac:dyDescent="0.25">
      <c r="A278" s="1" t="s">
        <v>1285</v>
      </c>
      <c r="B278" s="1" t="s">
        <v>57</v>
      </c>
      <c r="C278">
        <v>40</v>
      </c>
      <c r="D278">
        <v>0</v>
      </c>
      <c r="E278">
        <v>0</v>
      </c>
      <c r="F278">
        <v>26</v>
      </c>
      <c r="G278" s="3">
        <v>0</v>
      </c>
      <c r="H278" s="3">
        <v>0</v>
      </c>
      <c r="I278" s="3">
        <v>0.65</v>
      </c>
      <c r="J2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2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79" spans="1:11" x14ac:dyDescent="0.25">
      <c r="A279" s="1" t="s">
        <v>2376</v>
      </c>
      <c r="B279" s="1" t="s">
        <v>40</v>
      </c>
      <c r="C279">
        <v>79</v>
      </c>
      <c r="D279">
        <v>0</v>
      </c>
      <c r="E279">
        <v>0</v>
      </c>
      <c r="F279">
        <v>0</v>
      </c>
      <c r="G279" s="3">
        <v>0</v>
      </c>
      <c r="H279" s="3">
        <v>0</v>
      </c>
      <c r="I279" s="3">
        <v>0</v>
      </c>
      <c r="J2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0" spans="1:11" x14ac:dyDescent="0.25">
      <c r="A280" s="1" t="s">
        <v>1256</v>
      </c>
      <c r="B280" s="1" t="s">
        <v>19</v>
      </c>
      <c r="C280">
        <v>3</v>
      </c>
      <c r="D280">
        <v>0</v>
      </c>
      <c r="E280">
        <v>2</v>
      </c>
      <c r="F280">
        <v>2</v>
      </c>
      <c r="G280" s="3">
        <v>0</v>
      </c>
      <c r="H280" s="3">
        <v>0.66669999999999996</v>
      </c>
      <c r="I280" s="3">
        <v>0.66669999999999996</v>
      </c>
      <c r="J2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1" spans="1:11" x14ac:dyDescent="0.25">
      <c r="A281" s="1" t="s">
        <v>210</v>
      </c>
      <c r="B281" s="1" t="s">
        <v>25</v>
      </c>
      <c r="C281">
        <v>42</v>
      </c>
      <c r="D281">
        <v>23</v>
      </c>
      <c r="E281">
        <v>41</v>
      </c>
      <c r="F281">
        <v>42</v>
      </c>
      <c r="G281" s="3">
        <v>0.54759999999999998</v>
      </c>
      <c r="H281" s="3">
        <v>0.97619999999999996</v>
      </c>
      <c r="I281" s="3">
        <v>1</v>
      </c>
      <c r="J2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2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282" spans="1:11" x14ac:dyDescent="0.25">
      <c r="A282" s="1" t="s">
        <v>359</v>
      </c>
      <c r="B282" s="1" t="s">
        <v>40</v>
      </c>
      <c r="C282">
        <v>55</v>
      </c>
      <c r="D282">
        <v>53</v>
      </c>
      <c r="E282">
        <v>55</v>
      </c>
      <c r="F282">
        <v>55</v>
      </c>
      <c r="G282" s="3">
        <v>0.96360000000000001</v>
      </c>
      <c r="H282" s="3">
        <v>1</v>
      </c>
      <c r="I282" s="3">
        <v>1</v>
      </c>
      <c r="J2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283" spans="1:11" x14ac:dyDescent="0.25">
      <c r="A283" s="1" t="s">
        <v>2053</v>
      </c>
      <c r="B283" s="1" t="s">
        <v>68</v>
      </c>
      <c r="C283">
        <v>10</v>
      </c>
      <c r="D283">
        <v>0</v>
      </c>
      <c r="E283">
        <v>0</v>
      </c>
      <c r="F283">
        <v>0</v>
      </c>
      <c r="G283" s="3">
        <v>0</v>
      </c>
      <c r="H283" s="3">
        <v>0</v>
      </c>
      <c r="I283" s="3">
        <v>0</v>
      </c>
      <c r="J2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4" spans="1:11" x14ac:dyDescent="0.25">
      <c r="A284" s="1" t="s">
        <v>723</v>
      </c>
      <c r="B284" s="1" t="s">
        <v>25</v>
      </c>
      <c r="C284">
        <v>90</v>
      </c>
      <c r="D284">
        <v>17</v>
      </c>
      <c r="E284">
        <v>33</v>
      </c>
      <c r="F284">
        <v>90</v>
      </c>
      <c r="G284" s="3">
        <v>0.18890000000000001</v>
      </c>
      <c r="H284" s="3">
        <v>0.36670000000000003</v>
      </c>
      <c r="I284" s="3">
        <v>1</v>
      </c>
      <c r="J2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2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285" spans="1:11" x14ac:dyDescent="0.25">
      <c r="A285" s="1" t="s">
        <v>723</v>
      </c>
      <c r="B285" s="1" t="s">
        <v>77</v>
      </c>
      <c r="C285">
        <v>8</v>
      </c>
      <c r="D285">
        <v>5</v>
      </c>
      <c r="E285">
        <v>5</v>
      </c>
      <c r="F285">
        <v>0</v>
      </c>
      <c r="G285" s="3">
        <v>0.625</v>
      </c>
      <c r="H285" s="3">
        <v>0.625</v>
      </c>
      <c r="I285" s="3">
        <v>0</v>
      </c>
      <c r="J2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2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86" spans="1:11" x14ac:dyDescent="0.25">
      <c r="A286" s="1" t="s">
        <v>523</v>
      </c>
      <c r="B286" s="1" t="s">
        <v>16</v>
      </c>
      <c r="C286">
        <v>836</v>
      </c>
      <c r="D286">
        <v>0</v>
      </c>
      <c r="E286">
        <v>0</v>
      </c>
      <c r="F286">
        <v>816</v>
      </c>
      <c r="G286" s="3">
        <v>0</v>
      </c>
      <c r="H286" s="3">
        <v>0</v>
      </c>
      <c r="I286" s="3">
        <v>0.97609999999999997</v>
      </c>
      <c r="J2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276</v>
      </c>
    </row>
    <row r="287" spans="1:11" x14ac:dyDescent="0.25">
      <c r="A287" s="1" t="s">
        <v>414</v>
      </c>
      <c r="B287" s="1" t="s">
        <v>40</v>
      </c>
      <c r="C287">
        <v>12</v>
      </c>
      <c r="D287">
        <v>0</v>
      </c>
      <c r="E287">
        <v>0</v>
      </c>
      <c r="F287">
        <v>12</v>
      </c>
      <c r="G287" s="3">
        <v>0</v>
      </c>
      <c r="H287" s="3">
        <v>0</v>
      </c>
      <c r="I287" s="3">
        <v>1</v>
      </c>
      <c r="J2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88" spans="1:11" x14ac:dyDescent="0.25">
      <c r="A288" s="1" t="s">
        <v>1875</v>
      </c>
      <c r="B288" s="1" t="s">
        <v>40</v>
      </c>
      <c r="C288">
        <v>2</v>
      </c>
      <c r="D288">
        <v>0</v>
      </c>
      <c r="E288">
        <v>0</v>
      </c>
      <c r="F288">
        <v>2</v>
      </c>
      <c r="G288" s="3">
        <v>0</v>
      </c>
      <c r="H288" s="3">
        <v>0</v>
      </c>
      <c r="I288" s="3">
        <v>1</v>
      </c>
      <c r="J2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9" spans="1:11" x14ac:dyDescent="0.25">
      <c r="A289" s="1" t="s">
        <v>1875</v>
      </c>
      <c r="B289" s="1" t="s">
        <v>16</v>
      </c>
      <c r="C289">
        <v>13</v>
      </c>
      <c r="D289">
        <v>1</v>
      </c>
      <c r="E289">
        <v>0</v>
      </c>
      <c r="F289">
        <v>11</v>
      </c>
      <c r="G289" s="3">
        <v>7.6899999999999996E-2</v>
      </c>
      <c r="H289" s="3">
        <v>0</v>
      </c>
      <c r="I289" s="3">
        <v>0.84619999999999995</v>
      </c>
      <c r="J2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90" spans="1:11" x14ac:dyDescent="0.25">
      <c r="A290" s="1" t="s">
        <v>1875</v>
      </c>
      <c r="B290" s="1" t="s">
        <v>88</v>
      </c>
      <c r="C290">
        <v>184</v>
      </c>
      <c r="D290">
        <v>97</v>
      </c>
      <c r="E290">
        <v>100</v>
      </c>
      <c r="F290">
        <v>0</v>
      </c>
      <c r="G290" s="3">
        <v>0.5272</v>
      </c>
      <c r="H290" s="3">
        <v>0.54349999999999998</v>
      </c>
      <c r="I290" s="3">
        <v>0</v>
      </c>
      <c r="J2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2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291" spans="1:11" x14ac:dyDescent="0.25">
      <c r="A291" s="1" t="s">
        <v>1376</v>
      </c>
      <c r="B291" s="1" t="s">
        <v>23</v>
      </c>
      <c r="C291">
        <v>5</v>
      </c>
      <c r="D291">
        <v>0</v>
      </c>
      <c r="E291">
        <v>5</v>
      </c>
      <c r="F291">
        <v>5</v>
      </c>
      <c r="G291" s="3">
        <v>0</v>
      </c>
      <c r="H291" s="3">
        <v>1</v>
      </c>
      <c r="I291" s="3">
        <v>1</v>
      </c>
      <c r="J2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92" spans="1:11" x14ac:dyDescent="0.25">
      <c r="A292" s="1" t="s">
        <v>1376</v>
      </c>
      <c r="B292" s="1" t="s">
        <v>40</v>
      </c>
      <c r="C292">
        <v>1</v>
      </c>
      <c r="D292">
        <v>1</v>
      </c>
      <c r="E292">
        <v>1</v>
      </c>
      <c r="F292">
        <v>1</v>
      </c>
      <c r="G292" s="3">
        <v>1</v>
      </c>
      <c r="H292" s="3">
        <v>1</v>
      </c>
      <c r="I292" s="3">
        <v>1</v>
      </c>
      <c r="J2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93" spans="1:11" x14ac:dyDescent="0.25">
      <c r="A293" s="1" t="s">
        <v>1376</v>
      </c>
      <c r="B293" s="1" t="s">
        <v>51</v>
      </c>
      <c r="C293">
        <v>243</v>
      </c>
      <c r="D293">
        <v>3</v>
      </c>
      <c r="E293">
        <v>8</v>
      </c>
      <c r="F293">
        <v>234</v>
      </c>
      <c r="G293" s="3">
        <v>1.23E-2</v>
      </c>
      <c r="H293" s="3">
        <v>3.2899999999999999E-2</v>
      </c>
      <c r="I293" s="3">
        <v>0.96299999999999997</v>
      </c>
      <c r="J2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2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294" spans="1:11" x14ac:dyDescent="0.25">
      <c r="A294" s="1" t="s">
        <v>1376</v>
      </c>
      <c r="B294" s="1" t="s">
        <v>59</v>
      </c>
      <c r="C294">
        <v>11</v>
      </c>
      <c r="D294">
        <v>0</v>
      </c>
      <c r="E294">
        <v>4</v>
      </c>
      <c r="F294">
        <v>3</v>
      </c>
      <c r="G294" s="3">
        <v>0</v>
      </c>
      <c r="H294" s="3">
        <v>0.36359999999999998</v>
      </c>
      <c r="I294" s="3">
        <v>0.2727</v>
      </c>
      <c r="J2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2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5" spans="1:11" x14ac:dyDescent="0.25">
      <c r="A295" s="1" t="s">
        <v>1376</v>
      </c>
      <c r="B295" s="1" t="s">
        <v>49</v>
      </c>
      <c r="C295">
        <v>195</v>
      </c>
      <c r="D295">
        <v>0</v>
      </c>
      <c r="E295">
        <v>0</v>
      </c>
      <c r="F295">
        <v>44</v>
      </c>
      <c r="G295" s="3">
        <v>0</v>
      </c>
      <c r="H295" s="3">
        <v>0</v>
      </c>
      <c r="I295" s="3">
        <v>0.22559999999999999</v>
      </c>
      <c r="J2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2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96" spans="1:11" x14ac:dyDescent="0.25">
      <c r="A296" s="1" t="s">
        <v>1376</v>
      </c>
      <c r="B296" s="1" t="s">
        <v>31</v>
      </c>
      <c r="C296">
        <v>7</v>
      </c>
      <c r="D296">
        <v>0</v>
      </c>
      <c r="E296">
        <v>0</v>
      </c>
      <c r="F296">
        <v>0</v>
      </c>
      <c r="G296" s="3">
        <v>0</v>
      </c>
      <c r="H296" s="3">
        <v>0</v>
      </c>
      <c r="I296" s="3">
        <v>0</v>
      </c>
      <c r="J2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7" spans="1:11" x14ac:dyDescent="0.25">
      <c r="A297" s="1" t="s">
        <v>1376</v>
      </c>
      <c r="B297" s="1" t="s">
        <v>48</v>
      </c>
      <c r="C297">
        <v>23</v>
      </c>
      <c r="D297">
        <v>0</v>
      </c>
      <c r="E297">
        <v>0</v>
      </c>
      <c r="F297">
        <v>0</v>
      </c>
      <c r="G297" s="3">
        <v>0</v>
      </c>
      <c r="H297" s="3">
        <v>0</v>
      </c>
      <c r="I297" s="3">
        <v>0</v>
      </c>
      <c r="J2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8" spans="1:11" x14ac:dyDescent="0.25">
      <c r="A298" s="1" t="s">
        <v>1376</v>
      </c>
      <c r="B298" s="1" t="s">
        <v>77</v>
      </c>
      <c r="C298">
        <v>10</v>
      </c>
      <c r="D298">
        <v>10</v>
      </c>
      <c r="E298">
        <v>0</v>
      </c>
      <c r="F298">
        <v>0</v>
      </c>
      <c r="G298" s="3">
        <v>1</v>
      </c>
      <c r="H298" s="3">
        <v>0</v>
      </c>
      <c r="I298" s="3">
        <v>0</v>
      </c>
      <c r="J2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99" spans="1:11" x14ac:dyDescent="0.25">
      <c r="A299" s="1" t="s">
        <v>1763</v>
      </c>
      <c r="B299" s="1" t="s">
        <v>11</v>
      </c>
      <c r="C299">
        <v>53</v>
      </c>
      <c r="D299">
        <v>0</v>
      </c>
      <c r="E299">
        <v>0</v>
      </c>
      <c r="F299">
        <v>48</v>
      </c>
      <c r="G299" s="3">
        <v>0</v>
      </c>
      <c r="H299" s="3">
        <v>0</v>
      </c>
      <c r="I299" s="3">
        <v>0.90569999999999995</v>
      </c>
      <c r="J2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00" spans="1:11" x14ac:dyDescent="0.25">
      <c r="A300" s="1" t="s">
        <v>1763</v>
      </c>
      <c r="B300" s="1" t="s">
        <v>71</v>
      </c>
      <c r="C300">
        <v>154</v>
      </c>
      <c r="D300">
        <v>0</v>
      </c>
      <c r="E300">
        <v>0</v>
      </c>
      <c r="F300">
        <v>0</v>
      </c>
      <c r="G300" s="3">
        <v>0</v>
      </c>
      <c r="H300" s="3">
        <v>0</v>
      </c>
      <c r="I300" s="3">
        <v>0</v>
      </c>
      <c r="J3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1" spans="1:11" x14ac:dyDescent="0.25">
      <c r="A301" s="1" t="s">
        <v>1763</v>
      </c>
      <c r="B301" s="1" t="s">
        <v>62</v>
      </c>
      <c r="C301">
        <v>5</v>
      </c>
      <c r="D301">
        <v>0</v>
      </c>
      <c r="E301">
        <v>0</v>
      </c>
      <c r="F301">
        <v>0</v>
      </c>
      <c r="G301" s="3">
        <v>0</v>
      </c>
      <c r="H301" s="3">
        <v>0</v>
      </c>
      <c r="I301" s="3">
        <v>0</v>
      </c>
      <c r="J3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2" spans="1:11" x14ac:dyDescent="0.25">
      <c r="A302" s="1" t="s">
        <v>1102</v>
      </c>
      <c r="B302" s="1" t="s">
        <v>12</v>
      </c>
      <c r="C302">
        <v>4</v>
      </c>
      <c r="D302">
        <v>0</v>
      </c>
      <c r="E302">
        <v>4</v>
      </c>
      <c r="F302">
        <v>3</v>
      </c>
      <c r="G302" s="3">
        <v>0</v>
      </c>
      <c r="H302" s="3">
        <v>1</v>
      </c>
      <c r="I302" s="3">
        <v>0.75</v>
      </c>
      <c r="J3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03" spans="1:11" x14ac:dyDescent="0.25">
      <c r="A303" s="1" t="s">
        <v>2048</v>
      </c>
      <c r="B303" s="1" t="s">
        <v>49</v>
      </c>
      <c r="C303">
        <v>3</v>
      </c>
      <c r="D303">
        <v>0</v>
      </c>
      <c r="E303">
        <v>3</v>
      </c>
      <c r="F303">
        <v>0</v>
      </c>
      <c r="G303" s="3">
        <v>0</v>
      </c>
      <c r="H303" s="3">
        <v>1</v>
      </c>
      <c r="I303" s="3">
        <v>0</v>
      </c>
      <c r="J3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4" spans="1:11" x14ac:dyDescent="0.25">
      <c r="A304" s="1" t="s">
        <v>272</v>
      </c>
      <c r="B304" s="1" t="s">
        <v>75</v>
      </c>
      <c r="C304">
        <v>27</v>
      </c>
      <c r="D304">
        <v>27</v>
      </c>
      <c r="E304">
        <v>27</v>
      </c>
      <c r="F304">
        <v>27</v>
      </c>
      <c r="G304" s="3">
        <v>1</v>
      </c>
      <c r="H304" s="3">
        <v>1</v>
      </c>
      <c r="I304" s="3">
        <v>1</v>
      </c>
      <c r="J3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305" spans="1:11" x14ac:dyDescent="0.25">
      <c r="A305" s="1" t="s">
        <v>1629</v>
      </c>
      <c r="B305" s="1" t="s">
        <v>40</v>
      </c>
      <c r="C305">
        <v>40</v>
      </c>
      <c r="D305">
        <v>34</v>
      </c>
      <c r="E305">
        <v>28</v>
      </c>
      <c r="F305">
        <v>28</v>
      </c>
      <c r="G305" s="3">
        <v>0.85</v>
      </c>
      <c r="H305" s="3">
        <v>0.7</v>
      </c>
      <c r="I305" s="3">
        <v>0.7</v>
      </c>
      <c r="J3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306" spans="1:11" x14ac:dyDescent="0.25">
      <c r="A306" s="1" t="s">
        <v>1629</v>
      </c>
      <c r="B306" s="1" t="s">
        <v>59</v>
      </c>
      <c r="C306">
        <v>57</v>
      </c>
      <c r="D306">
        <v>0</v>
      </c>
      <c r="E306">
        <v>55</v>
      </c>
      <c r="F306">
        <v>9</v>
      </c>
      <c r="G306" s="3">
        <v>0</v>
      </c>
      <c r="H306" s="3">
        <v>0.96489999999999998</v>
      </c>
      <c r="I306" s="3">
        <v>0.15790000000000001</v>
      </c>
      <c r="J3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3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07" spans="1:11" x14ac:dyDescent="0.25">
      <c r="A307" s="1" t="s">
        <v>2203</v>
      </c>
      <c r="B307" s="1" t="s">
        <v>75</v>
      </c>
      <c r="C307">
        <v>31</v>
      </c>
      <c r="D307">
        <v>28</v>
      </c>
      <c r="E307">
        <v>22</v>
      </c>
      <c r="F307">
        <v>0</v>
      </c>
      <c r="G307" s="3">
        <v>0.9032</v>
      </c>
      <c r="H307" s="3">
        <v>0.7097</v>
      </c>
      <c r="I307" s="3">
        <v>0</v>
      </c>
      <c r="J3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3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308" spans="1:11" x14ac:dyDescent="0.25">
      <c r="A308" s="1" t="s">
        <v>1813</v>
      </c>
      <c r="B308" s="1" t="s">
        <v>49</v>
      </c>
      <c r="C308">
        <v>215</v>
      </c>
      <c r="D308">
        <v>0</v>
      </c>
      <c r="E308">
        <v>211</v>
      </c>
      <c r="F308">
        <v>211</v>
      </c>
      <c r="G308" s="3">
        <v>0</v>
      </c>
      <c r="H308" s="3">
        <v>0.98140000000000005</v>
      </c>
      <c r="I308" s="3">
        <v>0.98140000000000005</v>
      </c>
      <c r="J3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140</v>
      </c>
    </row>
    <row r="309" spans="1:11" x14ac:dyDescent="0.25">
      <c r="A309" s="1" t="s">
        <v>1813</v>
      </c>
      <c r="B309" s="1" t="s">
        <v>40</v>
      </c>
      <c r="C309">
        <v>578</v>
      </c>
      <c r="D309">
        <v>547</v>
      </c>
      <c r="E309">
        <v>567</v>
      </c>
      <c r="F309">
        <v>555</v>
      </c>
      <c r="G309" s="3">
        <v>0.94640000000000002</v>
      </c>
      <c r="H309" s="3">
        <v>0.98099999999999998</v>
      </c>
      <c r="I309" s="3">
        <v>0.96020000000000005</v>
      </c>
      <c r="J3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555</v>
      </c>
    </row>
    <row r="310" spans="1:11" x14ac:dyDescent="0.25">
      <c r="A310" s="1" t="s">
        <v>1813</v>
      </c>
      <c r="B310" s="1" t="s">
        <v>16</v>
      </c>
      <c r="C310">
        <v>54</v>
      </c>
      <c r="D310">
        <v>2</v>
      </c>
      <c r="E310">
        <v>53</v>
      </c>
      <c r="F310">
        <v>47</v>
      </c>
      <c r="G310" s="3">
        <v>3.6999999999999998E-2</v>
      </c>
      <c r="H310" s="3">
        <v>0.98150000000000004</v>
      </c>
      <c r="I310" s="3">
        <v>0.87039999999999995</v>
      </c>
      <c r="J3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311" spans="1:11" x14ac:dyDescent="0.25">
      <c r="A311" s="1" t="s">
        <v>1813</v>
      </c>
      <c r="B311" s="1" t="s">
        <v>51</v>
      </c>
      <c r="C311">
        <v>293</v>
      </c>
      <c r="D311">
        <v>1</v>
      </c>
      <c r="E311">
        <v>229</v>
      </c>
      <c r="F311">
        <v>165</v>
      </c>
      <c r="G311" s="3">
        <v>3.3999999999999998E-3</v>
      </c>
      <c r="H311" s="3">
        <v>0.78159999999999996</v>
      </c>
      <c r="I311" s="3">
        <v>0.56310000000000004</v>
      </c>
      <c r="J3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3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312" spans="1:11" x14ac:dyDescent="0.25">
      <c r="A312" s="1" t="s">
        <v>1813</v>
      </c>
      <c r="B312" s="1" t="s">
        <v>75</v>
      </c>
      <c r="C312">
        <v>5039</v>
      </c>
      <c r="D312">
        <v>5032</v>
      </c>
      <c r="E312">
        <v>4989</v>
      </c>
      <c r="F312">
        <v>0</v>
      </c>
      <c r="G312" s="3">
        <v>0.99860000000000004</v>
      </c>
      <c r="H312" s="3">
        <v>0.99009999999999998</v>
      </c>
      <c r="I312" s="3">
        <v>0</v>
      </c>
      <c r="J3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3326</v>
      </c>
    </row>
    <row r="313" spans="1:11" x14ac:dyDescent="0.25">
      <c r="A313" s="1" t="s">
        <v>1813</v>
      </c>
      <c r="B313" s="1" t="s">
        <v>72</v>
      </c>
      <c r="C313">
        <v>4</v>
      </c>
      <c r="D313">
        <v>0</v>
      </c>
      <c r="E313">
        <v>0</v>
      </c>
      <c r="F313">
        <v>0</v>
      </c>
      <c r="G313" s="3">
        <v>0</v>
      </c>
      <c r="H313" s="3">
        <v>0</v>
      </c>
      <c r="I313" s="3">
        <v>0</v>
      </c>
      <c r="J3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4" spans="1:11" x14ac:dyDescent="0.25">
      <c r="A314" s="1" t="s">
        <v>310</v>
      </c>
      <c r="B314" s="1" t="s">
        <v>16</v>
      </c>
      <c r="C314">
        <v>1</v>
      </c>
      <c r="D314">
        <v>1</v>
      </c>
      <c r="E314">
        <v>1</v>
      </c>
      <c r="F314">
        <v>1</v>
      </c>
      <c r="G314" s="3">
        <v>1</v>
      </c>
      <c r="H314" s="3">
        <v>1</v>
      </c>
      <c r="I314" s="3">
        <v>1</v>
      </c>
      <c r="J3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5" spans="1:11" x14ac:dyDescent="0.25">
      <c r="A315" s="1" t="s">
        <v>2027</v>
      </c>
      <c r="B315" s="1" t="s">
        <v>79</v>
      </c>
      <c r="C315">
        <v>10</v>
      </c>
      <c r="D315">
        <v>0</v>
      </c>
      <c r="E315">
        <v>0</v>
      </c>
      <c r="F315">
        <v>0</v>
      </c>
      <c r="G315" s="3">
        <v>0</v>
      </c>
      <c r="H315" s="3">
        <v>0</v>
      </c>
      <c r="I315" s="3">
        <v>0</v>
      </c>
      <c r="J3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6" spans="1:11" x14ac:dyDescent="0.25">
      <c r="A316" s="1" t="s">
        <v>1067</v>
      </c>
      <c r="B316" s="1" t="s">
        <v>23</v>
      </c>
      <c r="C316">
        <v>58</v>
      </c>
      <c r="D316">
        <v>57</v>
      </c>
      <c r="E316">
        <v>57</v>
      </c>
      <c r="F316">
        <v>56</v>
      </c>
      <c r="G316" s="3">
        <v>0.98280000000000001</v>
      </c>
      <c r="H316" s="3">
        <v>0.98280000000000001</v>
      </c>
      <c r="I316" s="3">
        <v>0.96550000000000002</v>
      </c>
      <c r="J3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317" spans="1:11" x14ac:dyDescent="0.25">
      <c r="A317" s="1" t="s">
        <v>1067</v>
      </c>
      <c r="B317" s="1" t="s">
        <v>59</v>
      </c>
      <c r="C317">
        <v>3598</v>
      </c>
      <c r="D317">
        <v>0</v>
      </c>
      <c r="E317">
        <v>3042</v>
      </c>
      <c r="F317">
        <v>2806</v>
      </c>
      <c r="G317" s="3">
        <v>0</v>
      </c>
      <c r="H317" s="3">
        <v>0.84550000000000003</v>
      </c>
      <c r="I317" s="3">
        <v>0.77990000000000004</v>
      </c>
      <c r="J3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3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1943</v>
      </c>
    </row>
    <row r="318" spans="1:11" x14ac:dyDescent="0.25">
      <c r="A318" s="1" t="s">
        <v>1067</v>
      </c>
      <c r="B318" s="1" t="s">
        <v>77</v>
      </c>
      <c r="C318">
        <v>74</v>
      </c>
      <c r="D318">
        <v>73</v>
      </c>
      <c r="E318">
        <v>0</v>
      </c>
      <c r="F318">
        <v>0</v>
      </c>
      <c r="G318" s="3">
        <v>0.98650000000000004</v>
      </c>
      <c r="H318" s="3">
        <v>0</v>
      </c>
      <c r="I318" s="3">
        <v>0</v>
      </c>
      <c r="J3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19" spans="1:11" x14ac:dyDescent="0.25">
      <c r="A319" s="1" t="s">
        <v>2271</v>
      </c>
      <c r="B319" s="1" t="s">
        <v>59</v>
      </c>
      <c r="C319">
        <v>7</v>
      </c>
      <c r="D319">
        <v>7</v>
      </c>
      <c r="E319">
        <v>7</v>
      </c>
      <c r="F319">
        <v>0</v>
      </c>
      <c r="G319" s="3">
        <v>1</v>
      </c>
      <c r="H319" s="3">
        <v>1</v>
      </c>
      <c r="I319" s="3">
        <v>0</v>
      </c>
      <c r="J3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20" spans="1:11" x14ac:dyDescent="0.25">
      <c r="A320" s="1" t="s">
        <v>1424</v>
      </c>
      <c r="B320" s="1" t="s">
        <v>43</v>
      </c>
      <c r="C320">
        <v>26</v>
      </c>
      <c r="D320">
        <v>26</v>
      </c>
      <c r="E320">
        <v>26</v>
      </c>
      <c r="F320">
        <v>25</v>
      </c>
      <c r="G320" s="3">
        <v>1</v>
      </c>
      <c r="H320" s="3">
        <v>1</v>
      </c>
      <c r="I320" s="3">
        <v>0.96150000000000002</v>
      </c>
      <c r="J3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321" spans="1:11" x14ac:dyDescent="0.25">
      <c r="A321" s="1" t="s">
        <v>1424</v>
      </c>
      <c r="B321" s="1" t="s">
        <v>40</v>
      </c>
      <c r="C321">
        <v>1</v>
      </c>
      <c r="D321">
        <v>0</v>
      </c>
      <c r="E321">
        <v>0</v>
      </c>
      <c r="F321">
        <v>0</v>
      </c>
      <c r="G321" s="3">
        <v>0</v>
      </c>
      <c r="H321" s="3">
        <v>0</v>
      </c>
      <c r="I321" s="3">
        <v>0</v>
      </c>
      <c r="J3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2" spans="1:11" x14ac:dyDescent="0.25">
      <c r="A322" s="1" t="s">
        <v>1424</v>
      </c>
      <c r="B322" s="1" t="s">
        <v>51</v>
      </c>
      <c r="C322">
        <v>20</v>
      </c>
      <c r="D322">
        <v>0</v>
      </c>
      <c r="E322">
        <v>19</v>
      </c>
      <c r="F322">
        <v>0</v>
      </c>
      <c r="G322" s="3">
        <v>0</v>
      </c>
      <c r="H322" s="3">
        <v>0.95</v>
      </c>
      <c r="I322" s="3">
        <v>0</v>
      </c>
      <c r="J3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23" spans="1:11" x14ac:dyDescent="0.25">
      <c r="A323" s="1" t="s">
        <v>2257</v>
      </c>
      <c r="B323" s="1" t="s">
        <v>50</v>
      </c>
      <c r="C323">
        <v>218</v>
      </c>
      <c r="D323">
        <v>0</v>
      </c>
      <c r="E323">
        <v>0</v>
      </c>
      <c r="F323">
        <v>0</v>
      </c>
      <c r="G323" s="3">
        <v>0</v>
      </c>
      <c r="H323" s="3">
        <v>0</v>
      </c>
      <c r="I323" s="3">
        <v>0</v>
      </c>
      <c r="J3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4" spans="1:11" x14ac:dyDescent="0.25">
      <c r="A324" s="1" t="s">
        <v>1930</v>
      </c>
      <c r="B324" s="1" t="s">
        <v>19</v>
      </c>
      <c r="C324">
        <v>6</v>
      </c>
      <c r="D324">
        <v>0</v>
      </c>
      <c r="E324">
        <v>1</v>
      </c>
      <c r="F324">
        <v>1</v>
      </c>
      <c r="G324" s="3">
        <v>0</v>
      </c>
      <c r="H324" s="3">
        <v>0.16669999999999999</v>
      </c>
      <c r="I324" s="3">
        <v>0.16669999999999999</v>
      </c>
      <c r="J3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3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5" spans="1:11" x14ac:dyDescent="0.25">
      <c r="A325" s="1" t="s">
        <v>1930</v>
      </c>
      <c r="B325" s="1" t="s">
        <v>40</v>
      </c>
      <c r="C325">
        <v>10</v>
      </c>
      <c r="D325">
        <v>10</v>
      </c>
      <c r="E325">
        <v>0</v>
      </c>
      <c r="F325">
        <v>0</v>
      </c>
      <c r="G325" s="3">
        <v>1</v>
      </c>
      <c r="H325" s="3">
        <v>0</v>
      </c>
      <c r="I325" s="3">
        <v>0</v>
      </c>
      <c r="J3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26" spans="1:11" x14ac:dyDescent="0.25">
      <c r="A326" s="1" t="s">
        <v>1930</v>
      </c>
      <c r="B326" s="1" t="s">
        <v>75</v>
      </c>
      <c r="C326">
        <v>28</v>
      </c>
      <c r="D326">
        <v>26</v>
      </c>
      <c r="E326">
        <v>6</v>
      </c>
      <c r="F326">
        <v>0</v>
      </c>
      <c r="G326" s="3">
        <v>0.92859999999999998</v>
      </c>
      <c r="H326" s="3">
        <v>0.21429999999999999</v>
      </c>
      <c r="I326" s="3">
        <v>0</v>
      </c>
      <c r="J3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27" spans="1:11" x14ac:dyDescent="0.25">
      <c r="A327" s="1" t="s">
        <v>1930</v>
      </c>
      <c r="B327" s="1" t="s">
        <v>97</v>
      </c>
      <c r="C327">
        <v>70</v>
      </c>
      <c r="D327">
        <v>0</v>
      </c>
      <c r="E327">
        <v>26</v>
      </c>
      <c r="F327">
        <v>0</v>
      </c>
      <c r="G327" s="3">
        <v>0</v>
      </c>
      <c r="H327" s="3">
        <v>0.37140000000000001</v>
      </c>
      <c r="I327" s="3">
        <v>0</v>
      </c>
      <c r="J3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3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28" spans="1:11" x14ac:dyDescent="0.25">
      <c r="A328" s="1" t="s">
        <v>1930</v>
      </c>
      <c r="B328" s="1" t="s">
        <v>38</v>
      </c>
      <c r="C328">
        <v>4</v>
      </c>
      <c r="D328">
        <v>0</v>
      </c>
      <c r="E328">
        <v>3</v>
      </c>
      <c r="F328">
        <v>0</v>
      </c>
      <c r="G328" s="3">
        <v>0</v>
      </c>
      <c r="H328" s="3">
        <v>0.75</v>
      </c>
      <c r="I328" s="3">
        <v>0</v>
      </c>
      <c r="J3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3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9" spans="1:11" x14ac:dyDescent="0.25">
      <c r="A329" s="1" t="s">
        <v>362</v>
      </c>
      <c r="B329" s="1" t="s">
        <v>75</v>
      </c>
      <c r="C329">
        <v>7</v>
      </c>
      <c r="D329">
        <v>7</v>
      </c>
      <c r="E329">
        <v>7</v>
      </c>
      <c r="F329">
        <v>7</v>
      </c>
      <c r="G329" s="3">
        <v>1</v>
      </c>
      <c r="H329" s="3">
        <v>1</v>
      </c>
      <c r="I329" s="3">
        <v>1</v>
      </c>
      <c r="J3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30" spans="1:11" x14ac:dyDescent="0.25">
      <c r="A330" s="1" t="s">
        <v>2380</v>
      </c>
      <c r="B330" s="1" t="s">
        <v>49</v>
      </c>
      <c r="C330">
        <v>4</v>
      </c>
      <c r="D330">
        <v>0</v>
      </c>
      <c r="E330">
        <v>0</v>
      </c>
      <c r="F330">
        <v>0</v>
      </c>
      <c r="G330" s="3">
        <v>0</v>
      </c>
      <c r="H330" s="3">
        <v>0</v>
      </c>
      <c r="I330" s="3">
        <v>0</v>
      </c>
      <c r="J3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1" spans="1:11" x14ac:dyDescent="0.25">
      <c r="A331" s="1" t="s">
        <v>2231</v>
      </c>
      <c r="B331" s="1" t="s">
        <v>88</v>
      </c>
      <c r="C331">
        <v>11</v>
      </c>
      <c r="D331">
        <v>9</v>
      </c>
      <c r="E331">
        <v>9</v>
      </c>
      <c r="F331">
        <v>0</v>
      </c>
      <c r="G331" s="3">
        <v>0.81820000000000004</v>
      </c>
      <c r="H331" s="3">
        <v>0.81820000000000004</v>
      </c>
      <c r="I331" s="3">
        <v>0</v>
      </c>
      <c r="J3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3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32" spans="1:11" x14ac:dyDescent="0.25">
      <c r="A332" s="1" t="s">
        <v>1284</v>
      </c>
      <c r="B332" s="1" t="s">
        <v>40</v>
      </c>
      <c r="C332">
        <v>20</v>
      </c>
      <c r="D332">
        <v>0</v>
      </c>
      <c r="E332">
        <v>18</v>
      </c>
      <c r="F332">
        <v>13</v>
      </c>
      <c r="G332" s="3">
        <v>0</v>
      </c>
      <c r="H332" s="3">
        <v>0.9</v>
      </c>
      <c r="I332" s="3">
        <v>0.65</v>
      </c>
      <c r="J3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33" spans="1:11" x14ac:dyDescent="0.25">
      <c r="A333" s="1" t="s">
        <v>627</v>
      </c>
      <c r="B333" s="1" t="s">
        <v>11</v>
      </c>
      <c r="C333">
        <v>38</v>
      </c>
      <c r="D333">
        <v>0</v>
      </c>
      <c r="E333">
        <v>0</v>
      </c>
      <c r="F333">
        <v>36</v>
      </c>
      <c r="G333" s="3">
        <v>0</v>
      </c>
      <c r="H333" s="3">
        <v>0</v>
      </c>
      <c r="I333" s="3">
        <v>0.94740000000000002</v>
      </c>
      <c r="J3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34" spans="1:11" x14ac:dyDescent="0.25">
      <c r="A334" s="1" t="s">
        <v>2109</v>
      </c>
      <c r="B334" s="1" t="s">
        <v>75</v>
      </c>
      <c r="C334">
        <v>4</v>
      </c>
      <c r="D334">
        <v>0</v>
      </c>
      <c r="E334">
        <v>0</v>
      </c>
      <c r="F334">
        <v>0</v>
      </c>
      <c r="G334" s="3">
        <v>0</v>
      </c>
      <c r="H334" s="3">
        <v>0</v>
      </c>
      <c r="I334" s="3">
        <v>0</v>
      </c>
      <c r="J3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5" spans="1:11" x14ac:dyDescent="0.25">
      <c r="A335" s="1" t="s">
        <v>2140</v>
      </c>
      <c r="B335" s="1" t="s">
        <v>75</v>
      </c>
      <c r="C335">
        <v>3</v>
      </c>
      <c r="D335">
        <v>3</v>
      </c>
      <c r="E335">
        <v>3</v>
      </c>
      <c r="F335">
        <v>0</v>
      </c>
      <c r="G335" s="3">
        <v>1</v>
      </c>
      <c r="H335" s="3">
        <v>1</v>
      </c>
      <c r="I335" s="3">
        <v>0</v>
      </c>
      <c r="J3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6" spans="1:11" x14ac:dyDescent="0.25">
      <c r="A336" s="1" t="s">
        <v>326</v>
      </c>
      <c r="B336" s="1" t="s">
        <v>40</v>
      </c>
      <c r="C336">
        <v>2</v>
      </c>
      <c r="D336">
        <v>2</v>
      </c>
      <c r="E336">
        <v>0</v>
      </c>
      <c r="F336">
        <v>2</v>
      </c>
      <c r="G336" s="3">
        <v>1</v>
      </c>
      <c r="H336" s="3">
        <v>0</v>
      </c>
      <c r="I336" s="3">
        <v>1</v>
      </c>
      <c r="J3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7" spans="1:11" x14ac:dyDescent="0.25">
      <c r="A337" s="1" t="s">
        <v>2211</v>
      </c>
      <c r="B337" s="1" t="s">
        <v>75</v>
      </c>
      <c r="C337">
        <v>6</v>
      </c>
      <c r="D337">
        <v>0</v>
      </c>
      <c r="E337">
        <v>0</v>
      </c>
      <c r="F337">
        <v>0</v>
      </c>
      <c r="G337" s="3">
        <v>0</v>
      </c>
      <c r="H337" s="3">
        <v>0</v>
      </c>
      <c r="I337" s="3">
        <v>0</v>
      </c>
      <c r="J3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8" spans="1:11" x14ac:dyDescent="0.25">
      <c r="A338" s="1" t="s">
        <v>1258</v>
      </c>
      <c r="B338" s="1" t="s">
        <v>40</v>
      </c>
      <c r="C338">
        <v>12</v>
      </c>
      <c r="D338">
        <v>6</v>
      </c>
      <c r="E338">
        <v>6</v>
      </c>
      <c r="F338">
        <v>8</v>
      </c>
      <c r="G338" s="3">
        <v>0.5</v>
      </c>
      <c r="H338" s="3">
        <v>0.5</v>
      </c>
      <c r="I338" s="3">
        <v>0.66669999999999996</v>
      </c>
      <c r="J3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39" spans="1:11" x14ac:dyDescent="0.25">
      <c r="A339" s="1" t="s">
        <v>1110</v>
      </c>
      <c r="B339" s="1" t="s">
        <v>21</v>
      </c>
      <c r="C339">
        <v>2</v>
      </c>
      <c r="D339">
        <v>0</v>
      </c>
      <c r="E339">
        <v>0</v>
      </c>
      <c r="F339">
        <v>2</v>
      </c>
      <c r="G339" s="3">
        <v>0</v>
      </c>
      <c r="H339" s="3">
        <v>0</v>
      </c>
      <c r="I339" s="3">
        <v>1</v>
      </c>
      <c r="J3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0" spans="1:11" x14ac:dyDescent="0.25">
      <c r="A340" s="1" t="s">
        <v>1110</v>
      </c>
      <c r="B340" s="1" t="s">
        <v>75</v>
      </c>
      <c r="C340">
        <v>44</v>
      </c>
      <c r="D340">
        <v>44</v>
      </c>
      <c r="E340">
        <v>44</v>
      </c>
      <c r="F340">
        <v>42</v>
      </c>
      <c r="G340" s="3">
        <v>1</v>
      </c>
      <c r="H340" s="3">
        <v>1</v>
      </c>
      <c r="I340" s="3">
        <v>0.95450000000000002</v>
      </c>
      <c r="J3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341" spans="1:11" x14ac:dyDescent="0.25">
      <c r="A341" s="1" t="s">
        <v>1110</v>
      </c>
      <c r="B341" s="1" t="s">
        <v>23</v>
      </c>
      <c r="C341">
        <v>8</v>
      </c>
      <c r="D341">
        <v>2</v>
      </c>
      <c r="E341">
        <v>5</v>
      </c>
      <c r="F341">
        <v>7</v>
      </c>
      <c r="G341" s="3">
        <v>0.25</v>
      </c>
      <c r="H341" s="3">
        <v>0.625</v>
      </c>
      <c r="I341" s="3">
        <v>0.875</v>
      </c>
      <c r="J3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42" spans="1:11" x14ac:dyDescent="0.25">
      <c r="A342" s="1" t="s">
        <v>1110</v>
      </c>
      <c r="B342" s="1" t="s">
        <v>112</v>
      </c>
      <c r="C342">
        <v>14</v>
      </c>
      <c r="D342">
        <v>0</v>
      </c>
      <c r="E342">
        <v>0</v>
      </c>
      <c r="F342">
        <v>0</v>
      </c>
      <c r="G342" s="3">
        <v>0</v>
      </c>
      <c r="H342" s="3">
        <v>0</v>
      </c>
      <c r="I342" s="3">
        <v>0</v>
      </c>
      <c r="J3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3" spans="1:11" x14ac:dyDescent="0.25">
      <c r="A343" s="1" t="s">
        <v>2170</v>
      </c>
      <c r="B343" s="1" t="s">
        <v>68</v>
      </c>
      <c r="C343">
        <v>56</v>
      </c>
      <c r="D343">
        <v>0</v>
      </c>
      <c r="E343">
        <v>0</v>
      </c>
      <c r="F343">
        <v>0</v>
      </c>
      <c r="G343" s="3">
        <v>0</v>
      </c>
      <c r="H343" s="3">
        <v>0</v>
      </c>
      <c r="I343" s="3">
        <v>0</v>
      </c>
      <c r="J3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4" spans="1:11" x14ac:dyDescent="0.25">
      <c r="A344" s="1" t="s">
        <v>1751</v>
      </c>
      <c r="B344" s="1" t="s">
        <v>45</v>
      </c>
      <c r="C344">
        <v>8</v>
      </c>
      <c r="D344">
        <v>8</v>
      </c>
      <c r="E344">
        <v>8</v>
      </c>
      <c r="F344">
        <v>8</v>
      </c>
      <c r="G344" s="3">
        <v>1</v>
      </c>
      <c r="H344" s="3">
        <v>1</v>
      </c>
      <c r="I344" s="3">
        <v>1</v>
      </c>
      <c r="J3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45" spans="1:11" x14ac:dyDescent="0.25">
      <c r="A345" s="1" t="s">
        <v>1751</v>
      </c>
      <c r="B345" s="1" t="s">
        <v>16</v>
      </c>
      <c r="C345">
        <v>42</v>
      </c>
      <c r="D345">
        <v>0</v>
      </c>
      <c r="E345">
        <v>0</v>
      </c>
      <c r="F345">
        <v>38</v>
      </c>
      <c r="G345" s="3">
        <v>0</v>
      </c>
      <c r="H345" s="3">
        <v>0</v>
      </c>
      <c r="I345" s="3">
        <v>0.90480000000000005</v>
      </c>
      <c r="J3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46" spans="1:11" x14ac:dyDescent="0.25">
      <c r="A346" s="1" t="s">
        <v>1751</v>
      </c>
      <c r="B346" s="1" t="s">
        <v>23</v>
      </c>
      <c r="C346">
        <v>171</v>
      </c>
      <c r="D346">
        <v>171</v>
      </c>
      <c r="E346">
        <v>160</v>
      </c>
      <c r="F346">
        <v>154</v>
      </c>
      <c r="G346" s="3">
        <v>1</v>
      </c>
      <c r="H346" s="3">
        <v>0.93569999999999998</v>
      </c>
      <c r="I346" s="3">
        <v>0.90059999999999996</v>
      </c>
      <c r="J3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162</v>
      </c>
    </row>
    <row r="347" spans="1:11" x14ac:dyDescent="0.25">
      <c r="A347" s="1" t="s">
        <v>1751</v>
      </c>
      <c r="B347" s="1" t="s">
        <v>49</v>
      </c>
      <c r="C347">
        <v>59</v>
      </c>
      <c r="D347">
        <v>59</v>
      </c>
      <c r="E347">
        <v>49</v>
      </c>
      <c r="F347">
        <v>45</v>
      </c>
      <c r="G347" s="3">
        <v>1</v>
      </c>
      <c r="H347" s="3">
        <v>0.83050000000000002</v>
      </c>
      <c r="I347" s="3">
        <v>0.76270000000000004</v>
      </c>
      <c r="J3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3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348" spans="1:11" x14ac:dyDescent="0.25">
      <c r="A348" s="1" t="s">
        <v>1751</v>
      </c>
      <c r="B348" s="1" t="s">
        <v>40</v>
      </c>
      <c r="C348">
        <v>594</v>
      </c>
      <c r="D348">
        <v>588</v>
      </c>
      <c r="E348">
        <v>376</v>
      </c>
      <c r="F348">
        <v>361</v>
      </c>
      <c r="G348" s="3">
        <v>0.9899</v>
      </c>
      <c r="H348" s="3">
        <v>0.63300000000000001</v>
      </c>
      <c r="I348" s="3">
        <v>0.60770000000000002</v>
      </c>
      <c r="J3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3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440</v>
      </c>
    </row>
    <row r="349" spans="1:11" x14ac:dyDescent="0.25">
      <c r="A349" s="1" t="s">
        <v>1751</v>
      </c>
      <c r="B349" s="1" t="s">
        <v>17</v>
      </c>
      <c r="C349">
        <v>11</v>
      </c>
      <c r="D349">
        <v>0</v>
      </c>
      <c r="E349">
        <v>0</v>
      </c>
      <c r="F349">
        <v>5</v>
      </c>
      <c r="G349" s="3">
        <v>0</v>
      </c>
      <c r="H349" s="3">
        <v>0</v>
      </c>
      <c r="I349" s="3">
        <v>0.45450000000000002</v>
      </c>
      <c r="J3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3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50" spans="1:11" x14ac:dyDescent="0.25">
      <c r="A350" s="1" t="s">
        <v>1751</v>
      </c>
      <c r="B350" s="1" t="s">
        <v>77</v>
      </c>
      <c r="C350">
        <v>1207</v>
      </c>
      <c r="D350">
        <v>1207</v>
      </c>
      <c r="E350">
        <v>0</v>
      </c>
      <c r="F350">
        <v>0</v>
      </c>
      <c r="G350" s="3">
        <v>1</v>
      </c>
      <c r="H350" s="3">
        <v>0</v>
      </c>
      <c r="I350" s="3">
        <v>0</v>
      </c>
      <c r="J3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398</v>
      </c>
    </row>
    <row r="351" spans="1:11" x14ac:dyDescent="0.25">
      <c r="A351" s="1" t="s">
        <v>1751</v>
      </c>
      <c r="B351" s="1" t="s">
        <v>96</v>
      </c>
      <c r="C351">
        <v>440</v>
      </c>
      <c r="D351">
        <v>0</v>
      </c>
      <c r="E351">
        <v>0</v>
      </c>
      <c r="F351">
        <v>0</v>
      </c>
      <c r="G351" s="3">
        <v>0</v>
      </c>
      <c r="H351" s="3">
        <v>0</v>
      </c>
      <c r="I351" s="3">
        <v>0</v>
      </c>
      <c r="J3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2" spans="1:11" x14ac:dyDescent="0.25">
      <c r="A352" s="1" t="s">
        <v>380</v>
      </c>
      <c r="B352" s="1" t="s">
        <v>40</v>
      </c>
      <c r="C352">
        <v>3</v>
      </c>
      <c r="D352">
        <v>3</v>
      </c>
      <c r="E352">
        <v>3</v>
      </c>
      <c r="F352">
        <v>3</v>
      </c>
      <c r="G352" s="3">
        <v>1</v>
      </c>
      <c r="H352" s="3">
        <v>1</v>
      </c>
      <c r="I352" s="3">
        <v>1</v>
      </c>
      <c r="J3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3" spans="1:11" x14ac:dyDescent="0.25">
      <c r="A353" s="1" t="s">
        <v>433</v>
      </c>
      <c r="B353" s="1" t="s">
        <v>12</v>
      </c>
      <c r="C353">
        <v>25</v>
      </c>
      <c r="D353">
        <v>0</v>
      </c>
      <c r="E353">
        <v>25</v>
      </c>
      <c r="F353">
        <v>25</v>
      </c>
      <c r="G353" s="3">
        <v>0</v>
      </c>
      <c r="H353" s="3">
        <v>1</v>
      </c>
      <c r="I353" s="3">
        <v>1</v>
      </c>
      <c r="J3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354" spans="1:11" x14ac:dyDescent="0.25">
      <c r="A354" s="1" t="s">
        <v>503</v>
      </c>
      <c r="B354" s="1" t="s">
        <v>11</v>
      </c>
      <c r="C354">
        <v>61</v>
      </c>
      <c r="D354">
        <v>0</v>
      </c>
      <c r="E354">
        <v>0</v>
      </c>
      <c r="F354">
        <v>60</v>
      </c>
      <c r="G354" s="3">
        <v>0</v>
      </c>
      <c r="H354" s="3">
        <v>0</v>
      </c>
      <c r="I354" s="3">
        <v>0.98360000000000003</v>
      </c>
      <c r="J3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355" spans="1:11" x14ac:dyDescent="0.25">
      <c r="A355" s="1" t="s">
        <v>1500</v>
      </c>
      <c r="B355" s="1" t="s">
        <v>23</v>
      </c>
      <c r="C355">
        <v>9</v>
      </c>
      <c r="D355">
        <v>6</v>
      </c>
      <c r="E355">
        <v>8</v>
      </c>
      <c r="F355">
        <v>9</v>
      </c>
      <c r="G355" s="3">
        <v>0.66669999999999996</v>
      </c>
      <c r="H355" s="3">
        <v>0.88890000000000002</v>
      </c>
      <c r="I355" s="3">
        <v>1</v>
      </c>
      <c r="J3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3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56" spans="1:11" x14ac:dyDescent="0.25">
      <c r="A356" s="1" t="s">
        <v>1500</v>
      </c>
      <c r="B356" s="1" t="s">
        <v>19</v>
      </c>
      <c r="C356">
        <v>182</v>
      </c>
      <c r="D356">
        <v>1</v>
      </c>
      <c r="E356">
        <v>179</v>
      </c>
      <c r="F356">
        <v>176</v>
      </c>
      <c r="G356" s="3">
        <v>5.4999999999999997E-3</v>
      </c>
      <c r="H356" s="3">
        <v>0.98350000000000004</v>
      </c>
      <c r="I356" s="3">
        <v>0.96699999999999997</v>
      </c>
      <c r="J3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</v>
      </c>
    </row>
    <row r="357" spans="1:11" x14ac:dyDescent="0.25">
      <c r="A357" s="1" t="s">
        <v>1500</v>
      </c>
      <c r="B357" s="1" t="s">
        <v>51</v>
      </c>
      <c r="C357">
        <v>51</v>
      </c>
      <c r="D357">
        <v>44</v>
      </c>
      <c r="E357">
        <v>44</v>
      </c>
      <c r="F357">
        <v>44</v>
      </c>
      <c r="G357" s="3">
        <v>0.86270000000000002</v>
      </c>
      <c r="H357" s="3">
        <v>0.86270000000000002</v>
      </c>
      <c r="I357" s="3">
        <v>0.86270000000000002</v>
      </c>
      <c r="J3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3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358" spans="1:11" x14ac:dyDescent="0.25">
      <c r="A358" s="1" t="s">
        <v>1500</v>
      </c>
      <c r="B358" s="1" t="s">
        <v>75</v>
      </c>
      <c r="C358">
        <v>82</v>
      </c>
      <c r="D358">
        <v>3</v>
      </c>
      <c r="E358">
        <v>63</v>
      </c>
      <c r="F358">
        <v>65</v>
      </c>
      <c r="G358" s="3">
        <v>3.6600000000000001E-2</v>
      </c>
      <c r="H358" s="3">
        <v>0.76829999999999998</v>
      </c>
      <c r="I358" s="3">
        <v>0.79269999999999996</v>
      </c>
      <c r="J3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359" spans="1:11" x14ac:dyDescent="0.25">
      <c r="A359" s="1" t="s">
        <v>1500</v>
      </c>
      <c r="B359" s="1" t="s">
        <v>40</v>
      </c>
      <c r="C359">
        <v>45</v>
      </c>
      <c r="D359">
        <v>36</v>
      </c>
      <c r="E359">
        <v>36</v>
      </c>
      <c r="F359">
        <v>32</v>
      </c>
      <c r="G359" s="3">
        <v>0.8</v>
      </c>
      <c r="H359" s="3">
        <v>0.8</v>
      </c>
      <c r="I359" s="3">
        <v>0.71109999999999995</v>
      </c>
      <c r="J3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3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360" spans="1:11" x14ac:dyDescent="0.25">
      <c r="A360" s="1" t="s">
        <v>1500</v>
      </c>
      <c r="B360" s="1" t="s">
        <v>38</v>
      </c>
      <c r="C360">
        <v>34</v>
      </c>
      <c r="D360">
        <v>34</v>
      </c>
      <c r="E360">
        <v>34</v>
      </c>
      <c r="F360">
        <v>12</v>
      </c>
      <c r="G360" s="3">
        <v>1</v>
      </c>
      <c r="H360" s="3">
        <v>1</v>
      </c>
      <c r="I360" s="3">
        <v>0.35289999999999999</v>
      </c>
      <c r="J3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3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361" spans="1:11" x14ac:dyDescent="0.25">
      <c r="A361" s="1" t="s">
        <v>1500</v>
      </c>
      <c r="B361" s="1" t="s">
        <v>16</v>
      </c>
      <c r="C361">
        <v>145</v>
      </c>
      <c r="D361">
        <v>30</v>
      </c>
      <c r="E361">
        <v>30</v>
      </c>
      <c r="F361">
        <v>29</v>
      </c>
      <c r="G361" s="3">
        <v>0.2069</v>
      </c>
      <c r="H361" s="3">
        <v>0.2069</v>
      </c>
      <c r="I361" s="3">
        <v>0.2</v>
      </c>
      <c r="J3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3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62" spans="1:11" x14ac:dyDescent="0.25">
      <c r="A362" s="1" t="s">
        <v>1500</v>
      </c>
      <c r="B362" s="1" t="s">
        <v>102</v>
      </c>
      <c r="C362">
        <v>177</v>
      </c>
      <c r="D362">
        <v>1</v>
      </c>
      <c r="E362">
        <v>1</v>
      </c>
      <c r="F362">
        <v>0</v>
      </c>
      <c r="G362" s="3">
        <v>5.5999999999999999E-3</v>
      </c>
      <c r="H362" s="3">
        <v>5.5999999999999999E-3</v>
      </c>
      <c r="I362" s="3">
        <v>0</v>
      </c>
      <c r="J3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3" spans="1:11" x14ac:dyDescent="0.25">
      <c r="A363" s="1" t="s">
        <v>1500</v>
      </c>
      <c r="B363" s="1" t="s">
        <v>84</v>
      </c>
      <c r="C363">
        <v>20</v>
      </c>
      <c r="D363">
        <v>0</v>
      </c>
      <c r="E363">
        <v>0</v>
      </c>
      <c r="F363">
        <v>0</v>
      </c>
      <c r="G363" s="3">
        <v>0</v>
      </c>
      <c r="H363" s="3">
        <v>0</v>
      </c>
      <c r="I363" s="3">
        <v>0</v>
      </c>
      <c r="J3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4" spans="1:11" x14ac:dyDescent="0.25">
      <c r="A364" s="1" t="s">
        <v>1370</v>
      </c>
      <c r="B364" s="1" t="s">
        <v>57</v>
      </c>
      <c r="C364">
        <v>7</v>
      </c>
      <c r="D364">
        <v>0</v>
      </c>
      <c r="E364">
        <v>0</v>
      </c>
      <c r="F364">
        <v>7</v>
      </c>
      <c r="G364" s="3">
        <v>0</v>
      </c>
      <c r="H364" s="3">
        <v>0</v>
      </c>
      <c r="I364" s="3">
        <v>1</v>
      </c>
      <c r="J3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65" spans="1:11" x14ac:dyDescent="0.25">
      <c r="A365" s="1" t="s">
        <v>1370</v>
      </c>
      <c r="B365" s="1" t="s">
        <v>98</v>
      </c>
      <c r="C365">
        <v>5</v>
      </c>
      <c r="D365">
        <v>0</v>
      </c>
      <c r="E365">
        <v>0</v>
      </c>
      <c r="F365">
        <v>0</v>
      </c>
      <c r="G365" s="3">
        <v>0</v>
      </c>
      <c r="H365" s="3">
        <v>0</v>
      </c>
      <c r="I365" s="3">
        <v>0</v>
      </c>
      <c r="J3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6" spans="1:11" x14ac:dyDescent="0.25">
      <c r="A366" s="1" t="s">
        <v>407</v>
      </c>
      <c r="B366" s="1" t="s">
        <v>75</v>
      </c>
      <c r="C366">
        <v>19</v>
      </c>
      <c r="D366">
        <v>19</v>
      </c>
      <c r="E366">
        <v>19</v>
      </c>
      <c r="F366">
        <v>19</v>
      </c>
      <c r="G366" s="3">
        <v>1</v>
      </c>
      <c r="H366" s="3">
        <v>1</v>
      </c>
      <c r="I366" s="3">
        <v>1</v>
      </c>
      <c r="J3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67" spans="1:11" x14ac:dyDescent="0.25">
      <c r="A367" s="1" t="s">
        <v>364</v>
      </c>
      <c r="B367" s="1" t="s">
        <v>11</v>
      </c>
      <c r="C367">
        <v>46</v>
      </c>
      <c r="D367">
        <v>46</v>
      </c>
      <c r="E367">
        <v>46</v>
      </c>
      <c r="F367">
        <v>46</v>
      </c>
      <c r="G367" s="3">
        <v>1</v>
      </c>
      <c r="H367" s="3">
        <v>1</v>
      </c>
      <c r="I367" s="3">
        <v>1</v>
      </c>
      <c r="J3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368" spans="1:11" x14ac:dyDescent="0.25">
      <c r="A368" s="1" t="s">
        <v>1448</v>
      </c>
      <c r="B368" s="1" t="s">
        <v>72</v>
      </c>
      <c r="C368">
        <v>53</v>
      </c>
      <c r="D368">
        <v>53</v>
      </c>
      <c r="E368">
        <v>53</v>
      </c>
      <c r="F368">
        <v>51</v>
      </c>
      <c r="G368" s="3">
        <v>1</v>
      </c>
      <c r="H368" s="3">
        <v>1</v>
      </c>
      <c r="I368" s="3">
        <v>0.96230000000000004</v>
      </c>
      <c r="J3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369" spans="1:11" x14ac:dyDescent="0.25">
      <c r="A369" s="1" t="s">
        <v>1448</v>
      </c>
      <c r="B369" s="1" t="s">
        <v>49</v>
      </c>
      <c r="C369">
        <v>79</v>
      </c>
      <c r="D369">
        <v>62</v>
      </c>
      <c r="E369">
        <v>63</v>
      </c>
      <c r="F369">
        <v>61</v>
      </c>
      <c r="G369" s="3">
        <v>0.78480000000000005</v>
      </c>
      <c r="H369" s="3">
        <v>0.79749999999999999</v>
      </c>
      <c r="I369" s="3">
        <v>0.7722</v>
      </c>
      <c r="J3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3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370" spans="1:11" x14ac:dyDescent="0.25">
      <c r="A370" s="1" t="s">
        <v>1448</v>
      </c>
      <c r="B370" s="1" t="s">
        <v>40</v>
      </c>
      <c r="C370">
        <v>409</v>
      </c>
      <c r="D370">
        <v>360</v>
      </c>
      <c r="E370">
        <v>350</v>
      </c>
      <c r="F370">
        <v>214</v>
      </c>
      <c r="G370" s="3">
        <v>0.88019999999999998</v>
      </c>
      <c r="H370" s="3">
        <v>0.85570000000000002</v>
      </c>
      <c r="I370" s="3">
        <v>0.5232</v>
      </c>
      <c r="J3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307</v>
      </c>
    </row>
    <row r="371" spans="1:11" x14ac:dyDescent="0.25">
      <c r="A371" s="1" t="s">
        <v>1448</v>
      </c>
      <c r="B371" s="1" t="s">
        <v>51</v>
      </c>
      <c r="C371">
        <v>157</v>
      </c>
      <c r="D371">
        <v>85</v>
      </c>
      <c r="E371">
        <v>149</v>
      </c>
      <c r="F371">
        <v>72</v>
      </c>
      <c r="G371" s="3">
        <v>0.54139999999999999</v>
      </c>
      <c r="H371" s="3">
        <v>0.94899999999999995</v>
      </c>
      <c r="I371" s="3">
        <v>0.45860000000000001</v>
      </c>
      <c r="J3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372" spans="1:11" x14ac:dyDescent="0.25">
      <c r="A372" s="1" t="s">
        <v>1448</v>
      </c>
      <c r="B372" s="1" t="s">
        <v>19</v>
      </c>
      <c r="C372">
        <v>30</v>
      </c>
      <c r="D372">
        <v>0</v>
      </c>
      <c r="E372">
        <v>26</v>
      </c>
      <c r="F372">
        <v>12</v>
      </c>
      <c r="G372" s="3">
        <v>0</v>
      </c>
      <c r="H372" s="3">
        <v>0.86670000000000003</v>
      </c>
      <c r="I372" s="3">
        <v>0.4</v>
      </c>
      <c r="J3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73" spans="1:11" x14ac:dyDescent="0.25">
      <c r="A373" s="1" t="s">
        <v>1448</v>
      </c>
      <c r="B373" s="1" t="s">
        <v>18</v>
      </c>
      <c r="C373">
        <v>1</v>
      </c>
      <c r="D373">
        <v>0</v>
      </c>
      <c r="E373">
        <v>0</v>
      </c>
      <c r="F373">
        <v>0</v>
      </c>
      <c r="G373" s="3">
        <v>0</v>
      </c>
      <c r="H373" s="3">
        <v>0</v>
      </c>
      <c r="I373" s="3">
        <v>0</v>
      </c>
      <c r="J3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4" spans="1:11" x14ac:dyDescent="0.25">
      <c r="A374" s="1" t="s">
        <v>1448</v>
      </c>
      <c r="B374" s="1" t="s">
        <v>102</v>
      </c>
      <c r="C374">
        <v>44</v>
      </c>
      <c r="D374">
        <v>42</v>
      </c>
      <c r="E374">
        <v>42</v>
      </c>
      <c r="F374">
        <v>0</v>
      </c>
      <c r="G374" s="3">
        <v>0.95450000000000002</v>
      </c>
      <c r="H374" s="3">
        <v>0.95450000000000002</v>
      </c>
      <c r="I374" s="3">
        <v>0</v>
      </c>
      <c r="J3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75" spans="1:11" x14ac:dyDescent="0.25">
      <c r="A375" s="1" t="s">
        <v>1448</v>
      </c>
      <c r="B375" s="1" t="s">
        <v>77</v>
      </c>
      <c r="C375">
        <v>21</v>
      </c>
      <c r="D375">
        <v>19</v>
      </c>
      <c r="E375">
        <v>2</v>
      </c>
      <c r="F375">
        <v>0</v>
      </c>
      <c r="G375" s="3">
        <v>0.90480000000000005</v>
      </c>
      <c r="H375" s="3">
        <v>9.5200000000000007E-2</v>
      </c>
      <c r="I375" s="3">
        <v>0</v>
      </c>
      <c r="J3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76" spans="1:11" x14ac:dyDescent="0.25">
      <c r="A376" s="1" t="s">
        <v>2302</v>
      </c>
      <c r="B376" s="1" t="s">
        <v>12</v>
      </c>
      <c r="C376">
        <v>2</v>
      </c>
      <c r="D376">
        <v>0</v>
      </c>
      <c r="E376">
        <v>0</v>
      </c>
      <c r="F376">
        <v>0</v>
      </c>
      <c r="G376" s="3">
        <v>0</v>
      </c>
      <c r="H376" s="3">
        <v>0</v>
      </c>
      <c r="I376" s="3">
        <v>0</v>
      </c>
      <c r="J3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7" spans="1:11" x14ac:dyDescent="0.25">
      <c r="A377" s="1" t="s">
        <v>661</v>
      </c>
      <c r="B377" s="1" t="s">
        <v>12</v>
      </c>
      <c r="C377">
        <v>11</v>
      </c>
      <c r="D377">
        <v>11</v>
      </c>
      <c r="E377">
        <v>11</v>
      </c>
      <c r="F377">
        <v>11</v>
      </c>
      <c r="G377" s="3">
        <v>1</v>
      </c>
      <c r="H377" s="3">
        <v>1</v>
      </c>
      <c r="I377" s="3">
        <v>1</v>
      </c>
      <c r="J3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78" spans="1:11" x14ac:dyDescent="0.25">
      <c r="A378" s="1" t="s">
        <v>661</v>
      </c>
      <c r="B378" s="1" t="s">
        <v>54</v>
      </c>
      <c r="C378">
        <v>5</v>
      </c>
      <c r="D378">
        <v>4</v>
      </c>
      <c r="E378">
        <v>4</v>
      </c>
      <c r="F378">
        <v>4</v>
      </c>
      <c r="G378" s="3">
        <v>0.8</v>
      </c>
      <c r="H378" s="3">
        <v>0.8</v>
      </c>
      <c r="I378" s="3">
        <v>0.8</v>
      </c>
      <c r="J3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3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79" spans="1:11" x14ac:dyDescent="0.25">
      <c r="A379" s="1" t="s">
        <v>2012</v>
      </c>
      <c r="B379" s="1" t="s">
        <v>88</v>
      </c>
      <c r="C379">
        <v>1</v>
      </c>
      <c r="D379">
        <v>0</v>
      </c>
      <c r="E379">
        <v>0</v>
      </c>
      <c r="F379">
        <v>0</v>
      </c>
      <c r="G379" s="3">
        <v>0</v>
      </c>
      <c r="H379" s="3">
        <v>0</v>
      </c>
      <c r="I379" s="3">
        <v>0</v>
      </c>
      <c r="J3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0" spans="1:11" x14ac:dyDescent="0.25">
      <c r="A380" s="1" t="s">
        <v>151</v>
      </c>
      <c r="B380" s="1" t="s">
        <v>72</v>
      </c>
      <c r="C380">
        <v>13</v>
      </c>
      <c r="D380">
        <v>0</v>
      </c>
      <c r="E380">
        <v>0</v>
      </c>
      <c r="F380">
        <v>13</v>
      </c>
      <c r="G380" s="3">
        <v>0</v>
      </c>
      <c r="H380" s="3">
        <v>0</v>
      </c>
      <c r="I380" s="3">
        <v>1</v>
      </c>
      <c r="J3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81" spans="1:11" x14ac:dyDescent="0.25">
      <c r="A381" s="1" t="s">
        <v>151</v>
      </c>
      <c r="B381" s="1" t="s">
        <v>12</v>
      </c>
      <c r="C381">
        <v>88</v>
      </c>
      <c r="D381">
        <v>0</v>
      </c>
      <c r="E381">
        <v>88</v>
      </c>
      <c r="F381">
        <v>88</v>
      </c>
      <c r="G381" s="3">
        <v>0</v>
      </c>
      <c r="H381" s="3">
        <v>1</v>
      </c>
      <c r="I381" s="3">
        <v>1</v>
      </c>
      <c r="J3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382" spans="1:11" x14ac:dyDescent="0.25">
      <c r="A382" s="1" t="s">
        <v>151</v>
      </c>
      <c r="B382" s="1" t="s">
        <v>49</v>
      </c>
      <c r="C382">
        <v>77</v>
      </c>
      <c r="D382">
        <v>0</v>
      </c>
      <c r="E382">
        <v>77</v>
      </c>
      <c r="F382">
        <v>77</v>
      </c>
      <c r="G382" s="3">
        <v>0</v>
      </c>
      <c r="H382" s="3">
        <v>1</v>
      </c>
      <c r="I382" s="3">
        <v>1</v>
      </c>
      <c r="J3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383" spans="1:11" x14ac:dyDescent="0.25">
      <c r="A383" s="1" t="s">
        <v>151</v>
      </c>
      <c r="B383" s="1" t="s">
        <v>75</v>
      </c>
      <c r="C383">
        <v>203</v>
      </c>
      <c r="D383">
        <v>203</v>
      </c>
      <c r="E383">
        <v>203</v>
      </c>
      <c r="F383">
        <v>203</v>
      </c>
      <c r="G383" s="3">
        <v>1</v>
      </c>
      <c r="H383" s="3">
        <v>1</v>
      </c>
      <c r="I383" s="3">
        <v>1</v>
      </c>
      <c r="J3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203</v>
      </c>
    </row>
    <row r="384" spans="1:11" x14ac:dyDescent="0.25">
      <c r="A384" s="1" t="s">
        <v>151</v>
      </c>
      <c r="B384" s="1" t="s">
        <v>19</v>
      </c>
      <c r="C384">
        <v>532</v>
      </c>
      <c r="D384">
        <v>0</v>
      </c>
      <c r="E384">
        <v>524</v>
      </c>
      <c r="F384">
        <v>524</v>
      </c>
      <c r="G384" s="3">
        <v>0</v>
      </c>
      <c r="H384" s="3">
        <v>0.98499999999999999</v>
      </c>
      <c r="I384" s="3">
        <v>0.98499999999999999</v>
      </c>
      <c r="J3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351</v>
      </c>
    </row>
    <row r="385" spans="1:11" x14ac:dyDescent="0.25">
      <c r="A385" s="1" t="s">
        <v>151</v>
      </c>
      <c r="B385" s="1" t="s">
        <v>16</v>
      </c>
      <c r="C385">
        <v>3531</v>
      </c>
      <c r="D385">
        <v>0</v>
      </c>
      <c r="E385">
        <v>137</v>
      </c>
      <c r="F385">
        <v>3218</v>
      </c>
      <c r="G385" s="3">
        <v>0</v>
      </c>
      <c r="H385" s="3">
        <v>3.8800000000000001E-2</v>
      </c>
      <c r="I385" s="3">
        <v>0.91139999999999999</v>
      </c>
      <c r="J3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1130</v>
      </c>
    </row>
    <row r="386" spans="1:11" x14ac:dyDescent="0.25">
      <c r="A386" s="1" t="s">
        <v>151</v>
      </c>
      <c r="B386" s="1" t="s">
        <v>38</v>
      </c>
      <c r="C386">
        <v>186</v>
      </c>
      <c r="D386">
        <v>0</v>
      </c>
      <c r="E386">
        <v>170</v>
      </c>
      <c r="F386">
        <v>169</v>
      </c>
      <c r="G386" s="3">
        <v>0</v>
      </c>
      <c r="H386" s="3">
        <v>0.91400000000000003</v>
      </c>
      <c r="I386" s="3">
        <v>0.90859999999999996</v>
      </c>
      <c r="J3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3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113</v>
      </c>
    </row>
    <row r="387" spans="1:11" x14ac:dyDescent="0.25">
      <c r="A387" s="1" t="s">
        <v>151</v>
      </c>
      <c r="B387" s="1" t="s">
        <v>47</v>
      </c>
      <c r="C387">
        <v>369</v>
      </c>
      <c r="D387">
        <v>0</v>
      </c>
      <c r="E387">
        <v>0</v>
      </c>
      <c r="F387">
        <v>327</v>
      </c>
      <c r="G387" s="3">
        <v>0</v>
      </c>
      <c r="H387" s="3">
        <v>0</v>
      </c>
      <c r="I387" s="3">
        <v>0.88619999999999999</v>
      </c>
      <c r="J3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388" spans="1:11" x14ac:dyDescent="0.25">
      <c r="A388" s="1" t="s">
        <v>151</v>
      </c>
      <c r="B388" s="1" t="s">
        <v>40</v>
      </c>
      <c r="C388">
        <v>8794</v>
      </c>
      <c r="D388">
        <v>8407</v>
      </c>
      <c r="E388">
        <v>7698</v>
      </c>
      <c r="F388">
        <v>7699</v>
      </c>
      <c r="G388" s="3">
        <v>0.95599999999999996</v>
      </c>
      <c r="H388" s="3">
        <v>0.87539999999999996</v>
      </c>
      <c r="I388" s="3">
        <v>0.87549999999999994</v>
      </c>
      <c r="J3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7915</v>
      </c>
    </row>
    <row r="389" spans="1:11" x14ac:dyDescent="0.25">
      <c r="A389" s="1" t="s">
        <v>151</v>
      </c>
      <c r="B389" s="1" t="s">
        <v>51</v>
      </c>
      <c r="C389">
        <v>69</v>
      </c>
      <c r="D389">
        <v>0</v>
      </c>
      <c r="E389">
        <v>67</v>
      </c>
      <c r="F389">
        <v>19</v>
      </c>
      <c r="G389" s="3">
        <v>0</v>
      </c>
      <c r="H389" s="3">
        <v>0.97099999999999997</v>
      </c>
      <c r="I389" s="3">
        <v>0.27539999999999998</v>
      </c>
      <c r="J3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90" spans="1:11" x14ac:dyDescent="0.25">
      <c r="A390" s="1" t="s">
        <v>151</v>
      </c>
      <c r="B390" s="1" t="s">
        <v>102</v>
      </c>
      <c r="C390">
        <v>60</v>
      </c>
      <c r="D390">
        <v>0</v>
      </c>
      <c r="E390">
        <v>0</v>
      </c>
      <c r="F390">
        <v>0</v>
      </c>
      <c r="G390" s="3">
        <v>0</v>
      </c>
      <c r="H390" s="3">
        <v>0</v>
      </c>
      <c r="I390" s="3">
        <v>0</v>
      </c>
      <c r="J3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1" spans="1:11" x14ac:dyDescent="0.25">
      <c r="A391" s="1" t="s">
        <v>151</v>
      </c>
      <c r="B391" s="1" t="s">
        <v>84</v>
      </c>
      <c r="C391">
        <v>210</v>
      </c>
      <c r="D391">
        <v>0</v>
      </c>
      <c r="E391">
        <v>207</v>
      </c>
      <c r="F391">
        <v>0</v>
      </c>
      <c r="G391" s="3">
        <v>0</v>
      </c>
      <c r="H391" s="3">
        <v>0.98570000000000002</v>
      </c>
      <c r="I391" s="3">
        <v>0</v>
      </c>
      <c r="J3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392" spans="1:11" x14ac:dyDescent="0.25">
      <c r="A392" s="1" t="s">
        <v>151</v>
      </c>
      <c r="B392" s="1" t="s">
        <v>77</v>
      </c>
      <c r="C392">
        <v>20</v>
      </c>
      <c r="D392">
        <v>20</v>
      </c>
      <c r="E392">
        <v>0</v>
      </c>
      <c r="F392">
        <v>0</v>
      </c>
      <c r="G392" s="3">
        <v>1</v>
      </c>
      <c r="H392" s="3">
        <v>0</v>
      </c>
      <c r="I392" s="3">
        <v>0</v>
      </c>
      <c r="J3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93" spans="1:11" x14ac:dyDescent="0.25">
      <c r="A393" s="1" t="s">
        <v>857</v>
      </c>
      <c r="B393" s="1" t="s">
        <v>19</v>
      </c>
      <c r="C393">
        <v>104</v>
      </c>
      <c r="D393">
        <v>101</v>
      </c>
      <c r="E393">
        <v>104</v>
      </c>
      <c r="F393">
        <v>98</v>
      </c>
      <c r="G393" s="3">
        <v>0.97119999999999995</v>
      </c>
      <c r="H393" s="3">
        <v>1</v>
      </c>
      <c r="I393" s="3">
        <v>0.94230000000000003</v>
      </c>
      <c r="J3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</v>
      </c>
    </row>
    <row r="394" spans="1:11" x14ac:dyDescent="0.25">
      <c r="A394" s="1" t="s">
        <v>857</v>
      </c>
      <c r="B394" s="1" t="s">
        <v>38</v>
      </c>
      <c r="C394">
        <v>19</v>
      </c>
      <c r="D394">
        <v>0</v>
      </c>
      <c r="E394">
        <v>19</v>
      </c>
      <c r="F394">
        <v>17</v>
      </c>
      <c r="G394" s="3">
        <v>0</v>
      </c>
      <c r="H394" s="3">
        <v>1</v>
      </c>
      <c r="I394" s="3">
        <v>0.89470000000000005</v>
      </c>
      <c r="J3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95" spans="1:11" x14ac:dyDescent="0.25">
      <c r="A395" s="1" t="s">
        <v>857</v>
      </c>
      <c r="B395" s="1" t="s">
        <v>51</v>
      </c>
      <c r="C395">
        <v>115</v>
      </c>
      <c r="D395">
        <v>88</v>
      </c>
      <c r="E395">
        <v>92</v>
      </c>
      <c r="F395">
        <v>92</v>
      </c>
      <c r="G395" s="3">
        <v>0.76519999999999999</v>
      </c>
      <c r="H395" s="3">
        <v>0.8</v>
      </c>
      <c r="I395" s="3">
        <v>0.8</v>
      </c>
      <c r="J3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3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</v>
      </c>
    </row>
    <row r="396" spans="1:11" x14ac:dyDescent="0.25">
      <c r="A396" s="1" t="s">
        <v>1628</v>
      </c>
      <c r="B396" s="1" t="s">
        <v>48</v>
      </c>
      <c r="C396">
        <v>4</v>
      </c>
      <c r="D396">
        <v>0</v>
      </c>
      <c r="E396">
        <v>4</v>
      </c>
      <c r="F396">
        <v>4</v>
      </c>
      <c r="G396" s="3">
        <v>0</v>
      </c>
      <c r="H396" s="3">
        <v>1</v>
      </c>
      <c r="I396" s="3">
        <v>1</v>
      </c>
      <c r="J3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97" spans="1:11" x14ac:dyDescent="0.25">
      <c r="A397" s="1" t="s">
        <v>1628</v>
      </c>
      <c r="B397" s="1" t="s">
        <v>45</v>
      </c>
      <c r="C397">
        <v>4</v>
      </c>
      <c r="D397">
        <v>0</v>
      </c>
      <c r="E397">
        <v>1</v>
      </c>
      <c r="F397">
        <v>1</v>
      </c>
      <c r="G397" s="3">
        <v>0</v>
      </c>
      <c r="H397" s="3">
        <v>0.25</v>
      </c>
      <c r="I397" s="3">
        <v>0.25</v>
      </c>
      <c r="J3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98" spans="1:11" x14ac:dyDescent="0.25">
      <c r="A398" s="1" t="s">
        <v>1628</v>
      </c>
      <c r="B398" s="1" t="s">
        <v>96</v>
      </c>
      <c r="C398">
        <v>5</v>
      </c>
      <c r="D398">
        <v>0</v>
      </c>
      <c r="E398">
        <v>3</v>
      </c>
      <c r="F398">
        <v>0</v>
      </c>
      <c r="G398" s="3">
        <v>0</v>
      </c>
      <c r="H398" s="3">
        <v>0.6</v>
      </c>
      <c r="I398" s="3">
        <v>0</v>
      </c>
      <c r="J3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3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99" spans="1:11" x14ac:dyDescent="0.25">
      <c r="A399" s="1" t="s">
        <v>1982</v>
      </c>
      <c r="B399" s="1" t="s">
        <v>75</v>
      </c>
      <c r="C399">
        <v>2301</v>
      </c>
      <c r="D399">
        <v>1306</v>
      </c>
      <c r="E399">
        <v>1301</v>
      </c>
      <c r="F399">
        <v>0</v>
      </c>
      <c r="G399" s="3">
        <v>0.56759999999999999</v>
      </c>
      <c r="H399" s="3">
        <v>0.56540000000000001</v>
      </c>
      <c r="I399" s="3">
        <v>0</v>
      </c>
      <c r="J3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874</v>
      </c>
    </row>
    <row r="400" spans="1:11" x14ac:dyDescent="0.25">
      <c r="A400" s="1" t="s">
        <v>1776</v>
      </c>
      <c r="B400" s="1" t="s">
        <v>19</v>
      </c>
      <c r="C400">
        <v>51</v>
      </c>
      <c r="D400">
        <v>3</v>
      </c>
      <c r="E400">
        <v>51</v>
      </c>
      <c r="F400">
        <v>51</v>
      </c>
      <c r="G400" s="3">
        <v>5.8799999999999998E-2</v>
      </c>
      <c r="H400" s="3">
        <v>1</v>
      </c>
      <c r="I400" s="3">
        <v>1</v>
      </c>
      <c r="J4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4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401" spans="1:11" x14ac:dyDescent="0.25">
      <c r="A401" s="1" t="s">
        <v>1776</v>
      </c>
      <c r="B401" s="1" t="s">
        <v>40</v>
      </c>
      <c r="C401">
        <v>579</v>
      </c>
      <c r="D401">
        <v>142</v>
      </c>
      <c r="E401">
        <v>337</v>
      </c>
      <c r="F401">
        <v>561</v>
      </c>
      <c r="G401" s="3">
        <v>0.24529999999999999</v>
      </c>
      <c r="H401" s="3">
        <v>0.58199999999999996</v>
      </c>
      <c r="I401" s="3">
        <v>0.96889999999999998</v>
      </c>
      <c r="J4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347</v>
      </c>
    </row>
    <row r="402" spans="1:11" x14ac:dyDescent="0.25">
      <c r="A402" s="1" t="s">
        <v>1776</v>
      </c>
      <c r="B402" s="1" t="s">
        <v>75</v>
      </c>
      <c r="C402">
        <v>2289</v>
      </c>
      <c r="D402">
        <v>620</v>
      </c>
      <c r="E402">
        <v>0</v>
      </c>
      <c r="F402">
        <v>0</v>
      </c>
      <c r="G402" s="3">
        <v>0.27089999999999997</v>
      </c>
      <c r="H402" s="3">
        <v>0</v>
      </c>
      <c r="I402" s="3">
        <v>0</v>
      </c>
      <c r="J4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4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206</v>
      </c>
    </row>
    <row r="403" spans="1:11" x14ac:dyDescent="0.25">
      <c r="A403" s="1" t="s">
        <v>703</v>
      </c>
      <c r="B403" s="1" t="s">
        <v>28</v>
      </c>
      <c r="C403">
        <v>158</v>
      </c>
      <c r="D403">
        <v>157</v>
      </c>
      <c r="E403">
        <v>155</v>
      </c>
      <c r="F403">
        <v>146</v>
      </c>
      <c r="G403" s="3">
        <v>0.99370000000000003</v>
      </c>
      <c r="H403" s="3">
        <v>0.98099999999999998</v>
      </c>
      <c r="I403" s="3">
        <v>0.92410000000000003</v>
      </c>
      <c r="J4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</v>
      </c>
    </row>
    <row r="404" spans="1:11" x14ac:dyDescent="0.25">
      <c r="A404" s="1" t="s">
        <v>507</v>
      </c>
      <c r="B404" s="1" t="s">
        <v>22</v>
      </c>
      <c r="C404">
        <v>57</v>
      </c>
      <c r="D404">
        <v>56</v>
      </c>
      <c r="E404">
        <v>56</v>
      </c>
      <c r="F404">
        <v>56</v>
      </c>
      <c r="G404" s="3">
        <v>0.98250000000000004</v>
      </c>
      <c r="H404" s="3">
        <v>0.98250000000000004</v>
      </c>
      <c r="I404" s="3">
        <v>0.98250000000000004</v>
      </c>
      <c r="J4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405" spans="1:11" x14ac:dyDescent="0.25">
      <c r="A405" s="1" t="s">
        <v>874</v>
      </c>
      <c r="B405" s="1" t="s">
        <v>19</v>
      </c>
      <c r="C405">
        <v>1231</v>
      </c>
      <c r="D405">
        <v>2</v>
      </c>
      <c r="E405">
        <v>1065</v>
      </c>
      <c r="F405">
        <v>1062</v>
      </c>
      <c r="G405" s="3">
        <v>1.6000000000000001E-3</v>
      </c>
      <c r="H405" s="3">
        <v>0.86519999999999997</v>
      </c>
      <c r="I405" s="3">
        <v>0.86270000000000002</v>
      </c>
      <c r="J4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4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714</v>
      </c>
    </row>
    <row r="406" spans="1:11" x14ac:dyDescent="0.25">
      <c r="A406" s="1" t="s">
        <v>593</v>
      </c>
      <c r="B406" s="1" t="s">
        <v>75</v>
      </c>
      <c r="C406">
        <v>22</v>
      </c>
      <c r="D406">
        <v>22</v>
      </c>
      <c r="E406">
        <v>21</v>
      </c>
      <c r="F406">
        <v>21</v>
      </c>
      <c r="G406" s="3">
        <v>1</v>
      </c>
      <c r="H406" s="3">
        <v>0.95450000000000002</v>
      </c>
      <c r="I406" s="3">
        <v>0.95450000000000002</v>
      </c>
      <c r="J4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07" spans="1:11" x14ac:dyDescent="0.25">
      <c r="A407" s="1" t="s">
        <v>602</v>
      </c>
      <c r="B407" s="1" t="s">
        <v>19</v>
      </c>
      <c r="C407">
        <v>57</v>
      </c>
      <c r="D407">
        <v>0</v>
      </c>
      <c r="E407">
        <v>56</v>
      </c>
      <c r="F407">
        <v>55</v>
      </c>
      <c r="G407" s="3">
        <v>0</v>
      </c>
      <c r="H407" s="3">
        <v>0.98250000000000004</v>
      </c>
      <c r="I407" s="3">
        <v>0.96489999999999998</v>
      </c>
      <c r="J4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408" spans="1:11" x14ac:dyDescent="0.25">
      <c r="A408" s="1" t="s">
        <v>602</v>
      </c>
      <c r="B408" s="1" t="s">
        <v>40</v>
      </c>
      <c r="C408">
        <v>133</v>
      </c>
      <c r="D408">
        <v>129</v>
      </c>
      <c r="E408">
        <v>130</v>
      </c>
      <c r="F408">
        <v>126</v>
      </c>
      <c r="G408" s="3">
        <v>0.96989999999999998</v>
      </c>
      <c r="H408" s="3">
        <v>0.97740000000000005</v>
      </c>
      <c r="I408" s="3">
        <v>0.94740000000000002</v>
      </c>
      <c r="J4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128</v>
      </c>
    </row>
    <row r="409" spans="1:11" x14ac:dyDescent="0.25">
      <c r="A409" s="1" t="s">
        <v>1580</v>
      </c>
      <c r="B409" s="1" t="s">
        <v>38</v>
      </c>
      <c r="C409">
        <v>53</v>
      </c>
      <c r="D409">
        <v>53</v>
      </c>
      <c r="E409">
        <v>53</v>
      </c>
      <c r="F409">
        <v>53</v>
      </c>
      <c r="G409" s="3">
        <v>1</v>
      </c>
      <c r="H409" s="3">
        <v>1</v>
      </c>
      <c r="I409" s="3">
        <v>1</v>
      </c>
      <c r="J4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410" spans="1:11" x14ac:dyDescent="0.25">
      <c r="A410" s="1" t="s">
        <v>1580</v>
      </c>
      <c r="B410" s="1" t="s">
        <v>19</v>
      </c>
      <c r="C410">
        <v>116</v>
      </c>
      <c r="D410">
        <v>58</v>
      </c>
      <c r="E410">
        <v>116</v>
      </c>
      <c r="F410">
        <v>116</v>
      </c>
      <c r="G410" s="3">
        <v>0.5</v>
      </c>
      <c r="H410" s="3">
        <v>1</v>
      </c>
      <c r="I410" s="3">
        <v>1</v>
      </c>
      <c r="J4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411" spans="1:11" x14ac:dyDescent="0.25">
      <c r="A411" s="1" t="s">
        <v>1580</v>
      </c>
      <c r="B411" s="1" t="s">
        <v>75</v>
      </c>
      <c r="C411">
        <v>91</v>
      </c>
      <c r="D411">
        <v>87</v>
      </c>
      <c r="E411">
        <v>85</v>
      </c>
      <c r="F411">
        <v>79</v>
      </c>
      <c r="G411" s="3">
        <v>0.95599999999999996</v>
      </c>
      <c r="H411" s="3">
        <v>0.93410000000000004</v>
      </c>
      <c r="I411" s="3">
        <v>0.86809999999999998</v>
      </c>
      <c r="J4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</v>
      </c>
    </row>
    <row r="412" spans="1:11" x14ac:dyDescent="0.25">
      <c r="A412" s="1" t="s">
        <v>1580</v>
      </c>
      <c r="B412" s="1" t="s">
        <v>125</v>
      </c>
      <c r="C412">
        <v>22</v>
      </c>
      <c r="D412">
        <v>0</v>
      </c>
      <c r="E412">
        <v>22</v>
      </c>
      <c r="F412">
        <v>0</v>
      </c>
      <c r="G412" s="3">
        <v>0</v>
      </c>
      <c r="H412" s="3">
        <v>1</v>
      </c>
      <c r="I412" s="3">
        <v>0</v>
      </c>
      <c r="J4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13" spans="1:11" x14ac:dyDescent="0.25">
      <c r="A413" s="1" t="s">
        <v>1580</v>
      </c>
      <c r="B413" s="1" t="s">
        <v>102</v>
      </c>
      <c r="C413">
        <v>193</v>
      </c>
      <c r="D413">
        <v>190</v>
      </c>
      <c r="E413">
        <v>189</v>
      </c>
      <c r="F413">
        <v>0</v>
      </c>
      <c r="G413" s="3">
        <v>0.98450000000000004</v>
      </c>
      <c r="H413" s="3">
        <v>0.97929999999999995</v>
      </c>
      <c r="I413" s="3">
        <v>0</v>
      </c>
      <c r="J4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</v>
      </c>
    </row>
    <row r="414" spans="1:11" x14ac:dyDescent="0.25">
      <c r="A414" s="1" t="s">
        <v>1580</v>
      </c>
      <c r="B414" s="1" t="s">
        <v>84</v>
      </c>
      <c r="C414">
        <v>113</v>
      </c>
      <c r="D414">
        <v>112</v>
      </c>
      <c r="E414">
        <v>108</v>
      </c>
      <c r="F414">
        <v>0</v>
      </c>
      <c r="G414" s="3">
        <v>0.99119999999999997</v>
      </c>
      <c r="H414" s="3">
        <v>0.95579999999999998</v>
      </c>
      <c r="I414" s="3">
        <v>0</v>
      </c>
      <c r="J4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415" spans="1:11" x14ac:dyDescent="0.25">
      <c r="A415" s="1" t="s">
        <v>1903</v>
      </c>
      <c r="B415" s="1" t="s">
        <v>19</v>
      </c>
      <c r="C415">
        <v>7</v>
      </c>
      <c r="D415">
        <v>7</v>
      </c>
      <c r="E415">
        <v>7</v>
      </c>
      <c r="F415">
        <v>7</v>
      </c>
      <c r="G415" s="3">
        <v>1</v>
      </c>
      <c r="H415" s="3">
        <v>1</v>
      </c>
      <c r="I415" s="3">
        <v>1</v>
      </c>
      <c r="J4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16" spans="1:11" x14ac:dyDescent="0.25">
      <c r="A416" s="1" t="s">
        <v>1903</v>
      </c>
      <c r="B416" s="1" t="s">
        <v>51</v>
      </c>
      <c r="C416">
        <v>11</v>
      </c>
      <c r="D416">
        <v>0</v>
      </c>
      <c r="E416">
        <v>11</v>
      </c>
      <c r="F416">
        <v>10</v>
      </c>
      <c r="G416" s="3">
        <v>0</v>
      </c>
      <c r="H416" s="3">
        <v>1</v>
      </c>
      <c r="I416" s="3">
        <v>0.90910000000000002</v>
      </c>
      <c r="J4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17" spans="1:11" x14ac:dyDescent="0.25">
      <c r="A417" s="1" t="s">
        <v>1903</v>
      </c>
      <c r="B417" s="1" t="s">
        <v>75</v>
      </c>
      <c r="C417">
        <v>440</v>
      </c>
      <c r="D417">
        <v>416</v>
      </c>
      <c r="E417">
        <v>387</v>
      </c>
      <c r="F417">
        <v>0</v>
      </c>
      <c r="G417" s="3">
        <v>0.94550000000000001</v>
      </c>
      <c r="H417" s="3">
        <v>0.87949999999999995</v>
      </c>
      <c r="I417" s="3">
        <v>0</v>
      </c>
      <c r="J4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4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268</v>
      </c>
    </row>
    <row r="418" spans="1:11" x14ac:dyDescent="0.25">
      <c r="A418" s="1" t="s">
        <v>587</v>
      </c>
      <c r="B418" s="1" t="s">
        <v>40</v>
      </c>
      <c r="C418">
        <v>94</v>
      </c>
      <c r="D418">
        <v>66</v>
      </c>
      <c r="E418">
        <v>87</v>
      </c>
      <c r="F418">
        <v>90</v>
      </c>
      <c r="G418" s="3">
        <v>0.70209999999999995</v>
      </c>
      <c r="H418" s="3">
        <v>0.92549999999999999</v>
      </c>
      <c r="I418" s="3">
        <v>0.95740000000000003</v>
      </c>
      <c r="J4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4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</v>
      </c>
    </row>
    <row r="419" spans="1:11" x14ac:dyDescent="0.25">
      <c r="A419" s="1" t="s">
        <v>201</v>
      </c>
      <c r="B419" s="1" t="s">
        <v>11</v>
      </c>
      <c r="C419">
        <v>6</v>
      </c>
      <c r="D419">
        <v>1</v>
      </c>
      <c r="E419">
        <v>0</v>
      </c>
      <c r="F419">
        <v>6</v>
      </c>
      <c r="G419" s="3">
        <v>0.16669999999999999</v>
      </c>
      <c r="H419" s="3">
        <v>0</v>
      </c>
      <c r="I419" s="3">
        <v>1</v>
      </c>
      <c r="J4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4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20" spans="1:11" x14ac:dyDescent="0.25">
      <c r="A420" s="1" t="s">
        <v>1699</v>
      </c>
      <c r="B420" s="1" t="s">
        <v>40</v>
      </c>
      <c r="C420">
        <v>36</v>
      </c>
      <c r="D420">
        <v>36</v>
      </c>
      <c r="E420">
        <v>35</v>
      </c>
      <c r="F420">
        <v>35</v>
      </c>
      <c r="G420" s="3">
        <v>1</v>
      </c>
      <c r="H420" s="3">
        <v>0.97219999999999995</v>
      </c>
      <c r="I420" s="3">
        <v>0.97219999999999995</v>
      </c>
      <c r="J4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421" spans="1:11" x14ac:dyDescent="0.25">
      <c r="A421" s="1" t="s">
        <v>1699</v>
      </c>
      <c r="B421" s="1" t="s">
        <v>75</v>
      </c>
      <c r="C421">
        <v>80</v>
      </c>
      <c r="D421">
        <v>80</v>
      </c>
      <c r="E421">
        <v>79</v>
      </c>
      <c r="F421">
        <v>0</v>
      </c>
      <c r="G421" s="3">
        <v>1</v>
      </c>
      <c r="H421" s="3">
        <v>0.98750000000000004</v>
      </c>
      <c r="I421" s="3">
        <v>0</v>
      </c>
      <c r="J4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422" spans="1:11" x14ac:dyDescent="0.25">
      <c r="A422" s="1" t="s">
        <v>369</v>
      </c>
      <c r="B422" s="1" t="s">
        <v>40</v>
      </c>
      <c r="C422">
        <v>9</v>
      </c>
      <c r="D422">
        <v>0</v>
      </c>
      <c r="E422">
        <v>0</v>
      </c>
      <c r="F422">
        <v>9</v>
      </c>
      <c r="G422" s="3">
        <v>0</v>
      </c>
      <c r="H422" s="3">
        <v>0</v>
      </c>
      <c r="I422" s="3">
        <v>1</v>
      </c>
      <c r="J4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23" spans="1:11" x14ac:dyDescent="0.25">
      <c r="A423" s="1" t="s">
        <v>94</v>
      </c>
      <c r="B423" s="1" t="s">
        <v>19</v>
      </c>
      <c r="C423">
        <v>813</v>
      </c>
      <c r="D423">
        <v>803</v>
      </c>
      <c r="E423">
        <v>796</v>
      </c>
      <c r="F423">
        <v>789</v>
      </c>
      <c r="G423" s="3">
        <v>0.98770000000000002</v>
      </c>
      <c r="H423" s="3">
        <v>0.97909999999999997</v>
      </c>
      <c r="I423" s="3">
        <v>0.97050000000000003</v>
      </c>
      <c r="J4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797</v>
      </c>
    </row>
    <row r="424" spans="1:11" x14ac:dyDescent="0.25">
      <c r="A424" s="1" t="s">
        <v>94</v>
      </c>
      <c r="B424" s="1" t="s">
        <v>40</v>
      </c>
      <c r="C424">
        <v>100</v>
      </c>
      <c r="D424">
        <v>92</v>
      </c>
      <c r="E424">
        <v>92</v>
      </c>
      <c r="F424">
        <v>92</v>
      </c>
      <c r="G424" s="3">
        <v>0.92</v>
      </c>
      <c r="H424" s="3">
        <v>0.92</v>
      </c>
      <c r="I424" s="3">
        <v>0.92</v>
      </c>
      <c r="J4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425" spans="1:11" x14ac:dyDescent="0.25">
      <c r="A425" s="1" t="s">
        <v>94</v>
      </c>
      <c r="B425" s="1" t="s">
        <v>27</v>
      </c>
      <c r="C425">
        <v>30</v>
      </c>
      <c r="D425">
        <v>27</v>
      </c>
      <c r="E425">
        <v>27</v>
      </c>
      <c r="F425">
        <v>26</v>
      </c>
      <c r="G425" s="3">
        <v>0.9</v>
      </c>
      <c r="H425" s="3">
        <v>0.9</v>
      </c>
      <c r="I425" s="3">
        <v>0.86670000000000003</v>
      </c>
      <c r="J4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426" spans="1:11" x14ac:dyDescent="0.25">
      <c r="A426" s="1" t="s">
        <v>94</v>
      </c>
      <c r="B426" s="1" t="s">
        <v>17</v>
      </c>
      <c r="C426">
        <v>8</v>
      </c>
      <c r="D426">
        <v>8</v>
      </c>
      <c r="E426">
        <v>6</v>
      </c>
      <c r="F426">
        <v>6</v>
      </c>
      <c r="G426" s="3">
        <v>1</v>
      </c>
      <c r="H426" s="3">
        <v>0.75</v>
      </c>
      <c r="I426" s="3">
        <v>0.75</v>
      </c>
      <c r="J4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27" spans="1:11" x14ac:dyDescent="0.25">
      <c r="A427" s="1" t="s">
        <v>94</v>
      </c>
      <c r="B427" s="1" t="s">
        <v>75</v>
      </c>
      <c r="C427">
        <v>93</v>
      </c>
      <c r="D427">
        <v>42</v>
      </c>
      <c r="E427">
        <v>28</v>
      </c>
      <c r="F427">
        <v>28</v>
      </c>
      <c r="G427" s="3">
        <v>0.4516</v>
      </c>
      <c r="H427" s="3">
        <v>0.30109999999999998</v>
      </c>
      <c r="I427" s="3">
        <v>0.30109999999999998</v>
      </c>
      <c r="J4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4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428" spans="1:11" x14ac:dyDescent="0.25">
      <c r="A428" s="1" t="s">
        <v>94</v>
      </c>
      <c r="B428" s="1" t="s">
        <v>121</v>
      </c>
      <c r="C428">
        <v>4</v>
      </c>
      <c r="D428">
        <v>2</v>
      </c>
      <c r="E428">
        <v>2</v>
      </c>
      <c r="F428">
        <v>0</v>
      </c>
      <c r="G428" s="3">
        <v>0.5</v>
      </c>
      <c r="H428" s="3">
        <v>0.5</v>
      </c>
      <c r="I428" s="3">
        <v>0</v>
      </c>
      <c r="J4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9" spans="1:11" x14ac:dyDescent="0.25">
      <c r="A429" s="1" t="s">
        <v>94</v>
      </c>
      <c r="B429" s="1" t="s">
        <v>81</v>
      </c>
      <c r="C429">
        <v>4</v>
      </c>
      <c r="D429">
        <v>4</v>
      </c>
      <c r="E429">
        <v>4</v>
      </c>
      <c r="F429">
        <v>0</v>
      </c>
      <c r="G429" s="3">
        <v>1</v>
      </c>
      <c r="H429" s="3">
        <v>1</v>
      </c>
      <c r="I429" s="3">
        <v>0</v>
      </c>
      <c r="J4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30" spans="1:11" x14ac:dyDescent="0.25">
      <c r="A430" s="1" t="s">
        <v>94</v>
      </c>
      <c r="B430" s="1" t="s">
        <v>160</v>
      </c>
      <c r="C430">
        <v>11</v>
      </c>
      <c r="D430">
        <v>10</v>
      </c>
      <c r="E430">
        <v>10</v>
      </c>
      <c r="F430">
        <v>0</v>
      </c>
      <c r="G430" s="3">
        <v>0.90910000000000002</v>
      </c>
      <c r="H430" s="3">
        <v>0.90910000000000002</v>
      </c>
      <c r="I430" s="3">
        <v>0</v>
      </c>
      <c r="J4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4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31" spans="1:11" x14ac:dyDescent="0.25">
      <c r="A431" s="1" t="s">
        <v>94</v>
      </c>
      <c r="B431" s="1" t="s">
        <v>106</v>
      </c>
      <c r="C431">
        <v>4</v>
      </c>
      <c r="D431">
        <v>3</v>
      </c>
      <c r="E431">
        <v>3</v>
      </c>
      <c r="F431">
        <v>0</v>
      </c>
      <c r="G431" s="3">
        <v>0.75</v>
      </c>
      <c r="H431" s="3">
        <v>0.75</v>
      </c>
      <c r="I431" s="3">
        <v>0</v>
      </c>
      <c r="J4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32" spans="1:11" x14ac:dyDescent="0.25">
      <c r="A432" s="1" t="s">
        <v>94</v>
      </c>
      <c r="B432" s="1" t="s">
        <v>172</v>
      </c>
      <c r="C432">
        <v>10</v>
      </c>
      <c r="D432">
        <v>10</v>
      </c>
      <c r="E432">
        <v>10</v>
      </c>
      <c r="F432">
        <v>0</v>
      </c>
      <c r="G432" s="3">
        <v>1</v>
      </c>
      <c r="H432" s="3">
        <v>1</v>
      </c>
      <c r="I432" s="3">
        <v>0</v>
      </c>
      <c r="J4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33" spans="1:11" x14ac:dyDescent="0.25">
      <c r="A433" s="1" t="s">
        <v>94</v>
      </c>
      <c r="B433" s="1" t="s">
        <v>107</v>
      </c>
      <c r="C433">
        <v>4</v>
      </c>
      <c r="D433">
        <v>2</v>
      </c>
      <c r="E433">
        <v>2</v>
      </c>
      <c r="F433">
        <v>0</v>
      </c>
      <c r="G433" s="3">
        <v>0.5</v>
      </c>
      <c r="H433" s="3">
        <v>0.5</v>
      </c>
      <c r="I433" s="3">
        <v>0</v>
      </c>
      <c r="J4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34" spans="1:11" x14ac:dyDescent="0.25">
      <c r="A434" s="1" t="s">
        <v>94</v>
      </c>
      <c r="B434" s="1" t="s">
        <v>132</v>
      </c>
      <c r="C434">
        <v>8</v>
      </c>
      <c r="D434">
        <v>6</v>
      </c>
      <c r="E434">
        <v>5</v>
      </c>
      <c r="F434">
        <v>0</v>
      </c>
      <c r="G434" s="3">
        <v>0.75</v>
      </c>
      <c r="H434" s="3">
        <v>0.625</v>
      </c>
      <c r="I434" s="3">
        <v>0</v>
      </c>
      <c r="J4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4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35" spans="1:11" x14ac:dyDescent="0.25">
      <c r="A435" s="1" t="s">
        <v>94</v>
      </c>
      <c r="B435" s="1" t="s">
        <v>104</v>
      </c>
      <c r="C435">
        <v>4</v>
      </c>
      <c r="D435">
        <v>4</v>
      </c>
      <c r="E435">
        <v>4</v>
      </c>
      <c r="F435">
        <v>0</v>
      </c>
      <c r="G435" s="3">
        <v>1</v>
      </c>
      <c r="H435" s="3">
        <v>1</v>
      </c>
      <c r="I435" s="3">
        <v>0</v>
      </c>
      <c r="J4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36" spans="1:11" x14ac:dyDescent="0.25">
      <c r="A436" s="1" t="s">
        <v>94</v>
      </c>
      <c r="B436" s="1" t="s">
        <v>142</v>
      </c>
      <c r="C436">
        <v>6</v>
      </c>
      <c r="D436">
        <v>4</v>
      </c>
      <c r="E436">
        <v>4</v>
      </c>
      <c r="F436">
        <v>0</v>
      </c>
      <c r="G436" s="3">
        <v>0.66669999999999996</v>
      </c>
      <c r="H436" s="3">
        <v>0.66669999999999996</v>
      </c>
      <c r="I436" s="3">
        <v>0</v>
      </c>
      <c r="J4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4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37" spans="1:11" x14ac:dyDescent="0.25">
      <c r="A437" s="1" t="s">
        <v>94</v>
      </c>
      <c r="B437" s="1" t="s">
        <v>149</v>
      </c>
      <c r="C437">
        <v>3</v>
      </c>
      <c r="D437">
        <v>3</v>
      </c>
      <c r="E437">
        <v>3</v>
      </c>
      <c r="F437">
        <v>0</v>
      </c>
      <c r="G437" s="3">
        <v>1</v>
      </c>
      <c r="H437" s="3">
        <v>1</v>
      </c>
      <c r="I437" s="3">
        <v>0</v>
      </c>
      <c r="J4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38" spans="1:11" x14ac:dyDescent="0.25">
      <c r="A438" s="1" t="s">
        <v>94</v>
      </c>
      <c r="B438" s="1" t="s">
        <v>169</v>
      </c>
      <c r="C438">
        <v>2</v>
      </c>
      <c r="D438">
        <v>2</v>
      </c>
      <c r="E438">
        <v>2</v>
      </c>
      <c r="F438">
        <v>0</v>
      </c>
      <c r="G438" s="3">
        <v>1</v>
      </c>
      <c r="H438" s="3">
        <v>1</v>
      </c>
      <c r="I438" s="3">
        <v>0</v>
      </c>
      <c r="J4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39" spans="1:11" x14ac:dyDescent="0.25">
      <c r="A439" s="1" t="s">
        <v>94</v>
      </c>
      <c r="B439" s="1" t="s">
        <v>165</v>
      </c>
      <c r="C439">
        <v>6</v>
      </c>
      <c r="D439">
        <v>6</v>
      </c>
      <c r="E439">
        <v>6</v>
      </c>
      <c r="F439">
        <v>0</v>
      </c>
      <c r="G439" s="3">
        <v>1</v>
      </c>
      <c r="H439" s="3">
        <v>1</v>
      </c>
      <c r="I439" s="3">
        <v>0</v>
      </c>
      <c r="J4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40" spans="1:11" x14ac:dyDescent="0.25">
      <c r="A440" s="1" t="s">
        <v>94</v>
      </c>
      <c r="B440" s="1" t="s">
        <v>82</v>
      </c>
      <c r="C440">
        <v>6</v>
      </c>
      <c r="D440">
        <v>5</v>
      </c>
      <c r="E440">
        <v>5</v>
      </c>
      <c r="F440">
        <v>0</v>
      </c>
      <c r="G440" s="3">
        <v>0.83330000000000004</v>
      </c>
      <c r="H440" s="3">
        <v>0.83330000000000004</v>
      </c>
      <c r="I440" s="3">
        <v>0</v>
      </c>
      <c r="J4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4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41" spans="1:11" x14ac:dyDescent="0.25">
      <c r="A441" s="1" t="s">
        <v>94</v>
      </c>
      <c r="B441" s="1" t="s">
        <v>150</v>
      </c>
      <c r="C441">
        <v>9</v>
      </c>
      <c r="D441">
        <v>8</v>
      </c>
      <c r="E441">
        <v>8</v>
      </c>
      <c r="F441">
        <v>0</v>
      </c>
      <c r="G441" s="3">
        <v>0.88890000000000002</v>
      </c>
      <c r="H441" s="3">
        <v>0.88890000000000002</v>
      </c>
      <c r="I441" s="3">
        <v>0</v>
      </c>
      <c r="J4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4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42" spans="1:11" x14ac:dyDescent="0.25">
      <c r="A442" s="1" t="s">
        <v>94</v>
      </c>
      <c r="B442" s="1" t="s">
        <v>140</v>
      </c>
      <c r="C442">
        <v>2</v>
      </c>
      <c r="D442">
        <v>2</v>
      </c>
      <c r="E442">
        <v>2</v>
      </c>
      <c r="F442">
        <v>0</v>
      </c>
      <c r="G442" s="3">
        <v>1</v>
      </c>
      <c r="H442" s="3">
        <v>1</v>
      </c>
      <c r="I442" s="3">
        <v>0</v>
      </c>
      <c r="J4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3" spans="1:11" x14ac:dyDescent="0.25">
      <c r="A443" s="1" t="s">
        <v>94</v>
      </c>
      <c r="B443" s="1" t="s">
        <v>94</v>
      </c>
      <c r="C443">
        <v>24</v>
      </c>
      <c r="D443">
        <v>23</v>
      </c>
      <c r="E443">
        <v>0</v>
      </c>
      <c r="F443">
        <v>0</v>
      </c>
      <c r="G443" s="3">
        <v>0.95830000000000004</v>
      </c>
      <c r="H443" s="3">
        <v>0</v>
      </c>
      <c r="I443" s="3">
        <v>0</v>
      </c>
      <c r="J4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44" spans="1:11" x14ac:dyDescent="0.25">
      <c r="A444" s="1" t="s">
        <v>94</v>
      </c>
      <c r="B444" s="1" t="s">
        <v>111</v>
      </c>
      <c r="C444">
        <v>1</v>
      </c>
      <c r="D444">
        <v>1</v>
      </c>
      <c r="E444">
        <v>1</v>
      </c>
      <c r="F444">
        <v>0</v>
      </c>
      <c r="G444" s="3">
        <v>1</v>
      </c>
      <c r="H444" s="3">
        <v>1</v>
      </c>
      <c r="I444" s="3">
        <v>0</v>
      </c>
      <c r="J4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5" spans="1:11" x14ac:dyDescent="0.25">
      <c r="A445" s="1" t="s">
        <v>94</v>
      </c>
      <c r="B445" s="1" t="s">
        <v>158</v>
      </c>
      <c r="C445">
        <v>3</v>
      </c>
      <c r="D445">
        <v>2</v>
      </c>
      <c r="E445">
        <v>2</v>
      </c>
      <c r="F445">
        <v>0</v>
      </c>
      <c r="G445" s="3">
        <v>0.66669999999999996</v>
      </c>
      <c r="H445" s="3">
        <v>0.66669999999999996</v>
      </c>
      <c r="I445" s="3">
        <v>0</v>
      </c>
      <c r="J4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4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6" spans="1:11" x14ac:dyDescent="0.25">
      <c r="A446" s="1" t="s">
        <v>427</v>
      </c>
      <c r="B446" s="1" t="s">
        <v>75</v>
      </c>
      <c r="C446">
        <v>4</v>
      </c>
      <c r="D446">
        <v>4</v>
      </c>
      <c r="E446">
        <v>4</v>
      </c>
      <c r="F446">
        <v>4</v>
      </c>
      <c r="G446" s="3">
        <v>1</v>
      </c>
      <c r="H446" s="3">
        <v>1</v>
      </c>
      <c r="I446" s="3">
        <v>1</v>
      </c>
      <c r="J4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47" spans="1:11" x14ac:dyDescent="0.25">
      <c r="A447" s="1" t="s">
        <v>2013</v>
      </c>
      <c r="B447" s="1" t="s">
        <v>77</v>
      </c>
      <c r="C447">
        <v>4</v>
      </c>
      <c r="D447">
        <v>0</v>
      </c>
      <c r="E447">
        <v>4</v>
      </c>
      <c r="F447">
        <v>0</v>
      </c>
      <c r="G447" s="3">
        <v>0</v>
      </c>
      <c r="H447" s="3">
        <v>1</v>
      </c>
      <c r="I447" s="3">
        <v>0</v>
      </c>
      <c r="J4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8" spans="1:11" x14ac:dyDescent="0.25">
      <c r="A448" s="1" t="s">
        <v>748</v>
      </c>
      <c r="B448" s="1" t="s">
        <v>75</v>
      </c>
      <c r="C448">
        <v>33</v>
      </c>
      <c r="D448">
        <v>22</v>
      </c>
      <c r="E448">
        <v>0</v>
      </c>
      <c r="F448">
        <v>30</v>
      </c>
      <c r="G448" s="3">
        <v>0.66669999999999996</v>
      </c>
      <c r="H448" s="3">
        <v>0</v>
      </c>
      <c r="I448" s="3">
        <v>0.90910000000000002</v>
      </c>
      <c r="J4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4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49" spans="1:11" x14ac:dyDescent="0.25">
      <c r="A449" s="1" t="s">
        <v>1417</v>
      </c>
      <c r="B449" s="1" t="s">
        <v>75</v>
      </c>
      <c r="C449">
        <v>86</v>
      </c>
      <c r="D449">
        <v>85</v>
      </c>
      <c r="E449">
        <v>44</v>
      </c>
      <c r="F449">
        <v>46</v>
      </c>
      <c r="G449" s="3">
        <v>0.98839999999999995</v>
      </c>
      <c r="H449" s="3">
        <v>0.51160000000000005</v>
      </c>
      <c r="I449" s="3">
        <v>0.53490000000000004</v>
      </c>
      <c r="J4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4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450" spans="1:11" x14ac:dyDescent="0.25">
      <c r="A450" s="1" t="s">
        <v>317</v>
      </c>
      <c r="B450" s="1" t="s">
        <v>40</v>
      </c>
      <c r="C450">
        <v>1</v>
      </c>
      <c r="D450">
        <v>1</v>
      </c>
      <c r="E450">
        <v>1</v>
      </c>
      <c r="F450">
        <v>1</v>
      </c>
      <c r="G450" s="3">
        <v>1</v>
      </c>
      <c r="H450" s="3">
        <v>1</v>
      </c>
      <c r="I450" s="3">
        <v>1</v>
      </c>
      <c r="J4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51" spans="1:11" x14ac:dyDescent="0.25">
      <c r="A451" s="1" t="s">
        <v>708</v>
      </c>
      <c r="B451" s="1" t="s">
        <v>40</v>
      </c>
      <c r="C451">
        <v>13</v>
      </c>
      <c r="D451">
        <v>2</v>
      </c>
      <c r="E451">
        <v>0</v>
      </c>
      <c r="F451">
        <v>12</v>
      </c>
      <c r="G451" s="3">
        <v>0.15379999999999999</v>
      </c>
      <c r="H451" s="3">
        <v>0</v>
      </c>
      <c r="I451" s="3">
        <v>0.92310000000000003</v>
      </c>
      <c r="J4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4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52" spans="1:11" x14ac:dyDescent="0.25">
      <c r="A452" s="1" t="s">
        <v>603</v>
      </c>
      <c r="B452" s="1" t="s">
        <v>11</v>
      </c>
      <c r="C452">
        <v>42</v>
      </c>
      <c r="D452">
        <v>40</v>
      </c>
      <c r="E452">
        <v>40</v>
      </c>
      <c r="F452">
        <v>40</v>
      </c>
      <c r="G452" s="3">
        <v>0.95240000000000002</v>
      </c>
      <c r="H452" s="3">
        <v>0.95240000000000002</v>
      </c>
      <c r="I452" s="3">
        <v>0.95240000000000002</v>
      </c>
      <c r="J4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453" spans="1:11" x14ac:dyDescent="0.25">
      <c r="A453" s="1" t="s">
        <v>2056</v>
      </c>
      <c r="B453" s="1" t="s">
        <v>93</v>
      </c>
      <c r="C453">
        <v>52</v>
      </c>
      <c r="D453">
        <v>0</v>
      </c>
      <c r="E453">
        <v>0</v>
      </c>
      <c r="F453">
        <v>0</v>
      </c>
      <c r="G453" s="3">
        <v>0</v>
      </c>
      <c r="H453" s="3">
        <v>0</v>
      </c>
      <c r="I453" s="3">
        <v>0</v>
      </c>
      <c r="J4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4" spans="1:11" x14ac:dyDescent="0.25">
      <c r="A454" s="1" t="s">
        <v>428</v>
      </c>
      <c r="B454" s="1" t="s">
        <v>49</v>
      </c>
      <c r="C454">
        <v>13</v>
      </c>
      <c r="D454">
        <v>0</v>
      </c>
      <c r="E454">
        <v>13</v>
      </c>
      <c r="F454">
        <v>13</v>
      </c>
      <c r="G454" s="3">
        <v>0</v>
      </c>
      <c r="H454" s="3">
        <v>1</v>
      </c>
      <c r="I454" s="3">
        <v>1</v>
      </c>
      <c r="J4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55" spans="1:11" x14ac:dyDescent="0.25">
      <c r="A455" s="1" t="s">
        <v>2060</v>
      </c>
      <c r="B455" s="1" t="s">
        <v>75</v>
      </c>
      <c r="C455">
        <v>12</v>
      </c>
      <c r="D455">
        <v>12</v>
      </c>
      <c r="E455">
        <v>12</v>
      </c>
      <c r="F455">
        <v>0</v>
      </c>
      <c r="G455" s="3">
        <v>1</v>
      </c>
      <c r="H455" s="3">
        <v>1</v>
      </c>
      <c r="I455" s="3">
        <v>0</v>
      </c>
      <c r="J4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56" spans="1:11" x14ac:dyDescent="0.25">
      <c r="A456" s="1" t="s">
        <v>1235</v>
      </c>
      <c r="B456" s="1" t="s">
        <v>25</v>
      </c>
      <c r="C456">
        <v>46</v>
      </c>
      <c r="D456">
        <v>46</v>
      </c>
      <c r="E456">
        <v>31</v>
      </c>
      <c r="F456">
        <v>31</v>
      </c>
      <c r="G456" s="3">
        <v>1</v>
      </c>
      <c r="H456" s="3">
        <v>0.67390000000000005</v>
      </c>
      <c r="I456" s="3">
        <v>0.67390000000000005</v>
      </c>
      <c r="J4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457" spans="1:11" x14ac:dyDescent="0.25">
      <c r="A457" s="1" t="s">
        <v>62</v>
      </c>
      <c r="B457" s="1" t="s">
        <v>42</v>
      </c>
      <c r="C457">
        <v>1</v>
      </c>
      <c r="D457">
        <v>1</v>
      </c>
      <c r="E457">
        <v>1</v>
      </c>
      <c r="F457">
        <v>1</v>
      </c>
      <c r="G457" s="3">
        <v>1</v>
      </c>
      <c r="H457" s="3">
        <v>1</v>
      </c>
      <c r="I457" s="3">
        <v>1</v>
      </c>
      <c r="J4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58" spans="1:11" x14ac:dyDescent="0.25">
      <c r="A458" s="1" t="s">
        <v>62</v>
      </c>
      <c r="B458" s="1" t="s">
        <v>60</v>
      </c>
      <c r="C458">
        <v>1</v>
      </c>
      <c r="D458">
        <v>1</v>
      </c>
      <c r="E458">
        <v>1</v>
      </c>
      <c r="F458">
        <v>1</v>
      </c>
      <c r="G458" s="3">
        <v>1</v>
      </c>
      <c r="H458" s="3">
        <v>1</v>
      </c>
      <c r="I458" s="3">
        <v>1</v>
      </c>
      <c r="J4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59" spans="1:11" x14ac:dyDescent="0.25">
      <c r="A459" s="1" t="s">
        <v>62</v>
      </c>
      <c r="B459" s="1" t="s">
        <v>62</v>
      </c>
      <c r="C459">
        <v>53</v>
      </c>
      <c r="D459">
        <v>20</v>
      </c>
      <c r="E459">
        <v>41</v>
      </c>
      <c r="F459">
        <v>29</v>
      </c>
      <c r="G459" s="3">
        <v>0.37740000000000001</v>
      </c>
      <c r="H459" s="3">
        <v>0.77359999999999995</v>
      </c>
      <c r="I459" s="3">
        <v>0.54720000000000002</v>
      </c>
      <c r="J4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460" spans="1:11" x14ac:dyDescent="0.25">
      <c r="A460" s="1" t="s">
        <v>62</v>
      </c>
      <c r="B460" s="1" t="s">
        <v>65</v>
      </c>
      <c r="C460">
        <v>2</v>
      </c>
      <c r="D460">
        <v>1</v>
      </c>
      <c r="E460">
        <v>1</v>
      </c>
      <c r="F460">
        <v>1</v>
      </c>
      <c r="G460" s="3">
        <v>0.5</v>
      </c>
      <c r="H460" s="3">
        <v>0.5</v>
      </c>
      <c r="I460" s="3">
        <v>0.5</v>
      </c>
      <c r="J4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61" spans="1:11" x14ac:dyDescent="0.25">
      <c r="A461" s="1" t="s">
        <v>62</v>
      </c>
      <c r="B461" s="1" t="s">
        <v>41</v>
      </c>
      <c r="C461">
        <v>1</v>
      </c>
      <c r="D461">
        <v>0</v>
      </c>
      <c r="E461">
        <v>1</v>
      </c>
      <c r="F461">
        <v>0</v>
      </c>
      <c r="G461" s="3">
        <v>0</v>
      </c>
      <c r="H461" s="3">
        <v>1</v>
      </c>
      <c r="I461" s="3">
        <v>0</v>
      </c>
      <c r="J4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2" spans="1:11" x14ac:dyDescent="0.25">
      <c r="A462" s="1" t="s">
        <v>62</v>
      </c>
      <c r="B462" s="1" t="s">
        <v>69</v>
      </c>
      <c r="C462">
        <v>1</v>
      </c>
      <c r="D462">
        <v>0</v>
      </c>
      <c r="E462">
        <v>0</v>
      </c>
      <c r="F462">
        <v>0</v>
      </c>
      <c r="G462" s="3">
        <v>0</v>
      </c>
      <c r="H462" s="3">
        <v>0</v>
      </c>
      <c r="I462" s="3">
        <v>0</v>
      </c>
      <c r="J4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3" spans="1:11" x14ac:dyDescent="0.25">
      <c r="A463" s="1" t="s">
        <v>1821</v>
      </c>
      <c r="B463" s="1" t="s">
        <v>75</v>
      </c>
      <c r="C463">
        <v>41</v>
      </c>
      <c r="D463">
        <v>38</v>
      </c>
      <c r="E463">
        <v>33</v>
      </c>
      <c r="F463">
        <v>6</v>
      </c>
      <c r="G463" s="3">
        <v>0.92679999999999996</v>
      </c>
      <c r="H463" s="3">
        <v>0.80489999999999995</v>
      </c>
      <c r="I463" s="3">
        <v>0.14630000000000001</v>
      </c>
      <c r="J4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464" spans="1:11" x14ac:dyDescent="0.25">
      <c r="A464" s="1" t="s">
        <v>965</v>
      </c>
      <c r="B464" s="1" t="s">
        <v>19</v>
      </c>
      <c r="C464">
        <v>688</v>
      </c>
      <c r="D464">
        <v>0</v>
      </c>
      <c r="E464">
        <v>4</v>
      </c>
      <c r="F464">
        <v>570</v>
      </c>
      <c r="G464" s="3">
        <v>0</v>
      </c>
      <c r="H464" s="3">
        <v>5.7999999999999996E-3</v>
      </c>
      <c r="I464" s="3">
        <v>0.82850000000000001</v>
      </c>
      <c r="J4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4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193</v>
      </c>
    </row>
    <row r="465" spans="1:11" x14ac:dyDescent="0.25">
      <c r="A465" s="1" t="s">
        <v>1403</v>
      </c>
      <c r="B465" s="1" t="s">
        <v>17</v>
      </c>
      <c r="C465">
        <v>69</v>
      </c>
      <c r="D465">
        <v>0</v>
      </c>
      <c r="E465">
        <v>0</v>
      </c>
      <c r="F465">
        <v>38</v>
      </c>
      <c r="G465" s="3">
        <v>0</v>
      </c>
      <c r="H465" s="3">
        <v>0</v>
      </c>
      <c r="I465" s="3">
        <v>0.55069999999999997</v>
      </c>
      <c r="J4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4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66" spans="1:11" x14ac:dyDescent="0.25">
      <c r="A466" s="1" t="s">
        <v>1577</v>
      </c>
      <c r="B466" s="1" t="s">
        <v>19</v>
      </c>
      <c r="C466">
        <v>15</v>
      </c>
      <c r="D466">
        <v>0</v>
      </c>
      <c r="E466">
        <v>15</v>
      </c>
      <c r="F466">
        <v>15</v>
      </c>
      <c r="G466" s="3">
        <v>0</v>
      </c>
      <c r="H466" s="3">
        <v>1</v>
      </c>
      <c r="I466" s="3">
        <v>1</v>
      </c>
      <c r="J4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67" spans="1:11" x14ac:dyDescent="0.25">
      <c r="A467" s="1" t="s">
        <v>1577</v>
      </c>
      <c r="B467" s="1" t="s">
        <v>40</v>
      </c>
      <c r="C467">
        <v>3</v>
      </c>
      <c r="D467">
        <v>3</v>
      </c>
      <c r="E467">
        <v>3</v>
      </c>
      <c r="F467">
        <v>3</v>
      </c>
      <c r="G467" s="3">
        <v>1</v>
      </c>
      <c r="H467" s="3">
        <v>1</v>
      </c>
      <c r="I467" s="3">
        <v>1</v>
      </c>
      <c r="J4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68" spans="1:11" x14ac:dyDescent="0.25">
      <c r="A468" s="1" t="s">
        <v>1577</v>
      </c>
      <c r="B468" s="1" t="s">
        <v>29</v>
      </c>
      <c r="C468">
        <v>636</v>
      </c>
      <c r="D468">
        <v>244</v>
      </c>
      <c r="E468">
        <v>599</v>
      </c>
      <c r="F468">
        <v>599</v>
      </c>
      <c r="G468" s="3">
        <v>0.3836</v>
      </c>
      <c r="H468" s="3">
        <v>0.94179999999999997</v>
      </c>
      <c r="I468" s="3">
        <v>0.94179999999999997</v>
      </c>
      <c r="J4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4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483</v>
      </c>
    </row>
    <row r="469" spans="1:11" x14ac:dyDescent="0.25">
      <c r="A469" s="1" t="s">
        <v>1577</v>
      </c>
      <c r="B469" s="1" t="s">
        <v>16</v>
      </c>
      <c r="C469">
        <v>109</v>
      </c>
      <c r="D469">
        <v>16</v>
      </c>
      <c r="E469">
        <v>99</v>
      </c>
      <c r="F469">
        <v>99</v>
      </c>
      <c r="G469" s="3">
        <v>0.14680000000000001</v>
      </c>
      <c r="H469" s="3">
        <v>0.9083</v>
      </c>
      <c r="I469" s="3">
        <v>0.9083</v>
      </c>
      <c r="J4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470" spans="1:11" x14ac:dyDescent="0.25">
      <c r="A470" s="1" t="s">
        <v>1577</v>
      </c>
      <c r="B470" s="1" t="s">
        <v>61</v>
      </c>
      <c r="C470">
        <v>423</v>
      </c>
      <c r="D470">
        <v>0</v>
      </c>
      <c r="E470">
        <v>416</v>
      </c>
      <c r="F470">
        <v>183</v>
      </c>
      <c r="G470" s="3">
        <v>0</v>
      </c>
      <c r="H470" s="3">
        <v>0.98350000000000004</v>
      </c>
      <c r="I470" s="3">
        <v>0.43259999999999998</v>
      </c>
      <c r="J4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4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199</v>
      </c>
    </row>
    <row r="471" spans="1:11" x14ac:dyDescent="0.25">
      <c r="A471" s="1" t="s">
        <v>1577</v>
      </c>
      <c r="B471" s="1" t="s">
        <v>75</v>
      </c>
      <c r="C471">
        <v>948</v>
      </c>
      <c r="D471">
        <v>939</v>
      </c>
      <c r="E471">
        <v>919</v>
      </c>
      <c r="F471">
        <v>9</v>
      </c>
      <c r="G471" s="3">
        <v>0.99050000000000005</v>
      </c>
      <c r="H471" s="3">
        <v>0.96940000000000004</v>
      </c>
      <c r="I471" s="3">
        <v>9.4999999999999998E-3</v>
      </c>
      <c r="J4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626</v>
      </c>
    </row>
    <row r="472" spans="1:11" x14ac:dyDescent="0.25">
      <c r="A472" s="1" t="s">
        <v>967</v>
      </c>
      <c r="B472" s="1" t="s">
        <v>40</v>
      </c>
      <c r="C472">
        <v>12</v>
      </c>
      <c r="D472">
        <v>11</v>
      </c>
      <c r="E472">
        <v>11</v>
      </c>
      <c r="F472">
        <v>11</v>
      </c>
      <c r="G472" s="3">
        <v>0.91669999999999996</v>
      </c>
      <c r="H472" s="3">
        <v>0.91669999999999996</v>
      </c>
      <c r="I472" s="3">
        <v>0.91669999999999996</v>
      </c>
      <c r="J4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73" spans="1:11" x14ac:dyDescent="0.25">
      <c r="A473" s="1" t="s">
        <v>967</v>
      </c>
      <c r="B473" s="1" t="s">
        <v>75</v>
      </c>
      <c r="C473">
        <v>17</v>
      </c>
      <c r="D473">
        <v>17</v>
      </c>
      <c r="E473">
        <v>16</v>
      </c>
      <c r="F473">
        <v>13</v>
      </c>
      <c r="G473" s="3">
        <v>1</v>
      </c>
      <c r="H473" s="3">
        <v>0.94120000000000004</v>
      </c>
      <c r="I473" s="3">
        <v>0.76470000000000005</v>
      </c>
      <c r="J4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74" spans="1:11" x14ac:dyDescent="0.25">
      <c r="A474" s="1" t="s">
        <v>2280</v>
      </c>
      <c r="B474" s="1" t="s">
        <v>49</v>
      </c>
      <c r="C474">
        <v>22</v>
      </c>
      <c r="D474">
        <v>0</v>
      </c>
      <c r="E474">
        <v>0</v>
      </c>
      <c r="F474">
        <v>0</v>
      </c>
      <c r="G474" s="3">
        <v>0</v>
      </c>
      <c r="H474" s="3">
        <v>0</v>
      </c>
      <c r="I474" s="3">
        <v>0</v>
      </c>
      <c r="J4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5" spans="1:11" x14ac:dyDescent="0.25">
      <c r="A475" s="1" t="s">
        <v>286</v>
      </c>
      <c r="B475" s="1" t="s">
        <v>59</v>
      </c>
      <c r="C475">
        <v>7</v>
      </c>
      <c r="D475">
        <v>7</v>
      </c>
      <c r="E475">
        <v>7</v>
      </c>
      <c r="F475">
        <v>7</v>
      </c>
      <c r="G475" s="3">
        <v>1</v>
      </c>
      <c r="H475" s="3">
        <v>1</v>
      </c>
      <c r="I475" s="3">
        <v>1</v>
      </c>
      <c r="J4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76" spans="1:11" x14ac:dyDescent="0.25">
      <c r="A476" s="1" t="s">
        <v>1001</v>
      </c>
      <c r="B476" s="1" t="s">
        <v>11</v>
      </c>
      <c r="C476">
        <v>26</v>
      </c>
      <c r="D476">
        <v>0</v>
      </c>
      <c r="E476">
        <v>0</v>
      </c>
      <c r="F476">
        <v>21</v>
      </c>
      <c r="G476" s="3">
        <v>0</v>
      </c>
      <c r="H476" s="3">
        <v>0</v>
      </c>
      <c r="I476" s="3">
        <v>0.80769999999999997</v>
      </c>
      <c r="J4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4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77" spans="1:11" x14ac:dyDescent="0.25">
      <c r="A477" s="1" t="s">
        <v>1917</v>
      </c>
      <c r="B477" s="1" t="s">
        <v>19</v>
      </c>
      <c r="C477">
        <v>35</v>
      </c>
      <c r="D477">
        <v>0</v>
      </c>
      <c r="E477">
        <v>35</v>
      </c>
      <c r="F477">
        <v>35</v>
      </c>
      <c r="G477" s="3">
        <v>0</v>
      </c>
      <c r="H477" s="3">
        <v>1</v>
      </c>
      <c r="I477" s="3">
        <v>1</v>
      </c>
      <c r="J4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78" spans="1:11" x14ac:dyDescent="0.25">
      <c r="A478" s="1" t="s">
        <v>1917</v>
      </c>
      <c r="B478" s="1" t="s">
        <v>75</v>
      </c>
      <c r="C478">
        <v>1600</v>
      </c>
      <c r="D478">
        <v>862</v>
      </c>
      <c r="E478">
        <v>714</v>
      </c>
      <c r="F478">
        <v>0</v>
      </c>
      <c r="G478" s="3">
        <v>0.53879999999999995</v>
      </c>
      <c r="H478" s="3">
        <v>0.44629999999999997</v>
      </c>
      <c r="I478" s="3">
        <v>0</v>
      </c>
      <c r="J4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528</v>
      </c>
    </row>
    <row r="479" spans="1:11" x14ac:dyDescent="0.25">
      <c r="A479" s="1" t="s">
        <v>1781</v>
      </c>
      <c r="B479" s="1" t="s">
        <v>57</v>
      </c>
      <c r="C479">
        <v>2</v>
      </c>
      <c r="D479">
        <v>2</v>
      </c>
      <c r="E479">
        <v>2</v>
      </c>
      <c r="F479">
        <v>2</v>
      </c>
      <c r="G479" s="3">
        <v>1</v>
      </c>
      <c r="H479" s="3">
        <v>1</v>
      </c>
      <c r="I479" s="3">
        <v>1</v>
      </c>
      <c r="J4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80" spans="1:11" x14ac:dyDescent="0.25">
      <c r="A480" s="1" t="s">
        <v>1781</v>
      </c>
      <c r="B480" s="1" t="s">
        <v>23</v>
      </c>
      <c r="C480">
        <v>2</v>
      </c>
      <c r="D480">
        <v>2</v>
      </c>
      <c r="E480">
        <v>2</v>
      </c>
      <c r="F480">
        <v>2</v>
      </c>
      <c r="G480" s="3">
        <v>1</v>
      </c>
      <c r="H480" s="3">
        <v>1</v>
      </c>
      <c r="I480" s="3">
        <v>1</v>
      </c>
      <c r="J4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81" spans="1:11" x14ac:dyDescent="0.25">
      <c r="A481" s="1" t="s">
        <v>1781</v>
      </c>
      <c r="B481" s="1" t="s">
        <v>19</v>
      </c>
      <c r="C481">
        <v>10</v>
      </c>
      <c r="D481">
        <v>0</v>
      </c>
      <c r="E481">
        <v>7</v>
      </c>
      <c r="F481">
        <v>7</v>
      </c>
      <c r="G481" s="3">
        <v>0</v>
      </c>
      <c r="H481" s="3">
        <v>0.7</v>
      </c>
      <c r="I481" s="3">
        <v>0.7</v>
      </c>
      <c r="J4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4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82" spans="1:11" x14ac:dyDescent="0.25">
      <c r="A482" s="1" t="s">
        <v>1781</v>
      </c>
      <c r="B482" s="1" t="s">
        <v>16</v>
      </c>
      <c r="C482">
        <v>22</v>
      </c>
      <c r="D482">
        <v>22</v>
      </c>
      <c r="E482">
        <v>12</v>
      </c>
      <c r="F482">
        <v>12</v>
      </c>
      <c r="G482" s="3">
        <v>1</v>
      </c>
      <c r="H482" s="3">
        <v>0.54549999999999998</v>
      </c>
      <c r="I482" s="3">
        <v>0.54549999999999998</v>
      </c>
      <c r="J4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4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83" spans="1:11" x14ac:dyDescent="0.25">
      <c r="A483" s="1" t="s">
        <v>1781</v>
      </c>
      <c r="B483" s="1" t="s">
        <v>45</v>
      </c>
      <c r="C483">
        <v>20</v>
      </c>
      <c r="D483">
        <v>8</v>
      </c>
      <c r="E483">
        <v>8</v>
      </c>
      <c r="F483">
        <v>8</v>
      </c>
      <c r="G483" s="3">
        <v>0.4</v>
      </c>
      <c r="H483" s="3">
        <v>0.4</v>
      </c>
      <c r="I483" s="3">
        <v>0.4</v>
      </c>
      <c r="J4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4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84" spans="1:11" x14ac:dyDescent="0.25">
      <c r="A484" s="1" t="s">
        <v>1781</v>
      </c>
      <c r="B484" s="1" t="s">
        <v>133</v>
      </c>
      <c r="C484">
        <v>6</v>
      </c>
      <c r="D484">
        <v>0</v>
      </c>
      <c r="E484">
        <v>0</v>
      </c>
      <c r="F484">
        <v>0</v>
      </c>
      <c r="G484" s="3">
        <v>0</v>
      </c>
      <c r="H484" s="3">
        <v>0</v>
      </c>
      <c r="I484" s="3">
        <v>0</v>
      </c>
      <c r="J4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5" spans="1:11" x14ac:dyDescent="0.25">
      <c r="A485" s="1" t="s">
        <v>1781</v>
      </c>
      <c r="B485" s="1" t="s">
        <v>72</v>
      </c>
      <c r="C485">
        <v>12</v>
      </c>
      <c r="D485">
        <v>0</v>
      </c>
      <c r="E485">
        <v>0</v>
      </c>
      <c r="F485">
        <v>0</v>
      </c>
      <c r="G485" s="3">
        <v>0</v>
      </c>
      <c r="H485" s="3">
        <v>0</v>
      </c>
      <c r="I485" s="3">
        <v>0</v>
      </c>
      <c r="J4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6" spans="1:11" x14ac:dyDescent="0.25">
      <c r="A486" s="1" t="s">
        <v>1781</v>
      </c>
      <c r="B486" s="1" t="s">
        <v>48</v>
      </c>
      <c r="C486">
        <v>79</v>
      </c>
      <c r="D486">
        <v>0</v>
      </c>
      <c r="E486">
        <v>0</v>
      </c>
      <c r="F486">
        <v>0</v>
      </c>
      <c r="G486" s="3">
        <v>0</v>
      </c>
      <c r="H486" s="3">
        <v>0</v>
      </c>
      <c r="I486" s="3">
        <v>0</v>
      </c>
      <c r="J4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7" spans="1:11" x14ac:dyDescent="0.25">
      <c r="A487" s="1" t="s">
        <v>2389</v>
      </c>
      <c r="B487" s="1" t="s">
        <v>96</v>
      </c>
      <c r="C487">
        <v>5</v>
      </c>
      <c r="D487">
        <v>0</v>
      </c>
      <c r="E487">
        <v>4</v>
      </c>
      <c r="F487">
        <v>0</v>
      </c>
      <c r="G487" s="3">
        <v>0</v>
      </c>
      <c r="H487" s="3">
        <v>0.8</v>
      </c>
      <c r="I487" s="3">
        <v>0</v>
      </c>
      <c r="J4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4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88" spans="1:11" x14ac:dyDescent="0.25">
      <c r="A488" s="1" t="s">
        <v>439</v>
      </c>
      <c r="B488" s="1" t="s">
        <v>75</v>
      </c>
      <c r="C488">
        <v>2</v>
      </c>
      <c r="D488">
        <v>2</v>
      </c>
      <c r="E488">
        <v>2</v>
      </c>
      <c r="F488">
        <v>2</v>
      </c>
      <c r="G488" s="3">
        <v>1</v>
      </c>
      <c r="H488" s="3">
        <v>1</v>
      </c>
      <c r="I488" s="3">
        <v>1</v>
      </c>
      <c r="J4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89" spans="1:11" x14ac:dyDescent="0.25">
      <c r="A489" s="1" t="s">
        <v>676</v>
      </c>
      <c r="B489" s="1" t="s">
        <v>40</v>
      </c>
      <c r="C489">
        <v>59</v>
      </c>
      <c r="D489">
        <v>0</v>
      </c>
      <c r="E489">
        <v>0</v>
      </c>
      <c r="F489">
        <v>55</v>
      </c>
      <c r="G489" s="3">
        <v>0</v>
      </c>
      <c r="H489" s="3">
        <v>0</v>
      </c>
      <c r="I489" s="3">
        <v>0.93220000000000003</v>
      </c>
      <c r="J4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90" spans="1:11" x14ac:dyDescent="0.25">
      <c r="A490" s="1" t="s">
        <v>1842</v>
      </c>
      <c r="B490" s="1" t="s">
        <v>16</v>
      </c>
      <c r="C490">
        <v>22</v>
      </c>
      <c r="D490">
        <v>0</v>
      </c>
      <c r="E490">
        <v>0</v>
      </c>
      <c r="F490">
        <v>17</v>
      </c>
      <c r="G490" s="3">
        <v>0</v>
      </c>
      <c r="H490" s="3">
        <v>0</v>
      </c>
      <c r="I490" s="3">
        <v>0.77270000000000005</v>
      </c>
      <c r="J4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4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91" spans="1:11" x14ac:dyDescent="0.25">
      <c r="A491" s="1" t="s">
        <v>1842</v>
      </c>
      <c r="B491" s="1" t="s">
        <v>102</v>
      </c>
      <c r="C491">
        <v>50</v>
      </c>
      <c r="D491">
        <v>0</v>
      </c>
      <c r="E491">
        <v>0</v>
      </c>
      <c r="F491">
        <v>0</v>
      </c>
      <c r="G491" s="3">
        <v>0</v>
      </c>
      <c r="H491" s="3">
        <v>0</v>
      </c>
      <c r="I491" s="3">
        <v>0</v>
      </c>
      <c r="J4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2" spans="1:11" x14ac:dyDescent="0.25">
      <c r="A492" s="1" t="s">
        <v>1842</v>
      </c>
      <c r="B492" s="1" t="s">
        <v>84</v>
      </c>
      <c r="C492">
        <v>70</v>
      </c>
      <c r="D492">
        <v>0</v>
      </c>
      <c r="E492">
        <v>0</v>
      </c>
      <c r="F492">
        <v>0</v>
      </c>
      <c r="G492" s="3">
        <v>0</v>
      </c>
      <c r="H492" s="3">
        <v>0</v>
      </c>
      <c r="I492" s="3">
        <v>0</v>
      </c>
      <c r="J4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3" spans="1:11" x14ac:dyDescent="0.25">
      <c r="A493" s="1" t="s">
        <v>964</v>
      </c>
      <c r="B493" s="1" t="s">
        <v>12</v>
      </c>
      <c r="C493">
        <v>20</v>
      </c>
      <c r="D493">
        <v>0</v>
      </c>
      <c r="E493">
        <v>19</v>
      </c>
      <c r="F493">
        <v>20</v>
      </c>
      <c r="G493" s="3">
        <v>0</v>
      </c>
      <c r="H493" s="3">
        <v>0.95</v>
      </c>
      <c r="I493" s="3">
        <v>1</v>
      </c>
      <c r="J4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94" spans="1:11" x14ac:dyDescent="0.25">
      <c r="A494" s="1" t="s">
        <v>964</v>
      </c>
      <c r="B494" s="1" t="s">
        <v>40</v>
      </c>
      <c r="C494">
        <v>10</v>
      </c>
      <c r="D494">
        <v>9</v>
      </c>
      <c r="E494">
        <v>9</v>
      </c>
      <c r="F494">
        <v>9</v>
      </c>
      <c r="G494" s="3">
        <v>0.9</v>
      </c>
      <c r="H494" s="3">
        <v>0.9</v>
      </c>
      <c r="I494" s="3">
        <v>0.9</v>
      </c>
      <c r="J4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95" spans="1:11" x14ac:dyDescent="0.25">
      <c r="A495" s="1" t="s">
        <v>964</v>
      </c>
      <c r="B495" s="1" t="s">
        <v>96</v>
      </c>
      <c r="C495">
        <v>5</v>
      </c>
      <c r="D495">
        <v>0</v>
      </c>
      <c r="E495">
        <v>0</v>
      </c>
      <c r="F495">
        <v>0</v>
      </c>
      <c r="G495" s="3">
        <v>0</v>
      </c>
      <c r="H495" s="3">
        <v>0</v>
      </c>
      <c r="I495" s="3">
        <v>0</v>
      </c>
      <c r="J4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6" spans="1:11" x14ac:dyDescent="0.25">
      <c r="A496" s="1" t="s">
        <v>2347</v>
      </c>
      <c r="B496" s="1" t="s">
        <v>51</v>
      </c>
      <c r="C496">
        <v>2</v>
      </c>
      <c r="D496">
        <v>0</v>
      </c>
      <c r="E496">
        <v>0</v>
      </c>
      <c r="F496">
        <v>0</v>
      </c>
      <c r="G496" s="3">
        <v>0</v>
      </c>
      <c r="H496" s="3">
        <v>0</v>
      </c>
      <c r="I496" s="3">
        <v>0</v>
      </c>
      <c r="J4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7" spans="1:11" x14ac:dyDescent="0.25">
      <c r="A497" s="1" t="s">
        <v>2335</v>
      </c>
      <c r="B497" s="1" t="s">
        <v>161</v>
      </c>
      <c r="C497">
        <v>8</v>
      </c>
      <c r="D497">
        <v>0</v>
      </c>
      <c r="E497">
        <v>8</v>
      </c>
      <c r="F497">
        <v>0</v>
      </c>
      <c r="G497" s="3">
        <v>0</v>
      </c>
      <c r="H497" s="3">
        <v>1</v>
      </c>
      <c r="I497" s="3">
        <v>0</v>
      </c>
      <c r="J4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98" spans="1:11" x14ac:dyDescent="0.25">
      <c r="A498" s="1" t="s">
        <v>292</v>
      </c>
      <c r="B498" s="1" t="s">
        <v>40</v>
      </c>
      <c r="C498">
        <v>8</v>
      </c>
      <c r="D498">
        <v>4</v>
      </c>
      <c r="E498">
        <v>5</v>
      </c>
      <c r="F498">
        <v>8</v>
      </c>
      <c r="G498" s="3">
        <v>0.5</v>
      </c>
      <c r="H498" s="3">
        <v>0.625</v>
      </c>
      <c r="I498" s="3">
        <v>1</v>
      </c>
      <c r="J4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4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99" spans="1:11" x14ac:dyDescent="0.25">
      <c r="A499" s="1" t="s">
        <v>2291</v>
      </c>
      <c r="B499" s="1" t="s">
        <v>75</v>
      </c>
      <c r="C499">
        <v>1731</v>
      </c>
      <c r="D499">
        <v>1730</v>
      </c>
      <c r="E499">
        <v>1730</v>
      </c>
      <c r="F499">
        <v>0</v>
      </c>
      <c r="G499" s="3">
        <v>0.99939999999999996</v>
      </c>
      <c r="H499" s="3">
        <v>0.99939999999999996</v>
      </c>
      <c r="I499" s="3">
        <v>0</v>
      </c>
      <c r="J4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1160</v>
      </c>
    </row>
    <row r="500" spans="1:11" x14ac:dyDescent="0.25">
      <c r="A500" s="1" t="s">
        <v>1161</v>
      </c>
      <c r="B500" s="1" t="s">
        <v>23</v>
      </c>
      <c r="C500">
        <v>5</v>
      </c>
      <c r="D500">
        <v>0</v>
      </c>
      <c r="E500">
        <v>0</v>
      </c>
      <c r="F500">
        <v>5</v>
      </c>
      <c r="G500" s="3">
        <v>0</v>
      </c>
      <c r="H500" s="3">
        <v>0</v>
      </c>
      <c r="I500" s="3">
        <v>1</v>
      </c>
      <c r="J5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01" spans="1:11" x14ac:dyDescent="0.25">
      <c r="A501" s="1" t="s">
        <v>1161</v>
      </c>
      <c r="B501" s="1" t="s">
        <v>59</v>
      </c>
      <c r="C501">
        <v>2</v>
      </c>
      <c r="D501">
        <v>0</v>
      </c>
      <c r="E501">
        <v>0</v>
      </c>
      <c r="F501">
        <v>0</v>
      </c>
      <c r="G501" s="3">
        <v>0</v>
      </c>
      <c r="H501" s="3">
        <v>0</v>
      </c>
      <c r="I501" s="3">
        <v>0</v>
      </c>
      <c r="J5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2" spans="1:11" x14ac:dyDescent="0.25">
      <c r="A502" s="1" t="s">
        <v>2123</v>
      </c>
      <c r="B502" s="1" t="s">
        <v>31</v>
      </c>
      <c r="C502">
        <v>7</v>
      </c>
      <c r="D502">
        <v>0</v>
      </c>
      <c r="E502">
        <v>0</v>
      </c>
      <c r="F502">
        <v>0</v>
      </c>
      <c r="G502" s="3">
        <v>0</v>
      </c>
      <c r="H502" s="3">
        <v>0</v>
      </c>
      <c r="I502" s="3">
        <v>0</v>
      </c>
      <c r="J5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3" spans="1:11" x14ac:dyDescent="0.25">
      <c r="A503" s="1" t="s">
        <v>1484</v>
      </c>
      <c r="B503" s="1" t="s">
        <v>40</v>
      </c>
      <c r="C503">
        <v>6</v>
      </c>
      <c r="D503">
        <v>0</v>
      </c>
      <c r="E503">
        <v>1</v>
      </c>
      <c r="F503">
        <v>3</v>
      </c>
      <c r="G503" s="3">
        <v>0</v>
      </c>
      <c r="H503" s="3">
        <v>0.16669999999999999</v>
      </c>
      <c r="I503" s="3">
        <v>0.5</v>
      </c>
      <c r="J5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5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04" spans="1:11" x14ac:dyDescent="0.25">
      <c r="A504" s="1" t="s">
        <v>714</v>
      </c>
      <c r="B504" s="1" t="s">
        <v>19</v>
      </c>
      <c r="C504">
        <v>2</v>
      </c>
      <c r="D504">
        <v>0</v>
      </c>
      <c r="E504">
        <v>2</v>
      </c>
      <c r="F504">
        <v>2</v>
      </c>
      <c r="G504" s="3">
        <v>0</v>
      </c>
      <c r="H504" s="3">
        <v>1</v>
      </c>
      <c r="I504" s="3">
        <v>1</v>
      </c>
      <c r="J5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05" spans="1:11" x14ac:dyDescent="0.25">
      <c r="A505" s="1" t="s">
        <v>714</v>
      </c>
      <c r="B505" s="1" t="s">
        <v>40</v>
      </c>
      <c r="C505">
        <v>140</v>
      </c>
      <c r="D505">
        <v>121</v>
      </c>
      <c r="E505">
        <v>106</v>
      </c>
      <c r="F505">
        <v>129</v>
      </c>
      <c r="G505" s="3">
        <v>0.86429999999999996</v>
      </c>
      <c r="H505" s="3">
        <v>0.7571</v>
      </c>
      <c r="I505" s="3">
        <v>0.9214</v>
      </c>
      <c r="J5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5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</v>
      </c>
    </row>
    <row r="506" spans="1:11" x14ac:dyDescent="0.25">
      <c r="A506" s="1" t="s">
        <v>1820</v>
      </c>
      <c r="B506" s="1" t="s">
        <v>16</v>
      </c>
      <c r="C506">
        <v>10</v>
      </c>
      <c r="D506">
        <v>10</v>
      </c>
      <c r="E506">
        <v>10</v>
      </c>
      <c r="F506">
        <v>10</v>
      </c>
      <c r="G506" s="3">
        <v>1</v>
      </c>
      <c r="H506" s="3">
        <v>1</v>
      </c>
      <c r="I506" s="3">
        <v>1</v>
      </c>
      <c r="J5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07" spans="1:11" x14ac:dyDescent="0.25">
      <c r="A507" s="1" t="s">
        <v>1820</v>
      </c>
      <c r="B507" s="1" t="s">
        <v>49</v>
      </c>
      <c r="C507">
        <v>2</v>
      </c>
      <c r="D507">
        <v>0</v>
      </c>
      <c r="E507">
        <v>0</v>
      </c>
      <c r="F507">
        <v>2</v>
      </c>
      <c r="G507" s="3">
        <v>0</v>
      </c>
      <c r="H507" s="3">
        <v>0</v>
      </c>
      <c r="I507" s="3">
        <v>1</v>
      </c>
      <c r="J5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08" spans="1:11" x14ac:dyDescent="0.25">
      <c r="A508" s="1" t="s">
        <v>1820</v>
      </c>
      <c r="B508" s="1" t="s">
        <v>75</v>
      </c>
      <c r="C508">
        <v>60</v>
      </c>
      <c r="D508">
        <v>60</v>
      </c>
      <c r="E508">
        <v>60</v>
      </c>
      <c r="F508">
        <v>0</v>
      </c>
      <c r="G508" s="3">
        <v>1</v>
      </c>
      <c r="H508" s="3">
        <v>1</v>
      </c>
      <c r="I508" s="3">
        <v>0</v>
      </c>
      <c r="J5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09" spans="1:11" x14ac:dyDescent="0.25">
      <c r="A509" s="1" t="s">
        <v>1820</v>
      </c>
      <c r="B509" s="1" t="s">
        <v>38</v>
      </c>
      <c r="C509">
        <v>4</v>
      </c>
      <c r="D509">
        <v>0</v>
      </c>
      <c r="E509">
        <v>4</v>
      </c>
      <c r="F509">
        <v>0</v>
      </c>
      <c r="G509" s="3">
        <v>0</v>
      </c>
      <c r="H509" s="3">
        <v>1</v>
      </c>
      <c r="I509" s="3">
        <v>0</v>
      </c>
      <c r="J5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0" spans="1:11" x14ac:dyDescent="0.25">
      <c r="A510" s="1" t="s">
        <v>1820</v>
      </c>
      <c r="B510" s="1" t="s">
        <v>96</v>
      </c>
      <c r="C510">
        <v>6</v>
      </c>
      <c r="D510">
        <v>0</v>
      </c>
      <c r="E510">
        <v>6</v>
      </c>
      <c r="F510">
        <v>0</v>
      </c>
      <c r="G510" s="3">
        <v>0</v>
      </c>
      <c r="H510" s="3">
        <v>1</v>
      </c>
      <c r="I510" s="3">
        <v>0</v>
      </c>
      <c r="J5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11" spans="1:11" x14ac:dyDescent="0.25">
      <c r="A511" s="1" t="s">
        <v>1443</v>
      </c>
      <c r="B511" s="1" t="s">
        <v>19</v>
      </c>
      <c r="C511">
        <v>13</v>
      </c>
      <c r="D511">
        <v>0</v>
      </c>
      <c r="E511">
        <v>11</v>
      </c>
      <c r="F511">
        <v>10</v>
      </c>
      <c r="G511" s="3">
        <v>0</v>
      </c>
      <c r="H511" s="3">
        <v>0.84619999999999995</v>
      </c>
      <c r="I511" s="3">
        <v>0.76919999999999999</v>
      </c>
      <c r="J5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5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12" spans="1:11" x14ac:dyDescent="0.25">
      <c r="A512" s="1" t="s">
        <v>1443</v>
      </c>
      <c r="B512" s="1" t="s">
        <v>40</v>
      </c>
      <c r="C512">
        <v>2</v>
      </c>
      <c r="D512">
        <v>2</v>
      </c>
      <c r="E512">
        <v>2</v>
      </c>
      <c r="F512">
        <v>1</v>
      </c>
      <c r="G512" s="3">
        <v>1</v>
      </c>
      <c r="H512" s="3">
        <v>1</v>
      </c>
      <c r="I512" s="3">
        <v>0.5</v>
      </c>
      <c r="J5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13" spans="1:11" x14ac:dyDescent="0.25">
      <c r="A513" s="1" t="s">
        <v>1443</v>
      </c>
      <c r="B513" s="1" t="s">
        <v>23</v>
      </c>
      <c r="C513">
        <v>12</v>
      </c>
      <c r="D513">
        <v>12</v>
      </c>
      <c r="E513">
        <v>3</v>
      </c>
      <c r="F513">
        <v>3</v>
      </c>
      <c r="G513" s="3">
        <v>1</v>
      </c>
      <c r="H513" s="3">
        <v>0.25</v>
      </c>
      <c r="I513" s="3">
        <v>0.25</v>
      </c>
      <c r="J5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14" spans="1:11" x14ac:dyDescent="0.25">
      <c r="A514" s="1" t="s">
        <v>2094</v>
      </c>
      <c r="B514" s="1" t="s">
        <v>93</v>
      </c>
      <c r="C514">
        <v>20</v>
      </c>
      <c r="D514">
        <v>0</v>
      </c>
      <c r="E514">
        <v>9</v>
      </c>
      <c r="F514">
        <v>0</v>
      </c>
      <c r="G514" s="3">
        <v>0</v>
      </c>
      <c r="H514" s="3">
        <v>0.45</v>
      </c>
      <c r="I514" s="3">
        <v>0</v>
      </c>
      <c r="J5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5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15" spans="1:11" x14ac:dyDescent="0.25">
      <c r="A515" s="1" t="s">
        <v>276</v>
      </c>
      <c r="B515" s="1" t="s">
        <v>19</v>
      </c>
      <c r="C515">
        <v>6</v>
      </c>
      <c r="D515">
        <v>0</v>
      </c>
      <c r="E515">
        <v>6</v>
      </c>
      <c r="F515">
        <v>6</v>
      </c>
      <c r="G515" s="3">
        <v>0</v>
      </c>
      <c r="H515" s="3">
        <v>1</v>
      </c>
      <c r="I515" s="3">
        <v>1</v>
      </c>
      <c r="J5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6" spans="1:11" x14ac:dyDescent="0.25">
      <c r="A516" s="1" t="s">
        <v>1888</v>
      </c>
      <c r="B516" s="1" t="s">
        <v>12</v>
      </c>
      <c r="C516">
        <v>10</v>
      </c>
      <c r="D516">
        <v>0</v>
      </c>
      <c r="E516">
        <v>10</v>
      </c>
      <c r="F516">
        <v>10</v>
      </c>
      <c r="G516" s="3">
        <v>0</v>
      </c>
      <c r="H516" s="3">
        <v>1</v>
      </c>
      <c r="I516" s="3">
        <v>1</v>
      </c>
      <c r="J5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17" spans="1:11" x14ac:dyDescent="0.25">
      <c r="A517" s="1" t="s">
        <v>1888</v>
      </c>
      <c r="B517" s="1" t="s">
        <v>40</v>
      </c>
      <c r="C517">
        <v>2</v>
      </c>
      <c r="D517">
        <v>2</v>
      </c>
      <c r="E517">
        <v>2</v>
      </c>
      <c r="F517">
        <v>2</v>
      </c>
      <c r="G517" s="3">
        <v>1</v>
      </c>
      <c r="H517" s="3">
        <v>1</v>
      </c>
      <c r="I517" s="3">
        <v>1</v>
      </c>
      <c r="J5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18" spans="1:11" x14ac:dyDescent="0.25">
      <c r="A518" s="1" t="s">
        <v>1888</v>
      </c>
      <c r="B518" s="1" t="s">
        <v>51</v>
      </c>
      <c r="C518">
        <v>4</v>
      </c>
      <c r="D518">
        <v>4</v>
      </c>
      <c r="E518">
        <v>4</v>
      </c>
      <c r="F518">
        <v>3</v>
      </c>
      <c r="G518" s="3">
        <v>1</v>
      </c>
      <c r="H518" s="3">
        <v>1</v>
      </c>
      <c r="I518" s="3">
        <v>0.75</v>
      </c>
      <c r="J5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9" spans="1:11" x14ac:dyDescent="0.25">
      <c r="A519" s="1" t="s">
        <v>1888</v>
      </c>
      <c r="B519" s="1" t="s">
        <v>49</v>
      </c>
      <c r="C519">
        <v>108</v>
      </c>
      <c r="D519">
        <v>108</v>
      </c>
      <c r="E519">
        <v>0</v>
      </c>
      <c r="F519">
        <v>0</v>
      </c>
      <c r="G519" s="3">
        <v>1</v>
      </c>
      <c r="H519" s="3">
        <v>0</v>
      </c>
      <c r="I519" s="3">
        <v>0</v>
      </c>
      <c r="J5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520" spans="1:11" x14ac:dyDescent="0.25">
      <c r="A520" s="1" t="s">
        <v>1888</v>
      </c>
      <c r="B520" s="1" t="s">
        <v>102</v>
      </c>
      <c r="C520">
        <v>55</v>
      </c>
      <c r="D520">
        <v>0</v>
      </c>
      <c r="E520">
        <v>0</v>
      </c>
      <c r="F520">
        <v>0</v>
      </c>
      <c r="G520" s="3">
        <v>0</v>
      </c>
      <c r="H520" s="3">
        <v>0</v>
      </c>
      <c r="I520" s="3">
        <v>0</v>
      </c>
      <c r="J5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1" spans="1:11" x14ac:dyDescent="0.25">
      <c r="A521" s="1" t="s">
        <v>1888</v>
      </c>
      <c r="B521" s="1" t="s">
        <v>93</v>
      </c>
      <c r="C521">
        <v>63</v>
      </c>
      <c r="D521">
        <v>0</v>
      </c>
      <c r="E521">
        <v>63</v>
      </c>
      <c r="F521">
        <v>0</v>
      </c>
      <c r="G521" s="3">
        <v>0</v>
      </c>
      <c r="H521" s="3">
        <v>1</v>
      </c>
      <c r="I521" s="3">
        <v>0</v>
      </c>
      <c r="J5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22" spans="1:11" x14ac:dyDescent="0.25">
      <c r="A522" s="1" t="s">
        <v>1888</v>
      </c>
      <c r="B522" s="1" t="s">
        <v>70</v>
      </c>
      <c r="C522">
        <v>39</v>
      </c>
      <c r="D522">
        <v>0</v>
      </c>
      <c r="E522">
        <v>0</v>
      </c>
      <c r="F522">
        <v>0</v>
      </c>
      <c r="G522" s="3">
        <v>0</v>
      </c>
      <c r="H522" s="3">
        <v>0</v>
      </c>
      <c r="I522" s="3">
        <v>0</v>
      </c>
      <c r="J5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3" spans="1:11" x14ac:dyDescent="0.25">
      <c r="A523" s="1" t="s">
        <v>733</v>
      </c>
      <c r="B523" s="1" t="s">
        <v>23</v>
      </c>
      <c r="C523">
        <v>143</v>
      </c>
      <c r="D523">
        <v>0</v>
      </c>
      <c r="E523">
        <v>132</v>
      </c>
      <c r="F523">
        <v>131</v>
      </c>
      <c r="G523" s="3">
        <v>0</v>
      </c>
      <c r="H523" s="3">
        <v>0.92310000000000003</v>
      </c>
      <c r="I523" s="3">
        <v>0.91610000000000003</v>
      </c>
      <c r="J5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524" spans="1:11" x14ac:dyDescent="0.25">
      <c r="A524" s="1" t="s">
        <v>2204</v>
      </c>
      <c r="B524" s="1" t="s">
        <v>95</v>
      </c>
      <c r="C524">
        <v>6</v>
      </c>
      <c r="D524">
        <v>0</v>
      </c>
      <c r="E524">
        <v>0</v>
      </c>
      <c r="F524">
        <v>0</v>
      </c>
      <c r="G524" s="3">
        <v>0</v>
      </c>
      <c r="H524" s="3">
        <v>0</v>
      </c>
      <c r="I524" s="3">
        <v>0</v>
      </c>
      <c r="J5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5" spans="1:11" x14ac:dyDescent="0.25">
      <c r="A525" s="1" t="s">
        <v>1485</v>
      </c>
      <c r="B525" s="1" t="s">
        <v>40</v>
      </c>
      <c r="C525">
        <v>8</v>
      </c>
      <c r="D525">
        <v>0</v>
      </c>
      <c r="E525">
        <v>0</v>
      </c>
      <c r="F525">
        <v>8</v>
      </c>
      <c r="G525" s="3">
        <v>0</v>
      </c>
      <c r="H525" s="3">
        <v>0</v>
      </c>
      <c r="I525" s="3">
        <v>1</v>
      </c>
      <c r="J5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26" spans="1:11" x14ac:dyDescent="0.25">
      <c r="A526" s="1" t="s">
        <v>1485</v>
      </c>
      <c r="B526" s="1" t="s">
        <v>77</v>
      </c>
      <c r="C526">
        <v>8</v>
      </c>
      <c r="D526">
        <v>0</v>
      </c>
      <c r="E526">
        <v>0</v>
      </c>
      <c r="F526">
        <v>0</v>
      </c>
      <c r="G526" s="3">
        <v>0</v>
      </c>
      <c r="H526" s="3">
        <v>0</v>
      </c>
      <c r="I526" s="3">
        <v>0</v>
      </c>
      <c r="J5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7" spans="1:11" x14ac:dyDescent="0.25">
      <c r="A527" s="1" t="s">
        <v>1668</v>
      </c>
      <c r="B527" s="1" t="s">
        <v>23</v>
      </c>
      <c r="C527">
        <v>86</v>
      </c>
      <c r="D527">
        <v>22</v>
      </c>
      <c r="E527">
        <v>85</v>
      </c>
      <c r="F527">
        <v>85</v>
      </c>
      <c r="G527" s="3">
        <v>0.25580000000000003</v>
      </c>
      <c r="H527" s="3">
        <v>0.98839999999999995</v>
      </c>
      <c r="I527" s="3">
        <v>0.98839999999999995</v>
      </c>
      <c r="J5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5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528" spans="1:11" x14ac:dyDescent="0.25">
      <c r="A528" s="1" t="s">
        <v>1668</v>
      </c>
      <c r="B528" s="1" t="s">
        <v>19</v>
      </c>
      <c r="C528">
        <v>28</v>
      </c>
      <c r="D528">
        <v>17</v>
      </c>
      <c r="E528">
        <v>25</v>
      </c>
      <c r="F528">
        <v>24</v>
      </c>
      <c r="G528" s="3">
        <v>0.60709999999999997</v>
      </c>
      <c r="H528" s="3">
        <v>0.89290000000000003</v>
      </c>
      <c r="I528" s="3">
        <v>0.85709999999999997</v>
      </c>
      <c r="J5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5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529" spans="1:11" x14ac:dyDescent="0.25">
      <c r="A529" s="1" t="s">
        <v>1668</v>
      </c>
      <c r="B529" s="1" t="s">
        <v>61</v>
      </c>
      <c r="C529">
        <v>1550</v>
      </c>
      <c r="D529">
        <v>529</v>
      </c>
      <c r="E529">
        <v>697</v>
      </c>
      <c r="F529">
        <v>924</v>
      </c>
      <c r="G529" s="3">
        <v>0.34129999999999999</v>
      </c>
      <c r="H529" s="3">
        <v>0.44969999999999999</v>
      </c>
      <c r="I529" s="3">
        <v>0.59609999999999996</v>
      </c>
      <c r="J5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5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713</v>
      </c>
    </row>
    <row r="530" spans="1:11" x14ac:dyDescent="0.25">
      <c r="A530" s="1" t="s">
        <v>1668</v>
      </c>
      <c r="B530" s="1" t="s">
        <v>31</v>
      </c>
      <c r="C530">
        <v>111</v>
      </c>
      <c r="D530">
        <v>44</v>
      </c>
      <c r="E530">
        <v>102</v>
      </c>
      <c r="F530">
        <v>61</v>
      </c>
      <c r="G530" s="3">
        <v>0.39639999999999997</v>
      </c>
      <c r="H530" s="3">
        <v>0.91890000000000005</v>
      </c>
      <c r="I530" s="3">
        <v>0.54949999999999999</v>
      </c>
      <c r="J5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531" spans="1:11" x14ac:dyDescent="0.25">
      <c r="A531" s="1" t="s">
        <v>1668</v>
      </c>
      <c r="B531" s="1" t="s">
        <v>49</v>
      </c>
      <c r="C531">
        <v>17</v>
      </c>
      <c r="D531">
        <v>5</v>
      </c>
      <c r="E531">
        <v>7</v>
      </c>
      <c r="F531">
        <v>7</v>
      </c>
      <c r="G531" s="3">
        <v>0.29409999999999997</v>
      </c>
      <c r="H531" s="3">
        <v>0.4118</v>
      </c>
      <c r="I531" s="3">
        <v>0.4118</v>
      </c>
      <c r="J5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5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32" spans="1:11" x14ac:dyDescent="0.25">
      <c r="A532" s="1" t="s">
        <v>1668</v>
      </c>
      <c r="B532" s="1" t="s">
        <v>43</v>
      </c>
      <c r="C532">
        <v>762</v>
      </c>
      <c r="D532">
        <v>711</v>
      </c>
      <c r="E532">
        <v>461</v>
      </c>
      <c r="F532">
        <v>299</v>
      </c>
      <c r="G532" s="3">
        <v>0.93310000000000004</v>
      </c>
      <c r="H532" s="3">
        <v>0.60499999999999998</v>
      </c>
      <c r="I532" s="3">
        <v>0.39240000000000003</v>
      </c>
      <c r="J5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488</v>
      </c>
    </row>
    <row r="533" spans="1:11" x14ac:dyDescent="0.25">
      <c r="A533" s="1" t="s">
        <v>1668</v>
      </c>
      <c r="B533" s="1" t="s">
        <v>51</v>
      </c>
      <c r="C533">
        <v>1578</v>
      </c>
      <c r="D533">
        <v>1032</v>
      </c>
      <c r="E533">
        <v>1562</v>
      </c>
      <c r="F533">
        <v>14</v>
      </c>
      <c r="G533" s="3">
        <v>0.65400000000000003</v>
      </c>
      <c r="H533" s="3">
        <v>0.9899</v>
      </c>
      <c r="I533" s="3">
        <v>8.8999999999999999E-3</v>
      </c>
      <c r="J5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5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868</v>
      </c>
    </row>
    <row r="534" spans="1:11" x14ac:dyDescent="0.25">
      <c r="A534" s="1" t="s">
        <v>1668</v>
      </c>
      <c r="B534" s="1" t="s">
        <v>77</v>
      </c>
      <c r="C534">
        <v>76</v>
      </c>
      <c r="D534">
        <v>0</v>
      </c>
      <c r="E534">
        <v>0</v>
      </c>
      <c r="F534">
        <v>0</v>
      </c>
      <c r="G534" s="3">
        <v>0</v>
      </c>
      <c r="H534" s="3">
        <v>0</v>
      </c>
      <c r="I534" s="3">
        <v>0</v>
      </c>
      <c r="J5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5" spans="1:11" x14ac:dyDescent="0.25">
      <c r="A535" s="1" t="s">
        <v>1668</v>
      </c>
      <c r="B535" s="1" t="s">
        <v>141</v>
      </c>
      <c r="C535">
        <v>15</v>
      </c>
      <c r="D535">
        <v>0</v>
      </c>
      <c r="E535">
        <v>0</v>
      </c>
      <c r="F535">
        <v>0</v>
      </c>
      <c r="G535" s="3">
        <v>0</v>
      </c>
      <c r="H535" s="3">
        <v>0</v>
      </c>
      <c r="I535" s="3">
        <v>0</v>
      </c>
      <c r="J5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6" spans="1:11" x14ac:dyDescent="0.25">
      <c r="A536" s="1" t="s">
        <v>1777</v>
      </c>
      <c r="B536" s="1" t="s">
        <v>31</v>
      </c>
      <c r="C536">
        <v>20</v>
      </c>
      <c r="D536">
        <v>0</v>
      </c>
      <c r="E536">
        <v>0</v>
      </c>
      <c r="F536">
        <v>14</v>
      </c>
      <c r="G536" s="3">
        <v>0</v>
      </c>
      <c r="H536" s="3">
        <v>0</v>
      </c>
      <c r="I536" s="3">
        <v>0.7</v>
      </c>
      <c r="J5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5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37" spans="1:11" x14ac:dyDescent="0.25">
      <c r="A537" s="1" t="s">
        <v>1777</v>
      </c>
      <c r="B537" s="1" t="s">
        <v>48</v>
      </c>
      <c r="C537">
        <v>25</v>
      </c>
      <c r="D537">
        <v>25</v>
      </c>
      <c r="E537">
        <v>24</v>
      </c>
      <c r="F537">
        <v>8</v>
      </c>
      <c r="G537" s="3">
        <v>1</v>
      </c>
      <c r="H537" s="3">
        <v>0.96</v>
      </c>
      <c r="I537" s="3">
        <v>0.32</v>
      </c>
      <c r="J5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5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538" spans="1:11" x14ac:dyDescent="0.25">
      <c r="A538" s="1" t="s">
        <v>1777</v>
      </c>
      <c r="B538" s="1" t="s">
        <v>96</v>
      </c>
      <c r="C538">
        <v>14</v>
      </c>
      <c r="D538">
        <v>0</v>
      </c>
      <c r="E538">
        <v>0</v>
      </c>
      <c r="F538">
        <v>0</v>
      </c>
      <c r="G538" s="3">
        <v>0</v>
      </c>
      <c r="H538" s="3">
        <v>0</v>
      </c>
      <c r="I538" s="3">
        <v>0</v>
      </c>
      <c r="J5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9" spans="1:11" x14ac:dyDescent="0.25">
      <c r="A539" s="1" t="s">
        <v>1777</v>
      </c>
      <c r="B539" s="1" t="s">
        <v>141</v>
      </c>
      <c r="C539">
        <v>46</v>
      </c>
      <c r="D539">
        <v>0</v>
      </c>
      <c r="E539">
        <v>45</v>
      </c>
      <c r="F539">
        <v>0</v>
      </c>
      <c r="G539" s="3">
        <v>0</v>
      </c>
      <c r="H539" s="3">
        <v>0.97829999999999995</v>
      </c>
      <c r="I539" s="3">
        <v>0</v>
      </c>
      <c r="J5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40" spans="1:11" x14ac:dyDescent="0.25">
      <c r="A540" s="1" t="s">
        <v>1413</v>
      </c>
      <c r="B540" s="1" t="s">
        <v>61</v>
      </c>
      <c r="C540">
        <v>856</v>
      </c>
      <c r="D540">
        <v>0</v>
      </c>
      <c r="E540">
        <v>855</v>
      </c>
      <c r="F540">
        <v>480</v>
      </c>
      <c r="G540" s="3">
        <v>0</v>
      </c>
      <c r="H540" s="3">
        <v>0.99880000000000002</v>
      </c>
      <c r="I540" s="3">
        <v>0.56069999999999998</v>
      </c>
      <c r="J5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445</v>
      </c>
    </row>
    <row r="541" spans="1:11" x14ac:dyDescent="0.25">
      <c r="A541" s="1" t="s">
        <v>1413</v>
      </c>
      <c r="B541" s="1" t="s">
        <v>59</v>
      </c>
      <c r="C541">
        <v>39</v>
      </c>
      <c r="D541">
        <v>0</v>
      </c>
      <c r="E541">
        <v>29</v>
      </c>
      <c r="F541">
        <v>2</v>
      </c>
      <c r="G541" s="3">
        <v>0</v>
      </c>
      <c r="H541" s="3">
        <v>0.74360000000000004</v>
      </c>
      <c r="I541" s="3">
        <v>5.1299999999999998E-2</v>
      </c>
      <c r="J5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5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42" spans="1:11" x14ac:dyDescent="0.25">
      <c r="A542" s="1" t="s">
        <v>616</v>
      </c>
      <c r="B542" s="1" t="s">
        <v>51</v>
      </c>
      <c r="C542">
        <v>19</v>
      </c>
      <c r="D542">
        <v>0</v>
      </c>
      <c r="E542">
        <v>19</v>
      </c>
      <c r="F542">
        <v>19</v>
      </c>
      <c r="G542" s="3">
        <v>0</v>
      </c>
      <c r="H542" s="3">
        <v>1</v>
      </c>
      <c r="I542" s="3">
        <v>1</v>
      </c>
      <c r="J5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43" spans="1:11" x14ac:dyDescent="0.25">
      <c r="A543" s="1" t="s">
        <v>616</v>
      </c>
      <c r="B543" s="1" t="s">
        <v>75</v>
      </c>
      <c r="C543">
        <v>1</v>
      </c>
      <c r="D543">
        <v>1</v>
      </c>
      <c r="E543">
        <v>1</v>
      </c>
      <c r="F543">
        <v>0</v>
      </c>
      <c r="G543" s="3">
        <v>1</v>
      </c>
      <c r="H543" s="3">
        <v>1</v>
      </c>
      <c r="I543" s="3">
        <v>0</v>
      </c>
      <c r="J5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44" spans="1:11" x14ac:dyDescent="0.25">
      <c r="A544" s="1" t="s">
        <v>1002</v>
      </c>
      <c r="B544" s="1" t="s">
        <v>51</v>
      </c>
      <c r="C544">
        <v>59</v>
      </c>
      <c r="D544">
        <v>0</v>
      </c>
      <c r="E544">
        <v>59</v>
      </c>
      <c r="F544">
        <v>58</v>
      </c>
      <c r="G544" s="3">
        <v>0</v>
      </c>
      <c r="H544" s="3">
        <v>1</v>
      </c>
      <c r="I544" s="3">
        <v>0.98309999999999997</v>
      </c>
      <c r="J5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545" spans="1:11" x14ac:dyDescent="0.25">
      <c r="A545" s="1" t="s">
        <v>1002</v>
      </c>
      <c r="B545" s="1" t="s">
        <v>40</v>
      </c>
      <c r="C545">
        <v>4935</v>
      </c>
      <c r="D545">
        <v>0</v>
      </c>
      <c r="E545">
        <v>4223</v>
      </c>
      <c r="F545">
        <v>4202</v>
      </c>
      <c r="G545" s="3">
        <v>0</v>
      </c>
      <c r="H545" s="3">
        <v>0.85570000000000002</v>
      </c>
      <c r="I545" s="3">
        <v>0.85150000000000003</v>
      </c>
      <c r="J5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2813</v>
      </c>
    </row>
    <row r="546" spans="1:11" x14ac:dyDescent="0.25">
      <c r="A546" s="1" t="s">
        <v>1002</v>
      </c>
      <c r="B546" s="1" t="s">
        <v>102</v>
      </c>
      <c r="C546">
        <v>284</v>
      </c>
      <c r="D546">
        <v>0</v>
      </c>
      <c r="E546">
        <v>0</v>
      </c>
      <c r="F546">
        <v>0</v>
      </c>
      <c r="G546" s="3">
        <v>0</v>
      </c>
      <c r="H546" s="3">
        <v>0</v>
      </c>
      <c r="I546" s="3">
        <v>0</v>
      </c>
      <c r="J5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7" spans="1:11" x14ac:dyDescent="0.25">
      <c r="A547" s="1" t="s">
        <v>1053</v>
      </c>
      <c r="B547" s="1" t="s">
        <v>40</v>
      </c>
      <c r="C547">
        <v>29</v>
      </c>
      <c r="D547">
        <v>0</v>
      </c>
      <c r="E547">
        <v>0</v>
      </c>
      <c r="F547">
        <v>28</v>
      </c>
      <c r="G547" s="3">
        <v>0</v>
      </c>
      <c r="H547" s="3">
        <v>0</v>
      </c>
      <c r="I547" s="3">
        <v>0.96550000000000002</v>
      </c>
      <c r="J5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48" spans="1:11" x14ac:dyDescent="0.25">
      <c r="A548" s="1" t="s">
        <v>1053</v>
      </c>
      <c r="B548" s="1" t="s">
        <v>96</v>
      </c>
      <c r="C548">
        <v>7</v>
      </c>
      <c r="D548">
        <v>0</v>
      </c>
      <c r="E548">
        <v>0</v>
      </c>
      <c r="F548">
        <v>0</v>
      </c>
      <c r="G548" s="3">
        <v>0</v>
      </c>
      <c r="H548" s="3">
        <v>0</v>
      </c>
      <c r="I548" s="3">
        <v>0</v>
      </c>
      <c r="J5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9" spans="1:11" x14ac:dyDescent="0.25">
      <c r="A549" s="1" t="s">
        <v>186</v>
      </c>
      <c r="B549" s="1" t="s">
        <v>51</v>
      </c>
      <c r="C549">
        <v>38</v>
      </c>
      <c r="D549">
        <v>0</v>
      </c>
      <c r="E549">
        <v>38</v>
      </c>
      <c r="F549">
        <v>38</v>
      </c>
      <c r="G549" s="3">
        <v>0</v>
      </c>
      <c r="H549" s="3">
        <v>1</v>
      </c>
      <c r="I549" s="3">
        <v>1</v>
      </c>
      <c r="J5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550" spans="1:11" x14ac:dyDescent="0.25">
      <c r="A550" s="1" t="s">
        <v>842</v>
      </c>
      <c r="B550" s="1" t="s">
        <v>23</v>
      </c>
      <c r="C550">
        <v>425</v>
      </c>
      <c r="D550">
        <v>1</v>
      </c>
      <c r="E550">
        <v>375</v>
      </c>
      <c r="F550">
        <v>372</v>
      </c>
      <c r="G550" s="3">
        <v>2.3999999999999998E-3</v>
      </c>
      <c r="H550" s="3">
        <v>0.88239999999999996</v>
      </c>
      <c r="I550" s="3">
        <v>0.87529999999999997</v>
      </c>
      <c r="J5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251</v>
      </c>
    </row>
    <row r="551" spans="1:11" x14ac:dyDescent="0.25">
      <c r="A551" s="1" t="s">
        <v>1764</v>
      </c>
      <c r="B551" s="1" t="s">
        <v>47</v>
      </c>
      <c r="C551">
        <v>2</v>
      </c>
      <c r="D551">
        <v>0</v>
      </c>
      <c r="E551">
        <v>0</v>
      </c>
      <c r="F551">
        <v>2</v>
      </c>
      <c r="G551" s="3">
        <v>0</v>
      </c>
      <c r="H551" s="3">
        <v>0</v>
      </c>
      <c r="I551" s="3">
        <v>1</v>
      </c>
      <c r="J5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52" spans="1:11" x14ac:dyDescent="0.25">
      <c r="A552" s="1" t="s">
        <v>1764</v>
      </c>
      <c r="B552" s="1" t="s">
        <v>51</v>
      </c>
      <c r="C552">
        <v>6</v>
      </c>
      <c r="D552">
        <v>0</v>
      </c>
      <c r="E552">
        <v>6</v>
      </c>
      <c r="F552">
        <v>6</v>
      </c>
      <c r="G552" s="3">
        <v>0</v>
      </c>
      <c r="H552" s="3">
        <v>1</v>
      </c>
      <c r="I552" s="3">
        <v>1</v>
      </c>
      <c r="J5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53" spans="1:11" x14ac:dyDescent="0.25">
      <c r="A553" s="1" t="s">
        <v>1764</v>
      </c>
      <c r="B553" s="1" t="s">
        <v>23</v>
      </c>
      <c r="C553">
        <v>4</v>
      </c>
      <c r="D553">
        <v>4</v>
      </c>
      <c r="E553">
        <v>4</v>
      </c>
      <c r="F553">
        <v>4</v>
      </c>
      <c r="G553" s="3">
        <v>1</v>
      </c>
      <c r="H553" s="3">
        <v>1</v>
      </c>
      <c r="I553" s="3">
        <v>1</v>
      </c>
      <c r="J5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54" spans="1:11" x14ac:dyDescent="0.25">
      <c r="A554" s="1" t="s">
        <v>1764</v>
      </c>
      <c r="B554" s="1" t="s">
        <v>12</v>
      </c>
      <c r="C554">
        <v>74</v>
      </c>
      <c r="D554">
        <v>0</v>
      </c>
      <c r="E554">
        <v>74</v>
      </c>
      <c r="F554">
        <v>72</v>
      </c>
      <c r="G554" s="3">
        <v>0</v>
      </c>
      <c r="H554" s="3">
        <v>1</v>
      </c>
      <c r="I554" s="3">
        <v>0.97299999999999998</v>
      </c>
      <c r="J5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555" spans="1:11" x14ac:dyDescent="0.25">
      <c r="A555" s="1" t="s">
        <v>1764</v>
      </c>
      <c r="B555" s="1" t="s">
        <v>31</v>
      </c>
      <c r="C555">
        <v>90</v>
      </c>
      <c r="D555">
        <v>88</v>
      </c>
      <c r="E555">
        <v>88</v>
      </c>
      <c r="F555">
        <v>85</v>
      </c>
      <c r="G555" s="3">
        <v>0.9778</v>
      </c>
      <c r="H555" s="3">
        <v>0.9778</v>
      </c>
      <c r="I555" s="3">
        <v>0.94440000000000002</v>
      </c>
      <c r="J5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556" spans="1:11" x14ac:dyDescent="0.25">
      <c r="A556" s="1" t="s">
        <v>1764</v>
      </c>
      <c r="B556" s="1" t="s">
        <v>19</v>
      </c>
      <c r="C556">
        <v>15</v>
      </c>
      <c r="D556">
        <v>0</v>
      </c>
      <c r="E556">
        <v>15</v>
      </c>
      <c r="F556">
        <v>14</v>
      </c>
      <c r="G556" s="3">
        <v>0</v>
      </c>
      <c r="H556" s="3">
        <v>1</v>
      </c>
      <c r="I556" s="3">
        <v>0.93330000000000002</v>
      </c>
      <c r="J5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57" spans="1:11" x14ac:dyDescent="0.25">
      <c r="A557" s="1" t="s">
        <v>1764</v>
      </c>
      <c r="B557" s="1" t="s">
        <v>48</v>
      </c>
      <c r="C557">
        <v>282</v>
      </c>
      <c r="D557">
        <v>282</v>
      </c>
      <c r="E557">
        <v>282</v>
      </c>
      <c r="F557">
        <v>249</v>
      </c>
      <c r="G557" s="3">
        <v>1</v>
      </c>
      <c r="H557" s="3">
        <v>1</v>
      </c>
      <c r="I557" s="3">
        <v>0.88300000000000001</v>
      </c>
      <c r="J5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5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271</v>
      </c>
    </row>
    <row r="558" spans="1:11" x14ac:dyDescent="0.25">
      <c r="A558" s="1" t="s">
        <v>1764</v>
      </c>
      <c r="B558" s="1" t="s">
        <v>40</v>
      </c>
      <c r="C558">
        <v>144</v>
      </c>
      <c r="D558">
        <v>123</v>
      </c>
      <c r="E558">
        <v>114</v>
      </c>
      <c r="F558">
        <v>120</v>
      </c>
      <c r="G558" s="3">
        <v>0.85419999999999996</v>
      </c>
      <c r="H558" s="3">
        <v>0.79169999999999996</v>
      </c>
      <c r="I558" s="3">
        <v>0.83330000000000004</v>
      </c>
      <c r="J5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</v>
      </c>
    </row>
    <row r="559" spans="1:11" x14ac:dyDescent="0.25">
      <c r="A559" s="1" t="s">
        <v>1764</v>
      </c>
      <c r="B559" s="1" t="s">
        <v>45</v>
      </c>
      <c r="C559">
        <v>25</v>
      </c>
      <c r="D559">
        <v>20</v>
      </c>
      <c r="E559">
        <v>20</v>
      </c>
      <c r="F559">
        <v>20</v>
      </c>
      <c r="G559" s="3">
        <v>0.8</v>
      </c>
      <c r="H559" s="3">
        <v>0.8</v>
      </c>
      <c r="I559" s="3">
        <v>0.8</v>
      </c>
      <c r="J5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5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60" spans="1:11" x14ac:dyDescent="0.25">
      <c r="A560" s="1" t="s">
        <v>1764</v>
      </c>
      <c r="B560" s="1" t="s">
        <v>72</v>
      </c>
      <c r="C560">
        <v>12</v>
      </c>
      <c r="D560">
        <v>0</v>
      </c>
      <c r="E560">
        <v>0</v>
      </c>
      <c r="F560">
        <v>4</v>
      </c>
      <c r="G560" s="3">
        <v>0</v>
      </c>
      <c r="H560" s="3">
        <v>0</v>
      </c>
      <c r="I560" s="3">
        <v>0.33329999999999999</v>
      </c>
      <c r="J5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5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1" spans="1:11" x14ac:dyDescent="0.25">
      <c r="A561" s="1" t="s">
        <v>1764</v>
      </c>
      <c r="B561" s="1" t="s">
        <v>75</v>
      </c>
      <c r="C561">
        <v>3</v>
      </c>
      <c r="D561">
        <v>3</v>
      </c>
      <c r="E561">
        <v>3</v>
      </c>
      <c r="F561">
        <v>0</v>
      </c>
      <c r="G561" s="3">
        <v>1</v>
      </c>
      <c r="H561" s="3">
        <v>1</v>
      </c>
      <c r="I561" s="3">
        <v>0</v>
      </c>
      <c r="J5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2" spans="1:11" x14ac:dyDescent="0.25">
      <c r="A562" s="1" t="s">
        <v>1764</v>
      </c>
      <c r="B562" s="1" t="s">
        <v>77</v>
      </c>
      <c r="C562">
        <v>18</v>
      </c>
      <c r="D562">
        <v>16</v>
      </c>
      <c r="E562">
        <v>0</v>
      </c>
      <c r="F562">
        <v>0</v>
      </c>
      <c r="G562" s="3">
        <v>0.88890000000000002</v>
      </c>
      <c r="H562" s="3">
        <v>0</v>
      </c>
      <c r="I562" s="3">
        <v>0</v>
      </c>
      <c r="J5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63" spans="1:11" x14ac:dyDescent="0.25">
      <c r="A563" s="1" t="s">
        <v>1764</v>
      </c>
      <c r="B563" s="1" t="s">
        <v>96</v>
      </c>
      <c r="C563">
        <v>1894</v>
      </c>
      <c r="D563">
        <v>0</v>
      </c>
      <c r="E563">
        <v>0</v>
      </c>
      <c r="F563">
        <v>0</v>
      </c>
      <c r="G563" s="3">
        <v>0</v>
      </c>
      <c r="H563" s="3">
        <v>0</v>
      </c>
      <c r="I563" s="3">
        <v>0</v>
      </c>
      <c r="J5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4" spans="1:11" x14ac:dyDescent="0.25">
      <c r="A564" s="1" t="s">
        <v>2134</v>
      </c>
      <c r="B564" s="1" t="s">
        <v>75</v>
      </c>
      <c r="C564">
        <v>1818</v>
      </c>
      <c r="D564">
        <v>436</v>
      </c>
      <c r="E564">
        <v>286</v>
      </c>
      <c r="F564">
        <v>0</v>
      </c>
      <c r="G564" s="3">
        <v>0.23980000000000001</v>
      </c>
      <c r="H564" s="3">
        <v>0.1573</v>
      </c>
      <c r="I564" s="3">
        <v>0</v>
      </c>
      <c r="J5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5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236</v>
      </c>
    </row>
    <row r="565" spans="1:11" x14ac:dyDescent="0.25">
      <c r="A565" s="1" t="s">
        <v>2134</v>
      </c>
      <c r="B565" s="1" t="s">
        <v>51</v>
      </c>
      <c r="C565">
        <v>565</v>
      </c>
      <c r="D565">
        <v>169</v>
      </c>
      <c r="E565">
        <v>124</v>
      </c>
      <c r="F565">
        <v>0</v>
      </c>
      <c r="G565" s="3">
        <v>0.29909999999999998</v>
      </c>
      <c r="H565" s="3">
        <v>0.2195</v>
      </c>
      <c r="I565" s="3">
        <v>0</v>
      </c>
      <c r="J5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5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566" spans="1:11" x14ac:dyDescent="0.25">
      <c r="A566" s="1" t="s">
        <v>1355</v>
      </c>
      <c r="B566" s="1" t="s">
        <v>19</v>
      </c>
      <c r="C566">
        <v>87</v>
      </c>
      <c r="D566">
        <v>0</v>
      </c>
      <c r="E566">
        <v>83</v>
      </c>
      <c r="F566">
        <v>77</v>
      </c>
      <c r="G566" s="3">
        <v>0</v>
      </c>
      <c r="H566" s="3">
        <v>0.95399999999999996</v>
      </c>
      <c r="I566" s="3">
        <v>0.8851</v>
      </c>
      <c r="J5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567" spans="1:11" x14ac:dyDescent="0.25">
      <c r="A567" s="1" t="s">
        <v>1355</v>
      </c>
      <c r="B567" s="1" t="s">
        <v>75</v>
      </c>
      <c r="C567">
        <v>45</v>
      </c>
      <c r="D567">
        <v>18</v>
      </c>
      <c r="E567">
        <v>17</v>
      </c>
      <c r="F567">
        <v>2</v>
      </c>
      <c r="G567" s="3">
        <v>0.4</v>
      </c>
      <c r="H567" s="3">
        <v>0.37780000000000002</v>
      </c>
      <c r="I567" s="3">
        <v>4.4400000000000002E-2</v>
      </c>
      <c r="J5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68" spans="1:11" x14ac:dyDescent="0.25">
      <c r="A568" s="1" t="s">
        <v>1670</v>
      </c>
      <c r="B568" s="1" t="s">
        <v>50</v>
      </c>
      <c r="C568">
        <v>3</v>
      </c>
      <c r="D568">
        <v>1</v>
      </c>
      <c r="E568">
        <v>0</v>
      </c>
      <c r="F568">
        <v>1</v>
      </c>
      <c r="G568" s="3">
        <v>0.33329999999999999</v>
      </c>
      <c r="H568" s="3">
        <v>0</v>
      </c>
      <c r="I568" s="3">
        <v>0.33329999999999999</v>
      </c>
      <c r="J5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5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9" spans="1:11" x14ac:dyDescent="0.25">
      <c r="A569" s="1" t="s">
        <v>2364</v>
      </c>
      <c r="B569" s="1" t="s">
        <v>75</v>
      </c>
      <c r="C569">
        <v>2</v>
      </c>
      <c r="D569">
        <v>2</v>
      </c>
      <c r="E569">
        <v>2</v>
      </c>
      <c r="F569">
        <v>0</v>
      </c>
      <c r="G569" s="3">
        <v>1</v>
      </c>
      <c r="H569" s="3">
        <v>1</v>
      </c>
      <c r="I569" s="3">
        <v>0</v>
      </c>
      <c r="J5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0" spans="1:11" x14ac:dyDescent="0.25">
      <c r="A570" s="1" t="s">
        <v>2364</v>
      </c>
      <c r="B570" s="1" t="s">
        <v>88</v>
      </c>
      <c r="C570">
        <v>13</v>
      </c>
      <c r="D570">
        <v>10</v>
      </c>
      <c r="E570">
        <v>9</v>
      </c>
      <c r="F570">
        <v>0</v>
      </c>
      <c r="G570" s="3">
        <v>0.76919999999999999</v>
      </c>
      <c r="H570" s="3">
        <v>0.69230000000000003</v>
      </c>
      <c r="I570" s="3">
        <v>0</v>
      </c>
      <c r="J5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5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71" spans="1:11" x14ac:dyDescent="0.25">
      <c r="A571" s="1" t="s">
        <v>1591</v>
      </c>
      <c r="B571" s="1" t="s">
        <v>19</v>
      </c>
      <c r="C571">
        <v>195</v>
      </c>
      <c r="D571">
        <v>0</v>
      </c>
      <c r="E571">
        <v>195</v>
      </c>
      <c r="F571">
        <v>195</v>
      </c>
      <c r="G571" s="3">
        <v>0</v>
      </c>
      <c r="H571" s="3">
        <v>1</v>
      </c>
      <c r="I571" s="3">
        <v>1</v>
      </c>
      <c r="J5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572" spans="1:11" x14ac:dyDescent="0.25">
      <c r="A572" s="1" t="s">
        <v>1591</v>
      </c>
      <c r="B572" s="1" t="s">
        <v>40</v>
      </c>
      <c r="C572">
        <v>2512</v>
      </c>
      <c r="D572">
        <v>0</v>
      </c>
      <c r="E572">
        <v>0</v>
      </c>
      <c r="F572">
        <v>2405</v>
      </c>
      <c r="G572" s="3">
        <v>0</v>
      </c>
      <c r="H572" s="3">
        <v>0</v>
      </c>
      <c r="I572" s="3">
        <v>0.95740000000000003</v>
      </c>
      <c r="J5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804</v>
      </c>
    </row>
    <row r="573" spans="1:11" x14ac:dyDescent="0.25">
      <c r="A573" s="1" t="s">
        <v>1591</v>
      </c>
      <c r="B573" s="1" t="s">
        <v>75</v>
      </c>
      <c r="C573">
        <v>3617</v>
      </c>
      <c r="D573">
        <v>0</v>
      </c>
      <c r="E573">
        <v>0</v>
      </c>
      <c r="F573">
        <v>0</v>
      </c>
      <c r="G573" s="3">
        <v>0</v>
      </c>
      <c r="H573" s="3">
        <v>0</v>
      </c>
      <c r="I573" s="3">
        <v>0</v>
      </c>
      <c r="J5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4" spans="1:11" x14ac:dyDescent="0.25">
      <c r="A574" s="1" t="s">
        <v>1986</v>
      </c>
      <c r="B574" s="1" t="s">
        <v>135</v>
      </c>
      <c r="C574">
        <v>28</v>
      </c>
      <c r="D574">
        <v>0</v>
      </c>
      <c r="E574">
        <v>0</v>
      </c>
      <c r="F574">
        <v>0</v>
      </c>
      <c r="G574" s="3">
        <v>0</v>
      </c>
      <c r="H574" s="3">
        <v>0</v>
      </c>
      <c r="I574" s="3">
        <v>0</v>
      </c>
      <c r="J5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5" spans="1:11" x14ac:dyDescent="0.25">
      <c r="A575" s="1" t="s">
        <v>1976</v>
      </c>
      <c r="B575" s="1" t="s">
        <v>75</v>
      </c>
      <c r="C575">
        <v>1603</v>
      </c>
      <c r="D575">
        <v>0</v>
      </c>
      <c r="E575">
        <v>0</v>
      </c>
      <c r="F575">
        <v>0</v>
      </c>
      <c r="G575" s="3">
        <v>0</v>
      </c>
      <c r="H575" s="3">
        <v>0</v>
      </c>
      <c r="I575" s="3">
        <v>0</v>
      </c>
      <c r="J5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6" spans="1:11" x14ac:dyDescent="0.25">
      <c r="A576" s="1" t="s">
        <v>1945</v>
      </c>
      <c r="B576" s="1" t="s">
        <v>40</v>
      </c>
      <c r="C576">
        <v>1554</v>
      </c>
      <c r="D576">
        <v>0</v>
      </c>
      <c r="E576">
        <v>0</v>
      </c>
      <c r="F576">
        <v>0</v>
      </c>
      <c r="G576" s="3">
        <v>0</v>
      </c>
      <c r="H576" s="3">
        <v>0</v>
      </c>
      <c r="I576" s="3">
        <v>0</v>
      </c>
      <c r="J5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7" spans="1:11" x14ac:dyDescent="0.25">
      <c r="A577" s="1" t="s">
        <v>558</v>
      </c>
      <c r="B577" s="1" t="s">
        <v>40</v>
      </c>
      <c r="C577">
        <v>318</v>
      </c>
      <c r="D577">
        <v>306</v>
      </c>
      <c r="E577">
        <v>306</v>
      </c>
      <c r="F577">
        <v>318</v>
      </c>
      <c r="G577" s="3">
        <v>0.96230000000000004</v>
      </c>
      <c r="H577" s="3">
        <v>0.96230000000000004</v>
      </c>
      <c r="I577" s="3">
        <v>1</v>
      </c>
      <c r="J5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308</v>
      </c>
    </row>
    <row r="578" spans="1:11" x14ac:dyDescent="0.25">
      <c r="A578" s="1" t="s">
        <v>558</v>
      </c>
      <c r="B578" s="1" t="s">
        <v>59</v>
      </c>
      <c r="C578">
        <v>13</v>
      </c>
      <c r="D578">
        <v>13</v>
      </c>
      <c r="E578">
        <v>13</v>
      </c>
      <c r="F578">
        <v>2</v>
      </c>
      <c r="G578" s="3">
        <v>1</v>
      </c>
      <c r="H578" s="3">
        <v>1</v>
      </c>
      <c r="I578" s="3">
        <v>0.15379999999999999</v>
      </c>
      <c r="J5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5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79" spans="1:11" x14ac:dyDescent="0.25">
      <c r="A579" s="1" t="s">
        <v>2193</v>
      </c>
      <c r="B579" s="1" t="s">
        <v>75</v>
      </c>
      <c r="C579">
        <v>369</v>
      </c>
      <c r="D579">
        <v>2</v>
      </c>
      <c r="E579">
        <v>107</v>
      </c>
      <c r="F579">
        <v>0</v>
      </c>
      <c r="G579" s="3">
        <v>5.4000000000000003E-3</v>
      </c>
      <c r="H579" s="3">
        <v>0.28999999999999998</v>
      </c>
      <c r="I579" s="3">
        <v>0</v>
      </c>
      <c r="J5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</v>
      </c>
      <c r="K5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580" spans="1:11" x14ac:dyDescent="0.25">
      <c r="A580" s="1" t="s">
        <v>2253</v>
      </c>
      <c r="B580" s="1" t="s">
        <v>51</v>
      </c>
      <c r="C580">
        <v>5</v>
      </c>
      <c r="D580">
        <v>0</v>
      </c>
      <c r="E580">
        <v>0</v>
      </c>
      <c r="F580">
        <v>0</v>
      </c>
      <c r="G580" s="3">
        <v>0</v>
      </c>
      <c r="H580" s="3">
        <v>0</v>
      </c>
      <c r="I580" s="3">
        <v>0</v>
      </c>
      <c r="J5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1" spans="1:11" x14ac:dyDescent="0.25">
      <c r="A581" s="1" t="s">
        <v>977</v>
      </c>
      <c r="B581" s="1" t="s">
        <v>40</v>
      </c>
      <c r="C581">
        <v>61</v>
      </c>
      <c r="D581">
        <v>61</v>
      </c>
      <c r="E581">
        <v>61</v>
      </c>
      <c r="F581">
        <v>61</v>
      </c>
      <c r="G581" s="3">
        <v>1</v>
      </c>
      <c r="H581" s="3">
        <v>1</v>
      </c>
      <c r="I581" s="3">
        <v>1</v>
      </c>
      <c r="J5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</v>
      </c>
    </row>
    <row r="582" spans="1:11" x14ac:dyDescent="0.25">
      <c r="A582" s="1" t="s">
        <v>977</v>
      </c>
      <c r="B582" s="1" t="s">
        <v>19</v>
      </c>
      <c r="C582">
        <v>11</v>
      </c>
      <c r="D582">
        <v>11</v>
      </c>
      <c r="E582">
        <v>7</v>
      </c>
      <c r="F582">
        <v>9</v>
      </c>
      <c r="G582" s="3">
        <v>1</v>
      </c>
      <c r="H582" s="3">
        <v>0.63639999999999997</v>
      </c>
      <c r="I582" s="3">
        <v>0.81820000000000004</v>
      </c>
      <c r="J5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5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83" spans="1:11" x14ac:dyDescent="0.25">
      <c r="A583" s="1" t="s">
        <v>977</v>
      </c>
      <c r="B583" s="1" t="s">
        <v>51</v>
      </c>
      <c r="C583">
        <v>4</v>
      </c>
      <c r="D583">
        <v>3</v>
      </c>
      <c r="E583">
        <v>3</v>
      </c>
      <c r="F583">
        <v>3</v>
      </c>
      <c r="G583" s="3">
        <v>0.75</v>
      </c>
      <c r="H583" s="3">
        <v>0.75</v>
      </c>
      <c r="I583" s="3">
        <v>0.75</v>
      </c>
      <c r="J5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5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84" spans="1:11" x14ac:dyDescent="0.25">
      <c r="A584" s="1" t="s">
        <v>977</v>
      </c>
      <c r="B584" s="1" t="s">
        <v>75</v>
      </c>
      <c r="C584">
        <v>9</v>
      </c>
      <c r="D584">
        <v>9</v>
      </c>
      <c r="E584">
        <v>9</v>
      </c>
      <c r="F584">
        <v>0</v>
      </c>
      <c r="G584" s="3">
        <v>1</v>
      </c>
      <c r="H584" s="3">
        <v>1</v>
      </c>
      <c r="I584" s="3">
        <v>0</v>
      </c>
      <c r="J5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85" spans="1:11" x14ac:dyDescent="0.25">
      <c r="A585" s="1" t="s">
        <v>977</v>
      </c>
      <c r="B585" s="1" t="s">
        <v>38</v>
      </c>
      <c r="C585">
        <v>4</v>
      </c>
      <c r="D585">
        <v>0</v>
      </c>
      <c r="E585">
        <v>4</v>
      </c>
      <c r="F585">
        <v>0</v>
      </c>
      <c r="G585" s="3">
        <v>0</v>
      </c>
      <c r="H585" s="3">
        <v>1</v>
      </c>
      <c r="I585" s="3">
        <v>0</v>
      </c>
      <c r="J5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86" spans="1:11" x14ac:dyDescent="0.25">
      <c r="A586" s="1" t="s">
        <v>266</v>
      </c>
      <c r="B586" s="1" t="s">
        <v>50</v>
      </c>
      <c r="C586">
        <v>4</v>
      </c>
      <c r="D586">
        <v>4</v>
      </c>
      <c r="E586">
        <v>4</v>
      </c>
      <c r="F586">
        <v>4</v>
      </c>
      <c r="G586" s="3">
        <v>1</v>
      </c>
      <c r="H586" s="3">
        <v>1</v>
      </c>
      <c r="I586" s="3">
        <v>1</v>
      </c>
      <c r="J5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7" spans="1:11" x14ac:dyDescent="0.25">
      <c r="A587" s="1" t="s">
        <v>1396</v>
      </c>
      <c r="B587" s="1" t="s">
        <v>57</v>
      </c>
      <c r="C587">
        <v>5</v>
      </c>
      <c r="D587">
        <v>0</v>
      </c>
      <c r="E587">
        <v>0</v>
      </c>
      <c r="F587">
        <v>5</v>
      </c>
      <c r="G587" s="3">
        <v>0</v>
      </c>
      <c r="H587" s="3">
        <v>0</v>
      </c>
      <c r="I587" s="3">
        <v>1</v>
      </c>
      <c r="J5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88" spans="1:11" x14ac:dyDescent="0.25">
      <c r="A588" s="1" t="s">
        <v>1396</v>
      </c>
      <c r="B588" s="1" t="s">
        <v>98</v>
      </c>
      <c r="C588">
        <v>4</v>
      </c>
      <c r="D588">
        <v>0</v>
      </c>
      <c r="E588">
        <v>0</v>
      </c>
      <c r="F588">
        <v>0</v>
      </c>
      <c r="G588" s="3">
        <v>0</v>
      </c>
      <c r="H588" s="3">
        <v>0</v>
      </c>
      <c r="I588" s="3">
        <v>0</v>
      </c>
      <c r="J5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9" spans="1:11" x14ac:dyDescent="0.25">
      <c r="A589" s="1" t="s">
        <v>963</v>
      </c>
      <c r="B589" s="1" t="s">
        <v>19</v>
      </c>
      <c r="C589">
        <v>114</v>
      </c>
      <c r="D589">
        <v>0</v>
      </c>
      <c r="E589">
        <v>114</v>
      </c>
      <c r="F589">
        <v>114</v>
      </c>
      <c r="G589" s="3">
        <v>0</v>
      </c>
      <c r="H589" s="3">
        <v>1</v>
      </c>
      <c r="I589" s="3">
        <v>1</v>
      </c>
      <c r="J5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590" spans="1:11" x14ac:dyDescent="0.25">
      <c r="A590" s="1" t="s">
        <v>963</v>
      </c>
      <c r="B590" s="1" t="s">
        <v>51</v>
      </c>
      <c r="C590">
        <v>249</v>
      </c>
      <c r="D590">
        <v>0</v>
      </c>
      <c r="E590">
        <v>239</v>
      </c>
      <c r="F590">
        <v>239</v>
      </c>
      <c r="G590" s="3">
        <v>0</v>
      </c>
      <c r="H590" s="3">
        <v>0.95979999999999999</v>
      </c>
      <c r="I590" s="3">
        <v>0.95979999999999999</v>
      </c>
      <c r="J5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159</v>
      </c>
    </row>
    <row r="591" spans="1:11" x14ac:dyDescent="0.25">
      <c r="A591" s="1" t="s">
        <v>963</v>
      </c>
      <c r="B591" s="1" t="s">
        <v>75</v>
      </c>
      <c r="C591">
        <v>63</v>
      </c>
      <c r="D591">
        <v>0</v>
      </c>
      <c r="E591">
        <v>0</v>
      </c>
      <c r="F591">
        <v>0</v>
      </c>
      <c r="G591" s="3">
        <v>0</v>
      </c>
      <c r="H591" s="3">
        <v>0</v>
      </c>
      <c r="I591" s="3">
        <v>0</v>
      </c>
      <c r="J5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2" spans="1:11" x14ac:dyDescent="0.25">
      <c r="A592" s="1" t="s">
        <v>2244</v>
      </c>
      <c r="B592" s="1" t="s">
        <v>128</v>
      </c>
      <c r="C592">
        <v>38</v>
      </c>
      <c r="D592">
        <v>38</v>
      </c>
      <c r="E592">
        <v>0</v>
      </c>
      <c r="F592">
        <v>0</v>
      </c>
      <c r="G592" s="3">
        <v>1</v>
      </c>
      <c r="H592" s="3">
        <v>0</v>
      </c>
      <c r="I592" s="3">
        <v>0</v>
      </c>
      <c r="J5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93" spans="1:11" x14ac:dyDescent="0.25">
      <c r="A593" s="1" t="s">
        <v>1951</v>
      </c>
      <c r="B593" s="1" t="s">
        <v>75</v>
      </c>
      <c r="C593">
        <v>984</v>
      </c>
      <c r="D593">
        <v>0</v>
      </c>
      <c r="E593">
        <v>980</v>
      </c>
      <c r="F593">
        <v>0</v>
      </c>
      <c r="G593" s="3">
        <v>0</v>
      </c>
      <c r="H593" s="3">
        <v>0.99590000000000001</v>
      </c>
      <c r="I593" s="3">
        <v>0</v>
      </c>
      <c r="J5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325</v>
      </c>
    </row>
    <row r="594" spans="1:11" x14ac:dyDescent="0.25">
      <c r="A594" s="1" t="s">
        <v>2087</v>
      </c>
      <c r="B594" s="1" t="s">
        <v>75</v>
      </c>
      <c r="C594">
        <v>38</v>
      </c>
      <c r="D594">
        <v>26</v>
      </c>
      <c r="E594">
        <v>0</v>
      </c>
      <c r="F594">
        <v>0</v>
      </c>
      <c r="G594" s="3">
        <v>0.68420000000000003</v>
      </c>
      <c r="H594" s="3">
        <v>0</v>
      </c>
      <c r="I594" s="3">
        <v>0</v>
      </c>
      <c r="J5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5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95" spans="1:11" x14ac:dyDescent="0.25">
      <c r="A595" s="1" t="s">
        <v>699</v>
      </c>
      <c r="B595" s="1" t="s">
        <v>75</v>
      </c>
      <c r="C595">
        <v>27</v>
      </c>
      <c r="D595">
        <v>27</v>
      </c>
      <c r="E595">
        <v>25</v>
      </c>
      <c r="F595">
        <v>25</v>
      </c>
      <c r="G595" s="3">
        <v>1</v>
      </c>
      <c r="H595" s="3">
        <v>0.92589999999999995</v>
      </c>
      <c r="I595" s="3">
        <v>0.92589999999999995</v>
      </c>
      <c r="J5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596" spans="1:11" x14ac:dyDescent="0.25">
      <c r="A596" s="1" t="s">
        <v>699</v>
      </c>
      <c r="B596" s="1" t="s">
        <v>40</v>
      </c>
      <c r="C596">
        <v>40</v>
      </c>
      <c r="D596">
        <v>37</v>
      </c>
      <c r="E596">
        <v>33</v>
      </c>
      <c r="F596">
        <v>37</v>
      </c>
      <c r="G596" s="3">
        <v>0.92500000000000004</v>
      </c>
      <c r="H596" s="3">
        <v>0.82499999999999996</v>
      </c>
      <c r="I596" s="3">
        <v>0.92500000000000004</v>
      </c>
      <c r="J5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597" spans="1:11" x14ac:dyDescent="0.25">
      <c r="A597" s="1" t="s">
        <v>1402</v>
      </c>
      <c r="B597" s="1" t="s">
        <v>59</v>
      </c>
      <c r="C597">
        <v>29</v>
      </c>
      <c r="D597">
        <v>0</v>
      </c>
      <c r="E597">
        <v>27</v>
      </c>
      <c r="F597">
        <v>16</v>
      </c>
      <c r="G597" s="3">
        <v>0</v>
      </c>
      <c r="H597" s="3">
        <v>0.93100000000000005</v>
      </c>
      <c r="I597" s="3">
        <v>0.55169999999999997</v>
      </c>
      <c r="J5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5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98" spans="1:11" x14ac:dyDescent="0.25">
      <c r="A598" s="1" t="s">
        <v>980</v>
      </c>
      <c r="B598" s="1" t="s">
        <v>19</v>
      </c>
      <c r="C598">
        <v>467</v>
      </c>
      <c r="D598">
        <v>0</v>
      </c>
      <c r="E598">
        <v>434</v>
      </c>
      <c r="F598">
        <v>446</v>
      </c>
      <c r="G598" s="3">
        <v>0</v>
      </c>
      <c r="H598" s="3">
        <v>0.92930000000000001</v>
      </c>
      <c r="I598" s="3">
        <v>0.95499999999999996</v>
      </c>
      <c r="J5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294</v>
      </c>
    </row>
    <row r="599" spans="1:11" x14ac:dyDescent="0.25">
      <c r="A599" s="1" t="s">
        <v>980</v>
      </c>
      <c r="B599" s="1" t="s">
        <v>63</v>
      </c>
      <c r="C599">
        <v>829</v>
      </c>
      <c r="D599">
        <v>0</v>
      </c>
      <c r="E599">
        <v>794</v>
      </c>
      <c r="F599">
        <v>776</v>
      </c>
      <c r="G599" s="3">
        <v>0</v>
      </c>
      <c r="H599" s="3">
        <v>0.95779999999999998</v>
      </c>
      <c r="I599" s="3">
        <v>0.93610000000000004</v>
      </c>
      <c r="J5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522</v>
      </c>
    </row>
    <row r="600" spans="1:11" x14ac:dyDescent="0.25">
      <c r="A600" s="1" t="s">
        <v>980</v>
      </c>
      <c r="B600" s="1" t="s">
        <v>98</v>
      </c>
      <c r="C600">
        <v>21</v>
      </c>
      <c r="D600">
        <v>0</v>
      </c>
      <c r="E600">
        <v>21</v>
      </c>
      <c r="F600">
        <v>0</v>
      </c>
      <c r="G600" s="3">
        <v>0</v>
      </c>
      <c r="H600" s="3">
        <v>1</v>
      </c>
      <c r="I600" s="3">
        <v>0</v>
      </c>
      <c r="J6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01" spans="1:11" x14ac:dyDescent="0.25">
      <c r="A601" s="1" t="s">
        <v>980</v>
      </c>
      <c r="B601" s="1" t="s">
        <v>57</v>
      </c>
      <c r="C601">
        <v>175</v>
      </c>
      <c r="D601">
        <v>0</v>
      </c>
      <c r="E601">
        <v>157</v>
      </c>
      <c r="F601">
        <v>0</v>
      </c>
      <c r="G601" s="3">
        <v>0</v>
      </c>
      <c r="H601" s="3">
        <v>0.89710000000000001</v>
      </c>
      <c r="I601" s="3">
        <v>0</v>
      </c>
      <c r="J6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6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602" spans="1:11" x14ac:dyDescent="0.25">
      <c r="A602" s="1" t="s">
        <v>284</v>
      </c>
      <c r="B602" s="1" t="s">
        <v>75</v>
      </c>
      <c r="C602">
        <v>10</v>
      </c>
      <c r="D602">
        <v>10</v>
      </c>
      <c r="E602">
        <v>10</v>
      </c>
      <c r="F602">
        <v>10</v>
      </c>
      <c r="G602" s="3">
        <v>1</v>
      </c>
      <c r="H602" s="3">
        <v>1</v>
      </c>
      <c r="I602" s="3">
        <v>1</v>
      </c>
      <c r="J6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03" spans="1:11" x14ac:dyDescent="0.25">
      <c r="A603" s="1" t="s">
        <v>1791</v>
      </c>
      <c r="B603" s="1" t="s">
        <v>40</v>
      </c>
      <c r="C603">
        <v>114</v>
      </c>
      <c r="D603">
        <v>0</v>
      </c>
      <c r="E603">
        <v>0</v>
      </c>
      <c r="F603">
        <v>22</v>
      </c>
      <c r="G603" s="3">
        <v>0</v>
      </c>
      <c r="H603" s="3">
        <v>0</v>
      </c>
      <c r="I603" s="3">
        <v>0.193</v>
      </c>
      <c r="J6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6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04" spans="1:11" x14ac:dyDescent="0.25">
      <c r="A604" s="1" t="s">
        <v>1757</v>
      </c>
      <c r="B604" s="1" t="s">
        <v>38</v>
      </c>
      <c r="C604">
        <v>14</v>
      </c>
      <c r="D604">
        <v>0</v>
      </c>
      <c r="E604">
        <v>14</v>
      </c>
      <c r="F604">
        <v>12</v>
      </c>
      <c r="G604" s="3">
        <v>0</v>
      </c>
      <c r="H604" s="3">
        <v>1</v>
      </c>
      <c r="I604" s="3">
        <v>0.85709999999999997</v>
      </c>
      <c r="J6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05" spans="1:11" x14ac:dyDescent="0.25">
      <c r="A605" s="1" t="s">
        <v>1757</v>
      </c>
      <c r="B605" s="1" t="s">
        <v>75</v>
      </c>
      <c r="C605">
        <v>28</v>
      </c>
      <c r="D605">
        <v>28</v>
      </c>
      <c r="E605">
        <v>28</v>
      </c>
      <c r="F605">
        <v>0</v>
      </c>
      <c r="G605" s="3">
        <v>1</v>
      </c>
      <c r="H605" s="3">
        <v>1</v>
      </c>
      <c r="I605" s="3">
        <v>0</v>
      </c>
      <c r="J6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606" spans="1:11" x14ac:dyDescent="0.25">
      <c r="A606" s="1" t="s">
        <v>1757</v>
      </c>
      <c r="B606" s="1" t="s">
        <v>77</v>
      </c>
      <c r="C606">
        <v>10</v>
      </c>
      <c r="D606">
        <v>0</v>
      </c>
      <c r="E606">
        <v>0</v>
      </c>
      <c r="F606">
        <v>0</v>
      </c>
      <c r="G606" s="3">
        <v>0</v>
      </c>
      <c r="H606" s="3">
        <v>0</v>
      </c>
      <c r="I606" s="3">
        <v>0</v>
      </c>
      <c r="J6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7" spans="1:11" x14ac:dyDescent="0.25">
      <c r="A607" s="1" t="s">
        <v>1677</v>
      </c>
      <c r="B607" s="1" t="s">
        <v>75</v>
      </c>
      <c r="C607">
        <v>24</v>
      </c>
      <c r="D607">
        <v>24</v>
      </c>
      <c r="E607">
        <v>23</v>
      </c>
      <c r="F607">
        <v>8</v>
      </c>
      <c r="G607" s="3">
        <v>1</v>
      </c>
      <c r="H607" s="3">
        <v>0.95830000000000004</v>
      </c>
      <c r="I607" s="3">
        <v>0.33329999999999999</v>
      </c>
      <c r="J6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6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608" spans="1:11" x14ac:dyDescent="0.25">
      <c r="A608" s="1" t="s">
        <v>786</v>
      </c>
      <c r="B608" s="1" t="s">
        <v>19</v>
      </c>
      <c r="C608">
        <v>103</v>
      </c>
      <c r="D608">
        <v>0</v>
      </c>
      <c r="E608">
        <v>102</v>
      </c>
      <c r="F608">
        <v>102</v>
      </c>
      <c r="G608" s="3">
        <v>0</v>
      </c>
      <c r="H608" s="3">
        <v>0.99029999999999996</v>
      </c>
      <c r="I608" s="3">
        <v>0.99029999999999996</v>
      </c>
      <c r="J6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609" spans="1:11" x14ac:dyDescent="0.25">
      <c r="A609" s="1" t="s">
        <v>786</v>
      </c>
      <c r="B609" s="1" t="s">
        <v>40</v>
      </c>
      <c r="C609">
        <v>248</v>
      </c>
      <c r="D609">
        <v>102</v>
      </c>
      <c r="E609">
        <v>187</v>
      </c>
      <c r="F609">
        <v>213</v>
      </c>
      <c r="G609" s="3">
        <v>0.4113</v>
      </c>
      <c r="H609" s="3">
        <v>0.754</v>
      </c>
      <c r="I609" s="3">
        <v>0.8589</v>
      </c>
      <c r="J6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166</v>
      </c>
    </row>
    <row r="610" spans="1:11" x14ac:dyDescent="0.25">
      <c r="A610" s="1" t="s">
        <v>955</v>
      </c>
      <c r="B610" s="1" t="s">
        <v>75</v>
      </c>
      <c r="C610">
        <v>4</v>
      </c>
      <c r="D610">
        <v>0</v>
      </c>
      <c r="E610">
        <v>4</v>
      </c>
      <c r="F610">
        <v>4</v>
      </c>
      <c r="G610" s="3">
        <v>0</v>
      </c>
      <c r="H610" s="3">
        <v>1</v>
      </c>
      <c r="I610" s="3">
        <v>1</v>
      </c>
      <c r="J6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11" spans="1:11" x14ac:dyDescent="0.25">
      <c r="A611" s="1" t="s">
        <v>955</v>
      </c>
      <c r="B611" s="1" t="s">
        <v>40</v>
      </c>
      <c r="C611">
        <v>64</v>
      </c>
      <c r="D611">
        <v>0</v>
      </c>
      <c r="E611">
        <v>63</v>
      </c>
      <c r="F611">
        <v>58</v>
      </c>
      <c r="G611" s="3">
        <v>0</v>
      </c>
      <c r="H611" s="3">
        <v>0.98440000000000005</v>
      </c>
      <c r="I611" s="3">
        <v>0.90629999999999999</v>
      </c>
      <c r="J6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612" spans="1:11" x14ac:dyDescent="0.25">
      <c r="A612" s="1" t="s">
        <v>955</v>
      </c>
      <c r="B612" s="1" t="s">
        <v>51</v>
      </c>
      <c r="C612">
        <v>49</v>
      </c>
      <c r="D612">
        <v>0</v>
      </c>
      <c r="E612">
        <v>44</v>
      </c>
      <c r="F612">
        <v>43</v>
      </c>
      <c r="G612" s="3">
        <v>0</v>
      </c>
      <c r="H612" s="3">
        <v>0.89800000000000002</v>
      </c>
      <c r="I612" s="3">
        <v>0.87760000000000005</v>
      </c>
      <c r="J6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6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613" spans="1:11" x14ac:dyDescent="0.25">
      <c r="A613" s="1" t="s">
        <v>955</v>
      </c>
      <c r="B613" s="1" t="s">
        <v>16</v>
      </c>
      <c r="C613">
        <v>52</v>
      </c>
      <c r="D613">
        <v>4</v>
      </c>
      <c r="E613">
        <v>2</v>
      </c>
      <c r="F613">
        <v>43</v>
      </c>
      <c r="G613" s="3">
        <v>7.6899999999999996E-2</v>
      </c>
      <c r="H613" s="3">
        <v>3.85E-2</v>
      </c>
      <c r="I613" s="3">
        <v>0.82689999999999997</v>
      </c>
      <c r="J6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614" spans="1:11" x14ac:dyDescent="0.25">
      <c r="A614" s="1" t="s">
        <v>955</v>
      </c>
      <c r="B614" s="1" t="s">
        <v>77</v>
      </c>
      <c r="C614">
        <v>9</v>
      </c>
      <c r="D614">
        <v>1</v>
      </c>
      <c r="E614">
        <v>9</v>
      </c>
      <c r="F614">
        <v>0</v>
      </c>
      <c r="G614" s="3">
        <v>0.1111</v>
      </c>
      <c r="H614" s="3">
        <v>1</v>
      </c>
      <c r="I614" s="3">
        <v>0</v>
      </c>
      <c r="J6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6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15" spans="1:11" x14ac:dyDescent="0.25">
      <c r="A615" s="1" t="s">
        <v>1135</v>
      </c>
      <c r="B615" s="1" t="s">
        <v>51</v>
      </c>
      <c r="C615">
        <v>15</v>
      </c>
      <c r="D615">
        <v>0</v>
      </c>
      <c r="E615">
        <v>13</v>
      </c>
      <c r="F615">
        <v>11</v>
      </c>
      <c r="G615" s="3">
        <v>0</v>
      </c>
      <c r="H615" s="3">
        <v>0.86670000000000003</v>
      </c>
      <c r="I615" s="3">
        <v>0.73329999999999995</v>
      </c>
      <c r="J6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6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16" spans="1:11" x14ac:dyDescent="0.25">
      <c r="A616" s="1" t="s">
        <v>641</v>
      </c>
      <c r="B616" s="1" t="s">
        <v>40</v>
      </c>
      <c r="C616">
        <v>70</v>
      </c>
      <c r="D616">
        <v>68</v>
      </c>
      <c r="E616">
        <v>67</v>
      </c>
      <c r="F616">
        <v>66</v>
      </c>
      <c r="G616" s="3">
        <v>0.97140000000000004</v>
      </c>
      <c r="H616" s="3">
        <v>0.95709999999999995</v>
      </c>
      <c r="I616" s="3">
        <v>0.94289999999999996</v>
      </c>
      <c r="J6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617" spans="1:11" x14ac:dyDescent="0.25">
      <c r="A617" s="1" t="s">
        <v>1038</v>
      </c>
      <c r="B617" s="1" t="s">
        <v>19</v>
      </c>
      <c r="C617">
        <v>16</v>
      </c>
      <c r="D617">
        <v>0</v>
      </c>
      <c r="E617">
        <v>16</v>
      </c>
      <c r="F617">
        <v>16</v>
      </c>
      <c r="G617" s="3">
        <v>0</v>
      </c>
      <c r="H617" s="3">
        <v>1</v>
      </c>
      <c r="I617" s="3">
        <v>1</v>
      </c>
      <c r="J6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18" spans="1:11" x14ac:dyDescent="0.25">
      <c r="A618" s="1" t="s">
        <v>1038</v>
      </c>
      <c r="B618" s="1" t="s">
        <v>40</v>
      </c>
      <c r="C618">
        <v>12</v>
      </c>
      <c r="D618">
        <v>12</v>
      </c>
      <c r="E618">
        <v>12</v>
      </c>
      <c r="F618">
        <v>12</v>
      </c>
      <c r="G618" s="3">
        <v>1</v>
      </c>
      <c r="H618" s="3">
        <v>1</v>
      </c>
      <c r="I618" s="3">
        <v>1</v>
      </c>
      <c r="J6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19" spans="1:11" x14ac:dyDescent="0.25">
      <c r="A619" s="1" t="s">
        <v>1038</v>
      </c>
      <c r="B619" s="1" t="s">
        <v>75</v>
      </c>
      <c r="C619">
        <v>58</v>
      </c>
      <c r="D619">
        <v>58</v>
      </c>
      <c r="E619">
        <v>46</v>
      </c>
      <c r="F619">
        <v>46</v>
      </c>
      <c r="G619" s="3">
        <v>1</v>
      </c>
      <c r="H619" s="3">
        <v>0.79310000000000003</v>
      </c>
      <c r="I619" s="3">
        <v>0.79310000000000003</v>
      </c>
      <c r="J6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6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620" spans="1:11" x14ac:dyDescent="0.25">
      <c r="A620" s="1" t="s">
        <v>1038</v>
      </c>
      <c r="B620" s="1" t="s">
        <v>96</v>
      </c>
      <c r="C620">
        <v>8</v>
      </c>
      <c r="D620">
        <v>0</v>
      </c>
      <c r="E620">
        <v>0</v>
      </c>
      <c r="F620">
        <v>0</v>
      </c>
      <c r="G620" s="3">
        <v>0</v>
      </c>
      <c r="H620" s="3">
        <v>0</v>
      </c>
      <c r="I620" s="3">
        <v>0</v>
      </c>
      <c r="J6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1" spans="1:11" x14ac:dyDescent="0.25">
      <c r="A621" s="1" t="s">
        <v>2378</v>
      </c>
      <c r="B621" s="1" t="s">
        <v>75</v>
      </c>
      <c r="C621">
        <v>2317</v>
      </c>
      <c r="D621">
        <v>2166</v>
      </c>
      <c r="E621">
        <v>0</v>
      </c>
      <c r="F621">
        <v>0</v>
      </c>
      <c r="G621" s="3">
        <v>0.93479999999999996</v>
      </c>
      <c r="H621" s="3">
        <v>0</v>
      </c>
      <c r="I621" s="3">
        <v>0</v>
      </c>
      <c r="J6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718</v>
      </c>
    </row>
    <row r="622" spans="1:11" x14ac:dyDescent="0.25">
      <c r="A622" s="1" t="s">
        <v>1883</v>
      </c>
      <c r="B622" s="1" t="s">
        <v>59</v>
      </c>
      <c r="C622">
        <v>52</v>
      </c>
      <c r="D622">
        <v>0</v>
      </c>
      <c r="E622">
        <v>46</v>
      </c>
      <c r="F622">
        <v>3</v>
      </c>
      <c r="G622" s="3">
        <v>0</v>
      </c>
      <c r="H622" s="3">
        <v>0.88460000000000005</v>
      </c>
      <c r="I622" s="3">
        <v>5.7700000000000001E-2</v>
      </c>
      <c r="J6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623" spans="1:11" x14ac:dyDescent="0.25">
      <c r="A623" s="1" t="s">
        <v>1952</v>
      </c>
      <c r="B623" s="1" t="s">
        <v>40</v>
      </c>
      <c r="C623">
        <v>1</v>
      </c>
      <c r="D623">
        <v>0</v>
      </c>
      <c r="E623">
        <v>0</v>
      </c>
      <c r="F623">
        <v>0</v>
      </c>
      <c r="G623" s="3">
        <v>0</v>
      </c>
      <c r="H623" s="3">
        <v>0</v>
      </c>
      <c r="I623" s="3">
        <v>0</v>
      </c>
      <c r="J6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4" spans="1:11" x14ac:dyDescent="0.25">
      <c r="A624" s="1" t="s">
        <v>1436</v>
      </c>
      <c r="B624" s="1" t="s">
        <v>75</v>
      </c>
      <c r="C624">
        <v>86</v>
      </c>
      <c r="D624">
        <v>59</v>
      </c>
      <c r="E624">
        <v>86</v>
      </c>
      <c r="F624">
        <v>85</v>
      </c>
      <c r="G624" s="3">
        <v>0.68600000000000005</v>
      </c>
      <c r="H624" s="3">
        <v>1</v>
      </c>
      <c r="I624" s="3">
        <v>0.98839999999999995</v>
      </c>
      <c r="J6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6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625" spans="1:11" x14ac:dyDescent="0.25">
      <c r="A625" s="1" t="s">
        <v>1436</v>
      </c>
      <c r="B625" s="1" t="s">
        <v>40</v>
      </c>
      <c r="C625">
        <v>242</v>
      </c>
      <c r="D625">
        <v>180</v>
      </c>
      <c r="E625">
        <v>230</v>
      </c>
      <c r="F625">
        <v>235</v>
      </c>
      <c r="G625" s="3">
        <v>0.74380000000000002</v>
      </c>
      <c r="H625" s="3">
        <v>0.95040000000000002</v>
      </c>
      <c r="I625" s="3">
        <v>0.97109999999999996</v>
      </c>
      <c r="J6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6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215</v>
      </c>
    </row>
    <row r="626" spans="1:11" x14ac:dyDescent="0.25">
      <c r="A626" s="1" t="s">
        <v>1436</v>
      </c>
      <c r="B626" s="1" t="s">
        <v>19</v>
      </c>
      <c r="C626">
        <v>42</v>
      </c>
      <c r="D626">
        <v>0</v>
      </c>
      <c r="E626">
        <v>39</v>
      </c>
      <c r="F626">
        <v>38</v>
      </c>
      <c r="G626" s="3">
        <v>0</v>
      </c>
      <c r="H626" s="3">
        <v>0.92859999999999998</v>
      </c>
      <c r="I626" s="3">
        <v>0.90480000000000005</v>
      </c>
      <c r="J6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6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627" spans="1:11" x14ac:dyDescent="0.25">
      <c r="A627" s="1" t="s">
        <v>1436</v>
      </c>
      <c r="B627" s="1" t="s">
        <v>102</v>
      </c>
      <c r="C627">
        <v>270</v>
      </c>
      <c r="D627">
        <v>0</v>
      </c>
      <c r="E627">
        <v>0</v>
      </c>
      <c r="F627">
        <v>0</v>
      </c>
      <c r="G627" s="3">
        <v>0</v>
      </c>
      <c r="H627" s="3">
        <v>0</v>
      </c>
      <c r="I627" s="3">
        <v>0</v>
      </c>
      <c r="J6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8" spans="1:11" x14ac:dyDescent="0.25">
      <c r="A628" s="1" t="s">
        <v>1436</v>
      </c>
      <c r="B628" s="1" t="s">
        <v>38</v>
      </c>
      <c r="C628">
        <v>21</v>
      </c>
      <c r="D628">
        <v>0</v>
      </c>
      <c r="E628">
        <v>20</v>
      </c>
      <c r="F628">
        <v>0</v>
      </c>
      <c r="G628" s="3">
        <v>0</v>
      </c>
      <c r="H628" s="3">
        <v>0.95240000000000002</v>
      </c>
      <c r="I628" s="3">
        <v>0</v>
      </c>
      <c r="J6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29" spans="1:11" x14ac:dyDescent="0.25">
      <c r="A629" s="1" t="s">
        <v>1436</v>
      </c>
      <c r="B629" s="1" t="s">
        <v>77</v>
      </c>
      <c r="C629">
        <v>14</v>
      </c>
      <c r="D629">
        <v>0</v>
      </c>
      <c r="E629">
        <v>0</v>
      </c>
      <c r="F629">
        <v>0</v>
      </c>
      <c r="G629" s="3">
        <v>0</v>
      </c>
      <c r="H629" s="3">
        <v>0</v>
      </c>
      <c r="I629" s="3">
        <v>0</v>
      </c>
      <c r="J6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0" spans="1:11" x14ac:dyDescent="0.25">
      <c r="A630" s="1" t="s">
        <v>1436</v>
      </c>
      <c r="B630" s="1" t="s">
        <v>96</v>
      </c>
      <c r="C630">
        <v>7</v>
      </c>
      <c r="D630">
        <v>0</v>
      </c>
      <c r="E630">
        <v>0</v>
      </c>
      <c r="F630">
        <v>0</v>
      </c>
      <c r="G630" s="3">
        <v>0</v>
      </c>
      <c r="H630" s="3">
        <v>0</v>
      </c>
      <c r="I630" s="3">
        <v>0</v>
      </c>
      <c r="J6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1" spans="1:11" x14ac:dyDescent="0.25">
      <c r="A631" s="1" t="s">
        <v>1107</v>
      </c>
      <c r="B631" s="1" t="s">
        <v>23</v>
      </c>
      <c r="C631">
        <v>1</v>
      </c>
      <c r="D631">
        <v>1</v>
      </c>
      <c r="E631">
        <v>1</v>
      </c>
      <c r="F631">
        <v>1</v>
      </c>
      <c r="G631" s="3">
        <v>1</v>
      </c>
      <c r="H631" s="3">
        <v>1</v>
      </c>
      <c r="I631" s="3">
        <v>1</v>
      </c>
      <c r="J6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2" spans="1:11" x14ac:dyDescent="0.25">
      <c r="A632" s="1" t="s">
        <v>1107</v>
      </c>
      <c r="B632" s="1" t="s">
        <v>75</v>
      </c>
      <c r="C632">
        <v>7</v>
      </c>
      <c r="D632">
        <v>7</v>
      </c>
      <c r="E632">
        <v>7</v>
      </c>
      <c r="F632">
        <v>7</v>
      </c>
      <c r="G632" s="3">
        <v>1</v>
      </c>
      <c r="H632" s="3">
        <v>1</v>
      </c>
      <c r="I632" s="3">
        <v>1</v>
      </c>
      <c r="J6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33" spans="1:11" x14ac:dyDescent="0.25">
      <c r="A633" s="1" t="s">
        <v>1107</v>
      </c>
      <c r="B633" s="1" t="s">
        <v>39</v>
      </c>
      <c r="C633">
        <v>1</v>
      </c>
      <c r="D633">
        <v>1</v>
      </c>
      <c r="E633">
        <v>1</v>
      </c>
      <c r="F633">
        <v>1</v>
      </c>
      <c r="G633" s="3">
        <v>1</v>
      </c>
      <c r="H633" s="3">
        <v>1</v>
      </c>
      <c r="I633" s="3">
        <v>1</v>
      </c>
      <c r="J6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4" spans="1:11" x14ac:dyDescent="0.25">
      <c r="A634" s="1" t="s">
        <v>1107</v>
      </c>
      <c r="B634" s="1" t="s">
        <v>77</v>
      </c>
      <c r="C634">
        <v>3</v>
      </c>
      <c r="D634">
        <v>1</v>
      </c>
      <c r="E634">
        <v>1</v>
      </c>
      <c r="F634">
        <v>0</v>
      </c>
      <c r="G634" s="3">
        <v>0.33329999999999999</v>
      </c>
      <c r="H634" s="3">
        <v>0.33329999999999999</v>
      </c>
      <c r="I634" s="3">
        <v>0</v>
      </c>
      <c r="J6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6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5" spans="1:11" x14ac:dyDescent="0.25">
      <c r="A635" s="1" t="s">
        <v>517</v>
      </c>
      <c r="B635" s="1" t="s">
        <v>75</v>
      </c>
      <c r="C635">
        <v>98</v>
      </c>
      <c r="D635">
        <v>98</v>
      </c>
      <c r="E635">
        <v>98</v>
      </c>
      <c r="F635">
        <v>96</v>
      </c>
      <c r="G635" s="3">
        <v>1</v>
      </c>
      <c r="H635" s="3">
        <v>1</v>
      </c>
      <c r="I635" s="3">
        <v>0.97960000000000003</v>
      </c>
      <c r="J6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636" spans="1:11" x14ac:dyDescent="0.25">
      <c r="A636" s="1" t="s">
        <v>1043</v>
      </c>
      <c r="B636" s="1" t="s">
        <v>28</v>
      </c>
      <c r="C636">
        <v>130</v>
      </c>
      <c r="D636">
        <v>105</v>
      </c>
      <c r="E636">
        <v>105</v>
      </c>
      <c r="F636">
        <v>102</v>
      </c>
      <c r="G636" s="3">
        <v>0.80769999999999997</v>
      </c>
      <c r="H636" s="3">
        <v>0.80769999999999997</v>
      </c>
      <c r="I636" s="3">
        <v>0.78459999999999996</v>
      </c>
      <c r="J6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6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</v>
      </c>
    </row>
    <row r="637" spans="1:11" x14ac:dyDescent="0.25">
      <c r="A637" s="1" t="s">
        <v>791</v>
      </c>
      <c r="B637" s="1" t="s">
        <v>48</v>
      </c>
      <c r="C637">
        <v>4</v>
      </c>
      <c r="D637">
        <v>4</v>
      </c>
      <c r="E637">
        <v>4</v>
      </c>
      <c r="F637">
        <v>4</v>
      </c>
      <c r="G637" s="3">
        <v>1</v>
      </c>
      <c r="H637" s="3">
        <v>1</v>
      </c>
      <c r="I637" s="3">
        <v>1</v>
      </c>
      <c r="J6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38" spans="1:11" x14ac:dyDescent="0.25">
      <c r="A638" s="1" t="s">
        <v>791</v>
      </c>
      <c r="B638" s="1" t="s">
        <v>16</v>
      </c>
      <c r="C638">
        <v>4</v>
      </c>
      <c r="D638">
        <v>4</v>
      </c>
      <c r="E638">
        <v>4</v>
      </c>
      <c r="F638">
        <v>4</v>
      </c>
      <c r="G638" s="3">
        <v>1</v>
      </c>
      <c r="H638" s="3">
        <v>1</v>
      </c>
      <c r="I638" s="3">
        <v>1</v>
      </c>
      <c r="J6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39" spans="1:11" x14ac:dyDescent="0.25">
      <c r="A639" s="1" t="s">
        <v>791</v>
      </c>
      <c r="B639" s="1" t="s">
        <v>75</v>
      </c>
      <c r="C639">
        <v>10</v>
      </c>
      <c r="D639">
        <v>5</v>
      </c>
      <c r="E639">
        <v>10</v>
      </c>
      <c r="F639">
        <v>10</v>
      </c>
      <c r="G639" s="3">
        <v>0.5</v>
      </c>
      <c r="H639" s="3">
        <v>1</v>
      </c>
      <c r="I639" s="3">
        <v>1</v>
      </c>
      <c r="J6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6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40" spans="1:11" x14ac:dyDescent="0.25">
      <c r="A640" s="1" t="s">
        <v>791</v>
      </c>
      <c r="B640" s="1" t="s">
        <v>40</v>
      </c>
      <c r="C640">
        <v>16</v>
      </c>
      <c r="D640">
        <v>16</v>
      </c>
      <c r="E640">
        <v>16</v>
      </c>
      <c r="F640">
        <v>16</v>
      </c>
      <c r="G640" s="3">
        <v>1</v>
      </c>
      <c r="H640" s="3">
        <v>1</v>
      </c>
      <c r="I640" s="3">
        <v>1</v>
      </c>
      <c r="J6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641" spans="1:11" x14ac:dyDescent="0.25">
      <c r="A641" s="1" t="s">
        <v>791</v>
      </c>
      <c r="B641" s="1" t="s">
        <v>72</v>
      </c>
      <c r="C641">
        <v>4</v>
      </c>
      <c r="D641">
        <v>4</v>
      </c>
      <c r="E641">
        <v>0</v>
      </c>
      <c r="F641">
        <v>0</v>
      </c>
      <c r="G641" s="3">
        <v>1</v>
      </c>
      <c r="H641" s="3">
        <v>0</v>
      </c>
      <c r="I641" s="3">
        <v>0</v>
      </c>
      <c r="J6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2" spans="1:11" x14ac:dyDescent="0.25">
      <c r="A642" s="1" t="s">
        <v>2256</v>
      </c>
      <c r="B642" s="1" t="s">
        <v>75</v>
      </c>
      <c r="C642">
        <v>113</v>
      </c>
      <c r="D642">
        <v>108</v>
      </c>
      <c r="E642">
        <v>113</v>
      </c>
      <c r="F642">
        <v>0</v>
      </c>
      <c r="G642" s="3">
        <v>0.95579999999999998</v>
      </c>
      <c r="H642" s="3">
        <v>1</v>
      </c>
      <c r="I642" s="3">
        <v>0</v>
      </c>
      <c r="J6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643" spans="1:11" x14ac:dyDescent="0.25">
      <c r="A643" s="1" t="s">
        <v>2256</v>
      </c>
      <c r="B643" s="1" t="s">
        <v>77</v>
      </c>
      <c r="C643">
        <v>8</v>
      </c>
      <c r="D643">
        <v>0</v>
      </c>
      <c r="E643">
        <v>8</v>
      </c>
      <c r="F643">
        <v>0</v>
      </c>
      <c r="G643" s="3">
        <v>0</v>
      </c>
      <c r="H643" s="3">
        <v>1</v>
      </c>
      <c r="I643" s="3">
        <v>0</v>
      </c>
      <c r="J6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44" spans="1:11" x14ac:dyDescent="0.25">
      <c r="A644" s="1" t="s">
        <v>476</v>
      </c>
      <c r="B644" s="1" t="s">
        <v>51</v>
      </c>
      <c r="C644">
        <v>4</v>
      </c>
      <c r="D644">
        <v>4</v>
      </c>
      <c r="E644">
        <v>4</v>
      </c>
      <c r="F644">
        <v>4</v>
      </c>
      <c r="G644" s="3">
        <v>1</v>
      </c>
      <c r="H644" s="3">
        <v>1</v>
      </c>
      <c r="I644" s="3">
        <v>1</v>
      </c>
      <c r="J6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45" spans="1:11" x14ac:dyDescent="0.25">
      <c r="A645" s="1" t="s">
        <v>476</v>
      </c>
      <c r="B645" s="1" t="s">
        <v>40</v>
      </c>
      <c r="C645">
        <v>269</v>
      </c>
      <c r="D645">
        <v>267</v>
      </c>
      <c r="E645">
        <v>267</v>
      </c>
      <c r="F645">
        <v>267</v>
      </c>
      <c r="G645" s="3">
        <v>0.99260000000000004</v>
      </c>
      <c r="H645" s="3">
        <v>0.99260000000000004</v>
      </c>
      <c r="I645" s="3">
        <v>0.99260000000000004</v>
      </c>
      <c r="J6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266</v>
      </c>
    </row>
    <row r="646" spans="1:11" x14ac:dyDescent="0.25">
      <c r="A646" s="1" t="s">
        <v>1044</v>
      </c>
      <c r="B646" s="1" t="s">
        <v>75</v>
      </c>
      <c r="C646">
        <v>37</v>
      </c>
      <c r="D646">
        <v>37</v>
      </c>
      <c r="E646">
        <v>37</v>
      </c>
      <c r="F646">
        <v>29</v>
      </c>
      <c r="G646" s="3">
        <v>1</v>
      </c>
      <c r="H646" s="3">
        <v>1</v>
      </c>
      <c r="I646" s="3">
        <v>0.78380000000000005</v>
      </c>
      <c r="J6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6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47" spans="1:11" x14ac:dyDescent="0.25">
      <c r="A647" s="1" t="s">
        <v>2194</v>
      </c>
      <c r="B647" s="1" t="s">
        <v>75</v>
      </c>
      <c r="C647">
        <v>13</v>
      </c>
      <c r="D647">
        <v>13</v>
      </c>
      <c r="E647">
        <v>13</v>
      </c>
      <c r="F647">
        <v>0</v>
      </c>
      <c r="G647" s="3">
        <v>1</v>
      </c>
      <c r="H647" s="3">
        <v>1</v>
      </c>
      <c r="I647" s="3">
        <v>0</v>
      </c>
      <c r="J6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48" spans="1:11" x14ac:dyDescent="0.25">
      <c r="A648" s="1" t="s">
        <v>742</v>
      </c>
      <c r="B648" s="1" t="s">
        <v>16</v>
      </c>
      <c r="C648">
        <v>81</v>
      </c>
      <c r="D648">
        <v>0</v>
      </c>
      <c r="E648">
        <v>70</v>
      </c>
      <c r="F648">
        <v>74</v>
      </c>
      <c r="G648" s="3">
        <v>0</v>
      </c>
      <c r="H648" s="3">
        <v>0.86419999999999997</v>
      </c>
      <c r="I648" s="3">
        <v>0.91359999999999997</v>
      </c>
      <c r="J6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6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649" spans="1:11" x14ac:dyDescent="0.25">
      <c r="A649" s="1" t="s">
        <v>2323</v>
      </c>
      <c r="B649" s="1" t="s">
        <v>75</v>
      </c>
      <c r="C649">
        <v>1</v>
      </c>
      <c r="D649">
        <v>1</v>
      </c>
      <c r="E649">
        <v>0</v>
      </c>
      <c r="F649">
        <v>0</v>
      </c>
      <c r="G649" s="3">
        <v>1</v>
      </c>
      <c r="H649" s="3">
        <v>0</v>
      </c>
      <c r="I649" s="3">
        <v>0</v>
      </c>
      <c r="J6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0" spans="1:11" x14ac:dyDescent="0.25">
      <c r="A650" s="1" t="s">
        <v>1492</v>
      </c>
      <c r="B650" s="1" t="s">
        <v>16</v>
      </c>
      <c r="C650">
        <v>7</v>
      </c>
      <c r="D650">
        <v>0</v>
      </c>
      <c r="E650">
        <v>6</v>
      </c>
      <c r="F650">
        <v>4</v>
      </c>
      <c r="G650" s="3">
        <v>0</v>
      </c>
      <c r="H650" s="3">
        <v>0.85709999999999997</v>
      </c>
      <c r="I650" s="3">
        <v>0.57140000000000002</v>
      </c>
      <c r="J6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6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51" spans="1:11" x14ac:dyDescent="0.25">
      <c r="A651" s="1" t="s">
        <v>1492</v>
      </c>
      <c r="B651" s="1" t="s">
        <v>51</v>
      </c>
      <c r="C651">
        <v>1</v>
      </c>
      <c r="D651">
        <v>0</v>
      </c>
      <c r="E651">
        <v>0</v>
      </c>
      <c r="F651">
        <v>0</v>
      </c>
      <c r="G651" s="3">
        <v>0</v>
      </c>
      <c r="H651" s="3">
        <v>0</v>
      </c>
      <c r="I651" s="3">
        <v>0</v>
      </c>
      <c r="J6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2" spans="1:11" x14ac:dyDescent="0.25">
      <c r="A652" s="1" t="s">
        <v>2293</v>
      </c>
      <c r="B652" s="1" t="s">
        <v>71</v>
      </c>
      <c r="C652">
        <v>84</v>
      </c>
      <c r="D652">
        <v>81</v>
      </c>
      <c r="E652">
        <v>0</v>
      </c>
      <c r="F652">
        <v>0</v>
      </c>
      <c r="G652" s="3">
        <v>0.96430000000000005</v>
      </c>
      <c r="H652" s="3">
        <v>0</v>
      </c>
      <c r="I652" s="3">
        <v>0</v>
      </c>
      <c r="J6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653" spans="1:11" x14ac:dyDescent="0.25">
      <c r="A653" s="1" t="s">
        <v>1985</v>
      </c>
      <c r="B653" s="1" t="s">
        <v>68</v>
      </c>
      <c r="C653">
        <v>23</v>
      </c>
      <c r="D653">
        <v>23</v>
      </c>
      <c r="E653">
        <v>16</v>
      </c>
      <c r="F653">
        <v>0</v>
      </c>
      <c r="G653" s="3">
        <v>1</v>
      </c>
      <c r="H653" s="3">
        <v>0.69569999999999999</v>
      </c>
      <c r="I653" s="3">
        <v>0</v>
      </c>
      <c r="J6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54" spans="1:11" x14ac:dyDescent="0.25">
      <c r="A654" s="1" t="s">
        <v>2093</v>
      </c>
      <c r="B654" s="1" t="s">
        <v>95</v>
      </c>
      <c r="C654">
        <v>3</v>
      </c>
      <c r="D654">
        <v>0</v>
      </c>
      <c r="E654">
        <v>0</v>
      </c>
      <c r="F654">
        <v>0</v>
      </c>
      <c r="G654" s="3">
        <v>0</v>
      </c>
      <c r="H654" s="3">
        <v>0</v>
      </c>
      <c r="I654" s="3">
        <v>0</v>
      </c>
      <c r="J6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5" spans="1:11" x14ac:dyDescent="0.25">
      <c r="A655" s="1" t="s">
        <v>1460</v>
      </c>
      <c r="B655" s="1" t="s">
        <v>72</v>
      </c>
      <c r="C655">
        <v>3</v>
      </c>
      <c r="D655">
        <v>3</v>
      </c>
      <c r="E655">
        <v>0</v>
      </c>
      <c r="F655">
        <v>3</v>
      </c>
      <c r="G655" s="3">
        <v>1</v>
      </c>
      <c r="H655" s="3">
        <v>0</v>
      </c>
      <c r="I655" s="3">
        <v>1</v>
      </c>
      <c r="J6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56" spans="1:11" x14ac:dyDescent="0.25">
      <c r="A656" s="1" t="s">
        <v>1460</v>
      </c>
      <c r="B656" s="1" t="s">
        <v>16</v>
      </c>
      <c r="C656">
        <v>26</v>
      </c>
      <c r="D656">
        <v>22</v>
      </c>
      <c r="E656">
        <v>26</v>
      </c>
      <c r="F656">
        <v>26</v>
      </c>
      <c r="G656" s="3">
        <v>0.84619999999999995</v>
      </c>
      <c r="H656" s="3">
        <v>1</v>
      </c>
      <c r="I656" s="3">
        <v>1</v>
      </c>
      <c r="J6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6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657" spans="1:11" x14ac:dyDescent="0.25">
      <c r="A657" s="1" t="s">
        <v>1460</v>
      </c>
      <c r="B657" s="1" t="s">
        <v>40</v>
      </c>
      <c r="C657">
        <v>52</v>
      </c>
      <c r="D657">
        <v>52</v>
      </c>
      <c r="E657">
        <v>48</v>
      </c>
      <c r="F657">
        <v>52</v>
      </c>
      <c r="G657" s="3">
        <v>1</v>
      </c>
      <c r="H657" s="3">
        <v>0.92310000000000003</v>
      </c>
      <c r="I657" s="3">
        <v>1</v>
      </c>
      <c r="J6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658" spans="1:11" x14ac:dyDescent="0.25">
      <c r="A658" s="1" t="s">
        <v>1460</v>
      </c>
      <c r="B658" s="1" t="s">
        <v>51</v>
      </c>
      <c r="C658">
        <v>57</v>
      </c>
      <c r="D658">
        <v>3</v>
      </c>
      <c r="E658">
        <v>0</v>
      </c>
      <c r="F658">
        <v>56</v>
      </c>
      <c r="G658" s="3">
        <v>5.2600000000000001E-2</v>
      </c>
      <c r="H658" s="3">
        <v>0</v>
      </c>
      <c r="I658" s="3">
        <v>0.98250000000000004</v>
      </c>
      <c r="J6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6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659" spans="1:11" x14ac:dyDescent="0.25">
      <c r="A659" s="1" t="s">
        <v>1460</v>
      </c>
      <c r="B659" s="1" t="s">
        <v>75</v>
      </c>
      <c r="C659">
        <v>240</v>
      </c>
      <c r="D659">
        <v>240</v>
      </c>
      <c r="E659">
        <v>240</v>
      </c>
      <c r="F659">
        <v>136</v>
      </c>
      <c r="G659" s="3">
        <v>1</v>
      </c>
      <c r="H659" s="3">
        <v>1</v>
      </c>
      <c r="I659" s="3">
        <v>0.56669999999999998</v>
      </c>
      <c r="J6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6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206</v>
      </c>
    </row>
    <row r="660" spans="1:11" x14ac:dyDescent="0.25">
      <c r="A660" s="1" t="s">
        <v>1460</v>
      </c>
      <c r="B660" s="1" t="s">
        <v>57</v>
      </c>
      <c r="C660">
        <v>3</v>
      </c>
      <c r="D660">
        <v>1</v>
      </c>
      <c r="E660">
        <v>0</v>
      </c>
      <c r="F660">
        <v>1</v>
      </c>
      <c r="G660" s="3">
        <v>0.33329999999999999</v>
      </c>
      <c r="H660" s="3">
        <v>0</v>
      </c>
      <c r="I660" s="3">
        <v>0.33329999999999999</v>
      </c>
      <c r="J6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6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61" spans="1:11" x14ac:dyDescent="0.25">
      <c r="A661" s="1" t="s">
        <v>1460</v>
      </c>
      <c r="B661" s="1" t="s">
        <v>77</v>
      </c>
      <c r="C661">
        <v>15</v>
      </c>
      <c r="D661">
        <v>10</v>
      </c>
      <c r="E661">
        <v>1</v>
      </c>
      <c r="F661">
        <v>0</v>
      </c>
      <c r="G661" s="3">
        <v>0.66669999999999996</v>
      </c>
      <c r="H661" s="3">
        <v>6.6699999999999995E-2</v>
      </c>
      <c r="I661" s="3">
        <v>0</v>
      </c>
      <c r="J6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6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62" spans="1:11" x14ac:dyDescent="0.25">
      <c r="A662" s="1" t="s">
        <v>1460</v>
      </c>
      <c r="B662" s="1" t="s">
        <v>96</v>
      </c>
      <c r="C662">
        <v>149</v>
      </c>
      <c r="D662">
        <v>0</v>
      </c>
      <c r="E662">
        <v>0</v>
      </c>
      <c r="F662">
        <v>0</v>
      </c>
      <c r="G662" s="3">
        <v>0</v>
      </c>
      <c r="H662" s="3">
        <v>0</v>
      </c>
      <c r="I662" s="3">
        <v>0</v>
      </c>
      <c r="J6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63" spans="1:11" x14ac:dyDescent="0.25">
      <c r="A663" s="1" t="s">
        <v>657</v>
      </c>
      <c r="B663" s="1" t="s">
        <v>75</v>
      </c>
      <c r="C663">
        <v>994</v>
      </c>
      <c r="D663">
        <v>984</v>
      </c>
      <c r="E663">
        <v>934</v>
      </c>
      <c r="F663">
        <v>932</v>
      </c>
      <c r="G663" s="3">
        <v>0.9899</v>
      </c>
      <c r="H663" s="3">
        <v>0.93959999999999999</v>
      </c>
      <c r="I663" s="3">
        <v>0.93759999999999999</v>
      </c>
      <c r="J6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954</v>
      </c>
    </row>
    <row r="664" spans="1:11" x14ac:dyDescent="0.25">
      <c r="A664" s="1" t="s">
        <v>2343</v>
      </c>
      <c r="B664" s="1" t="s">
        <v>75</v>
      </c>
      <c r="C664">
        <v>375</v>
      </c>
      <c r="D664">
        <v>365</v>
      </c>
      <c r="E664">
        <v>325</v>
      </c>
      <c r="F664">
        <v>0</v>
      </c>
      <c r="G664" s="3">
        <v>0.97330000000000005</v>
      </c>
      <c r="H664" s="3">
        <v>0.86670000000000003</v>
      </c>
      <c r="I664" s="3">
        <v>0</v>
      </c>
      <c r="J6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6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229</v>
      </c>
    </row>
    <row r="665" spans="1:11" x14ac:dyDescent="0.25">
      <c r="A665" s="1" t="s">
        <v>1816</v>
      </c>
      <c r="B665" s="1" t="s">
        <v>54</v>
      </c>
      <c r="C665">
        <v>3</v>
      </c>
      <c r="D665">
        <v>3</v>
      </c>
      <c r="E665">
        <v>3</v>
      </c>
      <c r="F665">
        <v>3</v>
      </c>
      <c r="G665" s="3">
        <v>1</v>
      </c>
      <c r="H665" s="3">
        <v>1</v>
      </c>
      <c r="I665" s="3">
        <v>1</v>
      </c>
      <c r="J6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66" spans="1:11" x14ac:dyDescent="0.25">
      <c r="A666" s="1" t="s">
        <v>1816</v>
      </c>
      <c r="B666" s="1" t="s">
        <v>11</v>
      </c>
      <c r="C666">
        <v>111</v>
      </c>
      <c r="D666">
        <v>0</v>
      </c>
      <c r="E666">
        <v>0</v>
      </c>
      <c r="F666">
        <v>36</v>
      </c>
      <c r="G666" s="3">
        <v>0</v>
      </c>
      <c r="H666" s="3">
        <v>0</v>
      </c>
      <c r="I666" s="3">
        <v>0.32429999999999998</v>
      </c>
      <c r="J6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6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67" spans="1:11" x14ac:dyDescent="0.25">
      <c r="A667" s="1" t="s">
        <v>1816</v>
      </c>
      <c r="B667" s="1" t="s">
        <v>71</v>
      </c>
      <c r="C667">
        <v>144</v>
      </c>
      <c r="D667">
        <v>0</v>
      </c>
      <c r="E667">
        <v>0</v>
      </c>
      <c r="F667">
        <v>0</v>
      </c>
      <c r="G667" s="3">
        <v>0</v>
      </c>
      <c r="H667" s="3">
        <v>0</v>
      </c>
      <c r="I667" s="3">
        <v>0</v>
      </c>
      <c r="J6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68" spans="1:11" x14ac:dyDescent="0.25">
      <c r="A668" s="1" t="s">
        <v>1816</v>
      </c>
      <c r="B668" s="1" t="s">
        <v>62</v>
      </c>
      <c r="C668">
        <v>2</v>
      </c>
      <c r="D668">
        <v>0</v>
      </c>
      <c r="E668">
        <v>0</v>
      </c>
      <c r="F668">
        <v>0</v>
      </c>
      <c r="G668" s="3">
        <v>0</v>
      </c>
      <c r="H668" s="3">
        <v>0</v>
      </c>
      <c r="I668" s="3">
        <v>0</v>
      </c>
      <c r="J6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69" spans="1:11" x14ac:dyDescent="0.25">
      <c r="A669" s="1" t="s">
        <v>481</v>
      </c>
      <c r="B669" s="1" t="s">
        <v>33</v>
      </c>
      <c r="C669">
        <v>103</v>
      </c>
      <c r="D669">
        <v>89</v>
      </c>
      <c r="E669">
        <v>83</v>
      </c>
      <c r="F669">
        <v>102</v>
      </c>
      <c r="G669" s="3">
        <v>0.86409999999999998</v>
      </c>
      <c r="H669" s="3">
        <v>0.80579999999999996</v>
      </c>
      <c r="I669" s="3">
        <v>0.99029999999999996</v>
      </c>
      <c r="J6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6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670" spans="1:11" x14ac:dyDescent="0.25">
      <c r="A670" s="1" t="s">
        <v>1495</v>
      </c>
      <c r="B670" s="1" t="s">
        <v>40</v>
      </c>
      <c r="C670">
        <v>3128</v>
      </c>
      <c r="D670">
        <v>3026</v>
      </c>
      <c r="E670">
        <v>3033</v>
      </c>
      <c r="F670">
        <v>3040</v>
      </c>
      <c r="G670" s="3">
        <v>0.96740000000000004</v>
      </c>
      <c r="H670" s="3">
        <v>0.96960000000000002</v>
      </c>
      <c r="I670" s="3">
        <v>0.97189999999999999</v>
      </c>
      <c r="J6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3034</v>
      </c>
    </row>
    <row r="671" spans="1:11" x14ac:dyDescent="0.25">
      <c r="A671" s="1" t="s">
        <v>1495</v>
      </c>
      <c r="B671" s="1" t="s">
        <v>17</v>
      </c>
      <c r="C671">
        <v>391</v>
      </c>
      <c r="D671">
        <v>331</v>
      </c>
      <c r="E671">
        <v>345</v>
      </c>
      <c r="F671">
        <v>371</v>
      </c>
      <c r="G671" s="3">
        <v>0.84650000000000003</v>
      </c>
      <c r="H671" s="3">
        <v>0.88239999999999996</v>
      </c>
      <c r="I671" s="3">
        <v>0.94879999999999998</v>
      </c>
      <c r="J6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6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348</v>
      </c>
    </row>
    <row r="672" spans="1:11" x14ac:dyDescent="0.25">
      <c r="A672" s="1" t="s">
        <v>1495</v>
      </c>
      <c r="B672" s="1" t="s">
        <v>75</v>
      </c>
      <c r="C672">
        <v>3339</v>
      </c>
      <c r="D672">
        <v>3245</v>
      </c>
      <c r="E672">
        <v>3220</v>
      </c>
      <c r="F672">
        <v>0</v>
      </c>
      <c r="G672" s="3">
        <v>0.9718</v>
      </c>
      <c r="H672" s="3">
        <v>0.96440000000000003</v>
      </c>
      <c r="I672" s="3">
        <v>0</v>
      </c>
      <c r="J6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2170</v>
      </c>
    </row>
    <row r="673" spans="1:11" x14ac:dyDescent="0.25">
      <c r="A673" s="1" t="s">
        <v>1036</v>
      </c>
      <c r="B673" s="1" t="s">
        <v>19</v>
      </c>
      <c r="C673">
        <v>44</v>
      </c>
      <c r="D673">
        <v>0</v>
      </c>
      <c r="E673">
        <v>2</v>
      </c>
      <c r="F673">
        <v>44</v>
      </c>
      <c r="G673" s="3">
        <v>0</v>
      </c>
      <c r="H673" s="3">
        <v>4.5499999999999999E-2</v>
      </c>
      <c r="I673" s="3">
        <v>1</v>
      </c>
      <c r="J6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6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674" spans="1:11" x14ac:dyDescent="0.25">
      <c r="A674" s="1" t="s">
        <v>1036</v>
      </c>
      <c r="B674" s="1" t="s">
        <v>40</v>
      </c>
      <c r="C674">
        <v>8</v>
      </c>
      <c r="D674">
        <v>8</v>
      </c>
      <c r="E674">
        <v>8</v>
      </c>
      <c r="F674">
        <v>8</v>
      </c>
      <c r="G674" s="3">
        <v>1</v>
      </c>
      <c r="H674" s="3">
        <v>1</v>
      </c>
      <c r="I674" s="3">
        <v>1</v>
      </c>
      <c r="J6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75" spans="1:11" x14ac:dyDescent="0.25">
      <c r="A675" s="1" t="s">
        <v>1036</v>
      </c>
      <c r="B675" s="1" t="s">
        <v>16</v>
      </c>
      <c r="C675">
        <v>21</v>
      </c>
      <c r="D675">
        <v>1</v>
      </c>
      <c r="E675">
        <v>17</v>
      </c>
      <c r="F675">
        <v>17</v>
      </c>
      <c r="G675" s="3">
        <v>4.7600000000000003E-2</v>
      </c>
      <c r="H675" s="3">
        <v>0.8095</v>
      </c>
      <c r="I675" s="3">
        <v>0.8095</v>
      </c>
      <c r="J6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6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76" spans="1:11" x14ac:dyDescent="0.25">
      <c r="A676" s="1" t="s">
        <v>1036</v>
      </c>
      <c r="B676" s="1" t="s">
        <v>75</v>
      </c>
      <c r="C676">
        <v>12</v>
      </c>
      <c r="D676">
        <v>12</v>
      </c>
      <c r="E676">
        <v>7</v>
      </c>
      <c r="F676">
        <v>6</v>
      </c>
      <c r="G676" s="3">
        <v>1</v>
      </c>
      <c r="H676" s="3">
        <v>0.58330000000000004</v>
      </c>
      <c r="I676" s="3">
        <v>0.5</v>
      </c>
      <c r="J6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6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77" spans="1:11" x14ac:dyDescent="0.25">
      <c r="A677" s="1" t="s">
        <v>1036</v>
      </c>
      <c r="B677" s="1" t="s">
        <v>38</v>
      </c>
      <c r="C677">
        <v>3</v>
      </c>
      <c r="D677">
        <v>0</v>
      </c>
      <c r="E677">
        <v>3</v>
      </c>
      <c r="F677">
        <v>0</v>
      </c>
      <c r="G677" s="3">
        <v>0</v>
      </c>
      <c r="H677" s="3">
        <v>1</v>
      </c>
      <c r="I677" s="3">
        <v>0</v>
      </c>
      <c r="J6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78" spans="1:11" x14ac:dyDescent="0.25">
      <c r="A678" s="1" t="s">
        <v>1036</v>
      </c>
      <c r="B678" s="1" t="s">
        <v>77</v>
      </c>
      <c r="C678">
        <v>5</v>
      </c>
      <c r="D678">
        <v>1</v>
      </c>
      <c r="E678">
        <v>3</v>
      </c>
      <c r="F678">
        <v>0</v>
      </c>
      <c r="G678" s="3">
        <v>0.2</v>
      </c>
      <c r="H678" s="3">
        <v>0.6</v>
      </c>
      <c r="I678" s="3">
        <v>0</v>
      </c>
      <c r="J6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6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79" spans="1:11" x14ac:dyDescent="0.25">
      <c r="A679" s="1" t="s">
        <v>1036</v>
      </c>
      <c r="B679" s="1" t="s">
        <v>96</v>
      </c>
      <c r="C679">
        <v>2</v>
      </c>
      <c r="D679">
        <v>0</v>
      </c>
      <c r="E679">
        <v>2</v>
      </c>
      <c r="F679">
        <v>0</v>
      </c>
      <c r="G679" s="3">
        <v>0</v>
      </c>
      <c r="H679" s="3">
        <v>1</v>
      </c>
      <c r="I679" s="3">
        <v>0</v>
      </c>
      <c r="J6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80" spans="1:11" x14ac:dyDescent="0.25">
      <c r="A680" s="1" t="s">
        <v>1445</v>
      </c>
      <c r="B680" s="1" t="s">
        <v>55</v>
      </c>
      <c r="C680">
        <v>411</v>
      </c>
      <c r="D680">
        <v>0</v>
      </c>
      <c r="E680">
        <v>398</v>
      </c>
      <c r="F680">
        <v>302</v>
      </c>
      <c r="G680" s="3">
        <v>0</v>
      </c>
      <c r="H680" s="3">
        <v>0.96840000000000004</v>
      </c>
      <c r="I680" s="3">
        <v>0.73480000000000001</v>
      </c>
      <c r="J6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234</v>
      </c>
    </row>
    <row r="681" spans="1:11" x14ac:dyDescent="0.25">
      <c r="A681" s="1" t="s">
        <v>1445</v>
      </c>
      <c r="B681" s="1" t="s">
        <v>61</v>
      </c>
      <c r="C681">
        <v>260</v>
      </c>
      <c r="D681">
        <v>0</v>
      </c>
      <c r="E681">
        <v>259</v>
      </c>
      <c r="F681">
        <v>182</v>
      </c>
      <c r="G681" s="3">
        <v>0</v>
      </c>
      <c r="H681" s="3">
        <v>0.99619999999999997</v>
      </c>
      <c r="I681" s="3">
        <v>0.7</v>
      </c>
      <c r="J6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148</v>
      </c>
    </row>
    <row r="682" spans="1:11" x14ac:dyDescent="0.25">
      <c r="A682" s="1" t="s">
        <v>1445</v>
      </c>
      <c r="B682" s="1" t="s">
        <v>51</v>
      </c>
      <c r="C682">
        <v>265</v>
      </c>
      <c r="D682">
        <v>0</v>
      </c>
      <c r="E682">
        <v>263</v>
      </c>
      <c r="F682">
        <v>0</v>
      </c>
      <c r="G682" s="3">
        <v>0</v>
      </c>
      <c r="H682" s="3">
        <v>0.99250000000000005</v>
      </c>
      <c r="I682" s="3">
        <v>0</v>
      </c>
      <c r="J6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683" spans="1:11" x14ac:dyDescent="0.25">
      <c r="A683" s="1" t="s">
        <v>1530</v>
      </c>
      <c r="B683" s="1" t="s">
        <v>40</v>
      </c>
      <c r="C683">
        <v>1597</v>
      </c>
      <c r="D683">
        <v>777</v>
      </c>
      <c r="E683">
        <v>13</v>
      </c>
      <c r="F683">
        <v>1585</v>
      </c>
      <c r="G683" s="3">
        <v>0.48649999999999999</v>
      </c>
      <c r="H683" s="3">
        <v>8.0999999999999996E-3</v>
      </c>
      <c r="I683" s="3">
        <v>0.99250000000000005</v>
      </c>
      <c r="J6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6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799</v>
      </c>
    </row>
    <row r="684" spans="1:11" x14ac:dyDescent="0.25">
      <c r="A684" s="1" t="s">
        <v>1530</v>
      </c>
      <c r="B684" s="1" t="s">
        <v>19</v>
      </c>
      <c r="C684">
        <v>39</v>
      </c>
      <c r="D684">
        <v>33</v>
      </c>
      <c r="E684">
        <v>37</v>
      </c>
      <c r="F684">
        <v>37</v>
      </c>
      <c r="G684" s="3">
        <v>0.84619999999999995</v>
      </c>
      <c r="H684" s="3">
        <v>0.94869999999999999</v>
      </c>
      <c r="I684" s="3">
        <v>0.94869999999999999</v>
      </c>
      <c r="J6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6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685" spans="1:11" x14ac:dyDescent="0.25">
      <c r="A685" s="1" t="s">
        <v>1530</v>
      </c>
      <c r="B685" s="1" t="s">
        <v>49</v>
      </c>
      <c r="C685">
        <v>18</v>
      </c>
      <c r="D685">
        <v>0</v>
      </c>
      <c r="E685">
        <v>7</v>
      </c>
      <c r="F685">
        <v>16</v>
      </c>
      <c r="G685" s="3">
        <v>0</v>
      </c>
      <c r="H685" s="3">
        <v>0.38890000000000002</v>
      </c>
      <c r="I685" s="3">
        <v>0.88890000000000002</v>
      </c>
      <c r="J6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6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86" spans="1:11" x14ac:dyDescent="0.25">
      <c r="A686" s="1" t="s">
        <v>1530</v>
      </c>
      <c r="B686" s="1" t="s">
        <v>75</v>
      </c>
      <c r="C686">
        <v>1772</v>
      </c>
      <c r="D686">
        <v>825</v>
      </c>
      <c r="E686">
        <v>0</v>
      </c>
      <c r="F686">
        <v>0</v>
      </c>
      <c r="G686" s="3">
        <v>0.46560000000000001</v>
      </c>
      <c r="H686" s="3">
        <v>0</v>
      </c>
      <c r="I686" s="3">
        <v>0</v>
      </c>
      <c r="J6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6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284</v>
      </c>
    </row>
    <row r="687" spans="1:11" x14ac:dyDescent="0.25">
      <c r="A687" s="1" t="s">
        <v>1530</v>
      </c>
      <c r="B687" s="1" t="s">
        <v>102</v>
      </c>
      <c r="C687">
        <v>27</v>
      </c>
      <c r="D687">
        <v>17</v>
      </c>
      <c r="E687">
        <v>10</v>
      </c>
      <c r="F687">
        <v>0</v>
      </c>
      <c r="G687" s="3">
        <v>0.62960000000000005</v>
      </c>
      <c r="H687" s="3">
        <v>0.37040000000000001</v>
      </c>
      <c r="I687" s="3">
        <v>0</v>
      </c>
      <c r="J6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88" spans="1:11" x14ac:dyDescent="0.25">
      <c r="A688" s="1" t="s">
        <v>861</v>
      </c>
      <c r="B688" s="1" t="s">
        <v>51</v>
      </c>
      <c r="C688">
        <v>302</v>
      </c>
      <c r="D688">
        <v>0</v>
      </c>
      <c r="E688">
        <v>292</v>
      </c>
      <c r="F688">
        <v>292</v>
      </c>
      <c r="G688" s="3">
        <v>0</v>
      </c>
      <c r="H688" s="3">
        <v>0.96689999999999998</v>
      </c>
      <c r="I688" s="3">
        <v>0.96689999999999998</v>
      </c>
      <c r="J6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193</v>
      </c>
    </row>
    <row r="689" spans="1:11" x14ac:dyDescent="0.25">
      <c r="A689" s="1" t="s">
        <v>861</v>
      </c>
      <c r="B689" s="1" t="s">
        <v>61</v>
      </c>
      <c r="C689">
        <v>180</v>
      </c>
      <c r="D689">
        <v>0</v>
      </c>
      <c r="E689">
        <v>179</v>
      </c>
      <c r="F689">
        <v>127</v>
      </c>
      <c r="G689" s="3">
        <v>0</v>
      </c>
      <c r="H689" s="3">
        <v>0.99439999999999995</v>
      </c>
      <c r="I689" s="3">
        <v>0.7056</v>
      </c>
      <c r="J6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103</v>
      </c>
    </row>
    <row r="690" spans="1:11" x14ac:dyDescent="0.25">
      <c r="A690" s="1" t="s">
        <v>746</v>
      </c>
      <c r="B690" s="1" t="s">
        <v>11</v>
      </c>
      <c r="C690">
        <v>99</v>
      </c>
      <c r="D690">
        <v>99</v>
      </c>
      <c r="E690">
        <v>82</v>
      </c>
      <c r="F690">
        <v>99</v>
      </c>
      <c r="G690" s="3">
        <v>1</v>
      </c>
      <c r="H690" s="3">
        <v>0.82830000000000004</v>
      </c>
      <c r="I690" s="3">
        <v>1</v>
      </c>
      <c r="J6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6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691" spans="1:11" x14ac:dyDescent="0.25">
      <c r="A691" s="1" t="s">
        <v>746</v>
      </c>
      <c r="B691" s="1" t="s">
        <v>71</v>
      </c>
      <c r="C691">
        <v>77</v>
      </c>
      <c r="D691">
        <v>77</v>
      </c>
      <c r="E691">
        <v>77</v>
      </c>
      <c r="F691">
        <v>62</v>
      </c>
      <c r="G691" s="3">
        <v>1</v>
      </c>
      <c r="H691" s="3">
        <v>1</v>
      </c>
      <c r="I691" s="3">
        <v>0.80520000000000003</v>
      </c>
      <c r="J6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6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692" spans="1:11" x14ac:dyDescent="0.25">
      <c r="A692" s="1" t="s">
        <v>746</v>
      </c>
      <c r="B692" s="1" t="s">
        <v>62</v>
      </c>
      <c r="C692">
        <v>1</v>
      </c>
      <c r="D692">
        <v>1</v>
      </c>
      <c r="E692">
        <v>1</v>
      </c>
      <c r="F692">
        <v>0</v>
      </c>
      <c r="G692" s="3">
        <v>1</v>
      </c>
      <c r="H692" s="3">
        <v>1</v>
      </c>
      <c r="I692" s="3">
        <v>0</v>
      </c>
      <c r="J6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93" spans="1:11" x14ac:dyDescent="0.25">
      <c r="A693" s="1" t="s">
        <v>2138</v>
      </c>
      <c r="B693" s="1" t="s">
        <v>84</v>
      </c>
      <c r="C693">
        <v>5</v>
      </c>
      <c r="D693">
        <v>0</v>
      </c>
      <c r="E693">
        <v>0</v>
      </c>
      <c r="F693">
        <v>0</v>
      </c>
      <c r="G693" s="3">
        <v>0</v>
      </c>
      <c r="H693" s="3">
        <v>0</v>
      </c>
      <c r="I693" s="3">
        <v>0</v>
      </c>
      <c r="J6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94" spans="1:11" x14ac:dyDescent="0.25">
      <c r="A694" s="1" t="s">
        <v>2049</v>
      </c>
      <c r="B694" s="1" t="s">
        <v>96</v>
      </c>
      <c r="C694">
        <v>4</v>
      </c>
      <c r="D694">
        <v>0</v>
      </c>
      <c r="E694">
        <v>2</v>
      </c>
      <c r="F694">
        <v>0</v>
      </c>
      <c r="G694" s="3">
        <v>0</v>
      </c>
      <c r="H694" s="3">
        <v>0.5</v>
      </c>
      <c r="I694" s="3">
        <v>0</v>
      </c>
      <c r="J6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95" spans="1:11" x14ac:dyDescent="0.25">
      <c r="A695" s="1" t="s">
        <v>959</v>
      </c>
      <c r="B695" s="1" t="s">
        <v>75</v>
      </c>
      <c r="C695">
        <v>26</v>
      </c>
      <c r="D695">
        <v>26</v>
      </c>
      <c r="E695">
        <v>26</v>
      </c>
      <c r="F695">
        <v>26</v>
      </c>
      <c r="G695" s="3">
        <v>1</v>
      </c>
      <c r="H695" s="3">
        <v>1</v>
      </c>
      <c r="I695" s="3">
        <v>1</v>
      </c>
      <c r="J6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696" spans="1:11" x14ac:dyDescent="0.25">
      <c r="A696" s="1" t="s">
        <v>959</v>
      </c>
      <c r="B696" s="1" t="s">
        <v>68</v>
      </c>
      <c r="C696">
        <v>4</v>
      </c>
      <c r="D696">
        <v>4</v>
      </c>
      <c r="E696">
        <v>4</v>
      </c>
      <c r="F696">
        <v>4</v>
      </c>
      <c r="G696" s="3">
        <v>1</v>
      </c>
      <c r="H696" s="3">
        <v>1</v>
      </c>
      <c r="I696" s="3">
        <v>1</v>
      </c>
      <c r="J6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97" spans="1:11" x14ac:dyDescent="0.25">
      <c r="A697" s="1" t="s">
        <v>959</v>
      </c>
      <c r="B697" s="1" t="s">
        <v>40</v>
      </c>
      <c r="C697">
        <v>12</v>
      </c>
      <c r="D697">
        <v>3</v>
      </c>
      <c r="E697">
        <v>9</v>
      </c>
      <c r="F697">
        <v>9</v>
      </c>
      <c r="G697" s="3">
        <v>0.25</v>
      </c>
      <c r="H697" s="3">
        <v>0.75</v>
      </c>
      <c r="I697" s="3">
        <v>0.75</v>
      </c>
      <c r="J6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98" spans="1:11" x14ac:dyDescent="0.25">
      <c r="A698" s="1" t="s">
        <v>959</v>
      </c>
      <c r="B698" s="1" t="s">
        <v>161</v>
      </c>
      <c r="C698">
        <v>1</v>
      </c>
      <c r="D698">
        <v>0</v>
      </c>
      <c r="E698">
        <v>0</v>
      </c>
      <c r="F698">
        <v>0</v>
      </c>
      <c r="G698" s="3">
        <v>0</v>
      </c>
      <c r="H698" s="3">
        <v>0</v>
      </c>
      <c r="I698" s="3">
        <v>0</v>
      </c>
      <c r="J6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99" spans="1:11" x14ac:dyDescent="0.25">
      <c r="A699" s="1" t="s">
        <v>959</v>
      </c>
      <c r="B699" s="1" t="s">
        <v>38</v>
      </c>
      <c r="C699">
        <v>4</v>
      </c>
      <c r="D699">
        <v>0</v>
      </c>
      <c r="E699">
        <v>4</v>
      </c>
      <c r="F699">
        <v>0</v>
      </c>
      <c r="G699" s="3">
        <v>0</v>
      </c>
      <c r="H699" s="3">
        <v>1</v>
      </c>
      <c r="I699" s="3">
        <v>0</v>
      </c>
      <c r="J6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00" spans="1:11" x14ac:dyDescent="0.25">
      <c r="A700" s="1" t="s">
        <v>1554</v>
      </c>
      <c r="B700" s="1" t="s">
        <v>40</v>
      </c>
      <c r="C700">
        <v>1676</v>
      </c>
      <c r="D700">
        <v>1636</v>
      </c>
      <c r="E700">
        <v>0</v>
      </c>
      <c r="F700">
        <v>1635</v>
      </c>
      <c r="G700" s="3">
        <v>0.97609999999999997</v>
      </c>
      <c r="H700" s="3">
        <v>0</v>
      </c>
      <c r="I700" s="3">
        <v>0.97550000000000003</v>
      </c>
      <c r="J7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7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1089</v>
      </c>
    </row>
    <row r="701" spans="1:11" x14ac:dyDescent="0.25">
      <c r="A701" s="1" t="s">
        <v>1554</v>
      </c>
      <c r="B701" s="1" t="s">
        <v>75</v>
      </c>
      <c r="C701">
        <v>1976</v>
      </c>
      <c r="D701">
        <v>1972</v>
      </c>
      <c r="E701">
        <v>1970</v>
      </c>
      <c r="F701">
        <v>0</v>
      </c>
      <c r="G701" s="3">
        <v>0.998</v>
      </c>
      <c r="H701" s="3">
        <v>0.997</v>
      </c>
      <c r="I701" s="3">
        <v>0</v>
      </c>
      <c r="J7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1324</v>
      </c>
    </row>
    <row r="702" spans="1:11" x14ac:dyDescent="0.25">
      <c r="A702" s="1" t="s">
        <v>318</v>
      </c>
      <c r="B702" s="1" t="s">
        <v>40</v>
      </c>
      <c r="C702">
        <v>15</v>
      </c>
      <c r="D702">
        <v>5</v>
      </c>
      <c r="E702">
        <v>15</v>
      </c>
      <c r="F702">
        <v>15</v>
      </c>
      <c r="G702" s="3">
        <v>0.33329999999999999</v>
      </c>
      <c r="H702" s="3">
        <v>1</v>
      </c>
      <c r="I702" s="3">
        <v>1</v>
      </c>
      <c r="J7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7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703" spans="1:11" x14ac:dyDescent="0.25">
      <c r="A703" s="1" t="s">
        <v>1192</v>
      </c>
      <c r="B703" s="1" t="s">
        <v>75</v>
      </c>
      <c r="C703">
        <v>10</v>
      </c>
      <c r="D703">
        <v>8</v>
      </c>
      <c r="E703">
        <v>7</v>
      </c>
      <c r="F703">
        <v>7</v>
      </c>
      <c r="G703" s="3">
        <v>0.8</v>
      </c>
      <c r="H703" s="3">
        <v>0.7</v>
      </c>
      <c r="I703" s="3">
        <v>0.7</v>
      </c>
      <c r="J7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7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704" spans="1:11" x14ac:dyDescent="0.25">
      <c r="A704" s="1" t="s">
        <v>1549</v>
      </c>
      <c r="B704" s="1" t="s">
        <v>40</v>
      </c>
      <c r="C704">
        <v>6</v>
      </c>
      <c r="D704">
        <v>0</v>
      </c>
      <c r="E704">
        <v>0</v>
      </c>
      <c r="F704">
        <v>5</v>
      </c>
      <c r="G704" s="3">
        <v>0</v>
      </c>
      <c r="H704" s="3">
        <v>0</v>
      </c>
      <c r="I704" s="3">
        <v>0.83330000000000004</v>
      </c>
      <c r="J7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7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705" spans="1:11" x14ac:dyDescent="0.25">
      <c r="A705" s="1" t="s">
        <v>1549</v>
      </c>
      <c r="B705" s="1" t="s">
        <v>19</v>
      </c>
      <c r="C705">
        <v>8</v>
      </c>
      <c r="D705">
        <v>0</v>
      </c>
      <c r="E705">
        <v>4</v>
      </c>
      <c r="F705">
        <v>4</v>
      </c>
      <c r="G705" s="3">
        <v>0</v>
      </c>
      <c r="H705" s="3">
        <v>0.5</v>
      </c>
      <c r="I705" s="3">
        <v>0.5</v>
      </c>
      <c r="J7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706" spans="1:11" x14ac:dyDescent="0.25">
      <c r="A706" s="1" t="s">
        <v>1549</v>
      </c>
      <c r="B706" s="1" t="s">
        <v>75</v>
      </c>
      <c r="C706">
        <v>6</v>
      </c>
      <c r="D706">
        <v>6</v>
      </c>
      <c r="E706">
        <v>6</v>
      </c>
      <c r="F706">
        <v>0</v>
      </c>
      <c r="G706" s="3">
        <v>1</v>
      </c>
      <c r="H706" s="3">
        <v>1</v>
      </c>
      <c r="I706" s="3">
        <v>0</v>
      </c>
      <c r="J7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707" spans="1:11" x14ac:dyDescent="0.25">
      <c r="A707" s="1" t="s">
        <v>615</v>
      </c>
      <c r="B707" s="1" t="s">
        <v>19</v>
      </c>
      <c r="C707">
        <v>12</v>
      </c>
      <c r="D707">
        <v>12</v>
      </c>
      <c r="E707">
        <v>12</v>
      </c>
      <c r="F707">
        <v>12</v>
      </c>
      <c r="G707" s="3">
        <v>1</v>
      </c>
      <c r="H707" s="3">
        <v>1</v>
      </c>
      <c r="I707" s="3">
        <v>1</v>
      </c>
      <c r="J7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708" spans="1:11" x14ac:dyDescent="0.25">
      <c r="A708" s="1" t="s">
        <v>615</v>
      </c>
      <c r="B708" s="1" t="s">
        <v>75</v>
      </c>
      <c r="C708">
        <v>2</v>
      </c>
      <c r="D708">
        <v>2</v>
      </c>
      <c r="E708">
        <v>0</v>
      </c>
      <c r="F708">
        <v>2</v>
      </c>
      <c r="G708" s="3">
        <v>1</v>
      </c>
      <c r="H708" s="3">
        <v>0</v>
      </c>
      <c r="I708" s="3">
        <v>1</v>
      </c>
      <c r="J7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09" spans="1:11" x14ac:dyDescent="0.25">
      <c r="A709" s="1" t="s">
        <v>615</v>
      </c>
      <c r="B709" s="1" t="s">
        <v>22</v>
      </c>
      <c r="C709">
        <v>465</v>
      </c>
      <c r="D709">
        <v>465</v>
      </c>
      <c r="E709">
        <v>465</v>
      </c>
      <c r="F709">
        <v>463</v>
      </c>
      <c r="G709" s="3">
        <v>1</v>
      </c>
      <c r="H709" s="3">
        <v>1</v>
      </c>
      <c r="I709" s="3">
        <v>0.99570000000000003</v>
      </c>
      <c r="J7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465</v>
      </c>
    </row>
    <row r="710" spans="1:11" x14ac:dyDescent="0.25">
      <c r="A710" s="1" t="s">
        <v>615</v>
      </c>
      <c r="B710" s="1" t="s">
        <v>49</v>
      </c>
      <c r="C710">
        <v>23</v>
      </c>
      <c r="D710">
        <v>23</v>
      </c>
      <c r="E710">
        <v>12</v>
      </c>
      <c r="F710">
        <v>0</v>
      </c>
      <c r="G710" s="3">
        <v>1</v>
      </c>
      <c r="H710" s="3">
        <v>0.52170000000000005</v>
      </c>
      <c r="I710" s="3">
        <v>0</v>
      </c>
      <c r="J7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7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711" spans="1:11" x14ac:dyDescent="0.25">
      <c r="A711" s="1" t="s">
        <v>311</v>
      </c>
      <c r="B711" s="1" t="s">
        <v>23</v>
      </c>
      <c r="C711">
        <v>3</v>
      </c>
      <c r="D711">
        <v>3</v>
      </c>
      <c r="E711">
        <v>3</v>
      </c>
      <c r="F711">
        <v>3</v>
      </c>
      <c r="G711" s="3">
        <v>1</v>
      </c>
      <c r="H711" s="3">
        <v>1</v>
      </c>
      <c r="I711" s="3">
        <v>1</v>
      </c>
      <c r="J7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712" spans="1:11" x14ac:dyDescent="0.25">
      <c r="A712" s="1" t="s">
        <v>824</v>
      </c>
      <c r="B712" s="1" t="s">
        <v>49</v>
      </c>
      <c r="C712">
        <v>103</v>
      </c>
      <c r="D712">
        <v>0</v>
      </c>
      <c r="E712">
        <v>92</v>
      </c>
      <c r="F712">
        <v>103</v>
      </c>
      <c r="G712" s="3">
        <v>0</v>
      </c>
      <c r="H712" s="3">
        <v>0.89319999999999999</v>
      </c>
      <c r="I712" s="3">
        <v>1</v>
      </c>
      <c r="J7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7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713" spans="1:11" x14ac:dyDescent="0.25">
      <c r="A713" s="1" t="s">
        <v>824</v>
      </c>
      <c r="B713" s="1" t="s">
        <v>75</v>
      </c>
      <c r="C713">
        <v>276</v>
      </c>
      <c r="D713">
        <v>275</v>
      </c>
      <c r="E713">
        <v>275</v>
      </c>
      <c r="F713">
        <v>275</v>
      </c>
      <c r="G713" s="3">
        <v>0.99639999999999995</v>
      </c>
      <c r="H713" s="3">
        <v>0.99639999999999995</v>
      </c>
      <c r="I713" s="3">
        <v>0.99639999999999995</v>
      </c>
      <c r="J7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276</v>
      </c>
    </row>
    <row r="714" spans="1:11" x14ac:dyDescent="0.25">
      <c r="A714" s="1" t="s">
        <v>824</v>
      </c>
      <c r="B714" s="1" t="s">
        <v>19</v>
      </c>
      <c r="C714">
        <v>371</v>
      </c>
      <c r="D714">
        <v>0</v>
      </c>
      <c r="E714">
        <v>366</v>
      </c>
      <c r="F714">
        <v>366</v>
      </c>
      <c r="G714" s="3">
        <v>0</v>
      </c>
      <c r="H714" s="3">
        <v>0.98650000000000004</v>
      </c>
      <c r="I714" s="3">
        <v>0.98650000000000004</v>
      </c>
      <c r="J7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7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245</v>
      </c>
    </row>
    <row r="715" spans="1:11" x14ac:dyDescent="0.25">
      <c r="A715" s="1" t="s">
        <v>824</v>
      </c>
      <c r="B715" s="1" t="s">
        <v>51</v>
      </c>
      <c r="C715">
        <v>66</v>
      </c>
      <c r="D715">
        <v>0</v>
      </c>
      <c r="E715">
        <v>65</v>
      </c>
      <c r="F715">
        <v>64</v>
      </c>
      <c r="G715" s="3">
        <v>0</v>
      </c>
      <c r="H715" s="3">
        <v>0.98480000000000001</v>
      </c>
      <c r="I715" s="3">
        <v>0.96970000000000001</v>
      </c>
      <c r="J7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7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716" spans="1:11" x14ac:dyDescent="0.25">
      <c r="A716" s="1" t="s">
        <v>824</v>
      </c>
      <c r="B716" s="1" t="s">
        <v>40</v>
      </c>
      <c r="C716">
        <v>1261</v>
      </c>
      <c r="D716">
        <v>0</v>
      </c>
      <c r="E716">
        <v>0</v>
      </c>
      <c r="F716">
        <v>1159</v>
      </c>
      <c r="G716" s="3">
        <v>0</v>
      </c>
      <c r="H716" s="3">
        <v>0</v>
      </c>
      <c r="I716" s="3">
        <v>0.91910000000000003</v>
      </c>
      <c r="J7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7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391</v>
      </c>
    </row>
    <row r="717" spans="1:11" x14ac:dyDescent="0.25">
      <c r="A717" s="1" t="s">
        <v>824</v>
      </c>
      <c r="B717" s="1" t="s">
        <v>102</v>
      </c>
      <c r="C717">
        <v>78</v>
      </c>
      <c r="D717">
        <v>0</v>
      </c>
      <c r="E717">
        <v>0</v>
      </c>
      <c r="F717">
        <v>0</v>
      </c>
      <c r="G717" s="3">
        <v>0</v>
      </c>
      <c r="H717" s="3">
        <v>0</v>
      </c>
      <c r="I717" s="3">
        <v>0</v>
      </c>
      <c r="J7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18" spans="1:11" x14ac:dyDescent="0.25">
      <c r="A718" s="1" t="s">
        <v>824</v>
      </c>
      <c r="B718" s="1" t="s">
        <v>84</v>
      </c>
      <c r="C718">
        <v>74</v>
      </c>
      <c r="D718">
        <v>0</v>
      </c>
      <c r="E718">
        <v>72</v>
      </c>
      <c r="F718">
        <v>0</v>
      </c>
      <c r="G718" s="3">
        <v>0</v>
      </c>
      <c r="H718" s="3">
        <v>0.97299999999999998</v>
      </c>
      <c r="I718" s="3">
        <v>0</v>
      </c>
      <c r="J7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7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719" spans="1:11" x14ac:dyDescent="0.25">
      <c r="A719" s="1" t="s">
        <v>2390</v>
      </c>
      <c r="B719" s="1" t="s">
        <v>157</v>
      </c>
      <c r="C719">
        <v>2</v>
      </c>
      <c r="D719">
        <v>0</v>
      </c>
      <c r="E719">
        <v>0</v>
      </c>
      <c r="F719">
        <v>0</v>
      </c>
      <c r="G719" s="3">
        <v>0</v>
      </c>
      <c r="H719" s="3">
        <v>0</v>
      </c>
      <c r="I719" s="3">
        <v>0</v>
      </c>
      <c r="J7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20" spans="1:11" x14ac:dyDescent="0.25">
      <c r="A720" s="1" t="s">
        <v>729</v>
      </c>
      <c r="B720" s="1" t="s">
        <v>12</v>
      </c>
      <c r="C720">
        <v>12</v>
      </c>
      <c r="D720">
        <v>0</v>
      </c>
      <c r="E720">
        <v>11</v>
      </c>
      <c r="F720">
        <v>11</v>
      </c>
      <c r="G720" s="3">
        <v>0</v>
      </c>
      <c r="H720" s="3">
        <v>0.91669999999999996</v>
      </c>
      <c r="I720" s="3">
        <v>0.91669999999999996</v>
      </c>
      <c r="J7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7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721" spans="1:11" x14ac:dyDescent="0.25">
      <c r="A721" s="1" t="s">
        <v>579</v>
      </c>
      <c r="B721" s="1" t="s">
        <v>11</v>
      </c>
      <c r="C721">
        <v>25</v>
      </c>
      <c r="D721">
        <v>0</v>
      </c>
      <c r="E721">
        <v>0</v>
      </c>
      <c r="F721">
        <v>24</v>
      </c>
      <c r="G721" s="3">
        <v>0</v>
      </c>
      <c r="H721" s="3">
        <v>0</v>
      </c>
      <c r="I721" s="3">
        <v>0.96</v>
      </c>
      <c r="J7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7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722" spans="1:11" x14ac:dyDescent="0.25">
      <c r="A722" s="1" t="s">
        <v>693</v>
      </c>
      <c r="B722" s="1" t="s">
        <v>12</v>
      </c>
      <c r="C722">
        <v>29</v>
      </c>
      <c r="D722">
        <v>23</v>
      </c>
      <c r="E722">
        <v>5</v>
      </c>
      <c r="F722">
        <v>28</v>
      </c>
      <c r="G722" s="3">
        <v>0.79310000000000003</v>
      </c>
      <c r="H722" s="3">
        <v>0.1724</v>
      </c>
      <c r="I722" s="3">
        <v>0.96550000000000002</v>
      </c>
      <c r="J7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7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723" spans="1:11" x14ac:dyDescent="0.25">
      <c r="A723" s="1" t="s">
        <v>693</v>
      </c>
      <c r="B723" s="1" t="s">
        <v>23</v>
      </c>
      <c r="C723">
        <v>2070</v>
      </c>
      <c r="D723">
        <v>1188</v>
      </c>
      <c r="E723">
        <v>1945</v>
      </c>
      <c r="F723">
        <v>1923</v>
      </c>
      <c r="G723" s="3">
        <v>0.57389999999999997</v>
      </c>
      <c r="H723" s="3">
        <v>0.93959999999999999</v>
      </c>
      <c r="I723" s="3">
        <v>0.92900000000000005</v>
      </c>
      <c r="J7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7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1677</v>
      </c>
    </row>
    <row r="724" spans="1:11" x14ac:dyDescent="0.25">
      <c r="A724" s="1" t="s">
        <v>693</v>
      </c>
      <c r="B724" s="1" t="s">
        <v>96</v>
      </c>
      <c r="C724">
        <v>6</v>
      </c>
      <c r="D724">
        <v>1</v>
      </c>
      <c r="E724">
        <v>0</v>
      </c>
      <c r="F724">
        <v>0</v>
      </c>
      <c r="G724" s="3">
        <v>0.16669999999999999</v>
      </c>
      <c r="H724" s="3">
        <v>0</v>
      </c>
      <c r="I724" s="3">
        <v>0</v>
      </c>
      <c r="J7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7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25" spans="1:11" x14ac:dyDescent="0.25">
      <c r="A725" s="1" t="s">
        <v>873</v>
      </c>
      <c r="B725" s="1" t="s">
        <v>19</v>
      </c>
      <c r="C725">
        <v>43</v>
      </c>
      <c r="D725">
        <v>0</v>
      </c>
      <c r="E725">
        <v>19</v>
      </c>
      <c r="F725">
        <v>41</v>
      </c>
      <c r="G725" s="3">
        <v>0</v>
      </c>
      <c r="H725" s="3">
        <v>0.44190000000000002</v>
      </c>
      <c r="I725" s="3">
        <v>0.95350000000000001</v>
      </c>
      <c r="J7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7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726" spans="1:11" x14ac:dyDescent="0.25">
      <c r="A726" s="1" t="s">
        <v>873</v>
      </c>
      <c r="B726" s="1" t="s">
        <v>51</v>
      </c>
      <c r="C726">
        <v>73</v>
      </c>
      <c r="D726">
        <v>0</v>
      </c>
      <c r="E726">
        <v>66</v>
      </c>
      <c r="F726">
        <v>66</v>
      </c>
      <c r="G726" s="3">
        <v>0</v>
      </c>
      <c r="H726" s="3">
        <v>0.90410000000000001</v>
      </c>
      <c r="I726" s="3">
        <v>0.90410000000000001</v>
      </c>
      <c r="J7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7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727" spans="1:11" x14ac:dyDescent="0.25">
      <c r="A727" s="1" t="s">
        <v>873</v>
      </c>
      <c r="B727" s="1" t="s">
        <v>77</v>
      </c>
      <c r="C727">
        <v>8</v>
      </c>
      <c r="D727">
        <v>2</v>
      </c>
      <c r="E727">
        <v>0</v>
      </c>
      <c r="F727">
        <v>0</v>
      </c>
      <c r="G727" s="3">
        <v>0.25</v>
      </c>
      <c r="H727" s="3">
        <v>0</v>
      </c>
      <c r="I727" s="3">
        <v>0</v>
      </c>
      <c r="J7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7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28" spans="1:11" x14ac:dyDescent="0.25">
      <c r="A728" s="1" t="s">
        <v>2132</v>
      </c>
      <c r="B728" s="1" t="s">
        <v>102</v>
      </c>
      <c r="C728">
        <v>46</v>
      </c>
      <c r="D728">
        <v>2</v>
      </c>
      <c r="E728">
        <v>0</v>
      </c>
      <c r="F728">
        <v>0</v>
      </c>
      <c r="G728" s="3">
        <v>4.3499999999999997E-2</v>
      </c>
      <c r="H728" s="3">
        <v>0</v>
      </c>
      <c r="I728" s="3">
        <v>0</v>
      </c>
      <c r="J7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7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29" spans="1:11" x14ac:dyDescent="0.25">
      <c r="A729" s="1" t="s">
        <v>2132</v>
      </c>
      <c r="B729" s="1" t="s">
        <v>84</v>
      </c>
      <c r="C729">
        <v>12</v>
      </c>
      <c r="D729">
        <v>0</v>
      </c>
      <c r="E729">
        <v>0</v>
      </c>
      <c r="F729">
        <v>0</v>
      </c>
      <c r="G729" s="3">
        <v>0</v>
      </c>
      <c r="H729" s="3">
        <v>0</v>
      </c>
      <c r="I729" s="3">
        <v>0</v>
      </c>
      <c r="J7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30" spans="1:11" x14ac:dyDescent="0.25">
      <c r="A730" s="1" t="s">
        <v>670</v>
      </c>
      <c r="B730" s="1" t="s">
        <v>40</v>
      </c>
      <c r="C730">
        <v>76</v>
      </c>
      <c r="D730">
        <v>76</v>
      </c>
      <c r="E730">
        <v>76</v>
      </c>
      <c r="F730">
        <v>71</v>
      </c>
      <c r="G730" s="3">
        <v>1</v>
      </c>
      <c r="H730" s="3">
        <v>1</v>
      </c>
      <c r="I730" s="3">
        <v>0.93420000000000003</v>
      </c>
      <c r="J7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7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731" spans="1:11" x14ac:dyDescent="0.25">
      <c r="A731" s="1" t="s">
        <v>1362</v>
      </c>
      <c r="B731" s="1" t="s">
        <v>61</v>
      </c>
      <c r="C731">
        <v>800</v>
      </c>
      <c r="D731">
        <v>786</v>
      </c>
      <c r="E731">
        <v>781</v>
      </c>
      <c r="F731">
        <v>518</v>
      </c>
      <c r="G731" s="3">
        <v>0.98250000000000004</v>
      </c>
      <c r="H731" s="3">
        <v>0.97629999999999995</v>
      </c>
      <c r="I731" s="3">
        <v>0.64749999999999996</v>
      </c>
      <c r="J7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7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696</v>
      </c>
    </row>
    <row r="732" spans="1:11" x14ac:dyDescent="0.25">
      <c r="A732" s="1" t="s">
        <v>1362</v>
      </c>
      <c r="B732" s="1" t="s">
        <v>39</v>
      </c>
      <c r="C732">
        <v>11</v>
      </c>
      <c r="D732">
        <v>4</v>
      </c>
      <c r="E732">
        <v>0</v>
      </c>
      <c r="F732">
        <v>7</v>
      </c>
      <c r="G732" s="3">
        <v>0.36359999999999998</v>
      </c>
      <c r="H732" s="3">
        <v>0</v>
      </c>
      <c r="I732" s="3">
        <v>0.63639999999999997</v>
      </c>
      <c r="J7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733" spans="1:11" x14ac:dyDescent="0.25">
      <c r="A733" s="1" t="s">
        <v>1362</v>
      </c>
      <c r="B733" s="1" t="s">
        <v>33</v>
      </c>
      <c r="C733">
        <v>306</v>
      </c>
      <c r="D733">
        <v>159</v>
      </c>
      <c r="E733">
        <v>0</v>
      </c>
      <c r="F733">
        <v>149</v>
      </c>
      <c r="G733" s="3">
        <v>0.51959999999999995</v>
      </c>
      <c r="H733" s="3">
        <v>0</v>
      </c>
      <c r="I733" s="3">
        <v>0.4869</v>
      </c>
      <c r="J7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7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</v>
      </c>
    </row>
    <row r="734" spans="1:11" x14ac:dyDescent="0.25">
      <c r="A734" s="1" t="s">
        <v>1362</v>
      </c>
      <c r="B734" s="1" t="s">
        <v>25</v>
      </c>
      <c r="C734">
        <v>50</v>
      </c>
      <c r="D734">
        <v>50</v>
      </c>
      <c r="E734">
        <v>8</v>
      </c>
      <c r="F734">
        <v>16</v>
      </c>
      <c r="G734" s="3">
        <v>1</v>
      </c>
      <c r="H734" s="3">
        <v>0.16</v>
      </c>
      <c r="I734" s="3">
        <v>0.32</v>
      </c>
      <c r="J7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7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735" spans="1:11" x14ac:dyDescent="0.25">
      <c r="A735" s="1" t="s">
        <v>1635</v>
      </c>
      <c r="B735" s="1" t="s">
        <v>68</v>
      </c>
      <c r="C735">
        <v>3</v>
      </c>
      <c r="D735">
        <v>3</v>
      </c>
      <c r="E735">
        <v>0</v>
      </c>
      <c r="F735">
        <v>3</v>
      </c>
      <c r="G735" s="3">
        <v>1</v>
      </c>
      <c r="H735" s="3">
        <v>0</v>
      </c>
      <c r="I735" s="3">
        <v>1</v>
      </c>
      <c r="J7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736" spans="1:11" x14ac:dyDescent="0.25">
      <c r="A736" s="1" t="s">
        <v>1635</v>
      </c>
      <c r="B736" s="1" t="s">
        <v>96</v>
      </c>
      <c r="C736">
        <v>5</v>
      </c>
      <c r="D736">
        <v>0</v>
      </c>
      <c r="E736">
        <v>4</v>
      </c>
      <c r="F736">
        <v>0</v>
      </c>
      <c r="G736" s="3">
        <v>0</v>
      </c>
      <c r="H736" s="3">
        <v>0.8</v>
      </c>
      <c r="I736" s="3">
        <v>0</v>
      </c>
      <c r="J7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7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37" spans="1:11" x14ac:dyDescent="0.25">
      <c r="A737" s="1" t="s">
        <v>1275</v>
      </c>
      <c r="B737" s="1" t="s">
        <v>72</v>
      </c>
      <c r="C737">
        <v>326</v>
      </c>
      <c r="D737">
        <v>0</v>
      </c>
      <c r="E737">
        <v>0</v>
      </c>
      <c r="F737">
        <v>317</v>
      </c>
      <c r="G737" s="3">
        <v>0</v>
      </c>
      <c r="H737" s="3">
        <v>0</v>
      </c>
      <c r="I737" s="3">
        <v>0.97240000000000004</v>
      </c>
      <c r="J7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7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</v>
      </c>
    </row>
    <row r="738" spans="1:11" x14ac:dyDescent="0.25">
      <c r="A738" s="1" t="s">
        <v>1275</v>
      </c>
      <c r="B738" s="1" t="s">
        <v>40</v>
      </c>
      <c r="C738">
        <v>344</v>
      </c>
      <c r="D738">
        <v>0</v>
      </c>
      <c r="E738">
        <v>303</v>
      </c>
      <c r="F738">
        <v>303</v>
      </c>
      <c r="G738" s="3">
        <v>0</v>
      </c>
      <c r="H738" s="3">
        <v>0.88080000000000003</v>
      </c>
      <c r="I738" s="3">
        <v>0.88080000000000003</v>
      </c>
      <c r="J7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7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203</v>
      </c>
    </row>
    <row r="739" spans="1:11" x14ac:dyDescent="0.25">
      <c r="A739" s="1" t="s">
        <v>1275</v>
      </c>
      <c r="B739" s="1" t="s">
        <v>85</v>
      </c>
      <c r="C739">
        <v>4</v>
      </c>
      <c r="D739">
        <v>0</v>
      </c>
      <c r="E739">
        <v>0</v>
      </c>
      <c r="F739">
        <v>0</v>
      </c>
      <c r="G739" s="3">
        <v>0</v>
      </c>
      <c r="H739" s="3">
        <v>0</v>
      </c>
      <c r="I739" s="3">
        <v>0</v>
      </c>
      <c r="J7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40" spans="1:11" x14ac:dyDescent="0.25">
      <c r="A740" s="1" t="s">
        <v>1275</v>
      </c>
      <c r="B740" s="1" t="s">
        <v>49</v>
      </c>
      <c r="C740">
        <v>21</v>
      </c>
      <c r="D740">
        <v>0</v>
      </c>
      <c r="E740">
        <v>0</v>
      </c>
      <c r="F740">
        <v>0</v>
      </c>
      <c r="G740" s="3">
        <v>0</v>
      </c>
      <c r="H740" s="3">
        <v>0</v>
      </c>
      <c r="I740" s="3">
        <v>0</v>
      </c>
      <c r="J7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41" spans="1:11" x14ac:dyDescent="0.25">
      <c r="A741" s="1" t="s">
        <v>1275</v>
      </c>
      <c r="B741" s="1" t="s">
        <v>96</v>
      </c>
      <c r="C741">
        <v>252</v>
      </c>
      <c r="D741">
        <v>0</v>
      </c>
      <c r="E741">
        <v>0</v>
      </c>
      <c r="F741">
        <v>0</v>
      </c>
      <c r="G741" s="3">
        <v>0</v>
      </c>
      <c r="H741" s="3">
        <v>0</v>
      </c>
      <c r="I741" s="3">
        <v>0</v>
      </c>
      <c r="J7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42" spans="1:11" x14ac:dyDescent="0.25">
      <c r="A742" s="1" t="s">
        <v>2152</v>
      </c>
      <c r="B742" s="1" t="s">
        <v>75</v>
      </c>
      <c r="C742">
        <v>6</v>
      </c>
      <c r="D742">
        <v>6</v>
      </c>
      <c r="E742">
        <v>6</v>
      </c>
      <c r="F742">
        <v>0</v>
      </c>
      <c r="G742" s="3">
        <v>1</v>
      </c>
      <c r="H742" s="3">
        <v>1</v>
      </c>
      <c r="I742" s="3">
        <v>0</v>
      </c>
      <c r="J7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743" spans="1:11" x14ac:dyDescent="0.25">
      <c r="A743" s="1" t="s">
        <v>181</v>
      </c>
      <c r="B743" s="1" t="s">
        <v>28</v>
      </c>
      <c r="C743">
        <v>6</v>
      </c>
      <c r="D743">
        <v>6</v>
      </c>
      <c r="E743">
        <v>6</v>
      </c>
      <c r="F743">
        <v>6</v>
      </c>
      <c r="G743" s="3">
        <v>1</v>
      </c>
      <c r="H743" s="3">
        <v>1</v>
      </c>
      <c r="I743" s="3">
        <v>1</v>
      </c>
      <c r="J7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744" spans="1:11" x14ac:dyDescent="0.25">
      <c r="A744" s="1" t="s">
        <v>575</v>
      </c>
      <c r="B744" s="1" t="s">
        <v>75</v>
      </c>
      <c r="C744">
        <v>60</v>
      </c>
      <c r="D744">
        <v>60</v>
      </c>
      <c r="E744">
        <v>60</v>
      </c>
      <c r="F744">
        <v>60</v>
      </c>
      <c r="G744" s="3">
        <v>1</v>
      </c>
      <c r="H744" s="3">
        <v>1</v>
      </c>
      <c r="I744" s="3">
        <v>1</v>
      </c>
      <c r="J7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745" spans="1:11" x14ac:dyDescent="0.25">
      <c r="A745" s="1" t="s">
        <v>575</v>
      </c>
      <c r="B745" s="1" t="s">
        <v>40</v>
      </c>
      <c r="C745">
        <v>130</v>
      </c>
      <c r="D745">
        <v>127</v>
      </c>
      <c r="E745">
        <v>124</v>
      </c>
      <c r="F745">
        <v>128</v>
      </c>
      <c r="G745" s="3">
        <v>0.97689999999999999</v>
      </c>
      <c r="H745" s="3">
        <v>0.95379999999999998</v>
      </c>
      <c r="I745" s="3">
        <v>0.98460000000000003</v>
      </c>
      <c r="J7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7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746" spans="1:11" x14ac:dyDescent="0.25">
      <c r="A746" s="1" t="s">
        <v>575</v>
      </c>
      <c r="B746" s="1" t="s">
        <v>19</v>
      </c>
      <c r="C746">
        <v>11</v>
      </c>
      <c r="D746">
        <v>10</v>
      </c>
      <c r="E746">
        <v>9</v>
      </c>
      <c r="F746">
        <v>8</v>
      </c>
      <c r="G746" s="3">
        <v>0.90910000000000002</v>
      </c>
      <c r="H746" s="3">
        <v>0.81820000000000004</v>
      </c>
      <c r="I746" s="3">
        <v>0.72729999999999995</v>
      </c>
      <c r="J7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7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747" spans="1:11" x14ac:dyDescent="0.25">
      <c r="A747" s="1" t="s">
        <v>575</v>
      </c>
      <c r="B747" s="1" t="s">
        <v>79</v>
      </c>
      <c r="C747">
        <v>4</v>
      </c>
      <c r="D747">
        <v>1</v>
      </c>
      <c r="E747">
        <v>1</v>
      </c>
      <c r="F747">
        <v>1</v>
      </c>
      <c r="G747" s="3">
        <v>0.25</v>
      </c>
      <c r="H747" s="3">
        <v>0.25</v>
      </c>
      <c r="I747" s="3">
        <v>0.25</v>
      </c>
      <c r="J7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7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48" spans="1:11" x14ac:dyDescent="0.25">
      <c r="A748" s="1" t="s">
        <v>1127</v>
      </c>
      <c r="B748" s="1" t="s">
        <v>31</v>
      </c>
      <c r="C748">
        <v>1505</v>
      </c>
      <c r="D748">
        <v>1468</v>
      </c>
      <c r="E748">
        <v>1474</v>
      </c>
      <c r="F748">
        <v>1492</v>
      </c>
      <c r="G748" s="3">
        <v>0.97540000000000004</v>
      </c>
      <c r="H748" s="3">
        <v>0.97940000000000005</v>
      </c>
      <c r="I748" s="3">
        <v>0.99139999999999995</v>
      </c>
      <c r="J7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7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1475</v>
      </c>
    </row>
    <row r="749" spans="1:11" x14ac:dyDescent="0.25">
      <c r="A749" s="1" t="s">
        <v>1127</v>
      </c>
      <c r="B749" s="1" t="s">
        <v>59</v>
      </c>
      <c r="C749">
        <v>257</v>
      </c>
      <c r="D749">
        <v>18</v>
      </c>
      <c r="E749">
        <v>18</v>
      </c>
      <c r="F749">
        <v>252</v>
      </c>
      <c r="G749" s="3">
        <v>7.0000000000000007E-2</v>
      </c>
      <c r="H749" s="3">
        <v>7.0000000000000007E-2</v>
      </c>
      <c r="I749" s="3">
        <v>0.98050000000000004</v>
      </c>
      <c r="J7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7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750" spans="1:11" x14ac:dyDescent="0.25">
      <c r="A750" s="1" t="s">
        <v>1127</v>
      </c>
      <c r="B750" s="1" t="s">
        <v>40</v>
      </c>
      <c r="C750">
        <v>26921</v>
      </c>
      <c r="D750">
        <v>20542</v>
      </c>
      <c r="E750">
        <v>20289</v>
      </c>
      <c r="F750">
        <v>26110</v>
      </c>
      <c r="G750" s="3">
        <v>0.76300000000000001</v>
      </c>
      <c r="H750" s="3">
        <v>0.75360000000000005</v>
      </c>
      <c r="I750" s="3">
        <v>0.96989999999999998</v>
      </c>
      <c r="J7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7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22344</v>
      </c>
    </row>
    <row r="751" spans="1:11" x14ac:dyDescent="0.25">
      <c r="A751" s="1" t="s">
        <v>1127</v>
      </c>
      <c r="B751" s="1" t="s">
        <v>51</v>
      </c>
      <c r="C751">
        <v>641</v>
      </c>
      <c r="D751">
        <v>0</v>
      </c>
      <c r="E751">
        <v>493</v>
      </c>
      <c r="F751">
        <v>136</v>
      </c>
      <c r="G751" s="3">
        <v>0</v>
      </c>
      <c r="H751" s="3">
        <v>0.76910000000000001</v>
      </c>
      <c r="I751" s="3">
        <v>0.2122</v>
      </c>
      <c r="J7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212</v>
      </c>
    </row>
    <row r="752" spans="1:11" x14ac:dyDescent="0.25">
      <c r="A752" s="1" t="s">
        <v>1127</v>
      </c>
      <c r="B752" s="1" t="s">
        <v>48</v>
      </c>
      <c r="C752">
        <v>1066</v>
      </c>
      <c r="D752">
        <v>0</v>
      </c>
      <c r="E752">
        <v>0</v>
      </c>
      <c r="F752">
        <v>0</v>
      </c>
      <c r="G752" s="3">
        <v>0</v>
      </c>
      <c r="H752" s="3">
        <v>0</v>
      </c>
      <c r="I752" s="3">
        <v>0</v>
      </c>
      <c r="J7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53" spans="1:11" x14ac:dyDescent="0.25">
      <c r="A753" s="1" t="s">
        <v>1127</v>
      </c>
      <c r="B753" s="1" t="s">
        <v>77</v>
      </c>
      <c r="C753">
        <v>4185</v>
      </c>
      <c r="D753">
        <v>4149</v>
      </c>
      <c r="E753">
        <v>0</v>
      </c>
      <c r="F753">
        <v>0</v>
      </c>
      <c r="G753" s="3">
        <v>0.99139999999999995</v>
      </c>
      <c r="H753" s="3">
        <v>0</v>
      </c>
      <c r="I753" s="3">
        <v>0</v>
      </c>
      <c r="J7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1381</v>
      </c>
    </row>
    <row r="754" spans="1:11" x14ac:dyDescent="0.25">
      <c r="A754" s="1" t="s">
        <v>1127</v>
      </c>
      <c r="B754" s="1" t="s">
        <v>96</v>
      </c>
      <c r="C754">
        <v>3343</v>
      </c>
      <c r="D754">
        <v>0</v>
      </c>
      <c r="E754">
        <v>0</v>
      </c>
      <c r="F754">
        <v>0</v>
      </c>
      <c r="G754" s="3">
        <v>0</v>
      </c>
      <c r="H754" s="3">
        <v>0</v>
      </c>
      <c r="I754" s="3">
        <v>0</v>
      </c>
      <c r="J7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55" spans="1:11" x14ac:dyDescent="0.25">
      <c r="A755" s="1" t="s">
        <v>363</v>
      </c>
      <c r="B755" s="1" t="s">
        <v>75</v>
      </c>
      <c r="C755">
        <v>48</v>
      </c>
      <c r="D755">
        <v>48</v>
      </c>
      <c r="E755">
        <v>48</v>
      </c>
      <c r="F755">
        <v>48</v>
      </c>
      <c r="G755" s="3">
        <v>1</v>
      </c>
      <c r="H755" s="3">
        <v>1</v>
      </c>
      <c r="I755" s="3">
        <v>1</v>
      </c>
      <c r="J7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756" spans="1:11" x14ac:dyDescent="0.25">
      <c r="A756" s="1" t="s">
        <v>2068</v>
      </c>
      <c r="B756" s="1" t="s">
        <v>96</v>
      </c>
      <c r="C756">
        <v>6</v>
      </c>
      <c r="D756">
        <v>0</v>
      </c>
      <c r="E756">
        <v>6</v>
      </c>
      <c r="F756">
        <v>0</v>
      </c>
      <c r="G756" s="3">
        <v>0</v>
      </c>
      <c r="H756" s="3">
        <v>1</v>
      </c>
      <c r="I756" s="3">
        <v>0</v>
      </c>
      <c r="J7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757" spans="1:11" x14ac:dyDescent="0.25">
      <c r="A757" s="1" t="s">
        <v>1752</v>
      </c>
      <c r="B757" s="1" t="s">
        <v>49</v>
      </c>
      <c r="C757">
        <v>10</v>
      </c>
      <c r="D757">
        <v>10</v>
      </c>
      <c r="E757">
        <v>10</v>
      </c>
      <c r="F757">
        <v>10</v>
      </c>
      <c r="G757" s="3">
        <v>1</v>
      </c>
      <c r="H757" s="3">
        <v>1</v>
      </c>
      <c r="I757" s="3">
        <v>1</v>
      </c>
      <c r="J7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758" spans="1:11" x14ac:dyDescent="0.25">
      <c r="A758" s="1" t="s">
        <v>1752</v>
      </c>
      <c r="B758" s="1" t="s">
        <v>61</v>
      </c>
      <c r="C758">
        <v>252</v>
      </c>
      <c r="D758">
        <v>251</v>
      </c>
      <c r="E758">
        <v>252</v>
      </c>
      <c r="F758">
        <v>146</v>
      </c>
      <c r="G758" s="3">
        <v>0.996</v>
      </c>
      <c r="H758" s="3">
        <v>1</v>
      </c>
      <c r="I758" s="3">
        <v>0.57940000000000003</v>
      </c>
      <c r="J7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7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217</v>
      </c>
    </row>
    <row r="759" spans="1:11" x14ac:dyDescent="0.25">
      <c r="A759" s="1" t="s">
        <v>1752</v>
      </c>
      <c r="B759" s="1" t="s">
        <v>75</v>
      </c>
      <c r="C759">
        <v>390</v>
      </c>
      <c r="D759">
        <v>367</v>
      </c>
      <c r="E759">
        <v>350</v>
      </c>
      <c r="F759">
        <v>0</v>
      </c>
      <c r="G759" s="3">
        <v>0.94099999999999995</v>
      </c>
      <c r="H759" s="3">
        <v>0.89739999999999998</v>
      </c>
      <c r="I759" s="3">
        <v>0</v>
      </c>
      <c r="J7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7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238</v>
      </c>
    </row>
    <row r="760" spans="1:11" x14ac:dyDescent="0.25">
      <c r="A760" s="1" t="s">
        <v>1585</v>
      </c>
      <c r="B760" s="1" t="s">
        <v>51</v>
      </c>
      <c r="C760">
        <v>10</v>
      </c>
      <c r="D760">
        <v>1</v>
      </c>
      <c r="E760">
        <v>10</v>
      </c>
      <c r="F760">
        <v>10</v>
      </c>
      <c r="G760" s="3">
        <v>0.1</v>
      </c>
      <c r="H760" s="3">
        <v>1</v>
      </c>
      <c r="I760" s="3">
        <v>1</v>
      </c>
      <c r="J7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7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761" spans="1:11" x14ac:dyDescent="0.25">
      <c r="A761" s="1" t="s">
        <v>1585</v>
      </c>
      <c r="B761" s="1" t="s">
        <v>102</v>
      </c>
      <c r="C761">
        <v>10</v>
      </c>
      <c r="D761">
        <v>0</v>
      </c>
      <c r="E761">
        <v>1</v>
      </c>
      <c r="F761">
        <v>0</v>
      </c>
      <c r="G761" s="3">
        <v>0</v>
      </c>
      <c r="H761" s="3">
        <v>0.1</v>
      </c>
      <c r="I761" s="3">
        <v>0</v>
      </c>
      <c r="J7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7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62" spans="1:11" x14ac:dyDescent="0.25">
      <c r="A762" s="1" t="s">
        <v>1585</v>
      </c>
      <c r="B762" s="1" t="s">
        <v>38</v>
      </c>
      <c r="C762">
        <v>4</v>
      </c>
      <c r="D762">
        <v>0</v>
      </c>
      <c r="E762">
        <v>4</v>
      </c>
      <c r="F762">
        <v>0</v>
      </c>
      <c r="G762" s="3">
        <v>0</v>
      </c>
      <c r="H762" s="3">
        <v>1</v>
      </c>
      <c r="I762" s="3">
        <v>0</v>
      </c>
      <c r="J7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63" spans="1:11" x14ac:dyDescent="0.25">
      <c r="A763" s="1" t="s">
        <v>1273</v>
      </c>
      <c r="B763" s="1" t="s">
        <v>51</v>
      </c>
      <c r="C763">
        <v>84</v>
      </c>
      <c r="D763">
        <v>48</v>
      </c>
      <c r="E763">
        <v>0</v>
      </c>
      <c r="F763">
        <v>55</v>
      </c>
      <c r="G763" s="3">
        <v>0.57140000000000002</v>
      </c>
      <c r="H763" s="3">
        <v>0</v>
      </c>
      <c r="I763" s="3">
        <v>0.65480000000000005</v>
      </c>
      <c r="J7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7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764" spans="1:11" x14ac:dyDescent="0.25">
      <c r="A764" s="1" t="s">
        <v>771</v>
      </c>
      <c r="B764" s="1" t="s">
        <v>75</v>
      </c>
      <c r="C764">
        <v>14</v>
      </c>
      <c r="D764">
        <v>14</v>
      </c>
      <c r="E764">
        <v>14</v>
      </c>
      <c r="F764">
        <v>14</v>
      </c>
      <c r="G764" s="3">
        <v>1</v>
      </c>
      <c r="H764" s="3">
        <v>1</v>
      </c>
      <c r="I764" s="3">
        <v>1</v>
      </c>
      <c r="J7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765" spans="1:11" x14ac:dyDescent="0.25">
      <c r="A765" s="1" t="s">
        <v>771</v>
      </c>
      <c r="B765" s="1" t="s">
        <v>40</v>
      </c>
      <c r="C765">
        <v>4</v>
      </c>
      <c r="D765">
        <v>4</v>
      </c>
      <c r="E765">
        <v>4</v>
      </c>
      <c r="F765">
        <v>4</v>
      </c>
      <c r="G765" s="3">
        <v>1</v>
      </c>
      <c r="H765" s="3">
        <v>1</v>
      </c>
      <c r="I765" s="3">
        <v>1</v>
      </c>
      <c r="J7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766" spans="1:11" x14ac:dyDescent="0.25">
      <c r="A766" s="1" t="s">
        <v>771</v>
      </c>
      <c r="B766" s="1" t="s">
        <v>51</v>
      </c>
      <c r="C766">
        <v>2</v>
      </c>
      <c r="D766">
        <v>2</v>
      </c>
      <c r="E766">
        <v>1</v>
      </c>
      <c r="F766">
        <v>0</v>
      </c>
      <c r="G766" s="3">
        <v>1</v>
      </c>
      <c r="H766" s="3">
        <v>0.5</v>
      </c>
      <c r="I766" s="3">
        <v>0</v>
      </c>
      <c r="J7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7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67" spans="1:11" x14ac:dyDescent="0.25">
      <c r="A767" s="1" t="s">
        <v>1870</v>
      </c>
      <c r="B767" s="1" t="s">
        <v>59</v>
      </c>
      <c r="C767">
        <v>191</v>
      </c>
      <c r="D767">
        <v>0</v>
      </c>
      <c r="E767">
        <v>172</v>
      </c>
      <c r="F767">
        <v>13</v>
      </c>
      <c r="G767" s="3">
        <v>0</v>
      </c>
      <c r="H767" s="3">
        <v>0.90049999999999997</v>
      </c>
      <c r="I767" s="3">
        <v>6.8099999999999994E-2</v>
      </c>
      <c r="J7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7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</v>
      </c>
    </row>
    <row r="768" spans="1:11" x14ac:dyDescent="0.25">
      <c r="A768" s="1" t="s">
        <v>2153</v>
      </c>
      <c r="B768" s="1" t="s">
        <v>68</v>
      </c>
      <c r="C768">
        <v>53</v>
      </c>
      <c r="D768">
        <v>0</v>
      </c>
      <c r="E768">
        <v>0</v>
      </c>
      <c r="F768">
        <v>0</v>
      </c>
      <c r="G768" s="3">
        <v>0</v>
      </c>
      <c r="H768" s="3">
        <v>0</v>
      </c>
      <c r="I768" s="3">
        <v>0</v>
      </c>
      <c r="J7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69" spans="1:11" x14ac:dyDescent="0.25">
      <c r="A769" s="1" t="s">
        <v>650</v>
      </c>
      <c r="B769" s="1" t="s">
        <v>40</v>
      </c>
      <c r="C769">
        <v>17</v>
      </c>
      <c r="D769">
        <v>0</v>
      </c>
      <c r="E769">
        <v>0</v>
      </c>
      <c r="F769">
        <v>16</v>
      </c>
      <c r="G769" s="3">
        <v>0</v>
      </c>
      <c r="H769" s="3">
        <v>0</v>
      </c>
      <c r="I769" s="3">
        <v>0.94120000000000004</v>
      </c>
      <c r="J7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7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770" spans="1:11" x14ac:dyDescent="0.25">
      <c r="A770" s="1" t="s">
        <v>123</v>
      </c>
      <c r="B770" s="1" t="s">
        <v>129</v>
      </c>
      <c r="C770">
        <v>1</v>
      </c>
      <c r="D770">
        <v>0</v>
      </c>
      <c r="E770">
        <v>0</v>
      </c>
      <c r="F770">
        <v>0</v>
      </c>
      <c r="G770" s="3">
        <v>0</v>
      </c>
      <c r="H770" s="3">
        <v>0</v>
      </c>
      <c r="I770" s="3">
        <v>0</v>
      </c>
      <c r="J7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71" spans="1:11" x14ac:dyDescent="0.25">
      <c r="A771" s="1" t="s">
        <v>381</v>
      </c>
      <c r="B771" s="1" t="s">
        <v>40</v>
      </c>
      <c r="C771">
        <v>6</v>
      </c>
      <c r="D771">
        <v>6</v>
      </c>
      <c r="E771">
        <v>6</v>
      </c>
      <c r="F771">
        <v>6</v>
      </c>
      <c r="G771" s="3">
        <v>1</v>
      </c>
      <c r="H771" s="3">
        <v>1</v>
      </c>
      <c r="I771" s="3">
        <v>1</v>
      </c>
      <c r="J7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772" spans="1:11" x14ac:dyDescent="0.25">
      <c r="A772" s="1" t="s">
        <v>709</v>
      </c>
      <c r="B772" s="1" t="s">
        <v>40</v>
      </c>
      <c r="C772">
        <v>2</v>
      </c>
      <c r="D772">
        <v>2</v>
      </c>
      <c r="E772">
        <v>2</v>
      </c>
      <c r="F772">
        <v>2</v>
      </c>
      <c r="G772" s="3">
        <v>1</v>
      </c>
      <c r="H772" s="3">
        <v>1</v>
      </c>
      <c r="I772" s="3">
        <v>1</v>
      </c>
      <c r="J7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773" spans="1:11" x14ac:dyDescent="0.25">
      <c r="A773" s="1" t="s">
        <v>709</v>
      </c>
      <c r="B773" s="1" t="s">
        <v>75</v>
      </c>
      <c r="C773">
        <v>24</v>
      </c>
      <c r="D773">
        <v>24</v>
      </c>
      <c r="E773">
        <v>24</v>
      </c>
      <c r="F773">
        <v>22</v>
      </c>
      <c r="G773" s="3">
        <v>1</v>
      </c>
      <c r="H773" s="3">
        <v>1</v>
      </c>
      <c r="I773" s="3">
        <v>0.91669999999999996</v>
      </c>
      <c r="J7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7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774" spans="1:11" x14ac:dyDescent="0.25">
      <c r="A774" s="1" t="s">
        <v>636</v>
      </c>
      <c r="B774" s="1" t="s">
        <v>59</v>
      </c>
      <c r="C774">
        <v>143</v>
      </c>
      <c r="D774">
        <v>0</v>
      </c>
      <c r="E774">
        <v>142</v>
      </c>
      <c r="F774">
        <v>135</v>
      </c>
      <c r="G774" s="3">
        <v>0</v>
      </c>
      <c r="H774" s="3">
        <v>0.99299999999999999</v>
      </c>
      <c r="I774" s="3">
        <v>0.94410000000000005</v>
      </c>
      <c r="J7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7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775" spans="1:11" x14ac:dyDescent="0.25">
      <c r="A775" s="1" t="s">
        <v>1299</v>
      </c>
      <c r="B775" s="1" t="s">
        <v>75</v>
      </c>
      <c r="C775">
        <v>9</v>
      </c>
      <c r="D775">
        <v>9</v>
      </c>
      <c r="E775">
        <v>9</v>
      </c>
      <c r="F775">
        <v>9</v>
      </c>
      <c r="G775" s="3">
        <v>1</v>
      </c>
      <c r="H775" s="3">
        <v>1</v>
      </c>
      <c r="I775" s="3">
        <v>1</v>
      </c>
      <c r="J7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776" spans="1:11" x14ac:dyDescent="0.25">
      <c r="A776" s="1" t="s">
        <v>1299</v>
      </c>
      <c r="B776" s="1" t="s">
        <v>78</v>
      </c>
      <c r="C776">
        <v>5</v>
      </c>
      <c r="D776">
        <v>0</v>
      </c>
      <c r="E776">
        <v>4</v>
      </c>
      <c r="F776">
        <v>0</v>
      </c>
      <c r="G776" s="3">
        <v>0</v>
      </c>
      <c r="H776" s="3">
        <v>0.8</v>
      </c>
      <c r="I776" s="3">
        <v>0</v>
      </c>
      <c r="J7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7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77" spans="1:11" x14ac:dyDescent="0.25">
      <c r="A777" s="1" t="s">
        <v>1958</v>
      </c>
      <c r="B777" s="1" t="s">
        <v>88</v>
      </c>
      <c r="C777">
        <v>1</v>
      </c>
      <c r="D777">
        <v>0</v>
      </c>
      <c r="E777">
        <v>0</v>
      </c>
      <c r="F777">
        <v>0</v>
      </c>
      <c r="G777" s="3">
        <v>0</v>
      </c>
      <c r="H777" s="3">
        <v>0</v>
      </c>
      <c r="I777" s="3">
        <v>0</v>
      </c>
      <c r="J7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78" spans="1:11" x14ac:dyDescent="0.25">
      <c r="A778" s="1" t="s">
        <v>2312</v>
      </c>
      <c r="B778" s="1" t="s">
        <v>133</v>
      </c>
      <c r="C778">
        <v>5</v>
      </c>
      <c r="D778">
        <v>0</v>
      </c>
      <c r="E778">
        <v>0</v>
      </c>
      <c r="F778">
        <v>0</v>
      </c>
      <c r="G778" s="3">
        <v>0</v>
      </c>
      <c r="H778" s="3">
        <v>0</v>
      </c>
      <c r="I778" s="3">
        <v>0</v>
      </c>
      <c r="J7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7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79" spans="1:11" x14ac:dyDescent="0.25">
      <c r="A779" s="1" t="s">
        <v>1029</v>
      </c>
      <c r="B779" s="1" t="s">
        <v>23</v>
      </c>
      <c r="C779">
        <v>23</v>
      </c>
      <c r="D779">
        <v>23</v>
      </c>
      <c r="E779">
        <v>23</v>
      </c>
      <c r="F779">
        <v>23</v>
      </c>
      <c r="G779" s="3">
        <v>1</v>
      </c>
      <c r="H779" s="3">
        <v>1</v>
      </c>
      <c r="I779" s="3">
        <v>1</v>
      </c>
      <c r="J7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780" spans="1:11" x14ac:dyDescent="0.25">
      <c r="A780" s="1" t="s">
        <v>1029</v>
      </c>
      <c r="B780" s="1" t="s">
        <v>16</v>
      </c>
      <c r="C780">
        <v>2</v>
      </c>
      <c r="D780">
        <v>2</v>
      </c>
      <c r="E780">
        <v>2</v>
      </c>
      <c r="F780">
        <v>0</v>
      </c>
      <c r="G780" s="3">
        <v>1</v>
      </c>
      <c r="H780" s="3">
        <v>1</v>
      </c>
      <c r="I780" s="3">
        <v>0</v>
      </c>
      <c r="J7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81" spans="1:11" x14ac:dyDescent="0.25">
      <c r="A781" s="1" t="s">
        <v>1029</v>
      </c>
      <c r="B781" s="1" t="s">
        <v>77</v>
      </c>
      <c r="C781">
        <v>4</v>
      </c>
      <c r="D781">
        <v>0</v>
      </c>
      <c r="E781">
        <v>4</v>
      </c>
      <c r="F781">
        <v>0</v>
      </c>
      <c r="G781" s="3">
        <v>0</v>
      </c>
      <c r="H781" s="3">
        <v>1</v>
      </c>
      <c r="I781" s="3">
        <v>0</v>
      </c>
      <c r="J7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82" spans="1:11" x14ac:dyDescent="0.25">
      <c r="A782" s="1" t="s">
        <v>412</v>
      </c>
      <c r="B782" s="1" t="s">
        <v>11</v>
      </c>
      <c r="C782">
        <v>113</v>
      </c>
      <c r="D782">
        <v>106</v>
      </c>
      <c r="E782">
        <v>113</v>
      </c>
      <c r="F782">
        <v>113</v>
      </c>
      <c r="G782" s="3">
        <v>0.93810000000000004</v>
      </c>
      <c r="H782" s="3">
        <v>1</v>
      </c>
      <c r="I782" s="3">
        <v>1</v>
      </c>
      <c r="J7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7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783" spans="1:11" x14ac:dyDescent="0.25">
      <c r="A783" s="1" t="s">
        <v>2192</v>
      </c>
      <c r="B783" s="1" t="s">
        <v>75</v>
      </c>
      <c r="C783">
        <v>16</v>
      </c>
      <c r="D783">
        <v>16</v>
      </c>
      <c r="E783">
        <v>16</v>
      </c>
      <c r="F783">
        <v>0</v>
      </c>
      <c r="G783" s="3">
        <v>1</v>
      </c>
      <c r="H783" s="3">
        <v>1</v>
      </c>
      <c r="I783" s="3">
        <v>0</v>
      </c>
      <c r="J7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784" spans="1:11" x14ac:dyDescent="0.25">
      <c r="A784" s="1" t="s">
        <v>1093</v>
      </c>
      <c r="B784" s="1" t="s">
        <v>75</v>
      </c>
      <c r="C784">
        <v>133</v>
      </c>
      <c r="D784">
        <v>133</v>
      </c>
      <c r="E784">
        <v>133</v>
      </c>
      <c r="F784">
        <v>133</v>
      </c>
      <c r="G784" s="3">
        <v>1</v>
      </c>
      <c r="H784" s="3">
        <v>1</v>
      </c>
      <c r="I784" s="3">
        <v>1</v>
      </c>
      <c r="J7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133</v>
      </c>
    </row>
    <row r="785" spans="1:11" x14ac:dyDescent="0.25">
      <c r="A785" s="1" t="s">
        <v>1093</v>
      </c>
      <c r="B785" s="1" t="s">
        <v>38</v>
      </c>
      <c r="C785">
        <v>63</v>
      </c>
      <c r="D785">
        <v>0</v>
      </c>
      <c r="E785">
        <v>63</v>
      </c>
      <c r="F785">
        <v>61</v>
      </c>
      <c r="G785" s="3">
        <v>0</v>
      </c>
      <c r="H785" s="3">
        <v>1</v>
      </c>
      <c r="I785" s="3">
        <v>0.96830000000000005</v>
      </c>
      <c r="J7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7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786" spans="1:11" x14ac:dyDescent="0.25">
      <c r="A786" s="1" t="s">
        <v>1093</v>
      </c>
      <c r="B786" s="1" t="s">
        <v>51</v>
      </c>
      <c r="C786">
        <v>173</v>
      </c>
      <c r="D786">
        <v>0</v>
      </c>
      <c r="E786">
        <v>164</v>
      </c>
      <c r="F786">
        <v>156</v>
      </c>
      <c r="G786" s="3">
        <v>0</v>
      </c>
      <c r="H786" s="3">
        <v>0.94799999999999995</v>
      </c>
      <c r="I786" s="3">
        <v>0.90169999999999995</v>
      </c>
      <c r="J7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7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</v>
      </c>
    </row>
    <row r="787" spans="1:11" x14ac:dyDescent="0.25">
      <c r="A787" s="1" t="s">
        <v>1093</v>
      </c>
      <c r="B787" s="1" t="s">
        <v>40</v>
      </c>
      <c r="C787">
        <v>118</v>
      </c>
      <c r="D787">
        <v>52</v>
      </c>
      <c r="E787">
        <v>85</v>
      </c>
      <c r="F787">
        <v>82</v>
      </c>
      <c r="G787" s="3">
        <v>0.44069999999999998</v>
      </c>
      <c r="H787" s="3">
        <v>0.72030000000000005</v>
      </c>
      <c r="I787" s="3">
        <v>0.69489999999999996</v>
      </c>
      <c r="J7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7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788" spans="1:11" x14ac:dyDescent="0.25">
      <c r="A788" s="1" t="s">
        <v>1093</v>
      </c>
      <c r="B788" s="1" t="s">
        <v>49</v>
      </c>
      <c r="C788">
        <v>27</v>
      </c>
      <c r="D788">
        <v>0</v>
      </c>
      <c r="E788">
        <v>0</v>
      </c>
      <c r="F788">
        <v>3</v>
      </c>
      <c r="G788" s="3">
        <v>0</v>
      </c>
      <c r="H788" s="3">
        <v>0</v>
      </c>
      <c r="I788" s="3">
        <v>0.1111</v>
      </c>
      <c r="J7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7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89" spans="1:11" x14ac:dyDescent="0.25">
      <c r="A789" s="1" t="s">
        <v>1093</v>
      </c>
      <c r="B789" s="1" t="s">
        <v>72</v>
      </c>
      <c r="C789">
        <v>6</v>
      </c>
      <c r="D789">
        <v>6</v>
      </c>
      <c r="E789">
        <v>0</v>
      </c>
      <c r="F789">
        <v>0</v>
      </c>
      <c r="G789" s="3">
        <v>1</v>
      </c>
      <c r="H789" s="3">
        <v>0</v>
      </c>
      <c r="I789" s="3">
        <v>0</v>
      </c>
      <c r="J7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790" spans="1:11" x14ac:dyDescent="0.25">
      <c r="A790" s="1" t="s">
        <v>1093</v>
      </c>
      <c r="B790" s="1" t="s">
        <v>96</v>
      </c>
      <c r="C790">
        <v>59</v>
      </c>
      <c r="D790">
        <v>0</v>
      </c>
      <c r="E790">
        <v>58</v>
      </c>
      <c r="F790">
        <v>0</v>
      </c>
      <c r="G790" s="3">
        <v>0</v>
      </c>
      <c r="H790" s="3">
        <v>0.98309999999999997</v>
      </c>
      <c r="I790" s="3">
        <v>0</v>
      </c>
      <c r="J7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7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791" spans="1:11" x14ac:dyDescent="0.25">
      <c r="A791" s="1" t="s">
        <v>435</v>
      </c>
      <c r="B791" s="1" t="s">
        <v>51</v>
      </c>
      <c r="C791">
        <v>4</v>
      </c>
      <c r="D791">
        <v>0</v>
      </c>
      <c r="E791">
        <v>4</v>
      </c>
      <c r="F791">
        <v>4</v>
      </c>
      <c r="G791" s="3">
        <v>0</v>
      </c>
      <c r="H791" s="3">
        <v>1</v>
      </c>
      <c r="I791" s="3">
        <v>1</v>
      </c>
      <c r="J7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792" spans="1:11" x14ac:dyDescent="0.25">
      <c r="A792" s="1" t="s">
        <v>435</v>
      </c>
      <c r="B792" s="1" t="s">
        <v>19</v>
      </c>
      <c r="C792">
        <v>8</v>
      </c>
      <c r="D792">
        <v>0</v>
      </c>
      <c r="E792">
        <v>8</v>
      </c>
      <c r="F792">
        <v>8</v>
      </c>
      <c r="G792" s="3">
        <v>0</v>
      </c>
      <c r="H792" s="3">
        <v>1</v>
      </c>
      <c r="I792" s="3">
        <v>1</v>
      </c>
      <c r="J7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793" spans="1:11" x14ac:dyDescent="0.25">
      <c r="A793" s="1" t="s">
        <v>435</v>
      </c>
      <c r="B793" s="1" t="s">
        <v>49</v>
      </c>
      <c r="C793">
        <v>4</v>
      </c>
      <c r="D793">
        <v>0</v>
      </c>
      <c r="E793">
        <v>4</v>
      </c>
      <c r="F793">
        <v>4</v>
      </c>
      <c r="G793" s="3">
        <v>0</v>
      </c>
      <c r="H793" s="3">
        <v>1</v>
      </c>
      <c r="I793" s="3">
        <v>1</v>
      </c>
      <c r="J7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794" spans="1:11" x14ac:dyDescent="0.25">
      <c r="A794" s="1" t="s">
        <v>1332</v>
      </c>
      <c r="B794" s="1" t="s">
        <v>16</v>
      </c>
      <c r="C794">
        <v>9</v>
      </c>
      <c r="D794">
        <v>0</v>
      </c>
      <c r="E794">
        <v>0</v>
      </c>
      <c r="F794">
        <v>8</v>
      </c>
      <c r="G794" s="3">
        <v>0</v>
      </c>
      <c r="H794" s="3">
        <v>0</v>
      </c>
      <c r="I794" s="3">
        <v>0.88890000000000002</v>
      </c>
      <c r="J7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7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795" spans="1:11" x14ac:dyDescent="0.25">
      <c r="A795" s="1" t="s">
        <v>1332</v>
      </c>
      <c r="B795" s="1" t="s">
        <v>19</v>
      </c>
      <c r="C795">
        <v>4</v>
      </c>
      <c r="D795">
        <v>0</v>
      </c>
      <c r="E795">
        <v>1</v>
      </c>
      <c r="F795">
        <v>0</v>
      </c>
      <c r="G795" s="3">
        <v>0</v>
      </c>
      <c r="H795" s="3">
        <v>0.25</v>
      </c>
      <c r="I795" s="3">
        <v>0</v>
      </c>
      <c r="J7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7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796" spans="1:11" x14ac:dyDescent="0.25">
      <c r="A796" s="1" t="s">
        <v>183</v>
      </c>
      <c r="B796" s="1" t="s">
        <v>53</v>
      </c>
      <c r="C796">
        <v>1</v>
      </c>
      <c r="D796">
        <v>0</v>
      </c>
      <c r="E796">
        <v>1</v>
      </c>
      <c r="F796">
        <v>1</v>
      </c>
      <c r="G796" s="3">
        <v>0</v>
      </c>
      <c r="H796" s="3">
        <v>1</v>
      </c>
      <c r="I796" s="3">
        <v>1</v>
      </c>
      <c r="J7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797" spans="1:11" x14ac:dyDescent="0.25">
      <c r="A797" s="1" t="s">
        <v>782</v>
      </c>
      <c r="B797" s="1" t="s">
        <v>19</v>
      </c>
      <c r="C797">
        <v>24</v>
      </c>
      <c r="D797">
        <v>0</v>
      </c>
      <c r="E797">
        <v>24</v>
      </c>
      <c r="F797">
        <v>24</v>
      </c>
      <c r="G797" s="3">
        <v>0</v>
      </c>
      <c r="H797" s="3">
        <v>1</v>
      </c>
      <c r="I797" s="3">
        <v>1</v>
      </c>
      <c r="J7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7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798" spans="1:11" x14ac:dyDescent="0.25">
      <c r="A798" s="1" t="s">
        <v>782</v>
      </c>
      <c r="B798" s="1" t="s">
        <v>40</v>
      </c>
      <c r="C798">
        <v>763</v>
      </c>
      <c r="D798">
        <v>762</v>
      </c>
      <c r="E798">
        <v>762</v>
      </c>
      <c r="F798">
        <v>763</v>
      </c>
      <c r="G798" s="3">
        <v>0.99870000000000003</v>
      </c>
      <c r="H798" s="3">
        <v>0.99870000000000003</v>
      </c>
      <c r="I798" s="3">
        <v>1</v>
      </c>
      <c r="J7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7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763</v>
      </c>
    </row>
    <row r="799" spans="1:11" x14ac:dyDescent="0.25">
      <c r="A799" s="1" t="s">
        <v>782</v>
      </c>
      <c r="B799" s="1" t="s">
        <v>55</v>
      </c>
      <c r="C799">
        <v>21</v>
      </c>
      <c r="D799">
        <v>21</v>
      </c>
      <c r="E799">
        <v>21</v>
      </c>
      <c r="F799">
        <v>20</v>
      </c>
      <c r="G799" s="3">
        <v>1</v>
      </c>
      <c r="H799" s="3">
        <v>1</v>
      </c>
      <c r="I799" s="3">
        <v>0.95240000000000002</v>
      </c>
      <c r="J7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7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800" spans="1:11" x14ac:dyDescent="0.25">
      <c r="A800" s="1" t="s">
        <v>782</v>
      </c>
      <c r="B800" s="1" t="s">
        <v>25</v>
      </c>
      <c r="C800">
        <v>61</v>
      </c>
      <c r="D800">
        <v>61</v>
      </c>
      <c r="E800">
        <v>57</v>
      </c>
      <c r="F800">
        <v>58</v>
      </c>
      <c r="G800" s="3">
        <v>1</v>
      </c>
      <c r="H800" s="3">
        <v>0.93440000000000001</v>
      </c>
      <c r="I800" s="3">
        <v>0.95079999999999998</v>
      </c>
      <c r="J8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8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801" spans="1:11" x14ac:dyDescent="0.25">
      <c r="A801" s="1" t="s">
        <v>782</v>
      </c>
      <c r="B801" s="1" t="s">
        <v>49</v>
      </c>
      <c r="C801">
        <v>8</v>
      </c>
      <c r="D801">
        <v>7</v>
      </c>
      <c r="E801">
        <v>0</v>
      </c>
      <c r="F801">
        <v>4</v>
      </c>
      <c r="G801" s="3">
        <v>0.875</v>
      </c>
      <c r="H801" s="3">
        <v>0</v>
      </c>
      <c r="I801" s="3">
        <v>0.5</v>
      </c>
      <c r="J8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8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802" spans="1:11" x14ac:dyDescent="0.25">
      <c r="A802" s="1" t="s">
        <v>782</v>
      </c>
      <c r="B802" s="1" t="s">
        <v>59</v>
      </c>
      <c r="C802">
        <v>90</v>
      </c>
      <c r="D802">
        <v>89</v>
      </c>
      <c r="E802">
        <v>90</v>
      </c>
      <c r="F802">
        <v>0</v>
      </c>
      <c r="G802" s="3">
        <v>0.9889</v>
      </c>
      <c r="H802" s="3">
        <v>1</v>
      </c>
      <c r="I802" s="3">
        <v>0</v>
      </c>
      <c r="J8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8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803" spans="1:11" x14ac:dyDescent="0.25">
      <c r="A803" s="1" t="s">
        <v>1968</v>
      </c>
      <c r="B803" s="1" t="s">
        <v>125</v>
      </c>
      <c r="C803">
        <v>4</v>
      </c>
      <c r="D803">
        <v>0</v>
      </c>
      <c r="E803">
        <v>3</v>
      </c>
      <c r="F803">
        <v>0</v>
      </c>
      <c r="G803" s="3">
        <v>0</v>
      </c>
      <c r="H803" s="3">
        <v>0.75</v>
      </c>
      <c r="I803" s="3">
        <v>0</v>
      </c>
      <c r="J8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8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804" spans="1:11" x14ac:dyDescent="0.25">
      <c r="A804" s="1" t="s">
        <v>1988</v>
      </c>
      <c r="B804" s="1" t="s">
        <v>75</v>
      </c>
      <c r="C804">
        <v>311</v>
      </c>
      <c r="D804">
        <v>293</v>
      </c>
      <c r="E804">
        <v>195</v>
      </c>
      <c r="F804">
        <v>0</v>
      </c>
      <c r="G804" s="3">
        <v>0.94210000000000005</v>
      </c>
      <c r="H804" s="3">
        <v>0.627</v>
      </c>
      <c r="I804" s="3">
        <v>0</v>
      </c>
      <c r="J8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8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162</v>
      </c>
    </row>
    <row r="805" spans="1:11" x14ac:dyDescent="0.25">
      <c r="A805" s="1" t="s">
        <v>1877</v>
      </c>
      <c r="B805" s="1" t="s">
        <v>34</v>
      </c>
      <c r="C805">
        <v>3</v>
      </c>
      <c r="D805">
        <v>1</v>
      </c>
      <c r="E805">
        <v>3</v>
      </c>
      <c r="F805">
        <v>3</v>
      </c>
      <c r="G805" s="3">
        <v>0.33329999999999999</v>
      </c>
      <c r="H805" s="3">
        <v>1</v>
      </c>
      <c r="I805" s="3">
        <v>1</v>
      </c>
      <c r="J8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8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806" spans="1:11" x14ac:dyDescent="0.25">
      <c r="A806" s="1" t="s">
        <v>1877</v>
      </c>
      <c r="B806" s="1" t="s">
        <v>59</v>
      </c>
      <c r="C806">
        <v>160</v>
      </c>
      <c r="D806">
        <v>0</v>
      </c>
      <c r="E806">
        <v>141</v>
      </c>
      <c r="F806">
        <v>147</v>
      </c>
      <c r="G806" s="3">
        <v>0</v>
      </c>
      <c r="H806" s="3">
        <v>0.88129999999999997</v>
      </c>
      <c r="I806" s="3">
        <v>0.91879999999999995</v>
      </c>
      <c r="J8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8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807" spans="1:11" x14ac:dyDescent="0.25">
      <c r="A807" s="1" t="s">
        <v>1877</v>
      </c>
      <c r="B807" s="1" t="s">
        <v>40</v>
      </c>
      <c r="C807">
        <v>4337</v>
      </c>
      <c r="D807">
        <v>741</v>
      </c>
      <c r="E807">
        <v>0</v>
      </c>
      <c r="F807">
        <v>430</v>
      </c>
      <c r="G807" s="3">
        <v>0.1709</v>
      </c>
      <c r="H807" s="3">
        <v>0</v>
      </c>
      <c r="I807" s="3">
        <v>9.9099999999999994E-2</v>
      </c>
      <c r="J8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8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390</v>
      </c>
    </row>
    <row r="808" spans="1:11" x14ac:dyDescent="0.25">
      <c r="A808" s="1" t="s">
        <v>1877</v>
      </c>
      <c r="B808" s="1" t="s">
        <v>75</v>
      </c>
      <c r="C808">
        <v>4925</v>
      </c>
      <c r="D808">
        <v>454</v>
      </c>
      <c r="E808">
        <v>5</v>
      </c>
      <c r="F808">
        <v>5</v>
      </c>
      <c r="G808" s="3">
        <v>9.2200000000000004E-2</v>
      </c>
      <c r="H808" s="3">
        <v>1E-3</v>
      </c>
      <c r="I808" s="3">
        <v>1E-3</v>
      </c>
      <c r="J8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8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148</v>
      </c>
    </row>
    <row r="809" spans="1:11" x14ac:dyDescent="0.25">
      <c r="A809" s="1" t="s">
        <v>1877</v>
      </c>
      <c r="B809" s="1" t="s">
        <v>49</v>
      </c>
      <c r="C809">
        <v>40</v>
      </c>
      <c r="D809">
        <v>0</v>
      </c>
      <c r="E809">
        <v>0</v>
      </c>
      <c r="F809">
        <v>0</v>
      </c>
      <c r="G809" s="3">
        <v>0</v>
      </c>
      <c r="H809" s="3">
        <v>0</v>
      </c>
      <c r="I809" s="3">
        <v>0</v>
      </c>
      <c r="J8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10" spans="1:11" x14ac:dyDescent="0.25">
      <c r="A810" s="1" t="s">
        <v>1877</v>
      </c>
      <c r="B810" s="1" t="s">
        <v>96</v>
      </c>
      <c r="C810">
        <v>10</v>
      </c>
      <c r="D810">
        <v>0</v>
      </c>
      <c r="E810">
        <v>0</v>
      </c>
      <c r="F810">
        <v>0</v>
      </c>
      <c r="G810" s="3">
        <v>0</v>
      </c>
      <c r="H810" s="3">
        <v>0</v>
      </c>
      <c r="I810" s="3">
        <v>0</v>
      </c>
      <c r="J8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11" spans="1:11" x14ac:dyDescent="0.25">
      <c r="A811" s="1" t="s">
        <v>1973</v>
      </c>
      <c r="B811" s="1" t="s">
        <v>75</v>
      </c>
      <c r="C811">
        <v>688</v>
      </c>
      <c r="D811">
        <v>58</v>
      </c>
      <c r="E811">
        <v>328</v>
      </c>
      <c r="F811">
        <v>0</v>
      </c>
      <c r="G811" s="3">
        <v>8.43E-2</v>
      </c>
      <c r="H811" s="3">
        <v>0.47670000000000001</v>
      </c>
      <c r="I811" s="3">
        <v>0</v>
      </c>
      <c r="J8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8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812" spans="1:11" x14ac:dyDescent="0.25">
      <c r="A812" s="1" t="s">
        <v>574</v>
      </c>
      <c r="B812" s="1" t="s">
        <v>75</v>
      </c>
      <c r="C812">
        <v>28</v>
      </c>
      <c r="D812">
        <v>28</v>
      </c>
      <c r="E812">
        <v>28</v>
      </c>
      <c r="F812">
        <v>28</v>
      </c>
      <c r="G812" s="3">
        <v>1</v>
      </c>
      <c r="H812" s="3">
        <v>1</v>
      </c>
      <c r="I812" s="3">
        <v>1</v>
      </c>
      <c r="J8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813" spans="1:11" x14ac:dyDescent="0.25">
      <c r="A813" s="1" t="s">
        <v>574</v>
      </c>
      <c r="B813" s="1" t="s">
        <v>40</v>
      </c>
      <c r="C813">
        <v>23</v>
      </c>
      <c r="D813">
        <v>22</v>
      </c>
      <c r="E813">
        <v>22</v>
      </c>
      <c r="F813">
        <v>22</v>
      </c>
      <c r="G813" s="3">
        <v>0.95650000000000002</v>
      </c>
      <c r="H813" s="3">
        <v>0.95650000000000002</v>
      </c>
      <c r="I813" s="3">
        <v>0.95650000000000002</v>
      </c>
      <c r="J8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8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814" spans="1:11" x14ac:dyDescent="0.25">
      <c r="A814" s="1" t="s">
        <v>574</v>
      </c>
      <c r="B814" s="1" t="s">
        <v>96</v>
      </c>
      <c r="C814">
        <v>1</v>
      </c>
      <c r="D814">
        <v>1</v>
      </c>
      <c r="E814">
        <v>1</v>
      </c>
      <c r="F814">
        <v>0</v>
      </c>
      <c r="G814" s="3">
        <v>1</v>
      </c>
      <c r="H814" s="3">
        <v>1</v>
      </c>
      <c r="I814" s="3">
        <v>0</v>
      </c>
      <c r="J8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815" spans="1:11" x14ac:dyDescent="0.25">
      <c r="A815" s="1" t="s">
        <v>1620</v>
      </c>
      <c r="B815" s="1" t="s">
        <v>40</v>
      </c>
      <c r="C815">
        <v>4</v>
      </c>
      <c r="D815">
        <v>4</v>
      </c>
      <c r="E815">
        <v>4</v>
      </c>
      <c r="F815">
        <v>4</v>
      </c>
      <c r="G815" s="3">
        <v>1</v>
      </c>
      <c r="H815" s="3">
        <v>1</v>
      </c>
      <c r="I815" s="3">
        <v>1</v>
      </c>
      <c r="J8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816" spans="1:11" x14ac:dyDescent="0.25">
      <c r="A816" s="1" t="s">
        <v>1620</v>
      </c>
      <c r="B816" s="1" t="s">
        <v>75</v>
      </c>
      <c r="C816">
        <v>14</v>
      </c>
      <c r="D816">
        <v>14</v>
      </c>
      <c r="E816">
        <v>14</v>
      </c>
      <c r="F816">
        <v>3</v>
      </c>
      <c r="G816" s="3">
        <v>1</v>
      </c>
      <c r="H816" s="3">
        <v>1</v>
      </c>
      <c r="I816" s="3">
        <v>0.21429999999999999</v>
      </c>
      <c r="J8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8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817" spans="1:11" x14ac:dyDescent="0.25">
      <c r="A817" s="1" t="s">
        <v>578</v>
      </c>
      <c r="B817" s="1" t="s">
        <v>40</v>
      </c>
      <c r="C817">
        <v>25</v>
      </c>
      <c r="D817">
        <v>0</v>
      </c>
      <c r="E817">
        <v>24</v>
      </c>
      <c r="F817">
        <v>24</v>
      </c>
      <c r="G817" s="3">
        <v>0</v>
      </c>
      <c r="H817" s="3">
        <v>0.96</v>
      </c>
      <c r="I817" s="3">
        <v>0.96</v>
      </c>
      <c r="J8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8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818" spans="1:11" x14ac:dyDescent="0.25">
      <c r="A818" s="1" t="s">
        <v>694</v>
      </c>
      <c r="B818" s="1" t="s">
        <v>72</v>
      </c>
      <c r="C818">
        <v>728</v>
      </c>
      <c r="D818">
        <v>0</v>
      </c>
      <c r="E818">
        <v>0</v>
      </c>
      <c r="F818">
        <v>723</v>
      </c>
      <c r="G818" s="3">
        <v>0</v>
      </c>
      <c r="H818" s="3">
        <v>0</v>
      </c>
      <c r="I818" s="3">
        <v>0.99309999999999998</v>
      </c>
      <c r="J8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8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240</v>
      </c>
    </row>
    <row r="819" spans="1:11" x14ac:dyDescent="0.25">
      <c r="A819" s="1" t="s">
        <v>694</v>
      </c>
      <c r="B819" s="1" t="s">
        <v>40</v>
      </c>
      <c r="C819">
        <v>1257</v>
      </c>
      <c r="D819">
        <v>1240</v>
      </c>
      <c r="E819">
        <v>1125</v>
      </c>
      <c r="F819">
        <v>1116</v>
      </c>
      <c r="G819" s="3">
        <v>0.98650000000000004</v>
      </c>
      <c r="H819" s="3">
        <v>0.89500000000000002</v>
      </c>
      <c r="I819" s="3">
        <v>0.88780000000000003</v>
      </c>
      <c r="J8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8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1156</v>
      </c>
    </row>
    <row r="820" spans="1:11" x14ac:dyDescent="0.25">
      <c r="A820" s="1" t="s">
        <v>1072</v>
      </c>
      <c r="B820" s="1" t="s">
        <v>16</v>
      </c>
      <c r="C820">
        <v>97</v>
      </c>
      <c r="D820">
        <v>76</v>
      </c>
      <c r="E820">
        <v>76</v>
      </c>
      <c r="F820">
        <v>74</v>
      </c>
      <c r="G820" s="3">
        <v>0.78349999999999997</v>
      </c>
      <c r="H820" s="3">
        <v>0.78349999999999997</v>
      </c>
      <c r="I820" s="3">
        <v>0.76290000000000002</v>
      </c>
      <c r="J8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8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821" spans="1:11" x14ac:dyDescent="0.25">
      <c r="A821" s="1" t="s">
        <v>1992</v>
      </c>
      <c r="B821" s="1" t="s">
        <v>76</v>
      </c>
      <c r="C821">
        <v>6</v>
      </c>
      <c r="D821">
        <v>0</v>
      </c>
      <c r="E821">
        <v>0</v>
      </c>
      <c r="F821">
        <v>0</v>
      </c>
      <c r="G821" s="3">
        <v>0</v>
      </c>
      <c r="H821" s="3">
        <v>0</v>
      </c>
      <c r="I821" s="3">
        <v>0</v>
      </c>
      <c r="J8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22" spans="1:11" x14ac:dyDescent="0.25">
      <c r="A822" s="1" t="s">
        <v>1992</v>
      </c>
      <c r="B822" s="1" t="s">
        <v>78</v>
      </c>
      <c r="C822">
        <v>9</v>
      </c>
      <c r="D822">
        <v>0</v>
      </c>
      <c r="E822">
        <v>0</v>
      </c>
      <c r="F822">
        <v>0</v>
      </c>
      <c r="G822" s="3">
        <v>0</v>
      </c>
      <c r="H822" s="3">
        <v>0</v>
      </c>
      <c r="I822" s="3">
        <v>0</v>
      </c>
      <c r="J8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23" spans="1:11" x14ac:dyDescent="0.25">
      <c r="A823" s="1" t="s">
        <v>596</v>
      </c>
      <c r="B823" s="1" t="s">
        <v>57</v>
      </c>
      <c r="C823">
        <v>102</v>
      </c>
      <c r="D823">
        <v>0</v>
      </c>
      <c r="E823">
        <v>0</v>
      </c>
      <c r="F823">
        <v>102</v>
      </c>
      <c r="G823" s="3">
        <v>0</v>
      </c>
      <c r="H823" s="3">
        <v>0</v>
      </c>
      <c r="I823" s="3">
        <v>1</v>
      </c>
      <c r="J8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8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824" spans="1:11" x14ac:dyDescent="0.25">
      <c r="A824" s="1" t="s">
        <v>596</v>
      </c>
      <c r="B824" s="1" t="s">
        <v>51</v>
      </c>
      <c r="C824">
        <v>4</v>
      </c>
      <c r="D824">
        <v>0</v>
      </c>
      <c r="E824">
        <v>4</v>
      </c>
      <c r="F824">
        <v>4</v>
      </c>
      <c r="G824" s="3">
        <v>0</v>
      </c>
      <c r="H824" s="3">
        <v>1</v>
      </c>
      <c r="I824" s="3">
        <v>1</v>
      </c>
      <c r="J8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825" spans="1:11" x14ac:dyDescent="0.25">
      <c r="A825" s="1" t="s">
        <v>596</v>
      </c>
      <c r="B825" s="1" t="s">
        <v>75</v>
      </c>
      <c r="C825">
        <v>26</v>
      </c>
      <c r="D825">
        <v>3</v>
      </c>
      <c r="E825">
        <v>26</v>
      </c>
      <c r="F825">
        <v>26</v>
      </c>
      <c r="G825" s="3">
        <v>0.1154</v>
      </c>
      <c r="H825" s="3">
        <v>1</v>
      </c>
      <c r="I825" s="3">
        <v>1</v>
      </c>
      <c r="J8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8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826" spans="1:11" x14ac:dyDescent="0.25">
      <c r="A826" s="1" t="s">
        <v>596</v>
      </c>
      <c r="B826" s="1" t="s">
        <v>40</v>
      </c>
      <c r="C826">
        <v>382</v>
      </c>
      <c r="D826">
        <v>0</v>
      </c>
      <c r="E826">
        <v>358</v>
      </c>
      <c r="F826">
        <v>358</v>
      </c>
      <c r="G826" s="3">
        <v>0</v>
      </c>
      <c r="H826" s="3">
        <v>0.93720000000000003</v>
      </c>
      <c r="I826" s="3">
        <v>0.93720000000000003</v>
      </c>
      <c r="J8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8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237</v>
      </c>
    </row>
    <row r="827" spans="1:11" x14ac:dyDescent="0.25">
      <c r="A827" s="1" t="s">
        <v>1971</v>
      </c>
      <c r="B827" s="1" t="s">
        <v>96</v>
      </c>
      <c r="C827">
        <v>5</v>
      </c>
      <c r="D827">
        <v>0</v>
      </c>
      <c r="E827">
        <v>0</v>
      </c>
      <c r="F827">
        <v>0</v>
      </c>
      <c r="G827" s="3">
        <v>0</v>
      </c>
      <c r="H827" s="3">
        <v>0</v>
      </c>
      <c r="I827" s="3">
        <v>0</v>
      </c>
      <c r="J8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28" spans="1:11" x14ac:dyDescent="0.25">
      <c r="A828" s="1" t="s">
        <v>1675</v>
      </c>
      <c r="B828" s="1" t="s">
        <v>58</v>
      </c>
      <c r="C828">
        <v>14</v>
      </c>
      <c r="D828">
        <v>0</v>
      </c>
      <c r="E828">
        <v>0</v>
      </c>
      <c r="F828">
        <v>8</v>
      </c>
      <c r="G828" s="3">
        <v>0</v>
      </c>
      <c r="H828" s="3">
        <v>0</v>
      </c>
      <c r="I828" s="3">
        <v>0.57140000000000002</v>
      </c>
      <c r="J8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8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829" spans="1:11" x14ac:dyDescent="0.25">
      <c r="A829" s="1" t="s">
        <v>1675</v>
      </c>
      <c r="B829" s="1" t="s">
        <v>51</v>
      </c>
      <c r="C829">
        <v>11</v>
      </c>
      <c r="D829">
        <v>3</v>
      </c>
      <c r="E829">
        <v>3</v>
      </c>
      <c r="F829">
        <v>5</v>
      </c>
      <c r="G829" s="3">
        <v>0.2727</v>
      </c>
      <c r="H829" s="3">
        <v>0.2727</v>
      </c>
      <c r="I829" s="3">
        <v>0.45450000000000002</v>
      </c>
      <c r="J8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8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830" spans="1:11" x14ac:dyDescent="0.25">
      <c r="A830" s="1" t="s">
        <v>1675</v>
      </c>
      <c r="B830" s="1" t="s">
        <v>72</v>
      </c>
      <c r="C830">
        <v>4</v>
      </c>
      <c r="D830">
        <v>0</v>
      </c>
      <c r="E830">
        <v>0</v>
      </c>
      <c r="F830">
        <v>0</v>
      </c>
      <c r="G830" s="3">
        <v>0</v>
      </c>
      <c r="H830" s="3">
        <v>0</v>
      </c>
      <c r="I830" s="3">
        <v>0</v>
      </c>
      <c r="J8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31" spans="1:11" x14ac:dyDescent="0.25">
      <c r="A831" s="1" t="s">
        <v>1675</v>
      </c>
      <c r="B831" s="1" t="s">
        <v>129</v>
      </c>
      <c r="C831">
        <v>10</v>
      </c>
      <c r="D831">
        <v>7</v>
      </c>
      <c r="E831">
        <v>7</v>
      </c>
      <c r="F831">
        <v>0</v>
      </c>
      <c r="G831" s="3">
        <v>0.7</v>
      </c>
      <c r="H831" s="3">
        <v>0.7</v>
      </c>
      <c r="I831" s="3">
        <v>0</v>
      </c>
      <c r="J8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8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832" spans="1:11" x14ac:dyDescent="0.25">
      <c r="A832" s="1" t="s">
        <v>1718</v>
      </c>
      <c r="B832" s="1" t="s">
        <v>36</v>
      </c>
      <c r="C832">
        <v>55</v>
      </c>
      <c r="D832">
        <v>0</v>
      </c>
      <c r="E832">
        <v>54</v>
      </c>
      <c r="F832">
        <v>53</v>
      </c>
      <c r="G832" s="3">
        <v>0</v>
      </c>
      <c r="H832" s="3">
        <v>0.98180000000000001</v>
      </c>
      <c r="I832" s="3">
        <v>0.96360000000000001</v>
      </c>
      <c r="J8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8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833" spans="1:11" x14ac:dyDescent="0.25">
      <c r="A833" s="1" t="s">
        <v>1718</v>
      </c>
      <c r="B833" s="1" t="s">
        <v>26</v>
      </c>
      <c r="C833">
        <v>393</v>
      </c>
      <c r="D833">
        <v>0</v>
      </c>
      <c r="E833">
        <v>369</v>
      </c>
      <c r="F833">
        <v>360</v>
      </c>
      <c r="G833" s="3">
        <v>0</v>
      </c>
      <c r="H833" s="3">
        <v>0.93889999999999996</v>
      </c>
      <c r="I833" s="3">
        <v>0.91600000000000004</v>
      </c>
      <c r="J8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8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244</v>
      </c>
    </row>
    <row r="834" spans="1:11" x14ac:dyDescent="0.25">
      <c r="A834" s="1" t="s">
        <v>1718</v>
      </c>
      <c r="B834" s="1" t="s">
        <v>51</v>
      </c>
      <c r="C834">
        <v>1030</v>
      </c>
      <c r="D834">
        <v>0</v>
      </c>
      <c r="E834">
        <v>640</v>
      </c>
      <c r="F834">
        <v>1</v>
      </c>
      <c r="G834" s="3">
        <v>0</v>
      </c>
      <c r="H834" s="3">
        <v>0.62139999999999995</v>
      </c>
      <c r="I834" s="3">
        <v>1E-3</v>
      </c>
      <c r="J8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8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216</v>
      </c>
    </row>
    <row r="835" spans="1:11" x14ac:dyDescent="0.25">
      <c r="A835" s="1" t="s">
        <v>1718</v>
      </c>
      <c r="B835" s="1" t="s">
        <v>112</v>
      </c>
      <c r="C835">
        <v>22</v>
      </c>
      <c r="D835">
        <v>17</v>
      </c>
      <c r="E835">
        <v>4</v>
      </c>
      <c r="F835">
        <v>0</v>
      </c>
      <c r="G835" s="3">
        <v>0.77270000000000005</v>
      </c>
      <c r="H835" s="3">
        <v>0.18179999999999999</v>
      </c>
      <c r="I835" s="3">
        <v>0</v>
      </c>
      <c r="J8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8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836" spans="1:11" x14ac:dyDescent="0.25">
      <c r="A836" s="1" t="s">
        <v>1660</v>
      </c>
      <c r="B836" s="1" t="s">
        <v>23</v>
      </c>
      <c r="C836">
        <v>3</v>
      </c>
      <c r="D836">
        <v>0</v>
      </c>
      <c r="E836">
        <v>3</v>
      </c>
      <c r="F836">
        <v>3</v>
      </c>
      <c r="G836" s="3">
        <v>0</v>
      </c>
      <c r="H836" s="3">
        <v>1</v>
      </c>
      <c r="I836" s="3">
        <v>1</v>
      </c>
      <c r="J8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837" spans="1:11" x14ac:dyDescent="0.25">
      <c r="A837" s="1" t="s">
        <v>1660</v>
      </c>
      <c r="B837" s="1" t="s">
        <v>19</v>
      </c>
      <c r="C837">
        <v>8</v>
      </c>
      <c r="D837">
        <v>0</v>
      </c>
      <c r="E837">
        <v>4</v>
      </c>
      <c r="F837">
        <v>4</v>
      </c>
      <c r="G837" s="3">
        <v>0</v>
      </c>
      <c r="H837" s="3">
        <v>0.5</v>
      </c>
      <c r="I837" s="3">
        <v>0.5</v>
      </c>
      <c r="J8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8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838" spans="1:11" x14ac:dyDescent="0.25">
      <c r="A838" s="1" t="s">
        <v>1660</v>
      </c>
      <c r="B838" s="1" t="s">
        <v>96</v>
      </c>
      <c r="C838">
        <v>9</v>
      </c>
      <c r="D838">
        <v>0</v>
      </c>
      <c r="E838">
        <v>0</v>
      </c>
      <c r="F838">
        <v>0</v>
      </c>
      <c r="G838" s="3">
        <v>0</v>
      </c>
      <c r="H838" s="3">
        <v>0</v>
      </c>
      <c r="I838" s="3">
        <v>0</v>
      </c>
      <c r="J8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39" spans="1:11" x14ac:dyDescent="0.25">
      <c r="A839" s="1" t="s">
        <v>218</v>
      </c>
      <c r="B839" s="1" t="s">
        <v>47</v>
      </c>
      <c r="C839">
        <v>4</v>
      </c>
      <c r="D839">
        <v>0</v>
      </c>
      <c r="E839">
        <v>3</v>
      </c>
      <c r="F839">
        <v>4</v>
      </c>
      <c r="G839" s="3">
        <v>0</v>
      </c>
      <c r="H839" s="3">
        <v>0.75</v>
      </c>
      <c r="I839" s="3">
        <v>1</v>
      </c>
      <c r="J8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8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840" spans="1:11" x14ac:dyDescent="0.25">
      <c r="A840" s="1" t="s">
        <v>218</v>
      </c>
      <c r="B840" s="1" t="s">
        <v>19</v>
      </c>
      <c r="C840">
        <v>40</v>
      </c>
      <c r="D840">
        <v>0</v>
      </c>
      <c r="E840">
        <v>5</v>
      </c>
      <c r="F840">
        <v>40</v>
      </c>
      <c r="G840" s="3">
        <v>0</v>
      </c>
      <c r="H840" s="3">
        <v>0.125</v>
      </c>
      <c r="I840" s="3">
        <v>1</v>
      </c>
      <c r="J8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8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841" spans="1:11" x14ac:dyDescent="0.25">
      <c r="A841" s="1" t="s">
        <v>218</v>
      </c>
      <c r="B841" s="1" t="s">
        <v>59</v>
      </c>
      <c r="C841">
        <v>1</v>
      </c>
      <c r="D841">
        <v>0</v>
      </c>
      <c r="E841">
        <v>1</v>
      </c>
      <c r="F841">
        <v>1</v>
      </c>
      <c r="G841" s="3">
        <v>0</v>
      </c>
      <c r="H841" s="3">
        <v>1</v>
      </c>
      <c r="I841" s="3">
        <v>1</v>
      </c>
      <c r="J8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842" spans="1:11" x14ac:dyDescent="0.25">
      <c r="A842" s="1" t="s">
        <v>218</v>
      </c>
      <c r="B842" s="1" t="s">
        <v>40</v>
      </c>
      <c r="C842">
        <v>42</v>
      </c>
      <c r="D842">
        <v>42</v>
      </c>
      <c r="E842">
        <v>42</v>
      </c>
      <c r="F842">
        <v>42</v>
      </c>
      <c r="G842" s="3">
        <v>1</v>
      </c>
      <c r="H842" s="3">
        <v>1</v>
      </c>
      <c r="I842" s="3">
        <v>1</v>
      </c>
      <c r="J8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843" spans="1:11" x14ac:dyDescent="0.25">
      <c r="A843" s="1" t="s">
        <v>228</v>
      </c>
      <c r="B843" s="1" t="s">
        <v>40</v>
      </c>
      <c r="C843">
        <v>8</v>
      </c>
      <c r="D843">
        <v>8</v>
      </c>
      <c r="E843">
        <v>8</v>
      </c>
      <c r="F843">
        <v>8</v>
      </c>
      <c r="G843" s="3">
        <v>1</v>
      </c>
      <c r="H843" s="3">
        <v>1</v>
      </c>
      <c r="I843" s="3">
        <v>1</v>
      </c>
      <c r="J8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844" spans="1:11" x14ac:dyDescent="0.25">
      <c r="A844" s="1" t="s">
        <v>1682</v>
      </c>
      <c r="B844" s="1" t="s">
        <v>40</v>
      </c>
      <c r="C844">
        <v>1854</v>
      </c>
      <c r="D844">
        <v>1798</v>
      </c>
      <c r="E844">
        <v>1780</v>
      </c>
      <c r="F844">
        <v>1839</v>
      </c>
      <c r="G844" s="3">
        <v>0.9698</v>
      </c>
      <c r="H844" s="3">
        <v>0.96009999999999995</v>
      </c>
      <c r="I844" s="3">
        <v>0.9919</v>
      </c>
      <c r="J8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8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1798</v>
      </c>
    </row>
    <row r="845" spans="1:11" x14ac:dyDescent="0.25">
      <c r="A845" s="1" t="s">
        <v>1682</v>
      </c>
      <c r="B845" s="1" t="s">
        <v>71</v>
      </c>
      <c r="C845">
        <v>178</v>
      </c>
      <c r="D845">
        <v>0</v>
      </c>
      <c r="E845">
        <v>0</v>
      </c>
      <c r="F845">
        <v>35</v>
      </c>
      <c r="G845" s="3">
        <v>0</v>
      </c>
      <c r="H845" s="3">
        <v>0</v>
      </c>
      <c r="I845" s="3">
        <v>0.1966</v>
      </c>
      <c r="J8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8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846" spans="1:11" x14ac:dyDescent="0.25">
      <c r="A846" s="1" t="s">
        <v>1682</v>
      </c>
      <c r="B846" s="1" t="s">
        <v>75</v>
      </c>
      <c r="C846">
        <v>3277</v>
      </c>
      <c r="D846">
        <v>3277</v>
      </c>
      <c r="E846">
        <v>3276</v>
      </c>
      <c r="F846">
        <v>0</v>
      </c>
      <c r="G846" s="3">
        <v>1</v>
      </c>
      <c r="H846" s="3">
        <v>0.99970000000000003</v>
      </c>
      <c r="I846" s="3">
        <v>0</v>
      </c>
      <c r="J8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2196</v>
      </c>
    </row>
    <row r="847" spans="1:11" x14ac:dyDescent="0.25">
      <c r="A847" s="1" t="s">
        <v>1682</v>
      </c>
      <c r="B847" s="1" t="s">
        <v>51</v>
      </c>
      <c r="C847">
        <v>467</v>
      </c>
      <c r="D847">
        <v>0</v>
      </c>
      <c r="E847">
        <v>458</v>
      </c>
      <c r="F847">
        <v>0</v>
      </c>
      <c r="G847" s="3">
        <v>0</v>
      </c>
      <c r="H847" s="3">
        <v>0.98070000000000002</v>
      </c>
      <c r="I847" s="3">
        <v>0</v>
      </c>
      <c r="J8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8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154</v>
      </c>
    </row>
    <row r="848" spans="1:11" x14ac:dyDescent="0.25">
      <c r="A848" s="1" t="s">
        <v>1689</v>
      </c>
      <c r="B848" s="1" t="s">
        <v>17</v>
      </c>
      <c r="C848">
        <v>36</v>
      </c>
      <c r="D848">
        <v>15</v>
      </c>
      <c r="E848">
        <v>35</v>
      </c>
      <c r="F848">
        <v>35</v>
      </c>
      <c r="G848" s="3">
        <v>0.41670000000000001</v>
      </c>
      <c r="H848" s="3">
        <v>0.97219999999999995</v>
      </c>
      <c r="I848" s="3">
        <v>0.97219999999999995</v>
      </c>
      <c r="J8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8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849" spans="1:11" x14ac:dyDescent="0.25">
      <c r="A849" s="1" t="s">
        <v>1689</v>
      </c>
      <c r="B849" s="1" t="s">
        <v>40</v>
      </c>
      <c r="C849">
        <v>351</v>
      </c>
      <c r="D849">
        <v>118</v>
      </c>
      <c r="E849">
        <v>270</v>
      </c>
      <c r="F849">
        <v>269</v>
      </c>
      <c r="G849" s="3">
        <v>0.3362</v>
      </c>
      <c r="H849" s="3">
        <v>0.76919999999999999</v>
      </c>
      <c r="I849" s="3">
        <v>0.76639999999999997</v>
      </c>
      <c r="J8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8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218</v>
      </c>
    </row>
    <row r="850" spans="1:11" x14ac:dyDescent="0.25">
      <c r="A850" s="1" t="s">
        <v>1689</v>
      </c>
      <c r="B850" s="1" t="s">
        <v>75</v>
      </c>
      <c r="C850">
        <v>584</v>
      </c>
      <c r="D850">
        <v>266</v>
      </c>
      <c r="E850">
        <v>566</v>
      </c>
      <c r="F850">
        <v>0</v>
      </c>
      <c r="G850" s="3">
        <v>0.45550000000000002</v>
      </c>
      <c r="H850" s="3">
        <v>0.96919999999999995</v>
      </c>
      <c r="I850" s="3">
        <v>0</v>
      </c>
      <c r="J8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8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274</v>
      </c>
    </row>
    <row r="851" spans="1:11" x14ac:dyDescent="0.25">
      <c r="A851" s="1" t="s">
        <v>425</v>
      </c>
      <c r="B851" s="1" t="s">
        <v>75</v>
      </c>
      <c r="C851">
        <v>7</v>
      </c>
      <c r="D851">
        <v>7</v>
      </c>
      <c r="E851">
        <v>7</v>
      </c>
      <c r="F851">
        <v>7</v>
      </c>
      <c r="G851" s="3">
        <v>1</v>
      </c>
      <c r="H851" s="3">
        <v>1</v>
      </c>
      <c r="I851" s="3">
        <v>1</v>
      </c>
      <c r="J8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852" spans="1:11" x14ac:dyDescent="0.25">
      <c r="A852" s="1" t="s">
        <v>177</v>
      </c>
      <c r="B852" s="1" t="s">
        <v>49</v>
      </c>
      <c r="C852">
        <v>3</v>
      </c>
      <c r="D852">
        <v>0</v>
      </c>
      <c r="E852">
        <v>2</v>
      </c>
      <c r="F852">
        <v>3</v>
      </c>
      <c r="G852" s="3">
        <v>0</v>
      </c>
      <c r="H852" s="3">
        <v>0.66669999999999996</v>
      </c>
      <c r="I852" s="3">
        <v>1</v>
      </c>
      <c r="J8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8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853" spans="1:11" x14ac:dyDescent="0.25">
      <c r="A853" s="1" t="s">
        <v>655</v>
      </c>
      <c r="B853" s="1" t="s">
        <v>19</v>
      </c>
      <c r="C853">
        <v>68</v>
      </c>
      <c r="D853">
        <v>0</v>
      </c>
      <c r="E853">
        <v>67</v>
      </c>
      <c r="F853">
        <v>68</v>
      </c>
      <c r="G853" s="3">
        <v>0</v>
      </c>
      <c r="H853" s="3">
        <v>0.98529999999999995</v>
      </c>
      <c r="I853" s="3">
        <v>1</v>
      </c>
      <c r="J8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8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854" spans="1:11" x14ac:dyDescent="0.25">
      <c r="A854" s="1" t="s">
        <v>655</v>
      </c>
      <c r="B854" s="1" t="s">
        <v>40</v>
      </c>
      <c r="C854">
        <v>10578</v>
      </c>
      <c r="D854">
        <v>0</v>
      </c>
      <c r="E854">
        <v>7004</v>
      </c>
      <c r="F854">
        <v>10478</v>
      </c>
      <c r="G854" s="3">
        <v>0</v>
      </c>
      <c r="H854" s="3">
        <v>0.66210000000000002</v>
      </c>
      <c r="I854" s="3">
        <v>0.99050000000000005</v>
      </c>
      <c r="J8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8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5818</v>
      </c>
    </row>
    <row r="855" spans="1:11" x14ac:dyDescent="0.25">
      <c r="A855" s="1" t="s">
        <v>655</v>
      </c>
      <c r="B855" s="1" t="s">
        <v>49</v>
      </c>
      <c r="C855">
        <v>50</v>
      </c>
      <c r="D855">
        <v>0</v>
      </c>
      <c r="E855">
        <v>40</v>
      </c>
      <c r="F855">
        <v>44</v>
      </c>
      <c r="G855" s="3">
        <v>0</v>
      </c>
      <c r="H855" s="3">
        <v>0.8</v>
      </c>
      <c r="I855" s="3">
        <v>0.88</v>
      </c>
      <c r="J8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8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856" spans="1:11" x14ac:dyDescent="0.25">
      <c r="A856" s="1" t="s">
        <v>655</v>
      </c>
      <c r="B856" s="1" t="s">
        <v>102</v>
      </c>
      <c r="C856">
        <v>165</v>
      </c>
      <c r="D856">
        <v>0</v>
      </c>
      <c r="E856">
        <v>81</v>
      </c>
      <c r="F856">
        <v>0</v>
      </c>
      <c r="G856" s="3">
        <v>0</v>
      </c>
      <c r="H856" s="3">
        <v>0.4909</v>
      </c>
      <c r="I856" s="3">
        <v>0</v>
      </c>
      <c r="J8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8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857" spans="1:11" x14ac:dyDescent="0.25">
      <c r="A857" s="1" t="s">
        <v>655</v>
      </c>
      <c r="B857" s="1" t="s">
        <v>96</v>
      </c>
      <c r="C857">
        <v>422</v>
      </c>
      <c r="D857">
        <v>0</v>
      </c>
      <c r="E857">
        <v>0</v>
      </c>
      <c r="F857">
        <v>0</v>
      </c>
      <c r="G857" s="3">
        <v>0</v>
      </c>
      <c r="H857" s="3">
        <v>0</v>
      </c>
      <c r="I857" s="3">
        <v>0</v>
      </c>
      <c r="J8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58" spans="1:11" x14ac:dyDescent="0.25">
      <c r="A858" s="1" t="s">
        <v>790</v>
      </c>
      <c r="B858" s="1" t="s">
        <v>23</v>
      </c>
      <c r="C858">
        <v>395</v>
      </c>
      <c r="D858">
        <v>372</v>
      </c>
      <c r="E858">
        <v>374</v>
      </c>
      <c r="F858">
        <v>376</v>
      </c>
      <c r="G858" s="3">
        <v>0.94179999999999997</v>
      </c>
      <c r="H858" s="3">
        <v>0.94679999999999997</v>
      </c>
      <c r="I858" s="3">
        <v>0.95189999999999997</v>
      </c>
      <c r="J8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8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375</v>
      </c>
    </row>
    <row r="859" spans="1:11" x14ac:dyDescent="0.25">
      <c r="A859" s="1" t="s">
        <v>790</v>
      </c>
      <c r="B859" s="1" t="s">
        <v>51</v>
      </c>
      <c r="C859">
        <v>25</v>
      </c>
      <c r="D859">
        <v>25</v>
      </c>
      <c r="E859">
        <v>25</v>
      </c>
      <c r="F859">
        <v>18</v>
      </c>
      <c r="G859" s="3">
        <v>1</v>
      </c>
      <c r="H859" s="3">
        <v>1</v>
      </c>
      <c r="I859" s="3">
        <v>0.72</v>
      </c>
      <c r="J8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8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860" spans="1:11" x14ac:dyDescent="0.25">
      <c r="A860" s="1" t="s">
        <v>790</v>
      </c>
      <c r="B860" s="1" t="s">
        <v>141</v>
      </c>
      <c r="C860">
        <v>20</v>
      </c>
      <c r="D860">
        <v>15</v>
      </c>
      <c r="E860">
        <v>15</v>
      </c>
      <c r="F860">
        <v>0</v>
      </c>
      <c r="G860" s="3">
        <v>0.75</v>
      </c>
      <c r="H860" s="3">
        <v>0.75</v>
      </c>
      <c r="I860" s="3">
        <v>0</v>
      </c>
      <c r="J8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8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861" spans="1:11" x14ac:dyDescent="0.25">
      <c r="A861" s="1" t="s">
        <v>2058</v>
      </c>
      <c r="B861" s="1" t="s">
        <v>75</v>
      </c>
      <c r="C861">
        <v>155</v>
      </c>
      <c r="D861">
        <v>0</v>
      </c>
      <c r="E861">
        <v>0</v>
      </c>
      <c r="F861">
        <v>0</v>
      </c>
      <c r="G861" s="3">
        <v>0</v>
      </c>
      <c r="H861" s="3">
        <v>0</v>
      </c>
      <c r="I861" s="3">
        <v>0</v>
      </c>
      <c r="J8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62" spans="1:11" x14ac:dyDescent="0.25">
      <c r="A862" s="1" t="s">
        <v>883</v>
      </c>
      <c r="B862" s="1" t="s">
        <v>34</v>
      </c>
      <c r="C862">
        <v>81</v>
      </c>
      <c r="D862">
        <v>78</v>
      </c>
      <c r="E862">
        <v>77</v>
      </c>
      <c r="F862">
        <v>70</v>
      </c>
      <c r="G862" s="3">
        <v>0.96299999999999997</v>
      </c>
      <c r="H862" s="3">
        <v>0.9506</v>
      </c>
      <c r="I862" s="3">
        <v>0.86419999999999997</v>
      </c>
      <c r="J8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8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863" spans="1:11" x14ac:dyDescent="0.25">
      <c r="A863" s="1" t="s">
        <v>883</v>
      </c>
      <c r="B863" s="1" t="s">
        <v>75</v>
      </c>
      <c r="C863">
        <v>11</v>
      </c>
      <c r="D863">
        <v>9</v>
      </c>
      <c r="E863">
        <v>6</v>
      </c>
      <c r="F863">
        <v>9</v>
      </c>
      <c r="G863" s="3">
        <v>0.81820000000000004</v>
      </c>
      <c r="H863" s="3">
        <v>0.54549999999999998</v>
      </c>
      <c r="I863" s="3">
        <v>0.81820000000000004</v>
      </c>
      <c r="J8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8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864" spans="1:11" x14ac:dyDescent="0.25">
      <c r="A864" s="1" t="s">
        <v>1794</v>
      </c>
      <c r="B864" s="1" t="s">
        <v>40</v>
      </c>
      <c r="C864">
        <v>14</v>
      </c>
      <c r="D864">
        <v>5</v>
      </c>
      <c r="E864">
        <v>6</v>
      </c>
      <c r="F864">
        <v>14</v>
      </c>
      <c r="G864" s="3">
        <v>0.35709999999999997</v>
      </c>
      <c r="H864" s="3">
        <v>0.42859999999999998</v>
      </c>
      <c r="I864" s="3">
        <v>1</v>
      </c>
      <c r="J8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8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865" spans="1:11" x14ac:dyDescent="0.25">
      <c r="A865" s="1" t="s">
        <v>1794</v>
      </c>
      <c r="B865" s="1" t="s">
        <v>17</v>
      </c>
      <c r="C865">
        <v>74</v>
      </c>
      <c r="D865">
        <v>64</v>
      </c>
      <c r="E865">
        <v>62</v>
      </c>
      <c r="F865">
        <v>74</v>
      </c>
      <c r="G865" s="3">
        <v>0.8649</v>
      </c>
      <c r="H865" s="3">
        <v>0.83779999999999999</v>
      </c>
      <c r="I865" s="3">
        <v>1</v>
      </c>
      <c r="J8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8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866" spans="1:11" x14ac:dyDescent="0.25">
      <c r="A866" s="1" t="s">
        <v>1794</v>
      </c>
      <c r="B866" s="1" t="s">
        <v>50</v>
      </c>
      <c r="C866">
        <v>87</v>
      </c>
      <c r="D866">
        <v>82</v>
      </c>
      <c r="E866">
        <v>83</v>
      </c>
      <c r="F866">
        <v>78</v>
      </c>
      <c r="G866" s="3">
        <v>0.9425</v>
      </c>
      <c r="H866" s="3">
        <v>0.95399999999999996</v>
      </c>
      <c r="I866" s="3">
        <v>0.89659999999999995</v>
      </c>
      <c r="J8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8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</v>
      </c>
    </row>
    <row r="867" spans="1:11" x14ac:dyDescent="0.25">
      <c r="A867" s="1" t="s">
        <v>1794</v>
      </c>
      <c r="B867" s="1" t="s">
        <v>75</v>
      </c>
      <c r="C867">
        <v>707</v>
      </c>
      <c r="D867">
        <v>685</v>
      </c>
      <c r="E867">
        <v>685</v>
      </c>
      <c r="F867">
        <v>0</v>
      </c>
      <c r="G867" s="3">
        <v>0.96889999999999998</v>
      </c>
      <c r="H867" s="3">
        <v>0.96889999999999998</v>
      </c>
      <c r="I867" s="3">
        <v>0</v>
      </c>
      <c r="J8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8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460</v>
      </c>
    </row>
    <row r="868" spans="1:11" x14ac:dyDescent="0.25">
      <c r="A868" s="1" t="s">
        <v>553</v>
      </c>
      <c r="B868" s="1" t="s">
        <v>11</v>
      </c>
      <c r="C868">
        <v>271</v>
      </c>
      <c r="D868">
        <v>0</v>
      </c>
      <c r="E868">
        <v>0</v>
      </c>
      <c r="F868">
        <v>263</v>
      </c>
      <c r="G868" s="3">
        <v>0</v>
      </c>
      <c r="H868" s="3">
        <v>0</v>
      </c>
      <c r="I868" s="3">
        <v>0.97050000000000003</v>
      </c>
      <c r="J8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8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869" spans="1:11" x14ac:dyDescent="0.25">
      <c r="A869" s="1" t="s">
        <v>553</v>
      </c>
      <c r="B869" s="1" t="s">
        <v>40</v>
      </c>
      <c r="C869">
        <v>11</v>
      </c>
      <c r="D869">
        <v>10</v>
      </c>
      <c r="E869">
        <v>10</v>
      </c>
      <c r="F869">
        <v>10</v>
      </c>
      <c r="G869" s="3">
        <v>0.90910000000000002</v>
      </c>
      <c r="H869" s="3">
        <v>0.90910000000000002</v>
      </c>
      <c r="I869" s="3">
        <v>0.90910000000000002</v>
      </c>
      <c r="J8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8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870" spans="1:11" x14ac:dyDescent="0.25">
      <c r="A870" s="1" t="s">
        <v>2303</v>
      </c>
      <c r="B870" s="1" t="s">
        <v>95</v>
      </c>
      <c r="C870">
        <v>2</v>
      </c>
      <c r="D870">
        <v>2</v>
      </c>
      <c r="E870">
        <v>2</v>
      </c>
      <c r="F870">
        <v>0</v>
      </c>
      <c r="G870" s="3">
        <v>1</v>
      </c>
      <c r="H870" s="3">
        <v>1</v>
      </c>
      <c r="I870" s="3">
        <v>0</v>
      </c>
      <c r="J8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871" spans="1:11" x14ac:dyDescent="0.25">
      <c r="A871" s="1" t="s">
        <v>549</v>
      </c>
      <c r="B871" s="1" t="s">
        <v>75</v>
      </c>
      <c r="C871">
        <v>403</v>
      </c>
      <c r="D871">
        <v>403</v>
      </c>
      <c r="E871">
        <v>393</v>
      </c>
      <c r="F871">
        <v>391</v>
      </c>
      <c r="G871" s="3">
        <v>1</v>
      </c>
      <c r="H871" s="3">
        <v>0.97519999999999996</v>
      </c>
      <c r="I871" s="3">
        <v>0.97019999999999995</v>
      </c>
      <c r="J8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8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395</v>
      </c>
    </row>
    <row r="872" spans="1:11" x14ac:dyDescent="0.25">
      <c r="A872" s="1" t="s">
        <v>549</v>
      </c>
      <c r="B872" s="1" t="s">
        <v>51</v>
      </c>
      <c r="C872">
        <v>43</v>
      </c>
      <c r="D872">
        <v>42</v>
      </c>
      <c r="E872">
        <v>41</v>
      </c>
      <c r="F872">
        <v>41</v>
      </c>
      <c r="G872" s="3">
        <v>0.97670000000000001</v>
      </c>
      <c r="H872" s="3">
        <v>0.95350000000000001</v>
      </c>
      <c r="I872" s="3">
        <v>0.95350000000000001</v>
      </c>
      <c r="J8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8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873" spans="1:11" x14ac:dyDescent="0.25">
      <c r="A873" s="1" t="s">
        <v>2041</v>
      </c>
      <c r="B873" s="1" t="s">
        <v>59</v>
      </c>
      <c r="C873">
        <v>10</v>
      </c>
      <c r="D873">
        <v>0</v>
      </c>
      <c r="E873">
        <v>0</v>
      </c>
      <c r="F873">
        <v>0</v>
      </c>
      <c r="G873" s="3">
        <v>0</v>
      </c>
      <c r="H873" s="3">
        <v>0</v>
      </c>
      <c r="I873" s="3">
        <v>0</v>
      </c>
      <c r="J8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74" spans="1:11" x14ac:dyDescent="0.25">
      <c r="A874" s="1" t="s">
        <v>2287</v>
      </c>
      <c r="B874" s="1" t="s">
        <v>40</v>
      </c>
      <c r="C874">
        <v>1</v>
      </c>
      <c r="D874">
        <v>0</v>
      </c>
      <c r="E874">
        <v>0</v>
      </c>
      <c r="F874">
        <v>0</v>
      </c>
      <c r="G874" s="3">
        <v>0</v>
      </c>
      <c r="H874" s="3">
        <v>0</v>
      </c>
      <c r="I874" s="3">
        <v>0</v>
      </c>
      <c r="J8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75" spans="1:11" x14ac:dyDescent="0.25">
      <c r="A875" s="1" t="s">
        <v>1780</v>
      </c>
      <c r="B875" s="1" t="s">
        <v>40</v>
      </c>
      <c r="C875">
        <v>49</v>
      </c>
      <c r="D875">
        <v>26</v>
      </c>
      <c r="E875">
        <v>0</v>
      </c>
      <c r="F875">
        <v>10</v>
      </c>
      <c r="G875" s="3">
        <v>0.53059999999999996</v>
      </c>
      <c r="H875" s="3">
        <v>0</v>
      </c>
      <c r="I875" s="3">
        <v>0.2041</v>
      </c>
      <c r="J8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8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876" spans="1:11" x14ac:dyDescent="0.25">
      <c r="A876" s="1" t="s">
        <v>1300</v>
      </c>
      <c r="B876" s="1" t="s">
        <v>48</v>
      </c>
      <c r="C876">
        <v>2</v>
      </c>
      <c r="D876">
        <v>2</v>
      </c>
      <c r="E876">
        <v>2</v>
      </c>
      <c r="F876">
        <v>2</v>
      </c>
      <c r="G876" s="3">
        <v>1</v>
      </c>
      <c r="H876" s="3">
        <v>1</v>
      </c>
      <c r="I876" s="3">
        <v>1</v>
      </c>
      <c r="J8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877" spans="1:11" x14ac:dyDescent="0.25">
      <c r="A877" s="1" t="s">
        <v>1300</v>
      </c>
      <c r="B877" s="1" t="s">
        <v>23</v>
      </c>
      <c r="C877">
        <v>2</v>
      </c>
      <c r="D877">
        <v>2</v>
      </c>
      <c r="E877">
        <v>2</v>
      </c>
      <c r="F877">
        <v>2</v>
      </c>
      <c r="G877" s="3">
        <v>1</v>
      </c>
      <c r="H877" s="3">
        <v>1</v>
      </c>
      <c r="I877" s="3">
        <v>1</v>
      </c>
      <c r="J8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878" spans="1:11" x14ac:dyDescent="0.25">
      <c r="A878" s="1" t="s">
        <v>1300</v>
      </c>
      <c r="B878" s="1" t="s">
        <v>40</v>
      </c>
      <c r="C878">
        <v>4</v>
      </c>
      <c r="D878">
        <v>4</v>
      </c>
      <c r="E878">
        <v>4</v>
      </c>
      <c r="F878">
        <v>4</v>
      </c>
      <c r="G878" s="3">
        <v>1</v>
      </c>
      <c r="H878" s="3">
        <v>1</v>
      </c>
      <c r="I878" s="3">
        <v>1</v>
      </c>
      <c r="J8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8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879" spans="1:11" x14ac:dyDescent="0.25">
      <c r="A879" s="1" t="s">
        <v>1300</v>
      </c>
      <c r="B879" s="1" t="s">
        <v>51</v>
      </c>
      <c r="C879">
        <v>2</v>
      </c>
      <c r="D879">
        <v>2</v>
      </c>
      <c r="E879">
        <v>1</v>
      </c>
      <c r="F879">
        <v>1</v>
      </c>
      <c r="G879" s="3">
        <v>1</v>
      </c>
      <c r="H879" s="3">
        <v>0.5</v>
      </c>
      <c r="I879" s="3">
        <v>0.5</v>
      </c>
      <c r="J8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880" spans="1:11" x14ac:dyDescent="0.25">
      <c r="A880" s="1" t="s">
        <v>1300</v>
      </c>
      <c r="B880" s="1" t="s">
        <v>96</v>
      </c>
      <c r="C880">
        <v>4</v>
      </c>
      <c r="D880">
        <v>4</v>
      </c>
      <c r="E880">
        <v>4</v>
      </c>
      <c r="F880">
        <v>0</v>
      </c>
      <c r="G880" s="3">
        <v>1</v>
      </c>
      <c r="H880" s="3">
        <v>1</v>
      </c>
      <c r="I880" s="3">
        <v>0</v>
      </c>
      <c r="J8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881" spans="1:11" x14ac:dyDescent="0.25">
      <c r="A881" s="1" t="s">
        <v>1746</v>
      </c>
      <c r="B881" s="1" t="s">
        <v>51</v>
      </c>
      <c r="C881">
        <v>4</v>
      </c>
      <c r="D881">
        <v>0</v>
      </c>
      <c r="E881">
        <v>4</v>
      </c>
      <c r="F881">
        <v>4</v>
      </c>
      <c r="G881" s="3">
        <v>0</v>
      </c>
      <c r="H881" s="3">
        <v>1</v>
      </c>
      <c r="I881" s="3">
        <v>1</v>
      </c>
      <c r="J8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882" spans="1:11" x14ac:dyDescent="0.25">
      <c r="A882" s="1" t="s">
        <v>1746</v>
      </c>
      <c r="B882" s="1" t="s">
        <v>40</v>
      </c>
      <c r="C882">
        <v>9</v>
      </c>
      <c r="D882">
        <v>0</v>
      </c>
      <c r="E882">
        <v>9</v>
      </c>
      <c r="F882">
        <v>9</v>
      </c>
      <c r="G882" s="3">
        <v>0</v>
      </c>
      <c r="H882" s="3">
        <v>1</v>
      </c>
      <c r="I882" s="3">
        <v>1</v>
      </c>
      <c r="J8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8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883" spans="1:11" x14ac:dyDescent="0.25">
      <c r="A883" s="1" t="s">
        <v>1746</v>
      </c>
      <c r="B883" s="1" t="s">
        <v>49</v>
      </c>
      <c r="C883">
        <v>10</v>
      </c>
      <c r="D883">
        <v>0</v>
      </c>
      <c r="E883">
        <v>0</v>
      </c>
      <c r="F883">
        <v>0</v>
      </c>
      <c r="G883" s="3">
        <v>0</v>
      </c>
      <c r="H883" s="3">
        <v>0</v>
      </c>
      <c r="I883" s="3">
        <v>0</v>
      </c>
      <c r="J8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84" spans="1:11" x14ac:dyDescent="0.25">
      <c r="A884" s="1" t="s">
        <v>1746</v>
      </c>
      <c r="B884" s="1" t="s">
        <v>102</v>
      </c>
      <c r="C884">
        <v>30</v>
      </c>
      <c r="D884">
        <v>0</v>
      </c>
      <c r="E884">
        <v>0</v>
      </c>
      <c r="F884">
        <v>0</v>
      </c>
      <c r="G884" s="3">
        <v>0</v>
      </c>
      <c r="H884" s="3">
        <v>0</v>
      </c>
      <c r="I884" s="3">
        <v>0</v>
      </c>
      <c r="J8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85" spans="1:11" x14ac:dyDescent="0.25">
      <c r="A885" s="1" t="s">
        <v>692</v>
      </c>
      <c r="B885" s="1" t="s">
        <v>11</v>
      </c>
      <c r="C885">
        <v>103</v>
      </c>
      <c r="D885">
        <v>0</v>
      </c>
      <c r="E885">
        <v>102</v>
      </c>
      <c r="F885">
        <v>102</v>
      </c>
      <c r="G885" s="3">
        <v>0</v>
      </c>
      <c r="H885" s="3">
        <v>0.99029999999999996</v>
      </c>
      <c r="I885" s="3">
        <v>0.99029999999999996</v>
      </c>
      <c r="J8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8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886" spans="1:11" x14ac:dyDescent="0.25">
      <c r="A886" s="1" t="s">
        <v>692</v>
      </c>
      <c r="B886" s="1" t="s">
        <v>71</v>
      </c>
      <c r="C886">
        <v>75</v>
      </c>
      <c r="D886">
        <v>0</v>
      </c>
      <c r="E886">
        <v>21</v>
      </c>
      <c r="F886">
        <v>63</v>
      </c>
      <c r="G886" s="3">
        <v>0</v>
      </c>
      <c r="H886" s="3">
        <v>0.28000000000000003</v>
      </c>
      <c r="I886" s="3">
        <v>0.84</v>
      </c>
      <c r="J8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8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887" spans="1:11" x14ac:dyDescent="0.25">
      <c r="A887" s="1" t="s">
        <v>2339</v>
      </c>
      <c r="B887" s="1" t="s">
        <v>96</v>
      </c>
      <c r="C887">
        <v>5</v>
      </c>
      <c r="D887">
        <v>0</v>
      </c>
      <c r="E887">
        <v>0</v>
      </c>
      <c r="F887">
        <v>0</v>
      </c>
      <c r="G887" s="3">
        <v>0</v>
      </c>
      <c r="H887" s="3">
        <v>0</v>
      </c>
      <c r="I887" s="3">
        <v>0</v>
      </c>
      <c r="J8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88" spans="1:11" x14ac:dyDescent="0.25">
      <c r="A888" s="1" t="s">
        <v>1441</v>
      </c>
      <c r="B888" s="1" t="s">
        <v>19</v>
      </c>
      <c r="C888">
        <v>1226</v>
      </c>
      <c r="D888">
        <v>1192</v>
      </c>
      <c r="E888">
        <v>1191</v>
      </c>
      <c r="F888">
        <v>1172</v>
      </c>
      <c r="G888" s="3">
        <v>0.97230000000000005</v>
      </c>
      <c r="H888" s="3">
        <v>0.97150000000000003</v>
      </c>
      <c r="I888" s="3">
        <v>0.95599999999999996</v>
      </c>
      <c r="J8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8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1189</v>
      </c>
    </row>
    <row r="889" spans="1:11" x14ac:dyDescent="0.25">
      <c r="A889" s="1" t="s">
        <v>1441</v>
      </c>
      <c r="B889" s="1" t="s">
        <v>49</v>
      </c>
      <c r="C889">
        <v>546</v>
      </c>
      <c r="D889">
        <v>533</v>
      </c>
      <c r="E889">
        <v>504</v>
      </c>
      <c r="F889">
        <v>512</v>
      </c>
      <c r="G889" s="3">
        <v>0.97619999999999996</v>
      </c>
      <c r="H889" s="3">
        <v>0.92310000000000003</v>
      </c>
      <c r="I889" s="3">
        <v>0.93769999999999998</v>
      </c>
      <c r="J8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8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519</v>
      </c>
    </row>
    <row r="890" spans="1:11" x14ac:dyDescent="0.25">
      <c r="A890" s="1" t="s">
        <v>1441</v>
      </c>
      <c r="B890" s="1" t="s">
        <v>51</v>
      </c>
      <c r="C890">
        <v>998</v>
      </c>
      <c r="D890">
        <v>0</v>
      </c>
      <c r="E890">
        <v>560</v>
      </c>
      <c r="F890">
        <v>926</v>
      </c>
      <c r="G890" s="3">
        <v>0</v>
      </c>
      <c r="H890" s="3">
        <v>0.56110000000000004</v>
      </c>
      <c r="I890" s="3">
        <v>0.92789999999999995</v>
      </c>
      <c r="J8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8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499</v>
      </c>
    </row>
    <row r="891" spans="1:11" x14ac:dyDescent="0.25">
      <c r="A891" s="1" t="s">
        <v>1441</v>
      </c>
      <c r="B891" s="1" t="s">
        <v>38</v>
      </c>
      <c r="C891">
        <v>363</v>
      </c>
      <c r="D891">
        <v>361</v>
      </c>
      <c r="E891">
        <v>358</v>
      </c>
      <c r="F891">
        <v>333</v>
      </c>
      <c r="G891" s="3">
        <v>0.99450000000000005</v>
      </c>
      <c r="H891" s="3">
        <v>0.98619999999999997</v>
      </c>
      <c r="I891" s="3">
        <v>0.91739999999999999</v>
      </c>
      <c r="J8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8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352</v>
      </c>
    </row>
    <row r="892" spans="1:11" x14ac:dyDescent="0.25">
      <c r="A892" s="1" t="s">
        <v>1441</v>
      </c>
      <c r="B892" s="1" t="s">
        <v>72</v>
      </c>
      <c r="C892">
        <v>432</v>
      </c>
      <c r="D892">
        <v>0</v>
      </c>
      <c r="E892">
        <v>0</v>
      </c>
      <c r="F892">
        <v>378</v>
      </c>
      <c r="G892" s="3">
        <v>0</v>
      </c>
      <c r="H892" s="3">
        <v>0</v>
      </c>
      <c r="I892" s="3">
        <v>0.875</v>
      </c>
      <c r="J8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8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</v>
      </c>
    </row>
    <row r="893" spans="1:11" x14ac:dyDescent="0.25">
      <c r="A893" s="1" t="s">
        <v>1441</v>
      </c>
      <c r="B893" s="1" t="s">
        <v>48</v>
      </c>
      <c r="C893">
        <v>223</v>
      </c>
      <c r="D893">
        <v>223</v>
      </c>
      <c r="E893">
        <v>203</v>
      </c>
      <c r="F893">
        <v>191</v>
      </c>
      <c r="G893" s="3">
        <v>1</v>
      </c>
      <c r="H893" s="3">
        <v>0.9103</v>
      </c>
      <c r="I893" s="3">
        <v>0.85650000000000004</v>
      </c>
      <c r="J8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8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205</v>
      </c>
    </row>
    <row r="894" spans="1:11" x14ac:dyDescent="0.25">
      <c r="A894" s="1" t="s">
        <v>1441</v>
      </c>
      <c r="B894" s="1" t="s">
        <v>75</v>
      </c>
      <c r="C894">
        <v>449</v>
      </c>
      <c r="D894">
        <v>448</v>
      </c>
      <c r="E894">
        <v>290</v>
      </c>
      <c r="F894">
        <v>0</v>
      </c>
      <c r="G894" s="3">
        <v>0.99780000000000002</v>
      </c>
      <c r="H894" s="3">
        <v>0.64590000000000003</v>
      </c>
      <c r="I894" s="3">
        <v>0</v>
      </c>
      <c r="J8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8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247</v>
      </c>
    </row>
    <row r="895" spans="1:11" x14ac:dyDescent="0.25">
      <c r="A895" s="1" t="s">
        <v>1441</v>
      </c>
      <c r="B895" s="1" t="s">
        <v>102</v>
      </c>
      <c r="C895">
        <v>2</v>
      </c>
      <c r="D895">
        <v>0</v>
      </c>
      <c r="E895">
        <v>0</v>
      </c>
      <c r="F895">
        <v>0</v>
      </c>
      <c r="G895" s="3">
        <v>0</v>
      </c>
      <c r="H895" s="3">
        <v>0</v>
      </c>
      <c r="I895" s="3">
        <v>0</v>
      </c>
      <c r="J8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8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896" spans="1:11" x14ac:dyDescent="0.25">
      <c r="A896" s="1" t="s">
        <v>1441</v>
      </c>
      <c r="B896" s="1" t="s">
        <v>77</v>
      </c>
      <c r="C896">
        <v>739</v>
      </c>
      <c r="D896">
        <v>726</v>
      </c>
      <c r="E896">
        <v>674</v>
      </c>
      <c r="F896">
        <v>0</v>
      </c>
      <c r="G896" s="3">
        <v>0.98240000000000005</v>
      </c>
      <c r="H896" s="3">
        <v>0.91200000000000003</v>
      </c>
      <c r="I896" s="3">
        <v>0</v>
      </c>
      <c r="J8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8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466</v>
      </c>
    </row>
    <row r="897" spans="1:11" x14ac:dyDescent="0.25">
      <c r="A897" s="1" t="s">
        <v>1441</v>
      </c>
      <c r="B897" s="1" t="s">
        <v>96</v>
      </c>
      <c r="C897">
        <v>1767</v>
      </c>
      <c r="D897">
        <v>0</v>
      </c>
      <c r="E897">
        <v>164</v>
      </c>
      <c r="F897">
        <v>0</v>
      </c>
      <c r="G897" s="3">
        <v>0</v>
      </c>
      <c r="H897" s="3">
        <v>9.2799999999999994E-2</v>
      </c>
      <c r="I897" s="3">
        <v>0</v>
      </c>
      <c r="J8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8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898" spans="1:11" x14ac:dyDescent="0.25">
      <c r="A898" s="1" t="s">
        <v>1799</v>
      </c>
      <c r="B898" s="1" t="s">
        <v>75</v>
      </c>
      <c r="C898">
        <v>24</v>
      </c>
      <c r="D898">
        <v>10</v>
      </c>
      <c r="E898">
        <v>23</v>
      </c>
      <c r="F898">
        <v>24</v>
      </c>
      <c r="G898" s="3">
        <v>0.41670000000000001</v>
      </c>
      <c r="H898" s="3">
        <v>0.95830000000000004</v>
      </c>
      <c r="I898" s="3">
        <v>1</v>
      </c>
      <c r="J8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8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899" spans="1:11" x14ac:dyDescent="0.25">
      <c r="A899" s="1" t="s">
        <v>1799</v>
      </c>
      <c r="B899" s="1" t="s">
        <v>19</v>
      </c>
      <c r="C899">
        <v>61</v>
      </c>
      <c r="D899">
        <v>15</v>
      </c>
      <c r="E899">
        <v>61</v>
      </c>
      <c r="F899">
        <v>48</v>
      </c>
      <c r="G899" s="3">
        <v>0.24590000000000001</v>
      </c>
      <c r="H899" s="3">
        <v>1</v>
      </c>
      <c r="I899" s="3">
        <v>0.78690000000000004</v>
      </c>
      <c r="J8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8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900" spans="1:11" x14ac:dyDescent="0.25">
      <c r="A900" s="1" t="s">
        <v>1799</v>
      </c>
      <c r="B900" s="1" t="s">
        <v>43</v>
      </c>
      <c r="C900">
        <v>26</v>
      </c>
      <c r="D900">
        <v>25</v>
      </c>
      <c r="E900">
        <v>25</v>
      </c>
      <c r="F900">
        <v>16</v>
      </c>
      <c r="G900" s="3">
        <v>0.96150000000000002</v>
      </c>
      <c r="H900" s="3">
        <v>0.96150000000000002</v>
      </c>
      <c r="I900" s="3">
        <v>0.61539999999999995</v>
      </c>
      <c r="J9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9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901" spans="1:11" x14ac:dyDescent="0.25">
      <c r="A901" s="1" t="s">
        <v>1799</v>
      </c>
      <c r="B901" s="1" t="s">
        <v>49</v>
      </c>
      <c r="C901">
        <v>388</v>
      </c>
      <c r="D901">
        <v>0</v>
      </c>
      <c r="E901">
        <v>0</v>
      </c>
      <c r="F901">
        <v>0</v>
      </c>
      <c r="G901" s="3">
        <v>0</v>
      </c>
      <c r="H901" s="3">
        <v>0</v>
      </c>
      <c r="I901" s="3">
        <v>0</v>
      </c>
      <c r="J9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02" spans="1:11" x14ac:dyDescent="0.25">
      <c r="A902" s="1" t="s">
        <v>1100</v>
      </c>
      <c r="B902" s="1" t="s">
        <v>75</v>
      </c>
      <c r="C902">
        <v>7</v>
      </c>
      <c r="D902">
        <v>5</v>
      </c>
      <c r="E902">
        <v>6</v>
      </c>
      <c r="F902">
        <v>6</v>
      </c>
      <c r="G902" s="3">
        <v>0.71430000000000005</v>
      </c>
      <c r="H902" s="3">
        <v>0.85709999999999997</v>
      </c>
      <c r="I902" s="3">
        <v>0.85709999999999997</v>
      </c>
      <c r="J9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9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903" spans="1:11" x14ac:dyDescent="0.25">
      <c r="A903" s="1" t="s">
        <v>1100</v>
      </c>
      <c r="B903" s="1" t="s">
        <v>49</v>
      </c>
      <c r="C903">
        <v>1</v>
      </c>
      <c r="D903">
        <v>0</v>
      </c>
      <c r="E903">
        <v>1</v>
      </c>
      <c r="F903">
        <v>0</v>
      </c>
      <c r="G903" s="3">
        <v>0</v>
      </c>
      <c r="H903" s="3">
        <v>1</v>
      </c>
      <c r="I903" s="3">
        <v>0</v>
      </c>
      <c r="J9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04" spans="1:11" x14ac:dyDescent="0.25">
      <c r="A904" s="1" t="s">
        <v>1831</v>
      </c>
      <c r="B904" s="1" t="s">
        <v>40</v>
      </c>
      <c r="C904">
        <v>72</v>
      </c>
      <c r="D904">
        <v>72</v>
      </c>
      <c r="E904">
        <v>37</v>
      </c>
      <c r="F904">
        <v>72</v>
      </c>
      <c r="G904" s="3">
        <v>1</v>
      </c>
      <c r="H904" s="3">
        <v>0.51390000000000002</v>
      </c>
      <c r="I904" s="3">
        <v>1</v>
      </c>
      <c r="J9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9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905" spans="1:11" x14ac:dyDescent="0.25">
      <c r="A905" s="1" t="s">
        <v>1831</v>
      </c>
      <c r="B905" s="1" t="s">
        <v>16</v>
      </c>
      <c r="C905">
        <v>52</v>
      </c>
      <c r="D905">
        <v>52</v>
      </c>
      <c r="E905">
        <v>49</v>
      </c>
      <c r="F905">
        <v>50</v>
      </c>
      <c r="G905" s="3">
        <v>1</v>
      </c>
      <c r="H905" s="3">
        <v>0.94230000000000003</v>
      </c>
      <c r="I905" s="3">
        <v>0.96150000000000002</v>
      </c>
      <c r="J9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9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906" spans="1:11" x14ac:dyDescent="0.25">
      <c r="A906" s="1" t="s">
        <v>1831</v>
      </c>
      <c r="B906" s="1" t="s">
        <v>23</v>
      </c>
      <c r="C906">
        <v>14</v>
      </c>
      <c r="D906">
        <v>0</v>
      </c>
      <c r="E906">
        <v>0</v>
      </c>
      <c r="F906">
        <v>12</v>
      </c>
      <c r="G906" s="3">
        <v>0</v>
      </c>
      <c r="H906" s="3">
        <v>0</v>
      </c>
      <c r="I906" s="3">
        <v>0.85709999999999997</v>
      </c>
      <c r="J9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9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07" spans="1:11" x14ac:dyDescent="0.25">
      <c r="A907" s="1" t="s">
        <v>1831</v>
      </c>
      <c r="B907" s="1" t="s">
        <v>12</v>
      </c>
      <c r="C907">
        <v>19</v>
      </c>
      <c r="D907">
        <v>8</v>
      </c>
      <c r="E907">
        <v>16</v>
      </c>
      <c r="F907">
        <v>16</v>
      </c>
      <c r="G907" s="3">
        <v>0.42109999999999997</v>
      </c>
      <c r="H907" s="3">
        <v>0.84209999999999996</v>
      </c>
      <c r="I907" s="3">
        <v>0.84209999999999996</v>
      </c>
      <c r="J9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9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908" spans="1:11" x14ac:dyDescent="0.25">
      <c r="A908" s="1" t="s">
        <v>1831</v>
      </c>
      <c r="B908" s="1" t="s">
        <v>45</v>
      </c>
      <c r="C908">
        <v>15</v>
      </c>
      <c r="D908">
        <v>15</v>
      </c>
      <c r="E908">
        <v>0</v>
      </c>
      <c r="F908">
        <v>0</v>
      </c>
      <c r="G908" s="3">
        <v>1</v>
      </c>
      <c r="H908" s="3">
        <v>0</v>
      </c>
      <c r="I908" s="3">
        <v>0</v>
      </c>
      <c r="J9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909" spans="1:11" x14ac:dyDescent="0.25">
      <c r="A909" s="1" t="s">
        <v>1831</v>
      </c>
      <c r="B909" s="1" t="s">
        <v>51</v>
      </c>
      <c r="C909">
        <v>63</v>
      </c>
      <c r="D909">
        <v>0</v>
      </c>
      <c r="E909">
        <v>0</v>
      </c>
      <c r="F909">
        <v>0</v>
      </c>
      <c r="G909" s="3">
        <v>0</v>
      </c>
      <c r="H909" s="3">
        <v>0</v>
      </c>
      <c r="I909" s="3">
        <v>0</v>
      </c>
      <c r="J9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10" spans="1:11" x14ac:dyDescent="0.25">
      <c r="A910" s="1" t="s">
        <v>1831</v>
      </c>
      <c r="B910" s="1" t="s">
        <v>96</v>
      </c>
      <c r="C910">
        <v>865</v>
      </c>
      <c r="D910">
        <v>0</v>
      </c>
      <c r="E910">
        <v>0</v>
      </c>
      <c r="F910">
        <v>0</v>
      </c>
      <c r="G910" s="3">
        <v>0</v>
      </c>
      <c r="H910" s="3">
        <v>0</v>
      </c>
      <c r="I910" s="3">
        <v>0</v>
      </c>
      <c r="J9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11" spans="1:11" x14ac:dyDescent="0.25">
      <c r="A911" s="1" t="s">
        <v>1845</v>
      </c>
      <c r="B911" s="1" t="s">
        <v>39</v>
      </c>
      <c r="C911">
        <v>14</v>
      </c>
      <c r="D911">
        <v>0</v>
      </c>
      <c r="E911">
        <v>0</v>
      </c>
      <c r="F911">
        <v>13</v>
      </c>
      <c r="G911" s="3">
        <v>0</v>
      </c>
      <c r="H911" s="3">
        <v>0</v>
      </c>
      <c r="I911" s="3">
        <v>0.92859999999999998</v>
      </c>
      <c r="J9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9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12" spans="1:11" x14ac:dyDescent="0.25">
      <c r="A912" s="1" t="s">
        <v>1845</v>
      </c>
      <c r="B912" s="1" t="s">
        <v>75</v>
      </c>
      <c r="C912">
        <v>419</v>
      </c>
      <c r="D912">
        <v>383</v>
      </c>
      <c r="E912">
        <v>381</v>
      </c>
      <c r="F912">
        <v>37</v>
      </c>
      <c r="G912" s="3">
        <v>0.91410000000000002</v>
      </c>
      <c r="H912" s="3">
        <v>0.9093</v>
      </c>
      <c r="I912" s="3">
        <v>8.8300000000000003E-2</v>
      </c>
      <c r="J9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9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268</v>
      </c>
    </row>
    <row r="913" spans="1:11" x14ac:dyDescent="0.25">
      <c r="A913" s="1" t="s">
        <v>2081</v>
      </c>
      <c r="B913" s="1" t="s">
        <v>75</v>
      </c>
      <c r="C913">
        <v>1740</v>
      </c>
      <c r="D913">
        <v>1204</v>
      </c>
      <c r="E913">
        <v>0</v>
      </c>
      <c r="F913">
        <v>0</v>
      </c>
      <c r="G913" s="3">
        <v>0.69199999999999995</v>
      </c>
      <c r="H913" s="3">
        <v>0</v>
      </c>
      <c r="I913" s="3">
        <v>0</v>
      </c>
      <c r="J9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9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400</v>
      </c>
    </row>
    <row r="914" spans="1:11" x14ac:dyDescent="0.25">
      <c r="A914" s="1" t="s">
        <v>180</v>
      </c>
      <c r="B914" s="1" t="s">
        <v>51</v>
      </c>
      <c r="C914">
        <v>4</v>
      </c>
      <c r="D914">
        <v>4</v>
      </c>
      <c r="E914">
        <v>4</v>
      </c>
      <c r="F914">
        <v>4</v>
      </c>
      <c r="G914" s="3">
        <v>1</v>
      </c>
      <c r="H914" s="3">
        <v>1</v>
      </c>
      <c r="I914" s="3">
        <v>1</v>
      </c>
      <c r="J9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15" spans="1:11" x14ac:dyDescent="0.25">
      <c r="A915" s="1" t="s">
        <v>1908</v>
      </c>
      <c r="B915" s="1" t="s">
        <v>59</v>
      </c>
      <c r="C915">
        <v>101</v>
      </c>
      <c r="D915">
        <v>0</v>
      </c>
      <c r="E915">
        <v>88</v>
      </c>
      <c r="F915">
        <v>3</v>
      </c>
      <c r="G915" s="3">
        <v>0</v>
      </c>
      <c r="H915" s="3">
        <v>0.87129999999999996</v>
      </c>
      <c r="I915" s="3">
        <v>2.9700000000000001E-2</v>
      </c>
      <c r="J9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9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916" spans="1:11" x14ac:dyDescent="0.25">
      <c r="A916" s="1" t="s">
        <v>2181</v>
      </c>
      <c r="B916" s="1" t="s">
        <v>68</v>
      </c>
      <c r="C916">
        <v>5</v>
      </c>
      <c r="D916">
        <v>5</v>
      </c>
      <c r="E916">
        <v>0</v>
      </c>
      <c r="F916">
        <v>0</v>
      </c>
      <c r="G916" s="3">
        <v>1</v>
      </c>
      <c r="H916" s="3">
        <v>0</v>
      </c>
      <c r="I916" s="3">
        <v>0</v>
      </c>
      <c r="J9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917" spans="1:11" x14ac:dyDescent="0.25">
      <c r="A917" s="1" t="s">
        <v>1913</v>
      </c>
      <c r="B917" s="1" t="s">
        <v>31</v>
      </c>
      <c r="C917">
        <v>3</v>
      </c>
      <c r="D917">
        <v>2</v>
      </c>
      <c r="E917">
        <v>2</v>
      </c>
      <c r="F917">
        <v>1</v>
      </c>
      <c r="G917" s="3">
        <v>0.66669999999999996</v>
      </c>
      <c r="H917" s="3">
        <v>0.66669999999999996</v>
      </c>
      <c r="I917" s="3">
        <v>0.33329999999999999</v>
      </c>
      <c r="J9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9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918" spans="1:11" x14ac:dyDescent="0.25">
      <c r="A918" s="1" t="s">
        <v>1913</v>
      </c>
      <c r="B918" s="1" t="s">
        <v>68</v>
      </c>
      <c r="C918">
        <v>22</v>
      </c>
      <c r="D918">
        <v>0</v>
      </c>
      <c r="E918">
        <v>0</v>
      </c>
      <c r="F918">
        <v>0</v>
      </c>
      <c r="G918" s="3">
        <v>0</v>
      </c>
      <c r="H918" s="3">
        <v>0</v>
      </c>
      <c r="I918" s="3">
        <v>0</v>
      </c>
      <c r="J9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19" spans="1:11" x14ac:dyDescent="0.25">
      <c r="A919" s="1" t="s">
        <v>1913</v>
      </c>
      <c r="B919" s="1" t="s">
        <v>32</v>
      </c>
      <c r="C919">
        <v>1</v>
      </c>
      <c r="D919">
        <v>0</v>
      </c>
      <c r="E919">
        <v>0</v>
      </c>
      <c r="F919">
        <v>0</v>
      </c>
      <c r="G919" s="3">
        <v>0</v>
      </c>
      <c r="H919" s="3">
        <v>0</v>
      </c>
      <c r="I919" s="3">
        <v>0</v>
      </c>
      <c r="J9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20" spans="1:11" x14ac:dyDescent="0.25">
      <c r="A920" s="1" t="s">
        <v>1913</v>
      </c>
      <c r="B920" s="1" t="s">
        <v>38</v>
      </c>
      <c r="C920">
        <v>13</v>
      </c>
      <c r="D920">
        <v>0</v>
      </c>
      <c r="E920">
        <v>12</v>
      </c>
      <c r="F920">
        <v>0</v>
      </c>
      <c r="G920" s="3">
        <v>0</v>
      </c>
      <c r="H920" s="3">
        <v>0.92310000000000003</v>
      </c>
      <c r="I920" s="3">
        <v>0</v>
      </c>
      <c r="J9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9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21" spans="1:11" x14ac:dyDescent="0.25">
      <c r="A921" s="1" t="s">
        <v>1532</v>
      </c>
      <c r="B921" s="1" t="s">
        <v>43</v>
      </c>
      <c r="C921">
        <v>16</v>
      </c>
      <c r="D921">
        <v>16</v>
      </c>
      <c r="E921">
        <v>16</v>
      </c>
      <c r="F921">
        <v>16</v>
      </c>
      <c r="G921" s="3">
        <v>1</v>
      </c>
      <c r="H921" s="3">
        <v>1</v>
      </c>
      <c r="I921" s="3">
        <v>1</v>
      </c>
      <c r="J9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922" spans="1:11" x14ac:dyDescent="0.25">
      <c r="A922" s="1" t="s">
        <v>1532</v>
      </c>
      <c r="B922" s="1" t="s">
        <v>51</v>
      </c>
      <c r="C922">
        <v>18</v>
      </c>
      <c r="D922">
        <v>0</v>
      </c>
      <c r="E922">
        <v>18</v>
      </c>
      <c r="F922">
        <v>0</v>
      </c>
      <c r="G922" s="3">
        <v>0</v>
      </c>
      <c r="H922" s="3">
        <v>1</v>
      </c>
      <c r="I922" s="3">
        <v>0</v>
      </c>
      <c r="J9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923" spans="1:11" x14ac:dyDescent="0.25">
      <c r="A923" s="1" t="s">
        <v>1562</v>
      </c>
      <c r="B923" s="1" t="s">
        <v>72</v>
      </c>
      <c r="C923">
        <v>1</v>
      </c>
      <c r="D923">
        <v>0</v>
      </c>
      <c r="E923">
        <v>0</v>
      </c>
      <c r="F923">
        <v>1</v>
      </c>
      <c r="G923" s="3">
        <v>0</v>
      </c>
      <c r="H923" s="3">
        <v>0</v>
      </c>
      <c r="I923" s="3">
        <v>1</v>
      </c>
      <c r="J9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24" spans="1:11" x14ac:dyDescent="0.25">
      <c r="A924" s="1" t="s">
        <v>1562</v>
      </c>
      <c r="B924" s="1" t="s">
        <v>51</v>
      </c>
      <c r="C924">
        <v>144</v>
      </c>
      <c r="D924">
        <v>0</v>
      </c>
      <c r="E924">
        <v>0</v>
      </c>
      <c r="F924">
        <v>63</v>
      </c>
      <c r="G924" s="3">
        <v>0</v>
      </c>
      <c r="H924" s="3">
        <v>0</v>
      </c>
      <c r="I924" s="3">
        <v>0.4375</v>
      </c>
      <c r="J9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9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925" spans="1:11" x14ac:dyDescent="0.25">
      <c r="A925" s="1" t="s">
        <v>1428</v>
      </c>
      <c r="B925" s="1" t="s">
        <v>11</v>
      </c>
      <c r="C925">
        <v>582</v>
      </c>
      <c r="D925">
        <v>0</v>
      </c>
      <c r="E925">
        <v>580</v>
      </c>
      <c r="F925">
        <v>580</v>
      </c>
      <c r="G925" s="3">
        <v>0</v>
      </c>
      <c r="H925" s="3">
        <v>0.99660000000000004</v>
      </c>
      <c r="I925" s="3">
        <v>0.99660000000000004</v>
      </c>
      <c r="J9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9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384</v>
      </c>
    </row>
    <row r="926" spans="1:11" x14ac:dyDescent="0.25">
      <c r="A926" s="1" t="s">
        <v>1428</v>
      </c>
      <c r="B926" s="1" t="s">
        <v>23</v>
      </c>
      <c r="C926">
        <v>2871</v>
      </c>
      <c r="D926">
        <v>0</v>
      </c>
      <c r="E926">
        <v>2803</v>
      </c>
      <c r="F926">
        <v>2693</v>
      </c>
      <c r="G926" s="3">
        <v>0</v>
      </c>
      <c r="H926" s="3">
        <v>0.97629999999999995</v>
      </c>
      <c r="I926" s="3">
        <v>0.93799999999999994</v>
      </c>
      <c r="J9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9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1837</v>
      </c>
    </row>
    <row r="927" spans="1:11" x14ac:dyDescent="0.25">
      <c r="A927" s="1" t="s">
        <v>1428</v>
      </c>
      <c r="B927" s="1" t="s">
        <v>50</v>
      </c>
      <c r="C927">
        <v>3726</v>
      </c>
      <c r="D927">
        <v>0</v>
      </c>
      <c r="E927">
        <v>3584</v>
      </c>
      <c r="F927">
        <v>3356</v>
      </c>
      <c r="G927" s="3">
        <v>0</v>
      </c>
      <c r="H927" s="3">
        <v>0.96189999999999998</v>
      </c>
      <c r="I927" s="3">
        <v>0.90069999999999995</v>
      </c>
      <c r="J9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9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2310</v>
      </c>
    </row>
    <row r="928" spans="1:11" x14ac:dyDescent="0.25">
      <c r="A928" s="1" t="s">
        <v>1428</v>
      </c>
      <c r="B928" s="1" t="s">
        <v>135</v>
      </c>
      <c r="C928">
        <v>1744</v>
      </c>
      <c r="D928">
        <v>0</v>
      </c>
      <c r="E928">
        <v>0</v>
      </c>
      <c r="F928">
        <v>0</v>
      </c>
      <c r="G928" s="3">
        <v>0</v>
      </c>
      <c r="H928" s="3">
        <v>0</v>
      </c>
      <c r="I928" s="3">
        <v>0</v>
      </c>
      <c r="J9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29" spans="1:11" x14ac:dyDescent="0.25">
      <c r="A929" s="1" t="s">
        <v>1428</v>
      </c>
      <c r="B929" s="1" t="s">
        <v>79</v>
      </c>
      <c r="C929">
        <v>47</v>
      </c>
      <c r="D929">
        <v>0</v>
      </c>
      <c r="E929">
        <v>0</v>
      </c>
      <c r="F929">
        <v>0</v>
      </c>
      <c r="G929" s="3">
        <v>0</v>
      </c>
      <c r="H929" s="3">
        <v>0</v>
      </c>
      <c r="I929" s="3">
        <v>0</v>
      </c>
      <c r="J9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30" spans="1:11" x14ac:dyDescent="0.25">
      <c r="A930" s="1" t="s">
        <v>1428</v>
      </c>
      <c r="B930" s="1" t="s">
        <v>96</v>
      </c>
      <c r="C930">
        <v>3540</v>
      </c>
      <c r="D930">
        <v>0</v>
      </c>
      <c r="E930">
        <v>0</v>
      </c>
      <c r="F930">
        <v>0</v>
      </c>
      <c r="G930" s="3">
        <v>0</v>
      </c>
      <c r="H930" s="3">
        <v>0</v>
      </c>
      <c r="I930" s="3">
        <v>0</v>
      </c>
      <c r="J9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31" spans="1:11" x14ac:dyDescent="0.25">
      <c r="A931" s="1" t="s">
        <v>1336</v>
      </c>
      <c r="B931" s="1" t="s">
        <v>72</v>
      </c>
      <c r="C931">
        <v>1</v>
      </c>
      <c r="D931">
        <v>1</v>
      </c>
      <c r="E931">
        <v>1</v>
      </c>
      <c r="F931">
        <v>1</v>
      </c>
      <c r="G931" s="3">
        <v>1</v>
      </c>
      <c r="H931" s="3">
        <v>1</v>
      </c>
      <c r="I931" s="3">
        <v>1</v>
      </c>
      <c r="J9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32" spans="1:11" x14ac:dyDescent="0.25">
      <c r="A932" s="1" t="s">
        <v>1336</v>
      </c>
      <c r="B932" s="1" t="s">
        <v>51</v>
      </c>
      <c r="C932">
        <v>2</v>
      </c>
      <c r="D932">
        <v>0</v>
      </c>
      <c r="E932">
        <v>2</v>
      </c>
      <c r="F932">
        <v>2</v>
      </c>
      <c r="G932" s="3">
        <v>0</v>
      </c>
      <c r="H932" s="3">
        <v>1</v>
      </c>
      <c r="I932" s="3">
        <v>1</v>
      </c>
      <c r="J9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33" spans="1:11" x14ac:dyDescent="0.25">
      <c r="A933" s="1" t="s">
        <v>1336</v>
      </c>
      <c r="B933" s="1" t="s">
        <v>16</v>
      </c>
      <c r="C933">
        <v>64</v>
      </c>
      <c r="D933">
        <v>4</v>
      </c>
      <c r="E933">
        <v>59</v>
      </c>
      <c r="F933">
        <v>57</v>
      </c>
      <c r="G933" s="3">
        <v>6.25E-2</v>
      </c>
      <c r="H933" s="3">
        <v>0.92190000000000005</v>
      </c>
      <c r="I933" s="3">
        <v>0.89059999999999995</v>
      </c>
      <c r="J9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9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934" spans="1:11" x14ac:dyDescent="0.25">
      <c r="A934" s="1" t="s">
        <v>1336</v>
      </c>
      <c r="B934" s="1" t="s">
        <v>75</v>
      </c>
      <c r="C934">
        <v>31</v>
      </c>
      <c r="D934">
        <v>31</v>
      </c>
      <c r="E934">
        <v>24</v>
      </c>
      <c r="F934">
        <v>0</v>
      </c>
      <c r="G934" s="3">
        <v>1</v>
      </c>
      <c r="H934" s="3">
        <v>0.7742</v>
      </c>
      <c r="I934" s="3">
        <v>0</v>
      </c>
      <c r="J9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9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935" spans="1:11" x14ac:dyDescent="0.25">
      <c r="A935" s="1" t="s">
        <v>1673</v>
      </c>
      <c r="B935" s="1" t="s">
        <v>19</v>
      </c>
      <c r="C935">
        <v>3</v>
      </c>
      <c r="D935">
        <v>0</v>
      </c>
      <c r="E935">
        <v>2</v>
      </c>
      <c r="F935">
        <v>1</v>
      </c>
      <c r="G935" s="3">
        <v>0</v>
      </c>
      <c r="H935" s="3">
        <v>0.66669999999999996</v>
      </c>
      <c r="I935" s="3">
        <v>0.33329999999999999</v>
      </c>
      <c r="J9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36" spans="1:11" x14ac:dyDescent="0.25">
      <c r="A936" s="1" t="s">
        <v>1315</v>
      </c>
      <c r="B936" s="1" t="s">
        <v>36</v>
      </c>
      <c r="C936">
        <v>20</v>
      </c>
      <c r="D936">
        <v>0</v>
      </c>
      <c r="E936">
        <v>20</v>
      </c>
      <c r="F936">
        <v>20</v>
      </c>
      <c r="G936" s="3">
        <v>0</v>
      </c>
      <c r="H936" s="3">
        <v>1</v>
      </c>
      <c r="I936" s="3">
        <v>1</v>
      </c>
      <c r="J9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937" spans="1:11" x14ac:dyDescent="0.25">
      <c r="A937" s="1" t="s">
        <v>1315</v>
      </c>
      <c r="B937" s="1" t="s">
        <v>19</v>
      </c>
      <c r="C937">
        <v>49</v>
      </c>
      <c r="D937">
        <v>4</v>
      </c>
      <c r="E937">
        <v>41</v>
      </c>
      <c r="F937">
        <v>38</v>
      </c>
      <c r="G937" s="3">
        <v>8.1600000000000006E-2</v>
      </c>
      <c r="H937" s="3">
        <v>0.8367</v>
      </c>
      <c r="I937" s="3">
        <v>0.77549999999999997</v>
      </c>
      <c r="J9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9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938" spans="1:11" x14ac:dyDescent="0.25">
      <c r="A938" s="1" t="s">
        <v>1315</v>
      </c>
      <c r="B938" s="1" t="s">
        <v>51</v>
      </c>
      <c r="C938">
        <v>1227</v>
      </c>
      <c r="D938">
        <v>64</v>
      </c>
      <c r="E938">
        <v>865</v>
      </c>
      <c r="F938">
        <v>816</v>
      </c>
      <c r="G938" s="3">
        <v>5.2200000000000003E-2</v>
      </c>
      <c r="H938" s="3">
        <v>0.70499999999999996</v>
      </c>
      <c r="I938" s="3">
        <v>0.66500000000000004</v>
      </c>
      <c r="J9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9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577</v>
      </c>
    </row>
    <row r="939" spans="1:11" x14ac:dyDescent="0.25">
      <c r="A939" s="1" t="s">
        <v>1315</v>
      </c>
      <c r="B939" s="1" t="s">
        <v>83</v>
      </c>
      <c r="C939">
        <v>88</v>
      </c>
      <c r="D939">
        <v>0</v>
      </c>
      <c r="E939">
        <v>0</v>
      </c>
      <c r="F939">
        <v>0</v>
      </c>
      <c r="G939" s="3">
        <v>0</v>
      </c>
      <c r="H939" s="3">
        <v>0</v>
      </c>
      <c r="I939" s="3">
        <v>0</v>
      </c>
      <c r="J9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40" spans="1:11" x14ac:dyDescent="0.25">
      <c r="A940" s="1" t="s">
        <v>1315</v>
      </c>
      <c r="B940" s="1" t="s">
        <v>112</v>
      </c>
      <c r="C940">
        <v>4</v>
      </c>
      <c r="D940">
        <v>4</v>
      </c>
      <c r="E940">
        <v>0</v>
      </c>
      <c r="F940">
        <v>0</v>
      </c>
      <c r="G940" s="3">
        <v>1</v>
      </c>
      <c r="H940" s="3">
        <v>0</v>
      </c>
      <c r="I940" s="3">
        <v>0</v>
      </c>
      <c r="J9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41" spans="1:11" x14ac:dyDescent="0.25">
      <c r="A941" s="1" t="s">
        <v>1154</v>
      </c>
      <c r="B941" s="1" t="s">
        <v>75</v>
      </c>
      <c r="C941">
        <v>7</v>
      </c>
      <c r="D941">
        <v>7</v>
      </c>
      <c r="E941">
        <v>7</v>
      </c>
      <c r="F941">
        <v>7</v>
      </c>
      <c r="G941" s="3">
        <v>1</v>
      </c>
      <c r="H941" s="3">
        <v>1</v>
      </c>
      <c r="I941" s="3">
        <v>1</v>
      </c>
      <c r="J9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942" spans="1:11" x14ac:dyDescent="0.25">
      <c r="A942" s="1" t="s">
        <v>1154</v>
      </c>
      <c r="B942" s="1" t="s">
        <v>51</v>
      </c>
      <c r="C942">
        <v>5</v>
      </c>
      <c r="D942">
        <v>4</v>
      </c>
      <c r="E942">
        <v>4</v>
      </c>
      <c r="F942">
        <v>4</v>
      </c>
      <c r="G942" s="3">
        <v>0.8</v>
      </c>
      <c r="H942" s="3">
        <v>0.8</v>
      </c>
      <c r="I942" s="3">
        <v>0.8</v>
      </c>
      <c r="J9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9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43" spans="1:11" x14ac:dyDescent="0.25">
      <c r="A943" s="1" t="s">
        <v>1154</v>
      </c>
      <c r="B943" s="1" t="s">
        <v>19</v>
      </c>
      <c r="C943">
        <v>20</v>
      </c>
      <c r="D943">
        <v>13</v>
      </c>
      <c r="E943">
        <v>13</v>
      </c>
      <c r="F943">
        <v>12</v>
      </c>
      <c r="G943" s="3">
        <v>0.65</v>
      </c>
      <c r="H943" s="3">
        <v>0.65</v>
      </c>
      <c r="I943" s="3">
        <v>0.6</v>
      </c>
      <c r="J9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9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944" spans="1:11" x14ac:dyDescent="0.25">
      <c r="A944" s="1" t="s">
        <v>2369</v>
      </c>
      <c r="B944" s="1" t="s">
        <v>75</v>
      </c>
      <c r="C944">
        <v>53</v>
      </c>
      <c r="D944">
        <v>53</v>
      </c>
      <c r="E944">
        <v>53</v>
      </c>
      <c r="F944">
        <v>0</v>
      </c>
      <c r="G944" s="3">
        <v>1</v>
      </c>
      <c r="H944" s="3">
        <v>1</v>
      </c>
      <c r="I944" s="3">
        <v>0</v>
      </c>
      <c r="J9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945" spans="1:11" x14ac:dyDescent="0.25">
      <c r="A945" s="1" t="s">
        <v>2369</v>
      </c>
      <c r="B945" s="1" t="s">
        <v>51</v>
      </c>
      <c r="C945">
        <v>2</v>
      </c>
      <c r="D945">
        <v>2</v>
      </c>
      <c r="E945">
        <v>2</v>
      </c>
      <c r="F945">
        <v>0</v>
      </c>
      <c r="G945" s="3">
        <v>1</v>
      </c>
      <c r="H945" s="3">
        <v>1</v>
      </c>
      <c r="I945" s="3">
        <v>0</v>
      </c>
      <c r="J9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46" spans="1:11" x14ac:dyDescent="0.25">
      <c r="A946" s="1" t="s">
        <v>2369</v>
      </c>
      <c r="B946" s="1" t="s">
        <v>77</v>
      </c>
      <c r="C946">
        <v>6</v>
      </c>
      <c r="D946">
        <v>6</v>
      </c>
      <c r="E946">
        <v>0</v>
      </c>
      <c r="F946">
        <v>0</v>
      </c>
      <c r="G946" s="3">
        <v>1</v>
      </c>
      <c r="H946" s="3">
        <v>0</v>
      </c>
      <c r="I946" s="3">
        <v>0</v>
      </c>
      <c r="J9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947" spans="1:11" x14ac:dyDescent="0.25">
      <c r="A947" s="1" t="s">
        <v>1811</v>
      </c>
      <c r="B947" s="1" t="s">
        <v>16</v>
      </c>
      <c r="C947">
        <v>16</v>
      </c>
      <c r="D947">
        <v>0</v>
      </c>
      <c r="E947">
        <v>16</v>
      </c>
      <c r="F947">
        <v>16</v>
      </c>
      <c r="G947" s="3">
        <v>0</v>
      </c>
      <c r="H947" s="3">
        <v>1</v>
      </c>
      <c r="I947" s="3">
        <v>1</v>
      </c>
      <c r="J9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948" spans="1:11" x14ac:dyDescent="0.25">
      <c r="A948" s="1" t="s">
        <v>1811</v>
      </c>
      <c r="B948" s="1" t="s">
        <v>57</v>
      </c>
      <c r="C948">
        <v>1</v>
      </c>
      <c r="D948">
        <v>0</v>
      </c>
      <c r="E948">
        <v>0</v>
      </c>
      <c r="F948">
        <v>1</v>
      </c>
      <c r="G948" s="3">
        <v>0</v>
      </c>
      <c r="H948" s="3">
        <v>0</v>
      </c>
      <c r="I948" s="3">
        <v>1</v>
      </c>
      <c r="J9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49" spans="1:11" x14ac:dyDescent="0.25">
      <c r="A949" s="1" t="s">
        <v>1811</v>
      </c>
      <c r="B949" s="1" t="s">
        <v>12</v>
      </c>
      <c r="C949">
        <v>12</v>
      </c>
      <c r="D949">
        <v>0</v>
      </c>
      <c r="E949">
        <v>12</v>
      </c>
      <c r="F949">
        <v>12</v>
      </c>
      <c r="G949" s="3">
        <v>0</v>
      </c>
      <c r="H949" s="3">
        <v>1</v>
      </c>
      <c r="I949" s="3">
        <v>1</v>
      </c>
      <c r="J9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950" spans="1:11" x14ac:dyDescent="0.25">
      <c r="A950" s="1" t="s">
        <v>1811</v>
      </c>
      <c r="B950" s="1" t="s">
        <v>45</v>
      </c>
      <c r="C950">
        <v>15</v>
      </c>
      <c r="D950">
        <v>0</v>
      </c>
      <c r="E950">
        <v>15</v>
      </c>
      <c r="F950">
        <v>15</v>
      </c>
      <c r="G950" s="3">
        <v>0</v>
      </c>
      <c r="H950" s="3">
        <v>1</v>
      </c>
      <c r="I950" s="3">
        <v>1</v>
      </c>
      <c r="J9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951" spans="1:11" x14ac:dyDescent="0.25">
      <c r="A951" s="1" t="s">
        <v>1811</v>
      </c>
      <c r="B951" s="1" t="s">
        <v>17</v>
      </c>
      <c r="C951">
        <v>1</v>
      </c>
      <c r="D951">
        <v>0</v>
      </c>
      <c r="E951">
        <v>0</v>
      </c>
      <c r="F951">
        <v>1</v>
      </c>
      <c r="G951" s="3">
        <v>0</v>
      </c>
      <c r="H951" s="3">
        <v>0</v>
      </c>
      <c r="I951" s="3">
        <v>1</v>
      </c>
      <c r="J9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52" spans="1:11" x14ac:dyDescent="0.25">
      <c r="A952" s="1" t="s">
        <v>1811</v>
      </c>
      <c r="B952" s="1" t="s">
        <v>19</v>
      </c>
      <c r="C952">
        <v>52</v>
      </c>
      <c r="D952">
        <v>0</v>
      </c>
      <c r="E952">
        <v>51</v>
      </c>
      <c r="F952">
        <v>49</v>
      </c>
      <c r="G952" s="3">
        <v>0</v>
      </c>
      <c r="H952" s="3">
        <v>0.98080000000000001</v>
      </c>
      <c r="I952" s="3">
        <v>0.94230000000000003</v>
      </c>
      <c r="J9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9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953" spans="1:11" x14ac:dyDescent="0.25">
      <c r="A953" s="1" t="s">
        <v>1811</v>
      </c>
      <c r="B953" s="1" t="s">
        <v>68</v>
      </c>
      <c r="C953">
        <v>45</v>
      </c>
      <c r="D953">
        <v>0</v>
      </c>
      <c r="E953">
        <v>45</v>
      </c>
      <c r="F953">
        <v>40</v>
      </c>
      <c r="G953" s="3">
        <v>0</v>
      </c>
      <c r="H953" s="3">
        <v>1</v>
      </c>
      <c r="I953" s="3">
        <v>0.88890000000000002</v>
      </c>
      <c r="J9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9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954" spans="1:11" x14ac:dyDescent="0.25">
      <c r="A954" s="1" t="s">
        <v>1811</v>
      </c>
      <c r="B954" s="1" t="s">
        <v>49</v>
      </c>
      <c r="C954">
        <v>128</v>
      </c>
      <c r="D954">
        <v>0</v>
      </c>
      <c r="E954">
        <v>95</v>
      </c>
      <c r="F954">
        <v>97</v>
      </c>
      <c r="G954" s="3">
        <v>0</v>
      </c>
      <c r="H954" s="3">
        <v>0.74219999999999997</v>
      </c>
      <c r="I954" s="3">
        <v>0.75780000000000003</v>
      </c>
      <c r="J9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9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955" spans="1:11" x14ac:dyDescent="0.25">
      <c r="A955" s="1" t="s">
        <v>1811</v>
      </c>
      <c r="B955" s="1" t="s">
        <v>51</v>
      </c>
      <c r="C955">
        <v>291</v>
      </c>
      <c r="D955">
        <v>0</v>
      </c>
      <c r="E955">
        <v>259</v>
      </c>
      <c r="F955">
        <v>87</v>
      </c>
      <c r="G955" s="3">
        <v>0</v>
      </c>
      <c r="H955" s="3">
        <v>0.89</v>
      </c>
      <c r="I955" s="3">
        <v>0.29899999999999999</v>
      </c>
      <c r="J9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9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</v>
      </c>
    </row>
    <row r="956" spans="1:11" x14ac:dyDescent="0.25">
      <c r="A956" s="1" t="s">
        <v>1811</v>
      </c>
      <c r="B956" s="1" t="s">
        <v>75</v>
      </c>
      <c r="C956">
        <v>326</v>
      </c>
      <c r="D956">
        <v>311</v>
      </c>
      <c r="E956">
        <v>276</v>
      </c>
      <c r="F956">
        <v>3</v>
      </c>
      <c r="G956" s="3">
        <v>0.95399999999999996</v>
      </c>
      <c r="H956" s="3">
        <v>0.84660000000000002</v>
      </c>
      <c r="I956" s="3">
        <v>9.1999999999999998E-3</v>
      </c>
      <c r="J9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9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196</v>
      </c>
    </row>
    <row r="957" spans="1:11" x14ac:dyDescent="0.25">
      <c r="A957" s="1" t="s">
        <v>1811</v>
      </c>
      <c r="B957" s="1" t="s">
        <v>102</v>
      </c>
      <c r="C957">
        <v>124</v>
      </c>
      <c r="D957">
        <v>0</v>
      </c>
      <c r="E957">
        <v>0</v>
      </c>
      <c r="F957">
        <v>0</v>
      </c>
      <c r="G957" s="3">
        <v>0</v>
      </c>
      <c r="H957" s="3">
        <v>0</v>
      </c>
      <c r="I957" s="3">
        <v>0</v>
      </c>
      <c r="J9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58" spans="1:11" x14ac:dyDescent="0.25">
      <c r="A958" s="1" t="s">
        <v>1811</v>
      </c>
      <c r="B958" s="1" t="s">
        <v>50</v>
      </c>
      <c r="C958">
        <v>23</v>
      </c>
      <c r="D958">
        <v>0</v>
      </c>
      <c r="E958">
        <v>0</v>
      </c>
      <c r="F958">
        <v>0</v>
      </c>
      <c r="G958" s="3">
        <v>0</v>
      </c>
      <c r="H958" s="3">
        <v>0</v>
      </c>
      <c r="I958" s="3">
        <v>0</v>
      </c>
      <c r="J9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59" spans="1:11" x14ac:dyDescent="0.25">
      <c r="A959" s="1" t="s">
        <v>1811</v>
      </c>
      <c r="B959" s="1" t="s">
        <v>148</v>
      </c>
      <c r="C959">
        <v>58</v>
      </c>
      <c r="D959">
        <v>0</v>
      </c>
      <c r="E959">
        <v>0</v>
      </c>
      <c r="F959">
        <v>0</v>
      </c>
      <c r="G959" s="3">
        <v>0</v>
      </c>
      <c r="H959" s="3">
        <v>0</v>
      </c>
      <c r="I959" s="3">
        <v>0</v>
      </c>
      <c r="J9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60" spans="1:11" x14ac:dyDescent="0.25">
      <c r="A960" s="1" t="s">
        <v>1811</v>
      </c>
      <c r="B960" s="1" t="s">
        <v>72</v>
      </c>
      <c r="C960">
        <v>3</v>
      </c>
      <c r="D960">
        <v>0</v>
      </c>
      <c r="E960">
        <v>0</v>
      </c>
      <c r="F960">
        <v>0</v>
      </c>
      <c r="G960" s="3">
        <v>0</v>
      </c>
      <c r="H960" s="3">
        <v>0</v>
      </c>
      <c r="I960" s="3">
        <v>0</v>
      </c>
      <c r="J9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61" spans="1:11" x14ac:dyDescent="0.25">
      <c r="A961" s="1" t="s">
        <v>1811</v>
      </c>
      <c r="B961" s="1" t="s">
        <v>84</v>
      </c>
      <c r="C961">
        <v>3</v>
      </c>
      <c r="D961">
        <v>0</v>
      </c>
      <c r="E961">
        <v>3</v>
      </c>
      <c r="F961">
        <v>0</v>
      </c>
      <c r="G961" s="3">
        <v>0</v>
      </c>
      <c r="H961" s="3">
        <v>1</v>
      </c>
      <c r="I961" s="3">
        <v>0</v>
      </c>
      <c r="J9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62" spans="1:11" x14ac:dyDescent="0.25">
      <c r="A962" s="1" t="s">
        <v>1811</v>
      </c>
      <c r="B962" s="1" t="s">
        <v>71</v>
      </c>
      <c r="C962">
        <v>6</v>
      </c>
      <c r="D962">
        <v>6</v>
      </c>
      <c r="E962">
        <v>5</v>
      </c>
      <c r="F962">
        <v>0</v>
      </c>
      <c r="G962" s="3">
        <v>1</v>
      </c>
      <c r="H962" s="3">
        <v>0.83330000000000004</v>
      </c>
      <c r="I962" s="3">
        <v>0</v>
      </c>
      <c r="J9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9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63" spans="1:11" x14ac:dyDescent="0.25">
      <c r="A963" s="1" t="s">
        <v>1811</v>
      </c>
      <c r="B963" s="1" t="s">
        <v>83</v>
      </c>
      <c r="C963">
        <v>459</v>
      </c>
      <c r="D963">
        <v>0</v>
      </c>
      <c r="E963">
        <v>425</v>
      </c>
      <c r="F963">
        <v>0</v>
      </c>
      <c r="G963" s="3">
        <v>0</v>
      </c>
      <c r="H963" s="3">
        <v>0.92589999999999995</v>
      </c>
      <c r="I963" s="3">
        <v>0</v>
      </c>
      <c r="J9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9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142</v>
      </c>
    </row>
    <row r="964" spans="1:11" x14ac:dyDescent="0.25">
      <c r="A964" s="1" t="s">
        <v>1811</v>
      </c>
      <c r="B964" s="1" t="s">
        <v>96</v>
      </c>
      <c r="C964">
        <v>401</v>
      </c>
      <c r="D964">
        <v>0</v>
      </c>
      <c r="E964">
        <v>0</v>
      </c>
      <c r="F964">
        <v>0</v>
      </c>
      <c r="G964" s="3">
        <v>0</v>
      </c>
      <c r="H964" s="3">
        <v>0</v>
      </c>
      <c r="I964" s="3">
        <v>0</v>
      </c>
      <c r="J9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65" spans="1:11" x14ac:dyDescent="0.25">
      <c r="A965" s="1" t="s">
        <v>1811</v>
      </c>
      <c r="B965" s="1" t="s">
        <v>112</v>
      </c>
      <c r="C965">
        <v>16</v>
      </c>
      <c r="D965">
        <v>0</v>
      </c>
      <c r="E965">
        <v>6</v>
      </c>
      <c r="F965">
        <v>0</v>
      </c>
      <c r="G965" s="3">
        <v>0</v>
      </c>
      <c r="H965" s="3">
        <v>0.375</v>
      </c>
      <c r="I965" s="3">
        <v>0</v>
      </c>
      <c r="J9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9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966" spans="1:11" x14ac:dyDescent="0.25">
      <c r="A966" s="1" t="s">
        <v>190</v>
      </c>
      <c r="B966" s="1" t="s">
        <v>17</v>
      </c>
      <c r="C966">
        <v>1</v>
      </c>
      <c r="D966">
        <v>0</v>
      </c>
      <c r="E966">
        <v>0</v>
      </c>
      <c r="F966">
        <v>1</v>
      </c>
      <c r="G966" s="3">
        <v>0</v>
      </c>
      <c r="H966" s="3">
        <v>0</v>
      </c>
      <c r="I966" s="3">
        <v>1</v>
      </c>
      <c r="J9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67" spans="1:11" x14ac:dyDescent="0.25">
      <c r="A967" s="1" t="s">
        <v>1679</v>
      </c>
      <c r="B967" s="1" t="s">
        <v>23</v>
      </c>
      <c r="C967">
        <v>2</v>
      </c>
      <c r="D967">
        <v>2</v>
      </c>
      <c r="E967">
        <v>2</v>
      </c>
      <c r="F967">
        <v>2</v>
      </c>
      <c r="G967" s="3">
        <v>1</v>
      </c>
      <c r="H967" s="3">
        <v>1</v>
      </c>
      <c r="I967" s="3">
        <v>1</v>
      </c>
      <c r="J9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968" spans="1:11" x14ac:dyDescent="0.25">
      <c r="A968" s="1" t="s">
        <v>1679</v>
      </c>
      <c r="B968" s="1" t="s">
        <v>48</v>
      </c>
      <c r="C968">
        <v>4</v>
      </c>
      <c r="D968">
        <v>3</v>
      </c>
      <c r="E968">
        <v>3</v>
      </c>
      <c r="F968">
        <v>3</v>
      </c>
      <c r="G968" s="3">
        <v>0.75</v>
      </c>
      <c r="H968" s="3">
        <v>0.75</v>
      </c>
      <c r="I968" s="3">
        <v>0.75</v>
      </c>
      <c r="J9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9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969" spans="1:11" x14ac:dyDescent="0.25">
      <c r="A969" s="1" t="s">
        <v>1679</v>
      </c>
      <c r="B969" s="1" t="s">
        <v>102</v>
      </c>
      <c r="C969">
        <v>4</v>
      </c>
      <c r="D969">
        <v>0</v>
      </c>
      <c r="E969">
        <v>0</v>
      </c>
      <c r="F969">
        <v>0</v>
      </c>
      <c r="G969" s="3">
        <v>0</v>
      </c>
      <c r="H969" s="3">
        <v>0</v>
      </c>
      <c r="I969" s="3">
        <v>0</v>
      </c>
      <c r="J9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70" spans="1:11" x14ac:dyDescent="0.25">
      <c r="A970" s="1" t="s">
        <v>1679</v>
      </c>
      <c r="B970" s="1" t="s">
        <v>77</v>
      </c>
      <c r="C970">
        <v>5</v>
      </c>
      <c r="D970">
        <v>4</v>
      </c>
      <c r="E970">
        <v>4</v>
      </c>
      <c r="F970">
        <v>0</v>
      </c>
      <c r="G970" s="3">
        <v>0.8</v>
      </c>
      <c r="H970" s="3">
        <v>0.8</v>
      </c>
      <c r="I970" s="3">
        <v>0</v>
      </c>
      <c r="J9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9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971" spans="1:11" x14ac:dyDescent="0.25">
      <c r="A971" s="1" t="s">
        <v>1157</v>
      </c>
      <c r="B971" s="1" t="s">
        <v>40</v>
      </c>
      <c r="C971">
        <v>60</v>
      </c>
      <c r="D971">
        <v>43</v>
      </c>
      <c r="E971">
        <v>44</v>
      </c>
      <c r="F971">
        <v>43</v>
      </c>
      <c r="G971" s="3">
        <v>0.7167</v>
      </c>
      <c r="H971" s="3">
        <v>0.73329999999999995</v>
      </c>
      <c r="I971" s="3">
        <v>0.7167</v>
      </c>
      <c r="J9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9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972" spans="1:11" x14ac:dyDescent="0.25">
      <c r="A972" s="1" t="s">
        <v>1688</v>
      </c>
      <c r="B972" s="1" t="s">
        <v>19</v>
      </c>
      <c r="C972">
        <v>129</v>
      </c>
      <c r="D972">
        <v>0</v>
      </c>
      <c r="E972">
        <v>129</v>
      </c>
      <c r="F972">
        <v>129</v>
      </c>
      <c r="G972" s="3">
        <v>0</v>
      </c>
      <c r="H972" s="3">
        <v>1</v>
      </c>
      <c r="I972" s="3">
        <v>1</v>
      </c>
      <c r="J9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973" spans="1:11" x14ac:dyDescent="0.25">
      <c r="A973" s="1" t="s">
        <v>1688</v>
      </c>
      <c r="B973" s="1" t="s">
        <v>75</v>
      </c>
      <c r="C973">
        <v>279</v>
      </c>
      <c r="D973">
        <v>229</v>
      </c>
      <c r="E973">
        <v>277</v>
      </c>
      <c r="F973">
        <v>0</v>
      </c>
      <c r="G973" s="3">
        <v>0.82079999999999997</v>
      </c>
      <c r="H973" s="3">
        <v>0.99280000000000002</v>
      </c>
      <c r="I973" s="3">
        <v>0</v>
      </c>
      <c r="J9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9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167</v>
      </c>
    </row>
    <row r="974" spans="1:11" x14ac:dyDescent="0.25">
      <c r="A974" s="1" t="s">
        <v>479</v>
      </c>
      <c r="B974" s="1" t="s">
        <v>40</v>
      </c>
      <c r="C974">
        <v>323</v>
      </c>
      <c r="D974">
        <v>321</v>
      </c>
      <c r="E974">
        <v>318</v>
      </c>
      <c r="F974">
        <v>320</v>
      </c>
      <c r="G974" s="3">
        <v>0.99380000000000002</v>
      </c>
      <c r="H974" s="3">
        <v>0.98450000000000004</v>
      </c>
      <c r="I974" s="3">
        <v>0.99070000000000003</v>
      </c>
      <c r="J9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9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320</v>
      </c>
    </row>
    <row r="975" spans="1:11" x14ac:dyDescent="0.25">
      <c r="A975" s="1" t="s">
        <v>2182</v>
      </c>
      <c r="B975" s="1" t="s">
        <v>75</v>
      </c>
      <c r="C975">
        <v>1462</v>
      </c>
      <c r="D975">
        <v>1307</v>
      </c>
      <c r="E975">
        <v>0</v>
      </c>
      <c r="F975">
        <v>0</v>
      </c>
      <c r="G975" s="3">
        <v>0.89400000000000002</v>
      </c>
      <c r="H975" s="3">
        <v>0</v>
      </c>
      <c r="I975" s="3">
        <v>0</v>
      </c>
      <c r="J9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9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439</v>
      </c>
    </row>
    <row r="976" spans="1:11" x14ac:dyDescent="0.25">
      <c r="A976" s="1" t="s">
        <v>2275</v>
      </c>
      <c r="B976" s="1" t="s">
        <v>88</v>
      </c>
      <c r="C976">
        <v>1</v>
      </c>
      <c r="D976">
        <v>0</v>
      </c>
      <c r="E976">
        <v>0</v>
      </c>
      <c r="F976">
        <v>0</v>
      </c>
      <c r="G976" s="3">
        <v>0</v>
      </c>
      <c r="H976" s="3">
        <v>0</v>
      </c>
      <c r="I976" s="3">
        <v>0</v>
      </c>
      <c r="J9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77" spans="1:11" x14ac:dyDescent="0.25">
      <c r="A977" s="1" t="s">
        <v>1648</v>
      </c>
      <c r="B977" s="1" t="s">
        <v>49</v>
      </c>
      <c r="C977">
        <v>48</v>
      </c>
      <c r="D977">
        <v>0</v>
      </c>
      <c r="E977">
        <v>48</v>
      </c>
      <c r="F977">
        <v>48</v>
      </c>
      <c r="G977" s="3">
        <v>0</v>
      </c>
      <c r="H977" s="3">
        <v>1</v>
      </c>
      <c r="I977" s="3">
        <v>1</v>
      </c>
      <c r="J9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978" spans="1:11" x14ac:dyDescent="0.25">
      <c r="A978" s="1" t="s">
        <v>1648</v>
      </c>
      <c r="B978" s="1" t="s">
        <v>40</v>
      </c>
      <c r="C978">
        <v>358</v>
      </c>
      <c r="D978">
        <v>0</v>
      </c>
      <c r="E978">
        <v>357</v>
      </c>
      <c r="F978">
        <v>356</v>
      </c>
      <c r="G978" s="3">
        <v>0</v>
      </c>
      <c r="H978" s="3">
        <v>0.99719999999999998</v>
      </c>
      <c r="I978" s="3">
        <v>0.99439999999999995</v>
      </c>
      <c r="J9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9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236</v>
      </c>
    </row>
    <row r="979" spans="1:11" x14ac:dyDescent="0.25">
      <c r="A979" s="1" t="s">
        <v>1648</v>
      </c>
      <c r="B979" s="1" t="s">
        <v>19</v>
      </c>
      <c r="C979">
        <v>82</v>
      </c>
      <c r="D979">
        <v>0</v>
      </c>
      <c r="E979">
        <v>81</v>
      </c>
      <c r="F979">
        <v>77</v>
      </c>
      <c r="G979" s="3">
        <v>0</v>
      </c>
      <c r="H979" s="3">
        <v>0.98780000000000001</v>
      </c>
      <c r="I979" s="3">
        <v>0.93899999999999995</v>
      </c>
      <c r="J9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9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980" spans="1:11" x14ac:dyDescent="0.25">
      <c r="A980" s="1" t="s">
        <v>1648</v>
      </c>
      <c r="B980" s="1" t="s">
        <v>43</v>
      </c>
      <c r="C980">
        <v>28</v>
      </c>
      <c r="D980">
        <v>28</v>
      </c>
      <c r="E980">
        <v>28</v>
      </c>
      <c r="F980">
        <v>25</v>
      </c>
      <c r="G980" s="3">
        <v>1</v>
      </c>
      <c r="H980" s="3">
        <v>1</v>
      </c>
      <c r="I980" s="3">
        <v>0.89290000000000003</v>
      </c>
      <c r="J9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9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981" spans="1:11" x14ac:dyDescent="0.25">
      <c r="A981" s="1" t="s">
        <v>1648</v>
      </c>
      <c r="B981" s="1" t="s">
        <v>51</v>
      </c>
      <c r="C981">
        <v>128</v>
      </c>
      <c r="D981">
        <v>0</v>
      </c>
      <c r="E981">
        <v>113</v>
      </c>
      <c r="F981">
        <v>108</v>
      </c>
      <c r="G981" s="3">
        <v>0</v>
      </c>
      <c r="H981" s="3">
        <v>0.88280000000000003</v>
      </c>
      <c r="I981" s="3">
        <v>0.84379999999999999</v>
      </c>
      <c r="J9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9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982" spans="1:11" x14ac:dyDescent="0.25">
      <c r="A982" s="1" t="s">
        <v>1648</v>
      </c>
      <c r="B982" s="1" t="s">
        <v>75</v>
      </c>
      <c r="C982">
        <v>1045</v>
      </c>
      <c r="D982">
        <v>0</v>
      </c>
      <c r="E982">
        <v>0</v>
      </c>
      <c r="F982">
        <v>0</v>
      </c>
      <c r="G982" s="3">
        <v>0</v>
      </c>
      <c r="H982" s="3">
        <v>0</v>
      </c>
      <c r="I982" s="3">
        <v>0</v>
      </c>
      <c r="J9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83" spans="1:11" x14ac:dyDescent="0.25">
      <c r="A983" s="1" t="s">
        <v>1648</v>
      </c>
      <c r="B983" s="1" t="s">
        <v>102</v>
      </c>
      <c r="C983">
        <v>18</v>
      </c>
      <c r="D983">
        <v>0</v>
      </c>
      <c r="E983">
        <v>0</v>
      </c>
      <c r="F983">
        <v>0</v>
      </c>
      <c r="G983" s="3">
        <v>0</v>
      </c>
      <c r="H983" s="3">
        <v>0</v>
      </c>
      <c r="I983" s="3">
        <v>0</v>
      </c>
      <c r="J9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84" spans="1:11" x14ac:dyDescent="0.25">
      <c r="A984" s="1" t="s">
        <v>1268</v>
      </c>
      <c r="B984" s="1" t="s">
        <v>54</v>
      </c>
      <c r="C984">
        <v>4</v>
      </c>
      <c r="D984">
        <v>4</v>
      </c>
      <c r="E984">
        <v>4</v>
      </c>
      <c r="F984">
        <v>4</v>
      </c>
      <c r="G984" s="3">
        <v>1</v>
      </c>
      <c r="H984" s="3">
        <v>1</v>
      </c>
      <c r="I984" s="3">
        <v>1</v>
      </c>
      <c r="J9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985" spans="1:11" x14ac:dyDescent="0.25">
      <c r="A985" s="1" t="s">
        <v>1268</v>
      </c>
      <c r="B985" s="1" t="s">
        <v>75</v>
      </c>
      <c r="C985">
        <v>15</v>
      </c>
      <c r="D985">
        <v>15</v>
      </c>
      <c r="E985">
        <v>15</v>
      </c>
      <c r="F985">
        <v>15</v>
      </c>
      <c r="G985" s="3">
        <v>1</v>
      </c>
      <c r="H985" s="3">
        <v>1</v>
      </c>
      <c r="I985" s="3">
        <v>1</v>
      </c>
      <c r="J9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986" spans="1:11" x14ac:dyDescent="0.25">
      <c r="A986" s="1" t="s">
        <v>1268</v>
      </c>
      <c r="B986" s="1" t="s">
        <v>40</v>
      </c>
      <c r="C986">
        <v>5</v>
      </c>
      <c r="D986">
        <v>5</v>
      </c>
      <c r="E986">
        <v>5</v>
      </c>
      <c r="F986">
        <v>5</v>
      </c>
      <c r="G986" s="3">
        <v>1</v>
      </c>
      <c r="H986" s="3">
        <v>1</v>
      </c>
      <c r="I986" s="3">
        <v>1</v>
      </c>
      <c r="J9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9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987" spans="1:11" x14ac:dyDescent="0.25">
      <c r="A987" s="1" t="s">
        <v>1268</v>
      </c>
      <c r="B987" s="1" t="s">
        <v>29</v>
      </c>
      <c r="C987">
        <v>93</v>
      </c>
      <c r="D987">
        <v>92</v>
      </c>
      <c r="E987">
        <v>91</v>
      </c>
      <c r="F987">
        <v>91</v>
      </c>
      <c r="G987" s="3">
        <v>0.98919999999999997</v>
      </c>
      <c r="H987" s="3">
        <v>0.97850000000000004</v>
      </c>
      <c r="I987" s="3">
        <v>0.97850000000000004</v>
      </c>
      <c r="J9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9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</v>
      </c>
    </row>
    <row r="988" spans="1:11" x14ac:dyDescent="0.25">
      <c r="A988" s="1" t="s">
        <v>1268</v>
      </c>
      <c r="B988" s="1" t="s">
        <v>11</v>
      </c>
      <c r="C988">
        <v>43</v>
      </c>
      <c r="D988">
        <v>43</v>
      </c>
      <c r="E988">
        <v>43</v>
      </c>
      <c r="F988">
        <v>42</v>
      </c>
      <c r="G988" s="3">
        <v>1</v>
      </c>
      <c r="H988" s="3">
        <v>1</v>
      </c>
      <c r="I988" s="3">
        <v>0.97670000000000001</v>
      </c>
      <c r="J9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9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989" spans="1:11" x14ac:dyDescent="0.25">
      <c r="A989" s="1" t="s">
        <v>1268</v>
      </c>
      <c r="B989" s="1" t="s">
        <v>36</v>
      </c>
      <c r="C989">
        <v>21</v>
      </c>
      <c r="D989">
        <v>0</v>
      </c>
      <c r="E989">
        <v>21</v>
      </c>
      <c r="F989">
        <v>19</v>
      </c>
      <c r="G989" s="3">
        <v>0</v>
      </c>
      <c r="H989" s="3">
        <v>1</v>
      </c>
      <c r="I989" s="3">
        <v>0.90480000000000005</v>
      </c>
      <c r="J9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9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990" spans="1:11" x14ac:dyDescent="0.25">
      <c r="A990" s="1" t="s">
        <v>1268</v>
      </c>
      <c r="B990" s="1" t="s">
        <v>44</v>
      </c>
      <c r="C990">
        <v>62</v>
      </c>
      <c r="D990">
        <v>0</v>
      </c>
      <c r="E990">
        <v>56</v>
      </c>
      <c r="F990">
        <v>56</v>
      </c>
      <c r="G990" s="3">
        <v>0</v>
      </c>
      <c r="H990" s="3">
        <v>0.9032</v>
      </c>
      <c r="I990" s="3">
        <v>0.9032</v>
      </c>
      <c r="J9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9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991" spans="1:11" x14ac:dyDescent="0.25">
      <c r="A991" s="1" t="s">
        <v>1268</v>
      </c>
      <c r="B991" s="1" t="s">
        <v>41</v>
      </c>
      <c r="C991">
        <v>22</v>
      </c>
      <c r="D991">
        <v>0</v>
      </c>
      <c r="E991">
        <v>15</v>
      </c>
      <c r="F991">
        <v>15</v>
      </c>
      <c r="G991" s="3">
        <v>0</v>
      </c>
      <c r="H991" s="3">
        <v>0.68179999999999996</v>
      </c>
      <c r="I991" s="3">
        <v>0.68179999999999996</v>
      </c>
      <c r="J9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9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992" spans="1:11" x14ac:dyDescent="0.25">
      <c r="A992" s="1" t="s">
        <v>1268</v>
      </c>
      <c r="B992" s="1" t="s">
        <v>51</v>
      </c>
      <c r="C992">
        <v>259</v>
      </c>
      <c r="D992">
        <v>17</v>
      </c>
      <c r="E992">
        <v>219</v>
      </c>
      <c r="F992">
        <v>149</v>
      </c>
      <c r="G992" s="3">
        <v>6.5600000000000006E-2</v>
      </c>
      <c r="H992" s="3">
        <v>0.84560000000000002</v>
      </c>
      <c r="I992" s="3">
        <v>0.57530000000000003</v>
      </c>
      <c r="J9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9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130</v>
      </c>
    </row>
    <row r="993" spans="1:11" x14ac:dyDescent="0.25">
      <c r="A993" s="1" t="s">
        <v>1268</v>
      </c>
      <c r="B993" s="1" t="s">
        <v>49</v>
      </c>
      <c r="C993">
        <v>42</v>
      </c>
      <c r="D993">
        <v>27</v>
      </c>
      <c r="E993">
        <v>32</v>
      </c>
      <c r="F993">
        <v>1</v>
      </c>
      <c r="G993" s="3">
        <v>0.64290000000000003</v>
      </c>
      <c r="H993" s="3">
        <v>0.76190000000000002</v>
      </c>
      <c r="I993" s="3">
        <v>2.3800000000000002E-2</v>
      </c>
      <c r="J9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9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994" spans="1:11" x14ac:dyDescent="0.25">
      <c r="A994" s="1" t="s">
        <v>1268</v>
      </c>
      <c r="B994" s="1" t="s">
        <v>85</v>
      </c>
      <c r="C994">
        <v>2</v>
      </c>
      <c r="D994">
        <v>0</v>
      </c>
      <c r="E994">
        <v>2</v>
      </c>
      <c r="F994">
        <v>0</v>
      </c>
      <c r="G994" s="3">
        <v>0</v>
      </c>
      <c r="H994" s="3">
        <v>1</v>
      </c>
      <c r="I994" s="3">
        <v>0</v>
      </c>
      <c r="J9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95" spans="1:11" x14ac:dyDescent="0.25">
      <c r="A995" s="1" t="s">
        <v>1268</v>
      </c>
      <c r="B995" s="1" t="s">
        <v>45</v>
      </c>
      <c r="C995">
        <v>15</v>
      </c>
      <c r="D995">
        <v>0</v>
      </c>
      <c r="E995">
        <v>0</v>
      </c>
      <c r="F995">
        <v>0</v>
      </c>
      <c r="G995" s="3">
        <v>0</v>
      </c>
      <c r="H995" s="3">
        <v>0</v>
      </c>
      <c r="I995" s="3">
        <v>0</v>
      </c>
      <c r="J9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9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96" spans="1:11" x14ac:dyDescent="0.25">
      <c r="A996" s="1" t="s">
        <v>1268</v>
      </c>
      <c r="B996" s="1" t="s">
        <v>109</v>
      </c>
      <c r="C996">
        <v>1</v>
      </c>
      <c r="D996">
        <v>0</v>
      </c>
      <c r="E996">
        <v>1</v>
      </c>
      <c r="F996">
        <v>0</v>
      </c>
      <c r="G996" s="3">
        <v>0</v>
      </c>
      <c r="H996" s="3">
        <v>1</v>
      </c>
      <c r="I996" s="3">
        <v>0</v>
      </c>
      <c r="J9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997" spans="1:11" x14ac:dyDescent="0.25">
      <c r="A997" s="1" t="s">
        <v>1268</v>
      </c>
      <c r="B997" s="1" t="s">
        <v>99</v>
      </c>
      <c r="C997">
        <v>2</v>
      </c>
      <c r="D997">
        <v>2</v>
      </c>
      <c r="E997">
        <v>2</v>
      </c>
      <c r="F997">
        <v>0</v>
      </c>
      <c r="G997" s="3">
        <v>1</v>
      </c>
      <c r="H997" s="3">
        <v>1</v>
      </c>
      <c r="I997" s="3">
        <v>0</v>
      </c>
      <c r="J9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998" spans="1:11" x14ac:dyDescent="0.25">
      <c r="A998" s="1" t="s">
        <v>1268</v>
      </c>
      <c r="B998" s="1" t="s">
        <v>38</v>
      </c>
      <c r="C998">
        <v>5</v>
      </c>
      <c r="D998">
        <v>0</v>
      </c>
      <c r="E998">
        <v>5</v>
      </c>
      <c r="F998">
        <v>0</v>
      </c>
      <c r="G998" s="3">
        <v>0</v>
      </c>
      <c r="H998" s="3">
        <v>1</v>
      </c>
      <c r="I998" s="3">
        <v>0</v>
      </c>
      <c r="J9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9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999" spans="1:11" x14ac:dyDescent="0.25">
      <c r="A999" s="1" t="s">
        <v>1268</v>
      </c>
      <c r="B999" s="1" t="s">
        <v>84</v>
      </c>
      <c r="C999">
        <v>7</v>
      </c>
      <c r="D999">
        <v>7</v>
      </c>
      <c r="E999">
        <v>7</v>
      </c>
      <c r="F999">
        <v>0</v>
      </c>
      <c r="G999" s="3">
        <v>1</v>
      </c>
      <c r="H999" s="3">
        <v>1</v>
      </c>
      <c r="I999" s="3">
        <v>0</v>
      </c>
      <c r="J9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9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000" spans="1:11" x14ac:dyDescent="0.25">
      <c r="A1000" s="1" t="s">
        <v>1268</v>
      </c>
      <c r="B1000" s="1" t="s">
        <v>70</v>
      </c>
      <c r="C1000">
        <v>5</v>
      </c>
      <c r="D1000">
        <v>0</v>
      </c>
      <c r="E1000">
        <v>5</v>
      </c>
      <c r="F1000">
        <v>0</v>
      </c>
      <c r="G1000" s="3">
        <v>0</v>
      </c>
      <c r="H1000" s="3">
        <v>1</v>
      </c>
      <c r="I1000" s="3">
        <v>0</v>
      </c>
      <c r="J10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001" spans="1:11" x14ac:dyDescent="0.25">
      <c r="A1001" s="1" t="s">
        <v>887</v>
      </c>
      <c r="B1001" s="1" t="s">
        <v>75</v>
      </c>
      <c r="C1001">
        <v>105</v>
      </c>
      <c r="D1001">
        <v>90</v>
      </c>
      <c r="E1001">
        <v>90</v>
      </c>
      <c r="F1001">
        <v>90</v>
      </c>
      <c r="G1001" s="3">
        <v>0.85709999999999997</v>
      </c>
      <c r="H1001" s="3">
        <v>0.85709999999999997</v>
      </c>
      <c r="I1001" s="3">
        <v>0.85709999999999997</v>
      </c>
      <c r="J10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10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1002" spans="1:11" x14ac:dyDescent="0.25">
      <c r="A1002" s="1" t="s">
        <v>2104</v>
      </c>
      <c r="B1002" s="1" t="s">
        <v>96</v>
      </c>
      <c r="C1002">
        <v>5</v>
      </c>
      <c r="D1002">
        <v>0</v>
      </c>
      <c r="E1002">
        <v>0</v>
      </c>
      <c r="F1002">
        <v>0</v>
      </c>
      <c r="G1002" s="3">
        <v>0</v>
      </c>
      <c r="H1002" s="3">
        <v>0</v>
      </c>
      <c r="I1002" s="3">
        <v>0</v>
      </c>
      <c r="J10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03" spans="1:11" x14ac:dyDescent="0.25">
      <c r="A1003" s="1" t="s">
        <v>1935</v>
      </c>
      <c r="B1003" s="1" t="s">
        <v>49</v>
      </c>
      <c r="C1003">
        <v>28</v>
      </c>
      <c r="D1003">
        <v>0</v>
      </c>
      <c r="E1003">
        <v>28</v>
      </c>
      <c r="F1003">
        <v>28</v>
      </c>
      <c r="G1003" s="3">
        <v>0</v>
      </c>
      <c r="H1003" s="3">
        <v>1</v>
      </c>
      <c r="I1003" s="3">
        <v>1</v>
      </c>
      <c r="J10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1004" spans="1:11" x14ac:dyDescent="0.25">
      <c r="A1004" s="1" t="s">
        <v>1935</v>
      </c>
      <c r="B1004" s="1" t="s">
        <v>75</v>
      </c>
      <c r="C1004">
        <v>4886</v>
      </c>
      <c r="D1004">
        <v>4882</v>
      </c>
      <c r="E1004">
        <v>0</v>
      </c>
      <c r="F1004">
        <v>0</v>
      </c>
      <c r="G1004" s="3">
        <v>0.99919999999999998</v>
      </c>
      <c r="H1004" s="3">
        <v>0</v>
      </c>
      <c r="I1004" s="3">
        <v>0</v>
      </c>
      <c r="J10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1612</v>
      </c>
    </row>
    <row r="1005" spans="1:11" x14ac:dyDescent="0.25">
      <c r="A1005" s="1" t="s">
        <v>700</v>
      </c>
      <c r="B1005" s="1" t="s">
        <v>75</v>
      </c>
      <c r="C1005">
        <v>40</v>
      </c>
      <c r="D1005">
        <v>40</v>
      </c>
      <c r="E1005">
        <v>38</v>
      </c>
      <c r="F1005">
        <v>37</v>
      </c>
      <c r="G1005" s="3">
        <v>1</v>
      </c>
      <c r="H1005" s="3">
        <v>0.95</v>
      </c>
      <c r="I1005" s="3">
        <v>0.92500000000000004</v>
      </c>
      <c r="J10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0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1006" spans="1:11" x14ac:dyDescent="0.25">
      <c r="A1006" s="1" t="s">
        <v>2022</v>
      </c>
      <c r="B1006" s="1" t="s">
        <v>75</v>
      </c>
      <c r="C1006">
        <v>135</v>
      </c>
      <c r="D1006">
        <v>135</v>
      </c>
      <c r="E1006">
        <v>135</v>
      </c>
      <c r="F1006">
        <v>0</v>
      </c>
      <c r="G1006" s="3">
        <v>1</v>
      </c>
      <c r="H1006" s="3">
        <v>1</v>
      </c>
      <c r="I1006" s="3">
        <v>0</v>
      </c>
      <c r="J10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1007" spans="1:11" x14ac:dyDescent="0.25">
      <c r="A1007" s="1" t="s">
        <v>1641</v>
      </c>
      <c r="B1007" s="1" t="s">
        <v>19</v>
      </c>
      <c r="C1007">
        <v>4</v>
      </c>
      <c r="D1007">
        <v>0</v>
      </c>
      <c r="E1007">
        <v>4</v>
      </c>
      <c r="F1007">
        <v>4</v>
      </c>
      <c r="G1007" s="3">
        <v>0</v>
      </c>
      <c r="H1007" s="3">
        <v>1</v>
      </c>
      <c r="I1007" s="3">
        <v>1</v>
      </c>
      <c r="J10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008" spans="1:11" x14ac:dyDescent="0.25">
      <c r="A1008" s="1" t="s">
        <v>1641</v>
      </c>
      <c r="B1008" s="1" t="s">
        <v>49</v>
      </c>
      <c r="C1008">
        <v>1</v>
      </c>
      <c r="D1008">
        <v>0</v>
      </c>
      <c r="E1008">
        <v>1</v>
      </c>
      <c r="F1008">
        <v>1</v>
      </c>
      <c r="G1008" s="3">
        <v>0</v>
      </c>
      <c r="H1008" s="3">
        <v>1</v>
      </c>
      <c r="I1008" s="3">
        <v>1</v>
      </c>
      <c r="J10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09" spans="1:11" x14ac:dyDescent="0.25">
      <c r="A1009" s="1" t="s">
        <v>1641</v>
      </c>
      <c r="B1009" s="1" t="s">
        <v>16</v>
      </c>
      <c r="C1009">
        <v>74</v>
      </c>
      <c r="D1009">
        <v>74</v>
      </c>
      <c r="E1009">
        <v>74</v>
      </c>
      <c r="F1009">
        <v>62</v>
      </c>
      <c r="G1009" s="3">
        <v>1</v>
      </c>
      <c r="H1009" s="3">
        <v>1</v>
      </c>
      <c r="I1009" s="3">
        <v>0.83779999999999999</v>
      </c>
      <c r="J10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0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1010" spans="1:11" x14ac:dyDescent="0.25">
      <c r="A1010" s="1" t="s">
        <v>1641</v>
      </c>
      <c r="B1010" s="1" t="s">
        <v>40</v>
      </c>
      <c r="C1010">
        <v>21</v>
      </c>
      <c r="D1010">
        <v>16</v>
      </c>
      <c r="E1010">
        <v>16</v>
      </c>
      <c r="F1010">
        <v>17</v>
      </c>
      <c r="G1010" s="3">
        <v>0.76190000000000002</v>
      </c>
      <c r="H1010" s="3">
        <v>0.76190000000000002</v>
      </c>
      <c r="I1010" s="3">
        <v>0.8095</v>
      </c>
      <c r="J10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10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011" spans="1:11" x14ac:dyDescent="0.25">
      <c r="A1011" s="1" t="s">
        <v>1641</v>
      </c>
      <c r="B1011" s="1" t="s">
        <v>61</v>
      </c>
      <c r="C1011">
        <v>523</v>
      </c>
      <c r="D1011">
        <v>0</v>
      </c>
      <c r="E1011">
        <v>495</v>
      </c>
      <c r="F1011">
        <v>341</v>
      </c>
      <c r="G1011" s="3">
        <v>0</v>
      </c>
      <c r="H1011" s="3">
        <v>0.94650000000000001</v>
      </c>
      <c r="I1011" s="3">
        <v>0.65200000000000002</v>
      </c>
      <c r="J10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10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277</v>
      </c>
    </row>
    <row r="1012" spans="1:11" x14ac:dyDescent="0.25">
      <c r="A1012" s="1" t="s">
        <v>1641</v>
      </c>
      <c r="B1012" s="1" t="s">
        <v>75</v>
      </c>
      <c r="C1012">
        <v>518</v>
      </c>
      <c r="D1012">
        <v>518</v>
      </c>
      <c r="E1012">
        <v>452</v>
      </c>
      <c r="F1012">
        <v>0</v>
      </c>
      <c r="G1012" s="3">
        <v>1</v>
      </c>
      <c r="H1012" s="3">
        <v>0.87260000000000004</v>
      </c>
      <c r="I1012" s="3">
        <v>0</v>
      </c>
      <c r="J10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0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321</v>
      </c>
    </row>
    <row r="1013" spans="1:11" x14ac:dyDescent="0.25">
      <c r="A1013" s="1" t="s">
        <v>1641</v>
      </c>
      <c r="B1013" s="1" t="s">
        <v>59</v>
      </c>
      <c r="C1013">
        <v>6</v>
      </c>
      <c r="D1013">
        <v>1</v>
      </c>
      <c r="E1013">
        <v>3</v>
      </c>
      <c r="F1013">
        <v>0</v>
      </c>
      <c r="G1013" s="3">
        <v>0.16669999999999999</v>
      </c>
      <c r="H1013" s="3">
        <v>0.5</v>
      </c>
      <c r="I1013" s="3">
        <v>0</v>
      </c>
      <c r="J10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0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14" spans="1:11" x14ac:dyDescent="0.25">
      <c r="A1014" s="1" t="s">
        <v>1641</v>
      </c>
      <c r="B1014" s="1" t="s">
        <v>51</v>
      </c>
      <c r="C1014">
        <v>1</v>
      </c>
      <c r="D1014">
        <v>0</v>
      </c>
      <c r="E1014">
        <v>0</v>
      </c>
      <c r="F1014">
        <v>0</v>
      </c>
      <c r="G1014" s="3">
        <v>0</v>
      </c>
      <c r="H1014" s="3">
        <v>0</v>
      </c>
      <c r="I1014" s="3">
        <v>0</v>
      </c>
      <c r="J10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15" spans="1:11" x14ac:dyDescent="0.25">
      <c r="A1015" s="1" t="s">
        <v>1641</v>
      </c>
      <c r="B1015" s="1" t="s">
        <v>77</v>
      </c>
      <c r="C1015">
        <v>5</v>
      </c>
      <c r="D1015">
        <v>5</v>
      </c>
      <c r="E1015">
        <v>0</v>
      </c>
      <c r="F1015">
        <v>0</v>
      </c>
      <c r="G1015" s="3">
        <v>1</v>
      </c>
      <c r="H1015" s="3">
        <v>0</v>
      </c>
      <c r="I1015" s="3">
        <v>0</v>
      </c>
      <c r="J10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016" spans="1:11" x14ac:dyDescent="0.25">
      <c r="A1016" s="1" t="s">
        <v>1669</v>
      </c>
      <c r="B1016" s="1" t="s">
        <v>47</v>
      </c>
      <c r="C1016">
        <v>2</v>
      </c>
      <c r="D1016">
        <v>0</v>
      </c>
      <c r="E1016">
        <v>1</v>
      </c>
      <c r="F1016">
        <v>2</v>
      </c>
      <c r="G1016" s="3">
        <v>0</v>
      </c>
      <c r="H1016" s="3">
        <v>0.5</v>
      </c>
      <c r="I1016" s="3">
        <v>1</v>
      </c>
      <c r="J10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0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17" spans="1:11" x14ac:dyDescent="0.25">
      <c r="A1017" s="1" t="s">
        <v>1669</v>
      </c>
      <c r="B1017" s="1" t="s">
        <v>72</v>
      </c>
      <c r="C1017">
        <v>2</v>
      </c>
      <c r="D1017">
        <v>0</v>
      </c>
      <c r="E1017">
        <v>2</v>
      </c>
      <c r="F1017">
        <v>2</v>
      </c>
      <c r="G1017" s="3">
        <v>0</v>
      </c>
      <c r="H1017" s="3">
        <v>1</v>
      </c>
      <c r="I1017" s="3">
        <v>1</v>
      </c>
      <c r="J10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18" spans="1:11" x14ac:dyDescent="0.25">
      <c r="A1018" s="1" t="s">
        <v>1669</v>
      </c>
      <c r="B1018" s="1" t="s">
        <v>55</v>
      </c>
      <c r="C1018">
        <v>3</v>
      </c>
      <c r="D1018">
        <v>2</v>
      </c>
      <c r="E1018">
        <v>3</v>
      </c>
      <c r="F1018">
        <v>3</v>
      </c>
      <c r="G1018" s="3">
        <v>0.66669999999999996</v>
      </c>
      <c r="H1018" s="3">
        <v>1</v>
      </c>
      <c r="I1018" s="3">
        <v>1</v>
      </c>
      <c r="J10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0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019" spans="1:11" x14ac:dyDescent="0.25">
      <c r="A1019" s="1" t="s">
        <v>1669</v>
      </c>
      <c r="B1019" s="1" t="s">
        <v>49</v>
      </c>
      <c r="C1019">
        <v>34</v>
      </c>
      <c r="D1019">
        <v>0</v>
      </c>
      <c r="E1019">
        <v>2</v>
      </c>
      <c r="F1019">
        <v>34</v>
      </c>
      <c r="G1019" s="3">
        <v>0</v>
      </c>
      <c r="H1019" s="3">
        <v>5.8799999999999998E-2</v>
      </c>
      <c r="I1019" s="3">
        <v>1</v>
      </c>
      <c r="J10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0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020" spans="1:11" x14ac:dyDescent="0.25">
      <c r="A1020" s="1" t="s">
        <v>1669</v>
      </c>
      <c r="B1020" s="1" t="s">
        <v>23</v>
      </c>
      <c r="C1020">
        <v>3</v>
      </c>
      <c r="D1020">
        <v>2</v>
      </c>
      <c r="E1020">
        <v>3</v>
      </c>
      <c r="F1020">
        <v>3</v>
      </c>
      <c r="G1020" s="3">
        <v>0.66669999999999996</v>
      </c>
      <c r="H1020" s="3">
        <v>1</v>
      </c>
      <c r="I1020" s="3">
        <v>1</v>
      </c>
      <c r="J10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0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021" spans="1:11" x14ac:dyDescent="0.25">
      <c r="A1021" s="1" t="s">
        <v>1669</v>
      </c>
      <c r="B1021" s="1" t="s">
        <v>16</v>
      </c>
      <c r="C1021">
        <v>3046</v>
      </c>
      <c r="D1021">
        <v>0</v>
      </c>
      <c r="E1021">
        <v>197</v>
      </c>
      <c r="F1021">
        <v>2991</v>
      </c>
      <c r="G1021" s="3">
        <v>0</v>
      </c>
      <c r="H1021" s="3">
        <v>6.4699999999999994E-2</v>
      </c>
      <c r="I1021" s="3">
        <v>0.9819</v>
      </c>
      <c r="J10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0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1066</v>
      </c>
    </row>
    <row r="1022" spans="1:11" x14ac:dyDescent="0.25">
      <c r="A1022" s="1" t="s">
        <v>1669</v>
      </c>
      <c r="B1022" s="1" t="s">
        <v>51</v>
      </c>
      <c r="C1022">
        <v>27</v>
      </c>
      <c r="D1022">
        <v>1</v>
      </c>
      <c r="E1022">
        <v>26</v>
      </c>
      <c r="F1022">
        <v>26</v>
      </c>
      <c r="G1022" s="3">
        <v>3.6999999999999998E-2</v>
      </c>
      <c r="H1022" s="3">
        <v>0.96299999999999997</v>
      </c>
      <c r="I1022" s="3">
        <v>0.96299999999999997</v>
      </c>
      <c r="J10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0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023" spans="1:11" x14ac:dyDescent="0.25">
      <c r="A1023" s="1" t="s">
        <v>1669</v>
      </c>
      <c r="B1023" s="1" t="s">
        <v>19</v>
      </c>
      <c r="C1023">
        <v>150</v>
      </c>
      <c r="D1023">
        <v>0</v>
      </c>
      <c r="E1023">
        <v>142</v>
      </c>
      <c r="F1023">
        <v>141</v>
      </c>
      <c r="G1023" s="3">
        <v>0</v>
      </c>
      <c r="H1023" s="3">
        <v>0.94669999999999999</v>
      </c>
      <c r="I1023" s="3">
        <v>0.94</v>
      </c>
      <c r="J10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0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1024" spans="1:11" x14ac:dyDescent="0.25">
      <c r="A1024" s="1" t="s">
        <v>1669</v>
      </c>
      <c r="B1024" s="1" t="s">
        <v>59</v>
      </c>
      <c r="C1024">
        <v>37</v>
      </c>
      <c r="D1024">
        <v>1</v>
      </c>
      <c r="E1024">
        <v>36</v>
      </c>
      <c r="F1024">
        <v>34</v>
      </c>
      <c r="G1024" s="3">
        <v>2.7E-2</v>
      </c>
      <c r="H1024" s="3">
        <v>0.97299999999999998</v>
      </c>
      <c r="I1024" s="3">
        <v>0.91890000000000005</v>
      </c>
      <c r="J10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0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1025" spans="1:11" x14ac:dyDescent="0.25">
      <c r="A1025" s="1" t="s">
        <v>1669</v>
      </c>
      <c r="B1025" s="1" t="s">
        <v>40</v>
      </c>
      <c r="C1025">
        <v>13148</v>
      </c>
      <c r="D1025">
        <v>44</v>
      </c>
      <c r="E1025">
        <v>10406</v>
      </c>
      <c r="F1025">
        <v>10396</v>
      </c>
      <c r="G1025" s="3">
        <v>3.3E-3</v>
      </c>
      <c r="H1025" s="3">
        <v>0.79149999999999998</v>
      </c>
      <c r="I1025" s="3">
        <v>0.79069999999999996</v>
      </c>
      <c r="J10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10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6968</v>
      </c>
    </row>
    <row r="1026" spans="1:11" x14ac:dyDescent="0.25">
      <c r="A1026" s="1" t="s">
        <v>1669</v>
      </c>
      <c r="B1026" s="1" t="s">
        <v>61</v>
      </c>
      <c r="C1026">
        <v>1369</v>
      </c>
      <c r="D1026">
        <v>0</v>
      </c>
      <c r="E1026">
        <v>1368</v>
      </c>
      <c r="F1026">
        <v>704</v>
      </c>
      <c r="G1026" s="3">
        <v>0</v>
      </c>
      <c r="H1026" s="3">
        <v>0.99929999999999997</v>
      </c>
      <c r="I1026" s="3">
        <v>0.51419999999999999</v>
      </c>
      <c r="J10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0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685</v>
      </c>
    </row>
    <row r="1027" spans="1:11" x14ac:dyDescent="0.25">
      <c r="A1027" s="1" t="s">
        <v>1669</v>
      </c>
      <c r="B1027" s="1" t="s">
        <v>75</v>
      </c>
      <c r="C1027">
        <v>23339</v>
      </c>
      <c r="D1027">
        <v>11842</v>
      </c>
      <c r="E1027">
        <v>12553</v>
      </c>
      <c r="F1027">
        <v>1</v>
      </c>
      <c r="G1027" s="3">
        <v>0.50739999999999996</v>
      </c>
      <c r="H1027" s="3">
        <v>0.53790000000000004</v>
      </c>
      <c r="I1027" s="3">
        <v>0</v>
      </c>
      <c r="J10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0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8169</v>
      </c>
    </row>
    <row r="1028" spans="1:11" x14ac:dyDescent="0.25">
      <c r="A1028" s="1" t="s">
        <v>1669</v>
      </c>
      <c r="B1028" s="1" t="s">
        <v>102</v>
      </c>
      <c r="C1028">
        <v>192</v>
      </c>
      <c r="D1028">
        <v>0</v>
      </c>
      <c r="E1028">
        <v>154</v>
      </c>
      <c r="F1028">
        <v>0</v>
      </c>
      <c r="G1028" s="3">
        <v>0</v>
      </c>
      <c r="H1028" s="3">
        <v>0.80210000000000004</v>
      </c>
      <c r="I1028" s="3">
        <v>0</v>
      </c>
      <c r="J10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0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1029" spans="1:11" x14ac:dyDescent="0.25">
      <c r="A1029" s="1" t="s">
        <v>1669</v>
      </c>
      <c r="B1029" s="1" t="s">
        <v>84</v>
      </c>
      <c r="C1029">
        <v>496</v>
      </c>
      <c r="D1029">
        <v>25</v>
      </c>
      <c r="E1029">
        <v>489</v>
      </c>
      <c r="F1029">
        <v>0</v>
      </c>
      <c r="G1029" s="3">
        <v>5.04E-2</v>
      </c>
      <c r="H1029" s="3">
        <v>0.9859</v>
      </c>
      <c r="I1029" s="3">
        <v>0</v>
      </c>
      <c r="J10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0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174</v>
      </c>
    </row>
    <row r="1030" spans="1:11" x14ac:dyDescent="0.25">
      <c r="A1030" s="1" t="s">
        <v>1669</v>
      </c>
      <c r="B1030" s="1" t="s">
        <v>77</v>
      </c>
      <c r="C1030">
        <v>1128</v>
      </c>
      <c r="D1030">
        <v>9</v>
      </c>
      <c r="E1030">
        <v>1073</v>
      </c>
      <c r="F1030">
        <v>0</v>
      </c>
      <c r="G1030" s="3">
        <v>8.0000000000000002E-3</v>
      </c>
      <c r="H1030" s="3">
        <v>0.95120000000000005</v>
      </c>
      <c r="I1030" s="3">
        <v>0</v>
      </c>
      <c r="J10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0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361</v>
      </c>
    </row>
    <row r="1031" spans="1:11" x14ac:dyDescent="0.25">
      <c r="A1031" s="1" t="s">
        <v>1669</v>
      </c>
      <c r="B1031" s="1" t="s">
        <v>96</v>
      </c>
      <c r="C1031">
        <v>6</v>
      </c>
      <c r="D1031">
        <v>2</v>
      </c>
      <c r="E1031">
        <v>0</v>
      </c>
      <c r="F1031">
        <v>0</v>
      </c>
      <c r="G1031" s="3">
        <v>0.33329999999999999</v>
      </c>
      <c r="H1031" s="3">
        <v>0</v>
      </c>
      <c r="I1031" s="3">
        <v>0</v>
      </c>
      <c r="J10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10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32" spans="1:11" x14ac:dyDescent="0.25">
      <c r="A1032" s="1" t="s">
        <v>2030</v>
      </c>
      <c r="B1032" s="1" t="s">
        <v>52</v>
      </c>
      <c r="C1032">
        <v>2</v>
      </c>
      <c r="D1032">
        <v>0</v>
      </c>
      <c r="E1032">
        <v>0</v>
      </c>
      <c r="F1032">
        <v>0</v>
      </c>
      <c r="G1032" s="3">
        <v>0</v>
      </c>
      <c r="H1032" s="3">
        <v>0</v>
      </c>
      <c r="I1032" s="3">
        <v>0</v>
      </c>
      <c r="J10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33" spans="1:11" x14ac:dyDescent="0.25">
      <c r="A1033" s="1" t="s">
        <v>851</v>
      </c>
      <c r="B1033" s="1" t="s">
        <v>23</v>
      </c>
      <c r="C1033">
        <v>1839</v>
      </c>
      <c r="D1033">
        <v>0</v>
      </c>
      <c r="E1033">
        <v>1803</v>
      </c>
      <c r="F1033">
        <v>1734</v>
      </c>
      <c r="G1033" s="3">
        <v>0</v>
      </c>
      <c r="H1033" s="3">
        <v>0.98040000000000005</v>
      </c>
      <c r="I1033" s="3">
        <v>0.94289999999999996</v>
      </c>
      <c r="J10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0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1177</v>
      </c>
    </row>
    <row r="1034" spans="1:11" x14ac:dyDescent="0.25">
      <c r="A1034" s="1" t="s">
        <v>851</v>
      </c>
      <c r="B1034" s="1" t="s">
        <v>48</v>
      </c>
      <c r="C1034">
        <v>15</v>
      </c>
      <c r="D1034">
        <v>0</v>
      </c>
      <c r="E1034">
        <v>0</v>
      </c>
      <c r="F1034">
        <v>0</v>
      </c>
      <c r="G1034" s="3">
        <v>0</v>
      </c>
      <c r="H1034" s="3">
        <v>0</v>
      </c>
      <c r="I1034" s="3">
        <v>0</v>
      </c>
      <c r="J10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35" spans="1:11" x14ac:dyDescent="0.25">
      <c r="A1035" s="1" t="s">
        <v>851</v>
      </c>
      <c r="B1035" s="1" t="s">
        <v>77</v>
      </c>
      <c r="C1035">
        <v>113</v>
      </c>
      <c r="D1035">
        <v>0</v>
      </c>
      <c r="E1035">
        <v>0</v>
      </c>
      <c r="F1035">
        <v>0</v>
      </c>
      <c r="G1035" s="3">
        <v>0</v>
      </c>
      <c r="H1035" s="3">
        <v>0</v>
      </c>
      <c r="I1035" s="3">
        <v>0</v>
      </c>
      <c r="J10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36" spans="1:11" x14ac:dyDescent="0.25">
      <c r="A1036" s="1" t="s">
        <v>851</v>
      </c>
      <c r="B1036" s="1" t="s">
        <v>96</v>
      </c>
      <c r="C1036">
        <v>18</v>
      </c>
      <c r="D1036">
        <v>0</v>
      </c>
      <c r="E1036">
        <v>0</v>
      </c>
      <c r="F1036">
        <v>0</v>
      </c>
      <c r="G1036" s="3">
        <v>0</v>
      </c>
      <c r="H1036" s="3">
        <v>0</v>
      </c>
      <c r="I1036" s="3">
        <v>0</v>
      </c>
      <c r="J10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37" spans="1:11" x14ac:dyDescent="0.25">
      <c r="A1037" s="1" t="s">
        <v>1518</v>
      </c>
      <c r="B1037" s="1" t="s">
        <v>16</v>
      </c>
      <c r="C1037">
        <v>72</v>
      </c>
      <c r="D1037">
        <v>6</v>
      </c>
      <c r="E1037">
        <v>61</v>
      </c>
      <c r="F1037">
        <v>44</v>
      </c>
      <c r="G1037" s="3">
        <v>8.3299999999999999E-2</v>
      </c>
      <c r="H1037" s="3">
        <v>0.84719999999999995</v>
      </c>
      <c r="I1037" s="3">
        <v>0.61109999999999998</v>
      </c>
      <c r="J10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10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1038" spans="1:11" x14ac:dyDescent="0.25">
      <c r="A1038" s="1" t="s">
        <v>1518</v>
      </c>
      <c r="B1038" s="1" t="s">
        <v>75</v>
      </c>
      <c r="C1038">
        <v>25</v>
      </c>
      <c r="D1038">
        <v>0</v>
      </c>
      <c r="E1038">
        <v>0</v>
      </c>
      <c r="F1038">
        <v>3</v>
      </c>
      <c r="G1038" s="3">
        <v>0</v>
      </c>
      <c r="H1038" s="3">
        <v>0</v>
      </c>
      <c r="I1038" s="3">
        <v>0.12</v>
      </c>
      <c r="J10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10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39" spans="1:11" x14ac:dyDescent="0.25">
      <c r="A1039" s="1" t="s">
        <v>1518</v>
      </c>
      <c r="B1039" s="1" t="s">
        <v>11</v>
      </c>
      <c r="C1039">
        <v>1</v>
      </c>
      <c r="D1039">
        <v>0</v>
      </c>
      <c r="E1039">
        <v>0</v>
      </c>
      <c r="F1039">
        <v>0</v>
      </c>
      <c r="G1039" s="3">
        <v>0</v>
      </c>
      <c r="H1039" s="3">
        <v>0</v>
      </c>
      <c r="I1039" s="3">
        <v>0</v>
      </c>
      <c r="J10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40" spans="1:11" x14ac:dyDescent="0.25">
      <c r="A1040" s="1" t="s">
        <v>349</v>
      </c>
      <c r="B1040" s="1" t="s">
        <v>75</v>
      </c>
      <c r="C1040">
        <v>4</v>
      </c>
      <c r="D1040">
        <v>4</v>
      </c>
      <c r="E1040">
        <v>4</v>
      </c>
      <c r="F1040">
        <v>4</v>
      </c>
      <c r="G1040" s="3">
        <v>1</v>
      </c>
      <c r="H1040" s="3">
        <v>1</v>
      </c>
      <c r="I1040" s="3">
        <v>1</v>
      </c>
      <c r="J10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041" spans="1:11" x14ac:dyDescent="0.25">
      <c r="A1041" s="1" t="s">
        <v>1252</v>
      </c>
      <c r="B1041" s="1" t="s">
        <v>49</v>
      </c>
      <c r="C1041">
        <v>3</v>
      </c>
      <c r="D1041">
        <v>0</v>
      </c>
      <c r="E1041">
        <v>3</v>
      </c>
      <c r="F1041">
        <v>2</v>
      </c>
      <c r="G1041" s="3">
        <v>0</v>
      </c>
      <c r="H1041" s="3">
        <v>1</v>
      </c>
      <c r="I1041" s="3">
        <v>0.66669999999999996</v>
      </c>
      <c r="J10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0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042" spans="1:11" x14ac:dyDescent="0.25">
      <c r="A1042" s="1" t="s">
        <v>1385</v>
      </c>
      <c r="B1042" s="1" t="s">
        <v>40</v>
      </c>
      <c r="C1042">
        <v>2</v>
      </c>
      <c r="D1042">
        <v>0</v>
      </c>
      <c r="E1042">
        <v>0</v>
      </c>
      <c r="F1042">
        <v>2</v>
      </c>
      <c r="G1042" s="3">
        <v>0</v>
      </c>
      <c r="H1042" s="3">
        <v>0</v>
      </c>
      <c r="I1042" s="3">
        <v>1</v>
      </c>
      <c r="J10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43" spans="1:11" x14ac:dyDescent="0.25">
      <c r="A1043" s="1" t="s">
        <v>1385</v>
      </c>
      <c r="B1043" s="1" t="s">
        <v>61</v>
      </c>
      <c r="C1043">
        <v>1946</v>
      </c>
      <c r="D1043">
        <v>896</v>
      </c>
      <c r="E1043">
        <v>0</v>
      </c>
      <c r="F1043">
        <v>1112</v>
      </c>
      <c r="G1043" s="3">
        <v>0.46039999999999998</v>
      </c>
      <c r="H1043" s="3">
        <v>0</v>
      </c>
      <c r="I1043" s="3">
        <v>0.57140000000000002</v>
      </c>
      <c r="J10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10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662</v>
      </c>
    </row>
    <row r="1044" spans="1:11" x14ac:dyDescent="0.25">
      <c r="A1044" s="1" t="s">
        <v>1385</v>
      </c>
      <c r="B1044" s="1" t="s">
        <v>96</v>
      </c>
      <c r="C1044">
        <v>4</v>
      </c>
      <c r="D1044">
        <v>0</v>
      </c>
      <c r="E1044">
        <v>0</v>
      </c>
      <c r="F1044">
        <v>0</v>
      </c>
      <c r="G1044" s="3">
        <v>0</v>
      </c>
      <c r="H1044" s="3">
        <v>0</v>
      </c>
      <c r="I1044" s="3">
        <v>0</v>
      </c>
      <c r="J10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45" spans="1:11" x14ac:dyDescent="0.25">
      <c r="A1045" s="1" t="s">
        <v>1626</v>
      </c>
      <c r="B1045" s="1" t="s">
        <v>40</v>
      </c>
      <c r="C1045">
        <v>1268</v>
      </c>
      <c r="D1045">
        <v>0</v>
      </c>
      <c r="E1045">
        <v>1189</v>
      </c>
      <c r="F1045">
        <v>1232</v>
      </c>
      <c r="G1045" s="3">
        <v>0</v>
      </c>
      <c r="H1045" s="3">
        <v>0.93769999999999998</v>
      </c>
      <c r="I1045" s="3">
        <v>0.97160000000000002</v>
      </c>
      <c r="J10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0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812</v>
      </c>
    </row>
    <row r="1046" spans="1:11" x14ac:dyDescent="0.25">
      <c r="A1046" s="1" t="s">
        <v>1626</v>
      </c>
      <c r="B1046" s="1" t="s">
        <v>75</v>
      </c>
      <c r="C1046">
        <v>1559</v>
      </c>
      <c r="D1046">
        <v>0</v>
      </c>
      <c r="E1046">
        <v>1411</v>
      </c>
      <c r="F1046">
        <v>0</v>
      </c>
      <c r="G1046" s="3">
        <v>0</v>
      </c>
      <c r="H1046" s="3">
        <v>0.90510000000000002</v>
      </c>
      <c r="I1046" s="3">
        <v>0</v>
      </c>
      <c r="J10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0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468</v>
      </c>
    </row>
    <row r="1047" spans="1:11" x14ac:dyDescent="0.25">
      <c r="A1047" s="1" t="s">
        <v>1626</v>
      </c>
      <c r="B1047" s="1" t="s">
        <v>156</v>
      </c>
      <c r="C1047">
        <v>371</v>
      </c>
      <c r="D1047">
        <v>0</v>
      </c>
      <c r="E1047">
        <v>333</v>
      </c>
      <c r="F1047">
        <v>0</v>
      </c>
      <c r="G1047" s="3">
        <v>0</v>
      </c>
      <c r="H1047" s="3">
        <v>0.89759999999999995</v>
      </c>
      <c r="I1047" s="3">
        <v>0</v>
      </c>
      <c r="J10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0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1048" spans="1:11" x14ac:dyDescent="0.25">
      <c r="A1048" s="1" t="s">
        <v>687</v>
      </c>
      <c r="B1048" s="1" t="s">
        <v>40</v>
      </c>
      <c r="C1048">
        <v>56</v>
      </c>
      <c r="D1048">
        <v>54</v>
      </c>
      <c r="E1048">
        <v>0</v>
      </c>
      <c r="F1048">
        <v>52</v>
      </c>
      <c r="G1048" s="3">
        <v>0.96430000000000005</v>
      </c>
      <c r="H1048" s="3">
        <v>0</v>
      </c>
      <c r="I1048" s="3">
        <v>0.92859999999999998</v>
      </c>
      <c r="J10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0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1049" spans="1:11" x14ac:dyDescent="0.25">
      <c r="A1049" s="1" t="s">
        <v>720</v>
      </c>
      <c r="B1049" s="1" t="s">
        <v>19</v>
      </c>
      <c r="C1049">
        <v>13</v>
      </c>
      <c r="D1049">
        <v>0</v>
      </c>
      <c r="E1049">
        <v>13</v>
      </c>
      <c r="F1049">
        <v>13</v>
      </c>
      <c r="G1049" s="3">
        <v>0</v>
      </c>
      <c r="H1049" s="3">
        <v>1</v>
      </c>
      <c r="I1049" s="3">
        <v>1</v>
      </c>
      <c r="J10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050" spans="1:11" x14ac:dyDescent="0.25">
      <c r="A1050" s="1" t="s">
        <v>720</v>
      </c>
      <c r="B1050" s="1" t="s">
        <v>49</v>
      </c>
      <c r="C1050">
        <v>17</v>
      </c>
      <c r="D1050">
        <v>0</v>
      </c>
      <c r="E1050">
        <v>17</v>
      </c>
      <c r="F1050">
        <v>17</v>
      </c>
      <c r="G1050" s="3">
        <v>0</v>
      </c>
      <c r="H1050" s="3">
        <v>1</v>
      </c>
      <c r="I1050" s="3">
        <v>1</v>
      </c>
      <c r="J10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051" spans="1:11" x14ac:dyDescent="0.25">
      <c r="A1051" s="1" t="s">
        <v>720</v>
      </c>
      <c r="B1051" s="1" t="s">
        <v>40</v>
      </c>
      <c r="C1051">
        <v>1475</v>
      </c>
      <c r="D1051">
        <v>1434</v>
      </c>
      <c r="E1051">
        <v>1423</v>
      </c>
      <c r="F1051">
        <v>1412</v>
      </c>
      <c r="G1051" s="3">
        <v>0.97219999999999995</v>
      </c>
      <c r="H1051" s="3">
        <v>0.9647</v>
      </c>
      <c r="I1051" s="3">
        <v>0.95730000000000004</v>
      </c>
      <c r="J10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0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1416</v>
      </c>
    </row>
    <row r="1052" spans="1:11" x14ac:dyDescent="0.25">
      <c r="A1052" s="1" t="s">
        <v>720</v>
      </c>
      <c r="B1052" s="1" t="s">
        <v>55</v>
      </c>
      <c r="C1052">
        <v>64</v>
      </c>
      <c r="D1052">
        <v>64</v>
      </c>
      <c r="E1052">
        <v>64</v>
      </c>
      <c r="F1052">
        <v>61</v>
      </c>
      <c r="G1052" s="3">
        <v>1</v>
      </c>
      <c r="H1052" s="3">
        <v>1</v>
      </c>
      <c r="I1052" s="3">
        <v>0.95309999999999995</v>
      </c>
      <c r="J10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0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</v>
      </c>
    </row>
    <row r="1053" spans="1:11" x14ac:dyDescent="0.25">
      <c r="A1053" s="1" t="s">
        <v>720</v>
      </c>
      <c r="B1053" s="1" t="s">
        <v>75</v>
      </c>
      <c r="C1053">
        <v>87</v>
      </c>
      <c r="D1053">
        <v>87</v>
      </c>
      <c r="E1053">
        <v>87</v>
      </c>
      <c r="F1053">
        <v>81</v>
      </c>
      <c r="G1053" s="3">
        <v>1</v>
      </c>
      <c r="H1053" s="3">
        <v>1</v>
      </c>
      <c r="I1053" s="3">
        <v>0.93100000000000005</v>
      </c>
      <c r="J10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0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85</v>
      </c>
    </row>
    <row r="1054" spans="1:11" x14ac:dyDescent="0.25">
      <c r="A1054" s="1" t="s">
        <v>720</v>
      </c>
      <c r="B1054" s="1" t="s">
        <v>25</v>
      </c>
      <c r="C1054">
        <v>38</v>
      </c>
      <c r="D1054">
        <v>38</v>
      </c>
      <c r="E1054">
        <v>38</v>
      </c>
      <c r="F1054">
        <v>35</v>
      </c>
      <c r="G1054" s="3">
        <v>1</v>
      </c>
      <c r="H1054" s="3">
        <v>1</v>
      </c>
      <c r="I1054" s="3">
        <v>0.92110000000000003</v>
      </c>
      <c r="J10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0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1055" spans="1:11" x14ac:dyDescent="0.25">
      <c r="A1055" s="1" t="s">
        <v>720</v>
      </c>
      <c r="B1055" s="1" t="s">
        <v>59</v>
      </c>
      <c r="C1055">
        <v>66</v>
      </c>
      <c r="D1055">
        <v>63</v>
      </c>
      <c r="E1055">
        <v>63</v>
      </c>
      <c r="F1055">
        <v>0</v>
      </c>
      <c r="G1055" s="3">
        <v>0.95450000000000002</v>
      </c>
      <c r="H1055" s="3">
        <v>0.95450000000000002</v>
      </c>
      <c r="I1055" s="3">
        <v>0</v>
      </c>
      <c r="J10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0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1056" spans="1:11" x14ac:dyDescent="0.25">
      <c r="A1056" s="1" t="s">
        <v>2296</v>
      </c>
      <c r="B1056" s="1" t="s">
        <v>75</v>
      </c>
      <c r="C1056">
        <v>119</v>
      </c>
      <c r="D1056">
        <v>86</v>
      </c>
      <c r="E1056">
        <v>0</v>
      </c>
      <c r="F1056">
        <v>0</v>
      </c>
      <c r="G1056" s="3">
        <v>0.72270000000000001</v>
      </c>
      <c r="H1056" s="3">
        <v>0</v>
      </c>
      <c r="I1056" s="3">
        <v>0</v>
      </c>
      <c r="J10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10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057" spans="1:11" x14ac:dyDescent="0.25">
      <c r="A1057" s="1" t="s">
        <v>346</v>
      </c>
      <c r="B1057" s="1" t="s">
        <v>40</v>
      </c>
      <c r="C1057">
        <v>6</v>
      </c>
      <c r="D1057">
        <v>5</v>
      </c>
      <c r="E1057">
        <v>6</v>
      </c>
      <c r="F1057">
        <v>6</v>
      </c>
      <c r="G1057" s="3">
        <v>0.83330000000000004</v>
      </c>
      <c r="H1057" s="3">
        <v>1</v>
      </c>
      <c r="I1057" s="3">
        <v>1</v>
      </c>
      <c r="J10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0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058" spans="1:11" x14ac:dyDescent="0.25">
      <c r="A1058" s="1" t="s">
        <v>1007</v>
      </c>
      <c r="B1058" s="1" t="s">
        <v>40</v>
      </c>
      <c r="C1058">
        <v>74</v>
      </c>
      <c r="D1058">
        <v>54</v>
      </c>
      <c r="E1058">
        <v>68</v>
      </c>
      <c r="F1058">
        <v>69</v>
      </c>
      <c r="G1058" s="3">
        <v>0.72970000000000002</v>
      </c>
      <c r="H1058" s="3">
        <v>0.91890000000000005</v>
      </c>
      <c r="I1058" s="3">
        <v>0.93240000000000001</v>
      </c>
      <c r="J10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10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1059" spans="1:11" x14ac:dyDescent="0.25">
      <c r="A1059" s="1" t="s">
        <v>1007</v>
      </c>
      <c r="B1059" s="1" t="s">
        <v>51</v>
      </c>
      <c r="C1059">
        <v>12</v>
      </c>
      <c r="D1059">
        <v>0</v>
      </c>
      <c r="E1059">
        <v>0</v>
      </c>
      <c r="F1059">
        <v>0</v>
      </c>
      <c r="G1059" s="3">
        <v>0</v>
      </c>
      <c r="H1059" s="3">
        <v>0</v>
      </c>
      <c r="I1059" s="3">
        <v>0</v>
      </c>
      <c r="J10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60" spans="1:11" x14ac:dyDescent="0.25">
      <c r="A1060" s="1" t="s">
        <v>2037</v>
      </c>
      <c r="B1060" s="1" t="s">
        <v>75</v>
      </c>
      <c r="C1060">
        <v>99</v>
      </c>
      <c r="D1060">
        <v>99</v>
      </c>
      <c r="E1060">
        <v>0</v>
      </c>
      <c r="F1060">
        <v>0</v>
      </c>
      <c r="G1060" s="3">
        <v>1</v>
      </c>
      <c r="H1060" s="3">
        <v>0</v>
      </c>
      <c r="I1060" s="3">
        <v>0</v>
      </c>
      <c r="J10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1061" spans="1:11" x14ac:dyDescent="0.25">
      <c r="A1061" s="1" t="s">
        <v>330</v>
      </c>
      <c r="B1061" s="1" t="s">
        <v>40</v>
      </c>
      <c r="C1061">
        <v>24</v>
      </c>
      <c r="D1061">
        <v>24</v>
      </c>
      <c r="E1061">
        <v>24</v>
      </c>
      <c r="F1061">
        <v>24</v>
      </c>
      <c r="G1061" s="3">
        <v>1</v>
      </c>
      <c r="H1061" s="3">
        <v>1</v>
      </c>
      <c r="I1061" s="3">
        <v>1</v>
      </c>
      <c r="J10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1062" spans="1:11" x14ac:dyDescent="0.25">
      <c r="A1062" s="1" t="s">
        <v>1578</v>
      </c>
      <c r="B1062" s="1" t="s">
        <v>40</v>
      </c>
      <c r="C1062">
        <v>8551</v>
      </c>
      <c r="D1062">
        <v>0</v>
      </c>
      <c r="E1062">
        <v>0</v>
      </c>
      <c r="F1062">
        <v>3633</v>
      </c>
      <c r="G1062" s="3">
        <v>0</v>
      </c>
      <c r="H1062" s="3">
        <v>0</v>
      </c>
      <c r="I1062" s="3">
        <v>0.4249</v>
      </c>
      <c r="J10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10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1197</v>
      </c>
    </row>
    <row r="1063" spans="1:11" x14ac:dyDescent="0.25">
      <c r="A1063" s="1" t="s">
        <v>739</v>
      </c>
      <c r="B1063" s="1" t="s">
        <v>40</v>
      </c>
      <c r="C1063">
        <v>10002</v>
      </c>
      <c r="D1063">
        <v>9304</v>
      </c>
      <c r="E1063">
        <v>9192</v>
      </c>
      <c r="F1063">
        <v>9153</v>
      </c>
      <c r="G1063" s="3">
        <v>0.93020000000000003</v>
      </c>
      <c r="H1063" s="3">
        <v>0.91900000000000004</v>
      </c>
      <c r="I1063" s="3">
        <v>0.91510000000000002</v>
      </c>
      <c r="J10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0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9202</v>
      </c>
    </row>
    <row r="1064" spans="1:11" x14ac:dyDescent="0.25">
      <c r="A1064" s="1" t="s">
        <v>739</v>
      </c>
      <c r="B1064" s="1" t="s">
        <v>19</v>
      </c>
      <c r="C1064">
        <v>46</v>
      </c>
      <c r="D1064">
        <v>0</v>
      </c>
      <c r="E1064">
        <v>46</v>
      </c>
      <c r="F1064">
        <v>42</v>
      </c>
      <c r="G1064" s="3">
        <v>0</v>
      </c>
      <c r="H1064" s="3">
        <v>1</v>
      </c>
      <c r="I1064" s="3">
        <v>0.91300000000000003</v>
      </c>
      <c r="J10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0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065" spans="1:11" x14ac:dyDescent="0.25">
      <c r="A1065" s="1" t="s">
        <v>212</v>
      </c>
      <c r="B1065" s="1" t="s">
        <v>40</v>
      </c>
      <c r="C1065">
        <v>8</v>
      </c>
      <c r="D1065">
        <v>6</v>
      </c>
      <c r="E1065">
        <v>0</v>
      </c>
      <c r="F1065">
        <v>8</v>
      </c>
      <c r="G1065" s="3">
        <v>0.75</v>
      </c>
      <c r="H1065" s="3">
        <v>0</v>
      </c>
      <c r="I1065" s="3">
        <v>1</v>
      </c>
      <c r="J10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0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066" spans="1:11" x14ac:dyDescent="0.25">
      <c r="A1066" s="1" t="s">
        <v>982</v>
      </c>
      <c r="B1066" s="1" t="s">
        <v>75</v>
      </c>
      <c r="C1066">
        <v>444</v>
      </c>
      <c r="D1066">
        <v>444</v>
      </c>
      <c r="E1066">
        <v>444</v>
      </c>
      <c r="F1066">
        <v>444</v>
      </c>
      <c r="G1066" s="3">
        <v>1</v>
      </c>
      <c r="H1066" s="3">
        <v>1</v>
      </c>
      <c r="I1066" s="3">
        <v>1</v>
      </c>
      <c r="J10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444</v>
      </c>
    </row>
    <row r="1067" spans="1:11" x14ac:dyDescent="0.25">
      <c r="A1067" s="1" t="s">
        <v>982</v>
      </c>
      <c r="B1067" s="1" t="s">
        <v>51</v>
      </c>
      <c r="C1067">
        <v>84</v>
      </c>
      <c r="D1067">
        <v>0</v>
      </c>
      <c r="E1067">
        <v>81</v>
      </c>
      <c r="F1067">
        <v>82</v>
      </c>
      <c r="G1067" s="3">
        <v>0</v>
      </c>
      <c r="H1067" s="3">
        <v>0.96430000000000005</v>
      </c>
      <c r="I1067" s="3">
        <v>0.97619999999999996</v>
      </c>
      <c r="J10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0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1068" spans="1:11" x14ac:dyDescent="0.25">
      <c r="A1068" s="1" t="s">
        <v>982</v>
      </c>
      <c r="B1068" s="1" t="s">
        <v>16</v>
      </c>
      <c r="C1068">
        <v>74</v>
      </c>
      <c r="D1068">
        <v>72</v>
      </c>
      <c r="E1068">
        <v>72</v>
      </c>
      <c r="F1068">
        <v>72</v>
      </c>
      <c r="G1068" s="3">
        <v>0.97299999999999998</v>
      </c>
      <c r="H1068" s="3">
        <v>0.97299999999999998</v>
      </c>
      <c r="I1068" s="3">
        <v>0.97299999999999998</v>
      </c>
      <c r="J10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0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1069" spans="1:11" x14ac:dyDescent="0.25">
      <c r="A1069" s="1" t="s">
        <v>982</v>
      </c>
      <c r="B1069" s="1" t="s">
        <v>43</v>
      </c>
      <c r="C1069">
        <v>293</v>
      </c>
      <c r="D1069">
        <v>293</v>
      </c>
      <c r="E1069">
        <v>293</v>
      </c>
      <c r="F1069">
        <v>285</v>
      </c>
      <c r="G1069" s="3">
        <v>1</v>
      </c>
      <c r="H1069" s="3">
        <v>1</v>
      </c>
      <c r="I1069" s="3">
        <v>0.97270000000000001</v>
      </c>
      <c r="J10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0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290</v>
      </c>
    </row>
    <row r="1070" spans="1:11" x14ac:dyDescent="0.25">
      <c r="A1070" s="1" t="s">
        <v>982</v>
      </c>
      <c r="B1070" s="1" t="s">
        <v>19</v>
      </c>
      <c r="C1070">
        <v>17</v>
      </c>
      <c r="D1070">
        <v>16</v>
      </c>
      <c r="E1070">
        <v>16</v>
      </c>
      <c r="F1070">
        <v>16</v>
      </c>
      <c r="G1070" s="3">
        <v>0.94120000000000004</v>
      </c>
      <c r="H1070" s="3">
        <v>0.94120000000000004</v>
      </c>
      <c r="I1070" s="3">
        <v>0.94120000000000004</v>
      </c>
      <c r="J10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0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071" spans="1:11" x14ac:dyDescent="0.25">
      <c r="A1071" s="1" t="s">
        <v>982</v>
      </c>
      <c r="B1071" s="1" t="s">
        <v>40</v>
      </c>
      <c r="C1071">
        <v>208</v>
      </c>
      <c r="D1071">
        <v>202</v>
      </c>
      <c r="E1071">
        <v>192</v>
      </c>
      <c r="F1071">
        <v>191</v>
      </c>
      <c r="G1071" s="3">
        <v>0.97119999999999995</v>
      </c>
      <c r="H1071" s="3">
        <v>0.92310000000000003</v>
      </c>
      <c r="I1071" s="3">
        <v>0.91830000000000001</v>
      </c>
      <c r="J10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0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196</v>
      </c>
    </row>
    <row r="1072" spans="1:11" x14ac:dyDescent="0.25">
      <c r="A1072" s="1" t="s">
        <v>982</v>
      </c>
      <c r="B1072" s="1" t="s">
        <v>49</v>
      </c>
      <c r="C1072">
        <v>29</v>
      </c>
      <c r="D1072">
        <v>0</v>
      </c>
      <c r="E1072">
        <v>13</v>
      </c>
      <c r="F1072">
        <v>23</v>
      </c>
      <c r="G1072" s="3">
        <v>0</v>
      </c>
      <c r="H1072" s="3">
        <v>0.44829999999999998</v>
      </c>
      <c r="I1072" s="3">
        <v>0.79310000000000003</v>
      </c>
      <c r="J10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10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073" spans="1:11" x14ac:dyDescent="0.25">
      <c r="A1073" s="1" t="s">
        <v>982</v>
      </c>
      <c r="B1073" s="1" t="s">
        <v>102</v>
      </c>
      <c r="C1073">
        <v>171</v>
      </c>
      <c r="D1073">
        <v>0</v>
      </c>
      <c r="E1073">
        <v>0</v>
      </c>
      <c r="F1073">
        <v>0</v>
      </c>
      <c r="G1073" s="3">
        <v>0</v>
      </c>
      <c r="H1073" s="3">
        <v>0</v>
      </c>
      <c r="I1073" s="3">
        <v>0</v>
      </c>
      <c r="J10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74" spans="1:11" x14ac:dyDescent="0.25">
      <c r="A1074" s="1" t="s">
        <v>982</v>
      </c>
      <c r="B1074" s="1" t="s">
        <v>72</v>
      </c>
      <c r="C1074">
        <v>5</v>
      </c>
      <c r="D1074">
        <v>5</v>
      </c>
      <c r="E1074">
        <v>5</v>
      </c>
      <c r="F1074">
        <v>0</v>
      </c>
      <c r="G1074" s="3">
        <v>1</v>
      </c>
      <c r="H1074" s="3">
        <v>1</v>
      </c>
      <c r="I1074" s="3">
        <v>0</v>
      </c>
      <c r="J10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0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075" spans="1:11" x14ac:dyDescent="0.25">
      <c r="A1075" s="1" t="s">
        <v>982</v>
      </c>
      <c r="B1075" s="1" t="s">
        <v>84</v>
      </c>
      <c r="C1075">
        <v>24</v>
      </c>
      <c r="D1075">
        <v>0</v>
      </c>
      <c r="E1075">
        <v>23</v>
      </c>
      <c r="F1075">
        <v>0</v>
      </c>
      <c r="G1075" s="3">
        <v>0</v>
      </c>
      <c r="H1075" s="3">
        <v>0.95830000000000004</v>
      </c>
      <c r="I1075" s="3">
        <v>0</v>
      </c>
      <c r="J10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0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076" spans="1:11" x14ac:dyDescent="0.25">
      <c r="A1076" s="1" t="s">
        <v>982</v>
      </c>
      <c r="B1076" s="1" t="s">
        <v>77</v>
      </c>
      <c r="C1076">
        <v>1</v>
      </c>
      <c r="D1076">
        <v>0</v>
      </c>
      <c r="E1076">
        <v>0</v>
      </c>
      <c r="F1076">
        <v>0</v>
      </c>
      <c r="G1076" s="3">
        <v>0</v>
      </c>
      <c r="H1076" s="3">
        <v>0</v>
      </c>
      <c r="I1076" s="3">
        <v>0</v>
      </c>
      <c r="J10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77" spans="1:11" x14ac:dyDescent="0.25">
      <c r="A1077" s="1" t="s">
        <v>982</v>
      </c>
      <c r="B1077" s="1" t="s">
        <v>96</v>
      </c>
      <c r="C1077">
        <v>11</v>
      </c>
      <c r="D1077">
        <v>0</v>
      </c>
      <c r="E1077">
        <v>0</v>
      </c>
      <c r="F1077">
        <v>0</v>
      </c>
      <c r="G1077" s="3">
        <v>0</v>
      </c>
      <c r="H1077" s="3">
        <v>0</v>
      </c>
      <c r="I1077" s="3">
        <v>0</v>
      </c>
      <c r="J10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78" spans="1:11" x14ac:dyDescent="0.25">
      <c r="A1078" s="1" t="s">
        <v>336</v>
      </c>
      <c r="B1078" s="1" t="s">
        <v>75</v>
      </c>
      <c r="C1078">
        <v>18</v>
      </c>
      <c r="D1078">
        <v>18</v>
      </c>
      <c r="E1078">
        <v>18</v>
      </c>
      <c r="F1078">
        <v>18</v>
      </c>
      <c r="G1078" s="3">
        <v>1</v>
      </c>
      <c r="H1078" s="3">
        <v>1</v>
      </c>
      <c r="I1078" s="3">
        <v>1</v>
      </c>
      <c r="J10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079" spans="1:11" x14ac:dyDescent="0.25">
      <c r="A1079" s="1" t="s">
        <v>336</v>
      </c>
      <c r="B1079" s="1" t="s">
        <v>40</v>
      </c>
      <c r="C1079">
        <v>26</v>
      </c>
      <c r="D1079">
        <v>26</v>
      </c>
      <c r="E1079">
        <v>26</v>
      </c>
      <c r="F1079">
        <v>26</v>
      </c>
      <c r="G1079" s="3">
        <v>1</v>
      </c>
      <c r="H1079" s="3">
        <v>1</v>
      </c>
      <c r="I1079" s="3">
        <v>1</v>
      </c>
      <c r="J10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080" spans="1:11" x14ac:dyDescent="0.25">
      <c r="A1080" s="1" t="s">
        <v>291</v>
      </c>
      <c r="B1080" s="1" t="s">
        <v>75</v>
      </c>
      <c r="C1080">
        <v>100</v>
      </c>
      <c r="D1080">
        <v>100</v>
      </c>
      <c r="E1080">
        <v>100</v>
      </c>
      <c r="F1080">
        <v>100</v>
      </c>
      <c r="G1080" s="3">
        <v>1</v>
      </c>
      <c r="H1080" s="3">
        <v>1</v>
      </c>
      <c r="I1080" s="3">
        <v>1</v>
      </c>
      <c r="J10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1081" spans="1:11" x14ac:dyDescent="0.25">
      <c r="A1081" s="1" t="s">
        <v>882</v>
      </c>
      <c r="B1081" s="1" t="s">
        <v>75</v>
      </c>
      <c r="C1081">
        <v>37</v>
      </c>
      <c r="D1081">
        <v>36</v>
      </c>
      <c r="E1081">
        <v>36</v>
      </c>
      <c r="F1081">
        <v>36</v>
      </c>
      <c r="G1081" s="3">
        <v>0.97299999999999998</v>
      </c>
      <c r="H1081" s="3">
        <v>0.97299999999999998</v>
      </c>
      <c r="I1081" s="3">
        <v>0.97299999999999998</v>
      </c>
      <c r="J10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0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1082" spans="1:11" x14ac:dyDescent="0.25">
      <c r="A1082" s="1" t="s">
        <v>882</v>
      </c>
      <c r="B1082" s="1" t="s">
        <v>40</v>
      </c>
      <c r="C1082">
        <v>163</v>
      </c>
      <c r="D1082">
        <v>139</v>
      </c>
      <c r="E1082">
        <v>115</v>
      </c>
      <c r="F1082">
        <v>158</v>
      </c>
      <c r="G1082" s="3">
        <v>0.8528</v>
      </c>
      <c r="H1082" s="3">
        <v>0.70550000000000002</v>
      </c>
      <c r="I1082" s="3">
        <v>0.96930000000000005</v>
      </c>
      <c r="J10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10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</v>
      </c>
    </row>
    <row r="1083" spans="1:11" x14ac:dyDescent="0.25">
      <c r="A1083" s="1" t="s">
        <v>882</v>
      </c>
      <c r="B1083" s="1" t="s">
        <v>72</v>
      </c>
      <c r="C1083">
        <v>105</v>
      </c>
      <c r="D1083">
        <v>104</v>
      </c>
      <c r="E1083">
        <v>97</v>
      </c>
      <c r="F1083">
        <v>97</v>
      </c>
      <c r="G1083" s="3">
        <v>0.99050000000000005</v>
      </c>
      <c r="H1083" s="3">
        <v>0.92379999999999995</v>
      </c>
      <c r="I1083" s="3">
        <v>0.92379999999999995</v>
      </c>
      <c r="J10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0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1084" spans="1:11" x14ac:dyDescent="0.25">
      <c r="A1084" s="1" t="s">
        <v>882</v>
      </c>
      <c r="B1084" s="1" t="s">
        <v>51</v>
      </c>
      <c r="C1084">
        <v>89</v>
      </c>
      <c r="D1084">
        <v>1</v>
      </c>
      <c r="E1084">
        <v>0</v>
      </c>
      <c r="F1084">
        <v>68</v>
      </c>
      <c r="G1084" s="3">
        <v>1.12E-2</v>
      </c>
      <c r="H1084" s="3">
        <v>0</v>
      </c>
      <c r="I1084" s="3">
        <v>0.76400000000000001</v>
      </c>
      <c r="J10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0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085" spans="1:11" x14ac:dyDescent="0.25">
      <c r="A1085" s="1" t="s">
        <v>882</v>
      </c>
      <c r="B1085" s="1" t="s">
        <v>31</v>
      </c>
      <c r="C1085">
        <v>9</v>
      </c>
      <c r="D1085">
        <v>7</v>
      </c>
      <c r="E1085">
        <v>6</v>
      </c>
      <c r="F1085">
        <v>6</v>
      </c>
      <c r="G1085" s="3">
        <v>0.77780000000000005</v>
      </c>
      <c r="H1085" s="3">
        <v>0.66669999999999996</v>
      </c>
      <c r="I1085" s="3">
        <v>0.66669999999999996</v>
      </c>
      <c r="J10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10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086" spans="1:11" x14ac:dyDescent="0.25">
      <c r="A1086" s="1" t="s">
        <v>882</v>
      </c>
      <c r="B1086" s="1" t="s">
        <v>45</v>
      </c>
      <c r="C1086">
        <v>7</v>
      </c>
      <c r="D1086">
        <v>7</v>
      </c>
      <c r="E1086">
        <v>0</v>
      </c>
      <c r="F1086">
        <v>0</v>
      </c>
      <c r="G1086" s="3">
        <v>1</v>
      </c>
      <c r="H1086" s="3">
        <v>0</v>
      </c>
      <c r="I1086" s="3">
        <v>0</v>
      </c>
      <c r="J10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087" spans="1:11" x14ac:dyDescent="0.25">
      <c r="A1087" s="1" t="s">
        <v>882</v>
      </c>
      <c r="B1087" s="1" t="s">
        <v>77</v>
      </c>
      <c r="C1087">
        <v>10</v>
      </c>
      <c r="D1087">
        <v>10</v>
      </c>
      <c r="E1087">
        <v>0</v>
      </c>
      <c r="F1087">
        <v>0</v>
      </c>
      <c r="G1087" s="3">
        <v>1</v>
      </c>
      <c r="H1087" s="3">
        <v>0</v>
      </c>
      <c r="I1087" s="3">
        <v>0</v>
      </c>
      <c r="J10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0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088" spans="1:11" x14ac:dyDescent="0.25">
      <c r="A1088" s="1" t="s">
        <v>882</v>
      </c>
      <c r="B1088" s="1" t="s">
        <v>96</v>
      </c>
      <c r="C1088">
        <v>5</v>
      </c>
      <c r="D1088">
        <v>0</v>
      </c>
      <c r="E1088">
        <v>0</v>
      </c>
      <c r="F1088">
        <v>0</v>
      </c>
      <c r="G1088" s="3">
        <v>0</v>
      </c>
      <c r="H1088" s="3">
        <v>0</v>
      </c>
      <c r="I1088" s="3">
        <v>0</v>
      </c>
      <c r="J10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89" spans="1:11" x14ac:dyDescent="0.25">
      <c r="A1089" s="1" t="s">
        <v>2336</v>
      </c>
      <c r="B1089" s="1" t="s">
        <v>88</v>
      </c>
      <c r="C1089">
        <v>15</v>
      </c>
      <c r="D1089">
        <v>13</v>
      </c>
      <c r="E1089">
        <v>13</v>
      </c>
      <c r="F1089">
        <v>0</v>
      </c>
      <c r="G1089" s="3">
        <v>0.86670000000000003</v>
      </c>
      <c r="H1089" s="3">
        <v>0.86670000000000003</v>
      </c>
      <c r="I1089" s="3">
        <v>0</v>
      </c>
      <c r="J10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0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090" spans="1:11" x14ac:dyDescent="0.25">
      <c r="A1090" s="1" t="s">
        <v>1744</v>
      </c>
      <c r="B1090" s="1" t="s">
        <v>16</v>
      </c>
      <c r="C1090">
        <v>1</v>
      </c>
      <c r="D1090">
        <v>1</v>
      </c>
      <c r="E1090">
        <v>1</v>
      </c>
      <c r="F1090">
        <v>1</v>
      </c>
      <c r="G1090" s="3">
        <v>1</v>
      </c>
      <c r="H1090" s="3">
        <v>1</v>
      </c>
      <c r="I1090" s="3">
        <v>1</v>
      </c>
      <c r="J10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0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091" spans="1:11" x14ac:dyDescent="0.25">
      <c r="A1091" s="1" t="s">
        <v>1744</v>
      </c>
      <c r="B1091" s="1" t="s">
        <v>12</v>
      </c>
      <c r="C1091">
        <v>41</v>
      </c>
      <c r="D1091">
        <v>37</v>
      </c>
      <c r="E1091">
        <v>38</v>
      </c>
      <c r="F1091">
        <v>41</v>
      </c>
      <c r="G1091" s="3">
        <v>0.90239999999999998</v>
      </c>
      <c r="H1091" s="3">
        <v>0.92679999999999996</v>
      </c>
      <c r="I1091" s="3">
        <v>1</v>
      </c>
      <c r="J10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0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1092" spans="1:11" x14ac:dyDescent="0.25">
      <c r="A1092" s="1" t="s">
        <v>1744</v>
      </c>
      <c r="B1092" s="1" t="s">
        <v>40</v>
      </c>
      <c r="C1092">
        <v>48</v>
      </c>
      <c r="D1092">
        <v>47</v>
      </c>
      <c r="E1092">
        <v>48</v>
      </c>
      <c r="F1092">
        <v>48</v>
      </c>
      <c r="G1092" s="3">
        <v>0.97919999999999996</v>
      </c>
      <c r="H1092" s="3">
        <v>1</v>
      </c>
      <c r="I1092" s="3">
        <v>1</v>
      </c>
      <c r="J10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0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1093" spans="1:11" x14ac:dyDescent="0.25">
      <c r="A1093" s="1" t="s">
        <v>1744</v>
      </c>
      <c r="B1093" s="1" t="s">
        <v>38</v>
      </c>
      <c r="C1093">
        <v>125</v>
      </c>
      <c r="D1093">
        <v>0</v>
      </c>
      <c r="E1093">
        <v>124</v>
      </c>
      <c r="F1093">
        <v>123</v>
      </c>
      <c r="G1093" s="3">
        <v>0</v>
      </c>
      <c r="H1093" s="3">
        <v>0.99199999999999999</v>
      </c>
      <c r="I1093" s="3">
        <v>0.98399999999999999</v>
      </c>
      <c r="J10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0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1094" spans="1:11" x14ac:dyDescent="0.25">
      <c r="A1094" s="1" t="s">
        <v>1744</v>
      </c>
      <c r="B1094" s="1" t="s">
        <v>45</v>
      </c>
      <c r="C1094">
        <v>11</v>
      </c>
      <c r="D1094">
        <v>10</v>
      </c>
      <c r="E1094">
        <v>10</v>
      </c>
      <c r="F1094">
        <v>10</v>
      </c>
      <c r="G1094" s="3">
        <v>0.90910000000000002</v>
      </c>
      <c r="H1094" s="3">
        <v>0.90910000000000002</v>
      </c>
      <c r="I1094" s="3">
        <v>0.90910000000000002</v>
      </c>
      <c r="J10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10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095" spans="1:11" x14ac:dyDescent="0.25">
      <c r="A1095" s="1" t="s">
        <v>1744</v>
      </c>
      <c r="B1095" s="1" t="s">
        <v>49</v>
      </c>
      <c r="C1095">
        <v>171</v>
      </c>
      <c r="D1095">
        <v>13</v>
      </c>
      <c r="E1095">
        <v>73</v>
      </c>
      <c r="F1095">
        <v>0</v>
      </c>
      <c r="G1095" s="3">
        <v>7.5999999999999998E-2</v>
      </c>
      <c r="H1095" s="3">
        <v>0.4269</v>
      </c>
      <c r="I1095" s="3">
        <v>0</v>
      </c>
      <c r="J10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10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096" spans="1:11" x14ac:dyDescent="0.25">
      <c r="A1096" s="1" t="s">
        <v>1744</v>
      </c>
      <c r="B1096" s="1" t="s">
        <v>102</v>
      </c>
      <c r="C1096">
        <v>394</v>
      </c>
      <c r="D1096">
        <v>0</v>
      </c>
      <c r="E1096">
        <v>0</v>
      </c>
      <c r="F1096">
        <v>0</v>
      </c>
      <c r="G1096" s="3">
        <v>0</v>
      </c>
      <c r="H1096" s="3">
        <v>0</v>
      </c>
      <c r="I1096" s="3">
        <v>0</v>
      </c>
      <c r="J10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0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097" spans="1:11" x14ac:dyDescent="0.25">
      <c r="A1097" s="1" t="s">
        <v>1744</v>
      </c>
      <c r="B1097" s="1" t="s">
        <v>84</v>
      </c>
      <c r="C1097">
        <v>72</v>
      </c>
      <c r="D1097">
        <v>68</v>
      </c>
      <c r="E1097">
        <v>71</v>
      </c>
      <c r="F1097">
        <v>0</v>
      </c>
      <c r="G1097" s="3">
        <v>0.94440000000000002</v>
      </c>
      <c r="H1097" s="3">
        <v>0.98609999999999998</v>
      </c>
      <c r="I1097" s="3">
        <v>0</v>
      </c>
      <c r="J10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0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1098" spans="1:11" x14ac:dyDescent="0.25">
      <c r="A1098" s="1" t="s">
        <v>1744</v>
      </c>
      <c r="B1098" s="1" t="s">
        <v>48</v>
      </c>
      <c r="C1098">
        <v>15</v>
      </c>
      <c r="D1098">
        <v>15</v>
      </c>
      <c r="E1098">
        <v>14</v>
      </c>
      <c r="F1098">
        <v>0</v>
      </c>
      <c r="G1098" s="3">
        <v>1</v>
      </c>
      <c r="H1098" s="3">
        <v>0.93330000000000002</v>
      </c>
      <c r="I1098" s="3">
        <v>0</v>
      </c>
      <c r="J10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0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099" spans="1:11" x14ac:dyDescent="0.25">
      <c r="A1099" s="1" t="s">
        <v>1744</v>
      </c>
      <c r="B1099" s="1" t="s">
        <v>96</v>
      </c>
      <c r="C1099">
        <v>19</v>
      </c>
      <c r="D1099">
        <v>12</v>
      </c>
      <c r="E1099">
        <v>12</v>
      </c>
      <c r="F1099">
        <v>0</v>
      </c>
      <c r="G1099" s="3">
        <v>0.63160000000000005</v>
      </c>
      <c r="H1099" s="3">
        <v>0.63160000000000005</v>
      </c>
      <c r="I1099" s="3">
        <v>0</v>
      </c>
      <c r="J10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10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100" spans="1:11" x14ac:dyDescent="0.25">
      <c r="A1100" s="1" t="s">
        <v>452</v>
      </c>
      <c r="B1100" s="1" t="s">
        <v>40</v>
      </c>
      <c r="C1100">
        <v>5</v>
      </c>
      <c r="D1100">
        <v>0</v>
      </c>
      <c r="E1100">
        <v>0</v>
      </c>
      <c r="F1100">
        <v>5</v>
      </c>
      <c r="G1100" s="3">
        <v>0</v>
      </c>
      <c r="H1100" s="3">
        <v>0</v>
      </c>
      <c r="I1100" s="3">
        <v>1</v>
      </c>
      <c r="J11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101" spans="1:11" x14ac:dyDescent="0.25">
      <c r="A1101" s="1" t="s">
        <v>1786</v>
      </c>
      <c r="B1101" s="1" t="s">
        <v>40</v>
      </c>
      <c r="C1101">
        <v>3</v>
      </c>
      <c r="D1101">
        <v>3</v>
      </c>
      <c r="E1101">
        <v>3</v>
      </c>
      <c r="F1101">
        <v>3</v>
      </c>
      <c r="G1101" s="3">
        <v>1</v>
      </c>
      <c r="H1101" s="3">
        <v>1</v>
      </c>
      <c r="I1101" s="3">
        <v>1</v>
      </c>
      <c r="J11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102" spans="1:11" x14ac:dyDescent="0.25">
      <c r="A1102" s="1" t="s">
        <v>1786</v>
      </c>
      <c r="B1102" s="1" t="s">
        <v>75</v>
      </c>
      <c r="C1102">
        <v>12</v>
      </c>
      <c r="D1102">
        <v>12</v>
      </c>
      <c r="E1102">
        <v>12</v>
      </c>
      <c r="F1102">
        <v>0</v>
      </c>
      <c r="G1102" s="3">
        <v>1</v>
      </c>
      <c r="H1102" s="3">
        <v>1</v>
      </c>
      <c r="I1102" s="3">
        <v>0</v>
      </c>
      <c r="J11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103" spans="1:11" x14ac:dyDescent="0.25">
      <c r="A1103" s="1" t="s">
        <v>740</v>
      </c>
      <c r="B1103" s="1" t="s">
        <v>19</v>
      </c>
      <c r="C1103">
        <v>9</v>
      </c>
      <c r="D1103">
        <v>9</v>
      </c>
      <c r="E1103">
        <v>9</v>
      </c>
      <c r="F1103">
        <v>9</v>
      </c>
      <c r="G1103" s="3">
        <v>1</v>
      </c>
      <c r="H1103" s="3">
        <v>1</v>
      </c>
      <c r="I1103" s="3">
        <v>1</v>
      </c>
      <c r="J11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104" spans="1:11" x14ac:dyDescent="0.25">
      <c r="A1104" s="1" t="s">
        <v>740</v>
      </c>
      <c r="B1104" s="1" t="s">
        <v>59</v>
      </c>
      <c r="C1104">
        <v>59</v>
      </c>
      <c r="D1104">
        <v>59</v>
      </c>
      <c r="E1104">
        <v>59</v>
      </c>
      <c r="F1104">
        <v>59</v>
      </c>
      <c r="G1104" s="3">
        <v>1</v>
      </c>
      <c r="H1104" s="3">
        <v>1</v>
      </c>
      <c r="I1104" s="3">
        <v>1</v>
      </c>
      <c r="J11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1105" spans="1:11" x14ac:dyDescent="0.25">
      <c r="A1105" s="1" t="s">
        <v>740</v>
      </c>
      <c r="B1105" s="1" t="s">
        <v>40</v>
      </c>
      <c r="C1105">
        <v>934</v>
      </c>
      <c r="D1105">
        <v>934</v>
      </c>
      <c r="E1105">
        <v>0</v>
      </c>
      <c r="F1105">
        <v>873</v>
      </c>
      <c r="G1105" s="3">
        <v>1</v>
      </c>
      <c r="H1105" s="3">
        <v>0</v>
      </c>
      <c r="I1105" s="3">
        <v>0.93469999999999998</v>
      </c>
      <c r="J11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1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598</v>
      </c>
    </row>
    <row r="1106" spans="1:11" x14ac:dyDescent="0.25">
      <c r="A1106" s="1" t="s">
        <v>740</v>
      </c>
      <c r="B1106" s="1" t="s">
        <v>75</v>
      </c>
      <c r="C1106">
        <v>27</v>
      </c>
      <c r="D1106">
        <v>27</v>
      </c>
      <c r="E1106">
        <v>27</v>
      </c>
      <c r="F1106">
        <v>0</v>
      </c>
      <c r="G1106" s="3">
        <v>1</v>
      </c>
      <c r="H1106" s="3">
        <v>1</v>
      </c>
      <c r="I1106" s="3">
        <v>0</v>
      </c>
      <c r="J11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107" spans="1:11" x14ac:dyDescent="0.25">
      <c r="A1107" s="1" t="s">
        <v>1722</v>
      </c>
      <c r="B1107" s="1" t="s">
        <v>40</v>
      </c>
      <c r="C1107">
        <v>717</v>
      </c>
      <c r="D1107">
        <v>705</v>
      </c>
      <c r="E1107">
        <v>78</v>
      </c>
      <c r="F1107">
        <v>705</v>
      </c>
      <c r="G1107" s="3">
        <v>0.98329999999999995</v>
      </c>
      <c r="H1107" s="3">
        <v>0.10879999999999999</v>
      </c>
      <c r="I1107" s="3">
        <v>0.98329999999999995</v>
      </c>
      <c r="J11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11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495</v>
      </c>
    </row>
    <row r="1108" spans="1:11" x14ac:dyDescent="0.25">
      <c r="A1108" s="1" t="s">
        <v>1722</v>
      </c>
      <c r="B1108" s="1" t="s">
        <v>59</v>
      </c>
      <c r="C1108">
        <v>260</v>
      </c>
      <c r="D1108">
        <v>2</v>
      </c>
      <c r="E1108">
        <v>166</v>
      </c>
      <c r="F1108">
        <v>221</v>
      </c>
      <c r="G1108" s="3">
        <v>7.7000000000000002E-3</v>
      </c>
      <c r="H1108" s="3">
        <v>0.63849999999999996</v>
      </c>
      <c r="I1108" s="3">
        <v>0.85</v>
      </c>
      <c r="J11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1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130</v>
      </c>
    </row>
    <row r="1109" spans="1:11" x14ac:dyDescent="0.25">
      <c r="A1109" s="1" t="s">
        <v>1722</v>
      </c>
      <c r="B1109" s="1" t="s">
        <v>75</v>
      </c>
      <c r="C1109">
        <v>2404</v>
      </c>
      <c r="D1109">
        <v>2403</v>
      </c>
      <c r="E1109">
        <v>2371</v>
      </c>
      <c r="F1109">
        <v>0</v>
      </c>
      <c r="G1109" s="3">
        <v>0.99960000000000004</v>
      </c>
      <c r="H1109" s="3">
        <v>0.98629999999999995</v>
      </c>
      <c r="I1109" s="3">
        <v>0</v>
      </c>
      <c r="J11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1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1587</v>
      </c>
    </row>
    <row r="1110" spans="1:11" x14ac:dyDescent="0.25">
      <c r="A1110" s="1" t="s">
        <v>1282</v>
      </c>
      <c r="B1110" s="1" t="s">
        <v>16</v>
      </c>
      <c r="C1110">
        <v>2347</v>
      </c>
      <c r="D1110">
        <v>0</v>
      </c>
      <c r="E1110">
        <v>1</v>
      </c>
      <c r="F1110">
        <v>2345</v>
      </c>
      <c r="G1110" s="3">
        <v>0</v>
      </c>
      <c r="H1110" s="3">
        <v>4.0000000000000002E-4</v>
      </c>
      <c r="I1110" s="3">
        <v>0.99909999999999999</v>
      </c>
      <c r="J11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775</v>
      </c>
    </row>
    <row r="1111" spans="1:11" x14ac:dyDescent="0.25">
      <c r="A1111" s="1" t="s">
        <v>1282</v>
      </c>
      <c r="B1111" s="1" t="s">
        <v>40</v>
      </c>
      <c r="C1111">
        <v>10563</v>
      </c>
      <c r="D1111">
        <v>0</v>
      </c>
      <c r="E1111">
        <v>10513</v>
      </c>
      <c r="F1111">
        <v>10505</v>
      </c>
      <c r="G1111" s="3">
        <v>0</v>
      </c>
      <c r="H1111" s="3">
        <v>0.99529999999999996</v>
      </c>
      <c r="I1111" s="3">
        <v>0.99450000000000005</v>
      </c>
      <c r="J11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1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6972</v>
      </c>
    </row>
    <row r="1112" spans="1:11" x14ac:dyDescent="0.25">
      <c r="A1112" s="1" t="s">
        <v>1282</v>
      </c>
      <c r="B1112" s="1" t="s">
        <v>59</v>
      </c>
      <c r="C1112">
        <v>61</v>
      </c>
      <c r="D1112">
        <v>0</v>
      </c>
      <c r="E1112">
        <v>0</v>
      </c>
      <c r="F1112">
        <v>34</v>
      </c>
      <c r="G1112" s="3">
        <v>0</v>
      </c>
      <c r="H1112" s="3">
        <v>0</v>
      </c>
      <c r="I1112" s="3">
        <v>0.55740000000000001</v>
      </c>
      <c r="J11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11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113" spans="1:11" x14ac:dyDescent="0.25">
      <c r="A1113" s="1" t="s">
        <v>1282</v>
      </c>
      <c r="B1113" s="1" t="s">
        <v>75</v>
      </c>
      <c r="C1113">
        <v>5077</v>
      </c>
      <c r="D1113">
        <v>0</v>
      </c>
      <c r="E1113">
        <v>0</v>
      </c>
      <c r="F1113">
        <v>0</v>
      </c>
      <c r="G1113" s="3">
        <v>0</v>
      </c>
      <c r="H1113" s="3">
        <v>0</v>
      </c>
      <c r="I1113" s="3">
        <v>0</v>
      </c>
      <c r="J11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14" spans="1:11" x14ac:dyDescent="0.25">
      <c r="A1114" s="1" t="s">
        <v>1282</v>
      </c>
      <c r="B1114" s="1" t="s">
        <v>102</v>
      </c>
      <c r="C1114">
        <v>176</v>
      </c>
      <c r="D1114">
        <v>0</v>
      </c>
      <c r="E1114">
        <v>0</v>
      </c>
      <c r="F1114">
        <v>0</v>
      </c>
      <c r="G1114" s="3">
        <v>0</v>
      </c>
      <c r="H1114" s="3">
        <v>0</v>
      </c>
      <c r="I1114" s="3">
        <v>0</v>
      </c>
      <c r="J11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15" spans="1:11" x14ac:dyDescent="0.25">
      <c r="A1115" s="1" t="s">
        <v>1282</v>
      </c>
      <c r="B1115" s="1" t="s">
        <v>84</v>
      </c>
      <c r="C1115">
        <v>543</v>
      </c>
      <c r="D1115">
        <v>0</v>
      </c>
      <c r="E1115">
        <v>0</v>
      </c>
      <c r="F1115">
        <v>0</v>
      </c>
      <c r="G1115" s="3">
        <v>0</v>
      </c>
      <c r="H1115" s="3">
        <v>0</v>
      </c>
      <c r="I1115" s="3">
        <v>0</v>
      </c>
      <c r="J11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16" spans="1:11" x14ac:dyDescent="0.25">
      <c r="A1116" s="1" t="s">
        <v>1282</v>
      </c>
      <c r="B1116" s="1" t="s">
        <v>77</v>
      </c>
      <c r="C1116">
        <v>1027</v>
      </c>
      <c r="D1116">
        <v>0</v>
      </c>
      <c r="E1116">
        <v>0</v>
      </c>
      <c r="F1116">
        <v>0</v>
      </c>
      <c r="G1116" s="3">
        <v>0</v>
      </c>
      <c r="H1116" s="3">
        <v>0</v>
      </c>
      <c r="I1116" s="3">
        <v>0</v>
      </c>
      <c r="J11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17" spans="1:11" x14ac:dyDescent="0.25">
      <c r="A1117" s="1" t="s">
        <v>911</v>
      </c>
      <c r="B1117" s="1" t="s">
        <v>51</v>
      </c>
      <c r="C1117">
        <v>5</v>
      </c>
      <c r="D1117">
        <v>0</v>
      </c>
      <c r="E1117">
        <v>5</v>
      </c>
      <c r="F1117">
        <v>5</v>
      </c>
      <c r="G1117" s="3">
        <v>0</v>
      </c>
      <c r="H1117" s="3">
        <v>1</v>
      </c>
      <c r="I1117" s="3">
        <v>1</v>
      </c>
      <c r="J11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118" spans="1:11" x14ac:dyDescent="0.25">
      <c r="A1118" s="1" t="s">
        <v>911</v>
      </c>
      <c r="B1118" s="1" t="s">
        <v>19</v>
      </c>
      <c r="C1118">
        <v>105</v>
      </c>
      <c r="D1118">
        <v>0</v>
      </c>
      <c r="E1118">
        <v>99</v>
      </c>
      <c r="F1118">
        <v>97</v>
      </c>
      <c r="G1118" s="3">
        <v>0</v>
      </c>
      <c r="H1118" s="3">
        <v>0.94289999999999996</v>
      </c>
      <c r="I1118" s="3">
        <v>0.92379999999999995</v>
      </c>
      <c r="J11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1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1119" spans="1:11" x14ac:dyDescent="0.25">
      <c r="A1119" s="1" t="s">
        <v>911</v>
      </c>
      <c r="B1119" s="1" t="s">
        <v>75</v>
      </c>
      <c r="C1119">
        <v>17</v>
      </c>
      <c r="D1119">
        <v>15</v>
      </c>
      <c r="E1119">
        <v>12</v>
      </c>
      <c r="F1119">
        <v>6</v>
      </c>
      <c r="G1119" s="3">
        <v>0.88239999999999996</v>
      </c>
      <c r="H1119" s="3">
        <v>0.70589999999999997</v>
      </c>
      <c r="I1119" s="3">
        <v>0.35289999999999999</v>
      </c>
      <c r="J11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1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120" spans="1:11" x14ac:dyDescent="0.25">
      <c r="A1120" s="1" t="s">
        <v>881</v>
      </c>
      <c r="B1120" s="1" t="s">
        <v>23</v>
      </c>
      <c r="C1120">
        <v>141</v>
      </c>
      <c r="D1120">
        <v>0</v>
      </c>
      <c r="E1120">
        <v>92</v>
      </c>
      <c r="F1120">
        <v>128</v>
      </c>
      <c r="G1120" s="3">
        <v>0</v>
      </c>
      <c r="H1120" s="3">
        <v>0.65249999999999997</v>
      </c>
      <c r="I1120" s="3">
        <v>0.90780000000000005</v>
      </c>
      <c r="J11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1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1121" spans="1:11" x14ac:dyDescent="0.25">
      <c r="A1121" s="1" t="s">
        <v>881</v>
      </c>
      <c r="B1121" s="1" t="s">
        <v>68</v>
      </c>
      <c r="C1121">
        <v>3</v>
      </c>
      <c r="D1121">
        <v>3</v>
      </c>
      <c r="E1121">
        <v>3</v>
      </c>
      <c r="F1121">
        <v>0</v>
      </c>
      <c r="G1121" s="3">
        <v>1</v>
      </c>
      <c r="H1121" s="3">
        <v>1</v>
      </c>
      <c r="I1121" s="3">
        <v>0</v>
      </c>
      <c r="J11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122" spans="1:11" x14ac:dyDescent="0.25">
      <c r="A1122" s="1" t="s">
        <v>881</v>
      </c>
      <c r="B1122" s="1" t="s">
        <v>48</v>
      </c>
      <c r="C1122">
        <v>5</v>
      </c>
      <c r="D1122">
        <v>0</v>
      </c>
      <c r="E1122">
        <v>0</v>
      </c>
      <c r="F1122">
        <v>0</v>
      </c>
      <c r="G1122" s="3">
        <v>0</v>
      </c>
      <c r="H1122" s="3">
        <v>0</v>
      </c>
      <c r="I1122" s="3">
        <v>0</v>
      </c>
      <c r="J11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23" spans="1:11" x14ac:dyDescent="0.25">
      <c r="A1123" s="1" t="s">
        <v>261</v>
      </c>
      <c r="B1123" s="1" t="s">
        <v>11</v>
      </c>
      <c r="C1123">
        <v>10</v>
      </c>
      <c r="D1123">
        <v>10</v>
      </c>
      <c r="E1123">
        <v>10</v>
      </c>
      <c r="F1123">
        <v>10</v>
      </c>
      <c r="G1123" s="3">
        <v>1</v>
      </c>
      <c r="H1123" s="3">
        <v>1</v>
      </c>
      <c r="I1123" s="3">
        <v>1</v>
      </c>
      <c r="J11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124" spans="1:11" x14ac:dyDescent="0.25">
      <c r="A1124" s="1" t="s">
        <v>968</v>
      </c>
      <c r="B1124" s="1" t="s">
        <v>51</v>
      </c>
      <c r="C1124">
        <v>16</v>
      </c>
      <c r="D1124">
        <v>0</v>
      </c>
      <c r="E1124">
        <v>16</v>
      </c>
      <c r="F1124">
        <v>16</v>
      </c>
      <c r="G1124" s="3">
        <v>0</v>
      </c>
      <c r="H1124" s="3">
        <v>1</v>
      </c>
      <c r="I1124" s="3">
        <v>1</v>
      </c>
      <c r="J11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125" spans="1:11" x14ac:dyDescent="0.25">
      <c r="A1125" s="1" t="s">
        <v>968</v>
      </c>
      <c r="B1125" s="1" t="s">
        <v>59</v>
      </c>
      <c r="C1125">
        <v>2415</v>
      </c>
      <c r="D1125">
        <v>0</v>
      </c>
      <c r="E1125">
        <v>2279</v>
      </c>
      <c r="F1125">
        <v>2323</v>
      </c>
      <c r="G1125" s="3">
        <v>0</v>
      </c>
      <c r="H1125" s="3">
        <v>0.94369999999999998</v>
      </c>
      <c r="I1125" s="3">
        <v>0.96189999999999998</v>
      </c>
      <c r="J11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1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1546</v>
      </c>
    </row>
    <row r="1126" spans="1:11" x14ac:dyDescent="0.25">
      <c r="A1126" s="1" t="s">
        <v>968</v>
      </c>
      <c r="B1126" s="1" t="s">
        <v>53</v>
      </c>
      <c r="C1126">
        <v>74</v>
      </c>
      <c r="D1126">
        <v>0</v>
      </c>
      <c r="E1126">
        <v>0</v>
      </c>
      <c r="F1126">
        <v>1</v>
      </c>
      <c r="G1126" s="3">
        <v>0</v>
      </c>
      <c r="H1126" s="3">
        <v>0</v>
      </c>
      <c r="I1126" s="3">
        <v>1.35E-2</v>
      </c>
      <c r="J11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27" spans="1:11" x14ac:dyDescent="0.25">
      <c r="A1127" s="1" t="s">
        <v>968</v>
      </c>
      <c r="B1127" s="1" t="s">
        <v>49</v>
      </c>
      <c r="C1127">
        <v>12</v>
      </c>
      <c r="D1127">
        <v>0</v>
      </c>
      <c r="E1127">
        <v>0</v>
      </c>
      <c r="F1127">
        <v>0</v>
      </c>
      <c r="G1127" s="3">
        <v>0</v>
      </c>
      <c r="H1127" s="3">
        <v>0</v>
      </c>
      <c r="I1127" s="3">
        <v>0</v>
      </c>
      <c r="J11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28" spans="1:11" x14ac:dyDescent="0.25">
      <c r="A1128" s="1" t="s">
        <v>968</v>
      </c>
      <c r="B1128" s="1" t="s">
        <v>157</v>
      </c>
      <c r="C1128">
        <v>313</v>
      </c>
      <c r="D1128">
        <v>0</v>
      </c>
      <c r="E1128">
        <v>0</v>
      </c>
      <c r="F1128">
        <v>0</v>
      </c>
      <c r="G1128" s="3">
        <v>0</v>
      </c>
      <c r="H1128" s="3">
        <v>0</v>
      </c>
      <c r="I1128" s="3">
        <v>0</v>
      </c>
      <c r="J11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29" spans="1:11" x14ac:dyDescent="0.25">
      <c r="A1129" s="1" t="s">
        <v>1568</v>
      </c>
      <c r="B1129" s="1" t="s">
        <v>68</v>
      </c>
      <c r="C1129">
        <v>25</v>
      </c>
      <c r="D1129">
        <v>0</v>
      </c>
      <c r="E1129">
        <v>0</v>
      </c>
      <c r="F1129">
        <v>20</v>
      </c>
      <c r="G1129" s="3">
        <v>0</v>
      </c>
      <c r="H1129" s="3">
        <v>0</v>
      </c>
      <c r="I1129" s="3">
        <v>0.8</v>
      </c>
      <c r="J11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1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130" spans="1:11" x14ac:dyDescent="0.25">
      <c r="A1130" s="1" t="s">
        <v>1568</v>
      </c>
      <c r="B1130" s="1" t="s">
        <v>49</v>
      </c>
      <c r="C1130">
        <v>19</v>
      </c>
      <c r="D1130">
        <v>0</v>
      </c>
      <c r="E1130">
        <v>0</v>
      </c>
      <c r="F1130">
        <v>0</v>
      </c>
      <c r="G1130" s="3">
        <v>0</v>
      </c>
      <c r="H1130" s="3">
        <v>0</v>
      </c>
      <c r="I1130" s="3">
        <v>0</v>
      </c>
      <c r="J11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31" spans="1:11" x14ac:dyDescent="0.25">
      <c r="A1131" s="1" t="s">
        <v>1568</v>
      </c>
      <c r="B1131" s="1" t="s">
        <v>71</v>
      </c>
      <c r="C1131">
        <v>2</v>
      </c>
      <c r="D1131">
        <v>0</v>
      </c>
      <c r="E1131">
        <v>0</v>
      </c>
      <c r="F1131">
        <v>0</v>
      </c>
      <c r="G1131" s="3">
        <v>0</v>
      </c>
      <c r="H1131" s="3">
        <v>0</v>
      </c>
      <c r="I1131" s="3">
        <v>0</v>
      </c>
      <c r="J11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32" spans="1:11" x14ac:dyDescent="0.25">
      <c r="A1132" s="1" t="s">
        <v>939</v>
      </c>
      <c r="B1132" s="1" t="s">
        <v>73</v>
      </c>
      <c r="C1132">
        <v>295</v>
      </c>
      <c r="D1132">
        <v>0</v>
      </c>
      <c r="E1132">
        <v>295</v>
      </c>
      <c r="F1132">
        <v>295</v>
      </c>
      <c r="G1132" s="3">
        <v>0</v>
      </c>
      <c r="H1132" s="3">
        <v>1</v>
      </c>
      <c r="I1132" s="3">
        <v>1</v>
      </c>
      <c r="J11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198</v>
      </c>
    </row>
    <row r="1133" spans="1:11" x14ac:dyDescent="0.25">
      <c r="A1133" s="1" t="s">
        <v>939</v>
      </c>
      <c r="B1133" s="1" t="s">
        <v>23</v>
      </c>
      <c r="C1133">
        <v>1</v>
      </c>
      <c r="D1133">
        <v>1</v>
      </c>
      <c r="E1133">
        <v>1</v>
      </c>
      <c r="F1133">
        <v>1</v>
      </c>
      <c r="G1133" s="3">
        <v>1</v>
      </c>
      <c r="H1133" s="3">
        <v>1</v>
      </c>
      <c r="I1133" s="3">
        <v>1</v>
      </c>
      <c r="J11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134" spans="1:11" x14ac:dyDescent="0.25">
      <c r="A1134" s="1" t="s">
        <v>939</v>
      </c>
      <c r="B1134" s="1" t="s">
        <v>40</v>
      </c>
      <c r="C1134">
        <v>55</v>
      </c>
      <c r="D1134">
        <v>55</v>
      </c>
      <c r="E1134">
        <v>55</v>
      </c>
      <c r="F1134">
        <v>55</v>
      </c>
      <c r="G1134" s="3">
        <v>1</v>
      </c>
      <c r="H1134" s="3">
        <v>1</v>
      </c>
      <c r="I1134" s="3">
        <v>1</v>
      </c>
      <c r="J11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1135" spans="1:11" x14ac:dyDescent="0.25">
      <c r="A1135" s="1" t="s">
        <v>939</v>
      </c>
      <c r="B1135" s="1" t="s">
        <v>48</v>
      </c>
      <c r="C1135">
        <v>342</v>
      </c>
      <c r="D1135">
        <v>337</v>
      </c>
      <c r="E1135">
        <v>337</v>
      </c>
      <c r="F1135">
        <v>332</v>
      </c>
      <c r="G1135" s="3">
        <v>0.98540000000000005</v>
      </c>
      <c r="H1135" s="3">
        <v>0.98540000000000005</v>
      </c>
      <c r="I1135" s="3">
        <v>0.9708</v>
      </c>
      <c r="J11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1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335</v>
      </c>
    </row>
    <row r="1136" spans="1:11" x14ac:dyDescent="0.25">
      <c r="A1136" s="1" t="s">
        <v>939</v>
      </c>
      <c r="B1136" s="1" t="s">
        <v>31</v>
      </c>
      <c r="C1136">
        <v>131</v>
      </c>
      <c r="D1136">
        <v>131</v>
      </c>
      <c r="E1136">
        <v>131</v>
      </c>
      <c r="F1136">
        <v>126</v>
      </c>
      <c r="G1136" s="3">
        <v>1</v>
      </c>
      <c r="H1136" s="3">
        <v>1</v>
      </c>
      <c r="I1136" s="3">
        <v>0.96179999999999999</v>
      </c>
      <c r="J11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1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130</v>
      </c>
    </row>
    <row r="1137" spans="1:11" x14ac:dyDescent="0.25">
      <c r="A1137" s="1" t="s">
        <v>939</v>
      </c>
      <c r="B1137" s="1" t="s">
        <v>19</v>
      </c>
      <c r="C1137">
        <v>18</v>
      </c>
      <c r="D1137">
        <v>4</v>
      </c>
      <c r="E1137">
        <v>17</v>
      </c>
      <c r="F1137">
        <v>17</v>
      </c>
      <c r="G1137" s="3">
        <v>0.22220000000000001</v>
      </c>
      <c r="H1137" s="3">
        <v>0.94440000000000002</v>
      </c>
      <c r="I1137" s="3">
        <v>0.94440000000000002</v>
      </c>
      <c r="J11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11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138" spans="1:11" x14ac:dyDescent="0.25">
      <c r="A1138" s="1" t="s">
        <v>939</v>
      </c>
      <c r="B1138" s="1" t="s">
        <v>12</v>
      </c>
      <c r="C1138">
        <v>16</v>
      </c>
      <c r="D1138">
        <v>13</v>
      </c>
      <c r="E1138">
        <v>15</v>
      </c>
      <c r="F1138">
        <v>15</v>
      </c>
      <c r="G1138" s="3">
        <v>0.8125</v>
      </c>
      <c r="H1138" s="3">
        <v>0.9375</v>
      </c>
      <c r="I1138" s="3">
        <v>0.9375</v>
      </c>
      <c r="J11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11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1139" spans="1:11" x14ac:dyDescent="0.25">
      <c r="A1139" s="1" t="s">
        <v>939</v>
      </c>
      <c r="B1139" s="1" t="s">
        <v>51</v>
      </c>
      <c r="C1139">
        <v>135</v>
      </c>
      <c r="D1139">
        <v>118</v>
      </c>
      <c r="E1139">
        <v>127</v>
      </c>
      <c r="F1139">
        <v>126</v>
      </c>
      <c r="G1139" s="3">
        <v>0.87409999999999999</v>
      </c>
      <c r="H1139" s="3">
        <v>0.94069999999999998</v>
      </c>
      <c r="I1139" s="3">
        <v>0.93330000000000002</v>
      </c>
      <c r="J11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1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124</v>
      </c>
    </row>
    <row r="1140" spans="1:11" x14ac:dyDescent="0.25">
      <c r="A1140" s="1" t="s">
        <v>939</v>
      </c>
      <c r="B1140" s="1" t="s">
        <v>58</v>
      </c>
      <c r="C1140">
        <v>34</v>
      </c>
      <c r="D1140">
        <v>0</v>
      </c>
      <c r="E1140">
        <v>34</v>
      </c>
      <c r="F1140">
        <v>10</v>
      </c>
      <c r="G1140" s="3">
        <v>0</v>
      </c>
      <c r="H1140" s="3">
        <v>1</v>
      </c>
      <c r="I1140" s="3">
        <v>0.29409999999999997</v>
      </c>
      <c r="J11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11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141" spans="1:11" x14ac:dyDescent="0.25">
      <c r="A1141" s="1" t="s">
        <v>939</v>
      </c>
      <c r="B1141" s="1" t="s">
        <v>68</v>
      </c>
      <c r="C1141">
        <v>11</v>
      </c>
      <c r="D1141">
        <v>0</v>
      </c>
      <c r="E1141">
        <v>11</v>
      </c>
      <c r="F1141">
        <v>0</v>
      </c>
      <c r="G1141" s="3">
        <v>0</v>
      </c>
      <c r="H1141" s="3">
        <v>1</v>
      </c>
      <c r="I1141" s="3">
        <v>0</v>
      </c>
      <c r="J11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142" spans="1:11" x14ac:dyDescent="0.25">
      <c r="A1142" s="1" t="s">
        <v>939</v>
      </c>
      <c r="B1142" s="1" t="s">
        <v>75</v>
      </c>
      <c r="C1142">
        <v>2</v>
      </c>
      <c r="D1142">
        <v>2</v>
      </c>
      <c r="E1142">
        <v>2</v>
      </c>
      <c r="F1142">
        <v>0</v>
      </c>
      <c r="G1142" s="3">
        <v>1</v>
      </c>
      <c r="H1142" s="3">
        <v>1</v>
      </c>
      <c r="I1142" s="3">
        <v>0</v>
      </c>
      <c r="J11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143" spans="1:11" x14ac:dyDescent="0.25">
      <c r="A1143" s="1" t="s">
        <v>939</v>
      </c>
      <c r="B1143" s="1" t="s">
        <v>45</v>
      </c>
      <c r="C1143">
        <v>17</v>
      </c>
      <c r="D1143">
        <v>12</v>
      </c>
      <c r="E1143">
        <v>12</v>
      </c>
      <c r="F1143">
        <v>0</v>
      </c>
      <c r="G1143" s="3">
        <v>0.70589999999999997</v>
      </c>
      <c r="H1143" s="3">
        <v>0.70589999999999997</v>
      </c>
      <c r="I1143" s="3">
        <v>0</v>
      </c>
      <c r="J11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11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144" spans="1:11" x14ac:dyDescent="0.25">
      <c r="A1144" s="1" t="s">
        <v>939</v>
      </c>
      <c r="B1144" s="1" t="s">
        <v>49</v>
      </c>
      <c r="C1144">
        <v>60</v>
      </c>
      <c r="D1144">
        <v>0</v>
      </c>
      <c r="E1144">
        <v>58</v>
      </c>
      <c r="F1144">
        <v>0</v>
      </c>
      <c r="G1144" s="3">
        <v>0</v>
      </c>
      <c r="H1144" s="3">
        <v>0.9667</v>
      </c>
      <c r="I1144" s="3">
        <v>0</v>
      </c>
      <c r="J11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1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1145" spans="1:11" x14ac:dyDescent="0.25">
      <c r="A1145" s="1" t="s">
        <v>939</v>
      </c>
      <c r="B1145" s="1" t="s">
        <v>88</v>
      </c>
      <c r="C1145">
        <v>3</v>
      </c>
      <c r="D1145">
        <v>3</v>
      </c>
      <c r="E1145">
        <v>3</v>
      </c>
      <c r="F1145">
        <v>0</v>
      </c>
      <c r="G1145" s="3">
        <v>1</v>
      </c>
      <c r="H1145" s="3">
        <v>1</v>
      </c>
      <c r="I1145" s="3">
        <v>0</v>
      </c>
      <c r="J11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146" spans="1:11" x14ac:dyDescent="0.25">
      <c r="A1146" s="1" t="s">
        <v>939</v>
      </c>
      <c r="B1146" s="1" t="s">
        <v>133</v>
      </c>
      <c r="C1146">
        <v>14</v>
      </c>
      <c r="D1146">
        <v>14</v>
      </c>
      <c r="E1146">
        <v>14</v>
      </c>
      <c r="F1146">
        <v>0</v>
      </c>
      <c r="G1146" s="3">
        <v>1</v>
      </c>
      <c r="H1146" s="3">
        <v>1</v>
      </c>
      <c r="I1146" s="3">
        <v>0</v>
      </c>
      <c r="J11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147" spans="1:11" x14ac:dyDescent="0.25">
      <c r="A1147" s="1" t="s">
        <v>939</v>
      </c>
      <c r="B1147" s="1" t="s">
        <v>57</v>
      </c>
      <c r="C1147">
        <v>1</v>
      </c>
      <c r="D1147">
        <v>0</v>
      </c>
      <c r="E1147">
        <v>0</v>
      </c>
      <c r="F1147">
        <v>0</v>
      </c>
      <c r="G1147" s="3">
        <v>0</v>
      </c>
      <c r="H1147" s="3">
        <v>0</v>
      </c>
      <c r="I1147" s="3">
        <v>0</v>
      </c>
      <c r="J11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48" spans="1:11" x14ac:dyDescent="0.25">
      <c r="A1148" s="1" t="s">
        <v>939</v>
      </c>
      <c r="B1148" s="1" t="s">
        <v>38</v>
      </c>
      <c r="C1148">
        <v>16</v>
      </c>
      <c r="D1148">
        <v>5</v>
      </c>
      <c r="E1148">
        <v>16</v>
      </c>
      <c r="F1148">
        <v>0</v>
      </c>
      <c r="G1148" s="3">
        <v>0.3125</v>
      </c>
      <c r="H1148" s="3">
        <v>1</v>
      </c>
      <c r="I1148" s="3">
        <v>0</v>
      </c>
      <c r="J11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1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149" spans="1:11" x14ac:dyDescent="0.25">
      <c r="A1149" s="1" t="s">
        <v>939</v>
      </c>
      <c r="B1149" s="1" t="s">
        <v>129</v>
      </c>
      <c r="C1149">
        <v>8</v>
      </c>
      <c r="D1149">
        <v>0</v>
      </c>
      <c r="E1149">
        <v>5</v>
      </c>
      <c r="F1149">
        <v>0</v>
      </c>
      <c r="G1149" s="3">
        <v>0</v>
      </c>
      <c r="H1149" s="3">
        <v>0.625</v>
      </c>
      <c r="I1149" s="3">
        <v>0</v>
      </c>
      <c r="J11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11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150" spans="1:11" x14ac:dyDescent="0.25">
      <c r="A1150" s="1" t="s">
        <v>939</v>
      </c>
      <c r="B1150" s="1" t="s">
        <v>77</v>
      </c>
      <c r="C1150">
        <v>8</v>
      </c>
      <c r="D1150">
        <v>7</v>
      </c>
      <c r="E1150">
        <v>7</v>
      </c>
      <c r="F1150">
        <v>0</v>
      </c>
      <c r="G1150" s="3">
        <v>0.875</v>
      </c>
      <c r="H1150" s="3">
        <v>0.875</v>
      </c>
      <c r="I1150" s="3">
        <v>0</v>
      </c>
      <c r="J11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1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151" spans="1:11" x14ac:dyDescent="0.25">
      <c r="A1151" s="1" t="s">
        <v>939</v>
      </c>
      <c r="B1151" s="1" t="s">
        <v>96</v>
      </c>
      <c r="C1151">
        <v>5</v>
      </c>
      <c r="D1151">
        <v>1</v>
      </c>
      <c r="E1151">
        <v>0</v>
      </c>
      <c r="F1151">
        <v>0</v>
      </c>
      <c r="G1151" s="3">
        <v>0.2</v>
      </c>
      <c r="H1151" s="3">
        <v>0</v>
      </c>
      <c r="I1151" s="3">
        <v>0</v>
      </c>
      <c r="J11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11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52" spans="1:11" x14ac:dyDescent="0.25">
      <c r="A1152" s="1" t="s">
        <v>230</v>
      </c>
      <c r="B1152" s="1" t="s">
        <v>75</v>
      </c>
      <c r="C1152">
        <v>2</v>
      </c>
      <c r="D1152">
        <v>2</v>
      </c>
      <c r="E1152">
        <v>2</v>
      </c>
      <c r="F1152">
        <v>2</v>
      </c>
      <c r="G1152" s="3">
        <v>1</v>
      </c>
      <c r="H1152" s="3">
        <v>1</v>
      </c>
      <c r="I1152" s="3">
        <v>1</v>
      </c>
      <c r="J11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153" spans="1:11" x14ac:dyDescent="0.25">
      <c r="A1153" s="1" t="s">
        <v>2043</v>
      </c>
      <c r="B1153" s="1" t="s">
        <v>70</v>
      </c>
      <c r="C1153">
        <v>28</v>
      </c>
      <c r="D1153">
        <v>0</v>
      </c>
      <c r="E1153">
        <v>0</v>
      </c>
      <c r="F1153">
        <v>0</v>
      </c>
      <c r="G1153" s="3">
        <v>0</v>
      </c>
      <c r="H1153" s="3">
        <v>0</v>
      </c>
      <c r="I1153" s="3">
        <v>0</v>
      </c>
      <c r="J11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54" spans="1:11" x14ac:dyDescent="0.25">
      <c r="A1154" s="1" t="s">
        <v>794</v>
      </c>
      <c r="B1154" s="1" t="s">
        <v>48</v>
      </c>
      <c r="C1154">
        <v>2</v>
      </c>
      <c r="D1154">
        <v>2</v>
      </c>
      <c r="E1154">
        <v>2</v>
      </c>
      <c r="F1154">
        <v>2</v>
      </c>
      <c r="G1154" s="3">
        <v>1</v>
      </c>
      <c r="H1154" s="3">
        <v>1</v>
      </c>
      <c r="I1154" s="3">
        <v>1</v>
      </c>
      <c r="J11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155" spans="1:11" x14ac:dyDescent="0.25">
      <c r="A1155" s="1" t="s">
        <v>794</v>
      </c>
      <c r="B1155" s="1" t="s">
        <v>45</v>
      </c>
      <c r="C1155">
        <v>3</v>
      </c>
      <c r="D1155">
        <v>3</v>
      </c>
      <c r="E1155">
        <v>3</v>
      </c>
      <c r="F1155">
        <v>3</v>
      </c>
      <c r="G1155" s="3">
        <v>1</v>
      </c>
      <c r="H1155" s="3">
        <v>1</v>
      </c>
      <c r="I1155" s="3">
        <v>1</v>
      </c>
      <c r="J11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156" spans="1:11" x14ac:dyDescent="0.25">
      <c r="A1156" s="1" t="s">
        <v>794</v>
      </c>
      <c r="B1156" s="1" t="s">
        <v>49</v>
      </c>
      <c r="C1156">
        <v>76</v>
      </c>
      <c r="D1156">
        <v>0</v>
      </c>
      <c r="E1156">
        <v>76</v>
      </c>
      <c r="F1156">
        <v>75</v>
      </c>
      <c r="G1156" s="3">
        <v>0</v>
      </c>
      <c r="H1156" s="3">
        <v>1</v>
      </c>
      <c r="I1156" s="3">
        <v>0.98680000000000001</v>
      </c>
      <c r="J11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1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1157" spans="1:11" x14ac:dyDescent="0.25">
      <c r="A1157" s="1" t="s">
        <v>794</v>
      </c>
      <c r="B1157" s="1" t="s">
        <v>51</v>
      </c>
      <c r="C1157">
        <v>28</v>
      </c>
      <c r="D1157">
        <v>0</v>
      </c>
      <c r="E1157">
        <v>22</v>
      </c>
      <c r="F1157">
        <v>22</v>
      </c>
      <c r="G1157" s="3">
        <v>0</v>
      </c>
      <c r="H1157" s="3">
        <v>0.78569999999999995</v>
      </c>
      <c r="I1157" s="3">
        <v>0.78569999999999995</v>
      </c>
      <c r="J11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1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158" spans="1:11" x14ac:dyDescent="0.25">
      <c r="A1158" s="1" t="s">
        <v>794</v>
      </c>
      <c r="B1158" s="1" t="s">
        <v>96</v>
      </c>
      <c r="C1158">
        <v>5</v>
      </c>
      <c r="D1158">
        <v>0</v>
      </c>
      <c r="E1158">
        <v>0</v>
      </c>
      <c r="F1158">
        <v>0</v>
      </c>
      <c r="G1158" s="3">
        <v>0</v>
      </c>
      <c r="H1158" s="3">
        <v>0</v>
      </c>
      <c r="I1158" s="3">
        <v>0</v>
      </c>
      <c r="J11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59" spans="1:11" x14ac:dyDescent="0.25">
      <c r="A1159" s="1" t="s">
        <v>691</v>
      </c>
      <c r="B1159" s="1" t="s">
        <v>49</v>
      </c>
      <c r="C1159">
        <v>27</v>
      </c>
      <c r="D1159">
        <v>0</v>
      </c>
      <c r="E1159">
        <v>27</v>
      </c>
      <c r="F1159">
        <v>27</v>
      </c>
      <c r="G1159" s="3">
        <v>0</v>
      </c>
      <c r="H1159" s="3">
        <v>1</v>
      </c>
      <c r="I1159" s="3">
        <v>1</v>
      </c>
      <c r="J11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160" spans="1:11" x14ac:dyDescent="0.25">
      <c r="A1160" s="1" t="s">
        <v>691</v>
      </c>
      <c r="B1160" s="1" t="s">
        <v>40</v>
      </c>
      <c r="C1160">
        <v>2255</v>
      </c>
      <c r="D1160">
        <v>2246</v>
      </c>
      <c r="E1160">
        <v>2174</v>
      </c>
      <c r="F1160">
        <v>2110</v>
      </c>
      <c r="G1160" s="3">
        <v>0.996</v>
      </c>
      <c r="H1160" s="3">
        <v>0.96409999999999996</v>
      </c>
      <c r="I1160" s="3">
        <v>0.93569999999999998</v>
      </c>
      <c r="J11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1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2187</v>
      </c>
    </row>
    <row r="1161" spans="1:11" x14ac:dyDescent="0.25">
      <c r="A1161" s="1" t="s">
        <v>691</v>
      </c>
      <c r="B1161" s="1" t="s">
        <v>51</v>
      </c>
      <c r="C1161">
        <v>23</v>
      </c>
      <c r="D1161">
        <v>0</v>
      </c>
      <c r="E1161">
        <v>23</v>
      </c>
      <c r="F1161">
        <v>0</v>
      </c>
      <c r="G1161" s="3">
        <v>0</v>
      </c>
      <c r="H1161" s="3">
        <v>1</v>
      </c>
      <c r="I1161" s="3">
        <v>0</v>
      </c>
      <c r="J11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162" spans="1:11" x14ac:dyDescent="0.25">
      <c r="A1162" s="1" t="s">
        <v>1049</v>
      </c>
      <c r="B1162" s="1" t="s">
        <v>75</v>
      </c>
      <c r="C1162">
        <v>255</v>
      </c>
      <c r="D1162">
        <v>0</v>
      </c>
      <c r="E1162">
        <v>0</v>
      </c>
      <c r="F1162">
        <v>199</v>
      </c>
      <c r="G1162" s="3">
        <v>0</v>
      </c>
      <c r="H1162" s="3">
        <v>0</v>
      </c>
      <c r="I1162" s="3">
        <v>0.78039999999999998</v>
      </c>
      <c r="J11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1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1163" spans="1:11" x14ac:dyDescent="0.25">
      <c r="A1163" s="1" t="s">
        <v>933</v>
      </c>
      <c r="B1163" s="1" t="s">
        <v>72</v>
      </c>
      <c r="C1163">
        <v>7</v>
      </c>
      <c r="D1163">
        <v>0</v>
      </c>
      <c r="E1163">
        <v>0</v>
      </c>
      <c r="F1163">
        <v>7</v>
      </c>
      <c r="G1163" s="3">
        <v>0</v>
      </c>
      <c r="H1163" s="3">
        <v>0</v>
      </c>
      <c r="I1163" s="3">
        <v>1</v>
      </c>
      <c r="J11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164" spans="1:11" x14ac:dyDescent="0.25">
      <c r="A1164" s="1" t="s">
        <v>933</v>
      </c>
      <c r="B1164" s="1" t="s">
        <v>19</v>
      </c>
      <c r="C1164">
        <v>8</v>
      </c>
      <c r="D1164">
        <v>0</v>
      </c>
      <c r="E1164">
        <v>8</v>
      </c>
      <c r="F1164">
        <v>8</v>
      </c>
      <c r="G1164" s="3">
        <v>0</v>
      </c>
      <c r="H1164" s="3">
        <v>1</v>
      </c>
      <c r="I1164" s="3">
        <v>1</v>
      </c>
      <c r="J11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165" spans="1:11" x14ac:dyDescent="0.25">
      <c r="A1165" s="1" t="s">
        <v>933</v>
      </c>
      <c r="B1165" s="1" t="s">
        <v>12</v>
      </c>
      <c r="C1165">
        <v>37</v>
      </c>
      <c r="D1165">
        <v>0</v>
      </c>
      <c r="E1165">
        <v>0</v>
      </c>
      <c r="F1165">
        <v>37</v>
      </c>
      <c r="G1165" s="3">
        <v>0</v>
      </c>
      <c r="H1165" s="3">
        <v>0</v>
      </c>
      <c r="I1165" s="3">
        <v>1</v>
      </c>
      <c r="J11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166" spans="1:11" x14ac:dyDescent="0.25">
      <c r="A1166" s="1" t="s">
        <v>933</v>
      </c>
      <c r="B1166" s="1" t="s">
        <v>49</v>
      </c>
      <c r="C1166">
        <v>388</v>
      </c>
      <c r="D1166">
        <v>0</v>
      </c>
      <c r="E1166">
        <v>0</v>
      </c>
      <c r="F1166">
        <v>343</v>
      </c>
      <c r="G1166" s="3">
        <v>0</v>
      </c>
      <c r="H1166" s="3">
        <v>0</v>
      </c>
      <c r="I1166" s="3">
        <v>0.88400000000000001</v>
      </c>
      <c r="J11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11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113</v>
      </c>
    </row>
    <row r="1167" spans="1:11" x14ac:dyDescent="0.25">
      <c r="A1167" s="1" t="s">
        <v>933</v>
      </c>
      <c r="B1167" s="1" t="s">
        <v>51</v>
      </c>
      <c r="C1167">
        <v>50</v>
      </c>
      <c r="D1167">
        <v>5</v>
      </c>
      <c r="E1167">
        <v>41</v>
      </c>
      <c r="F1167">
        <v>43</v>
      </c>
      <c r="G1167" s="3">
        <v>0.1</v>
      </c>
      <c r="H1167" s="3">
        <v>0.82</v>
      </c>
      <c r="I1167" s="3">
        <v>0.86</v>
      </c>
      <c r="J11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1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1168" spans="1:11" x14ac:dyDescent="0.25">
      <c r="A1168" s="1" t="s">
        <v>933</v>
      </c>
      <c r="B1168" s="1" t="s">
        <v>40</v>
      </c>
      <c r="C1168">
        <v>94</v>
      </c>
      <c r="D1168">
        <v>90</v>
      </c>
      <c r="E1168">
        <v>75</v>
      </c>
      <c r="F1168">
        <v>79</v>
      </c>
      <c r="G1168" s="3">
        <v>0.95740000000000003</v>
      </c>
      <c r="H1168" s="3">
        <v>0.79790000000000005</v>
      </c>
      <c r="I1168" s="3">
        <v>0.84040000000000004</v>
      </c>
      <c r="J11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11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1169" spans="1:11" x14ac:dyDescent="0.25">
      <c r="A1169" s="1" t="s">
        <v>933</v>
      </c>
      <c r="B1169" s="1" t="s">
        <v>38</v>
      </c>
      <c r="C1169">
        <v>81</v>
      </c>
      <c r="D1169">
        <v>0</v>
      </c>
      <c r="E1169">
        <v>65</v>
      </c>
      <c r="F1169">
        <v>63</v>
      </c>
      <c r="G1169" s="3">
        <v>0</v>
      </c>
      <c r="H1169" s="3">
        <v>0.80249999999999999</v>
      </c>
      <c r="I1169" s="3">
        <v>0.77780000000000005</v>
      </c>
      <c r="J11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11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1170" spans="1:11" x14ac:dyDescent="0.25">
      <c r="A1170" s="1" t="s">
        <v>933</v>
      </c>
      <c r="B1170" s="1" t="s">
        <v>23</v>
      </c>
      <c r="C1170">
        <v>10</v>
      </c>
      <c r="D1170">
        <v>7</v>
      </c>
      <c r="E1170">
        <v>7</v>
      </c>
      <c r="F1170">
        <v>7</v>
      </c>
      <c r="G1170" s="3">
        <v>0.7</v>
      </c>
      <c r="H1170" s="3">
        <v>0.7</v>
      </c>
      <c r="I1170" s="3">
        <v>0.7</v>
      </c>
      <c r="J11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11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171" spans="1:11" x14ac:dyDescent="0.25">
      <c r="A1171" s="1" t="s">
        <v>933</v>
      </c>
      <c r="B1171" s="1" t="s">
        <v>45</v>
      </c>
      <c r="C1171">
        <v>4</v>
      </c>
      <c r="D1171">
        <v>0</v>
      </c>
      <c r="E1171">
        <v>0</v>
      </c>
      <c r="F1171">
        <v>0</v>
      </c>
      <c r="G1171" s="3">
        <v>0</v>
      </c>
      <c r="H1171" s="3">
        <v>0</v>
      </c>
      <c r="I1171" s="3">
        <v>0</v>
      </c>
      <c r="J11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72" spans="1:11" x14ac:dyDescent="0.25">
      <c r="A1172" s="1" t="s">
        <v>933</v>
      </c>
      <c r="B1172" s="1" t="s">
        <v>48</v>
      </c>
      <c r="C1172">
        <v>8</v>
      </c>
      <c r="D1172">
        <v>0</v>
      </c>
      <c r="E1172">
        <v>0</v>
      </c>
      <c r="F1172">
        <v>0</v>
      </c>
      <c r="G1172" s="3">
        <v>0</v>
      </c>
      <c r="H1172" s="3">
        <v>0</v>
      </c>
      <c r="I1172" s="3">
        <v>0</v>
      </c>
      <c r="J11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73" spans="1:11" x14ac:dyDescent="0.25">
      <c r="A1173" s="1" t="s">
        <v>933</v>
      </c>
      <c r="B1173" s="1" t="s">
        <v>77</v>
      </c>
      <c r="C1173">
        <v>5</v>
      </c>
      <c r="D1173">
        <v>5</v>
      </c>
      <c r="E1173">
        <v>5</v>
      </c>
      <c r="F1173">
        <v>0</v>
      </c>
      <c r="G1173" s="3">
        <v>1</v>
      </c>
      <c r="H1173" s="3">
        <v>1</v>
      </c>
      <c r="I1173" s="3">
        <v>0</v>
      </c>
      <c r="J11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174" spans="1:11" x14ac:dyDescent="0.25">
      <c r="A1174" s="1" t="s">
        <v>933</v>
      </c>
      <c r="B1174" s="1" t="s">
        <v>96</v>
      </c>
      <c r="C1174">
        <v>9</v>
      </c>
      <c r="D1174">
        <v>0</v>
      </c>
      <c r="E1174">
        <v>0</v>
      </c>
      <c r="F1174">
        <v>0</v>
      </c>
      <c r="G1174" s="3">
        <v>0</v>
      </c>
      <c r="H1174" s="3">
        <v>0</v>
      </c>
      <c r="I1174" s="3">
        <v>0</v>
      </c>
      <c r="J11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75" spans="1:11" x14ac:dyDescent="0.25">
      <c r="A1175" s="1" t="s">
        <v>1522</v>
      </c>
      <c r="B1175" s="1" t="s">
        <v>16</v>
      </c>
      <c r="C1175">
        <v>29</v>
      </c>
      <c r="D1175">
        <v>29</v>
      </c>
      <c r="E1175">
        <v>29</v>
      </c>
      <c r="F1175">
        <v>29</v>
      </c>
      <c r="G1175" s="3">
        <v>1</v>
      </c>
      <c r="H1175" s="3">
        <v>1</v>
      </c>
      <c r="I1175" s="3">
        <v>1</v>
      </c>
      <c r="J11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176" spans="1:11" x14ac:dyDescent="0.25">
      <c r="A1176" s="1" t="s">
        <v>1522</v>
      </c>
      <c r="B1176" s="1" t="s">
        <v>19</v>
      </c>
      <c r="C1176">
        <v>53</v>
      </c>
      <c r="D1176">
        <v>0</v>
      </c>
      <c r="E1176">
        <v>53</v>
      </c>
      <c r="F1176">
        <v>53</v>
      </c>
      <c r="G1176" s="3">
        <v>0</v>
      </c>
      <c r="H1176" s="3">
        <v>1</v>
      </c>
      <c r="I1176" s="3">
        <v>1</v>
      </c>
      <c r="J11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1177" spans="1:11" x14ac:dyDescent="0.25">
      <c r="A1177" s="1" t="s">
        <v>1522</v>
      </c>
      <c r="B1177" s="1" t="s">
        <v>40</v>
      </c>
      <c r="C1177">
        <v>46</v>
      </c>
      <c r="D1177">
        <v>46</v>
      </c>
      <c r="E1177">
        <v>46</v>
      </c>
      <c r="F1177">
        <v>46</v>
      </c>
      <c r="G1177" s="3">
        <v>1</v>
      </c>
      <c r="H1177" s="3">
        <v>1</v>
      </c>
      <c r="I1177" s="3">
        <v>1</v>
      </c>
      <c r="J11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1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1178" spans="1:11" x14ac:dyDescent="0.25">
      <c r="A1178" s="1" t="s">
        <v>1522</v>
      </c>
      <c r="B1178" s="1" t="s">
        <v>51</v>
      </c>
      <c r="C1178">
        <v>267</v>
      </c>
      <c r="D1178">
        <v>4</v>
      </c>
      <c r="E1178">
        <v>251</v>
      </c>
      <c r="F1178">
        <v>258</v>
      </c>
      <c r="G1178" s="3">
        <v>1.4999999999999999E-2</v>
      </c>
      <c r="H1178" s="3">
        <v>0.94010000000000005</v>
      </c>
      <c r="I1178" s="3">
        <v>0.96630000000000005</v>
      </c>
      <c r="J11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1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171</v>
      </c>
    </row>
    <row r="1179" spans="1:11" x14ac:dyDescent="0.25">
      <c r="A1179" s="1" t="s">
        <v>1522</v>
      </c>
      <c r="B1179" s="1" t="s">
        <v>49</v>
      </c>
      <c r="C1179">
        <v>75</v>
      </c>
      <c r="D1179">
        <v>0</v>
      </c>
      <c r="E1179">
        <v>9</v>
      </c>
      <c r="F1179">
        <v>68</v>
      </c>
      <c r="G1179" s="3">
        <v>0</v>
      </c>
      <c r="H1179" s="3">
        <v>0.12</v>
      </c>
      <c r="I1179" s="3">
        <v>0.90669999999999995</v>
      </c>
      <c r="J11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11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180" spans="1:11" x14ac:dyDescent="0.25">
      <c r="A1180" s="1" t="s">
        <v>1522</v>
      </c>
      <c r="B1180" s="1" t="s">
        <v>75</v>
      </c>
      <c r="C1180">
        <v>668</v>
      </c>
      <c r="D1180">
        <v>667</v>
      </c>
      <c r="E1180">
        <v>668</v>
      </c>
      <c r="F1180">
        <v>118</v>
      </c>
      <c r="G1180" s="3">
        <v>0.99850000000000005</v>
      </c>
      <c r="H1180" s="3">
        <v>1</v>
      </c>
      <c r="I1180" s="3">
        <v>0.17660000000000001</v>
      </c>
      <c r="J11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11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488</v>
      </c>
    </row>
    <row r="1181" spans="1:11" x14ac:dyDescent="0.25">
      <c r="A1181" s="1" t="s">
        <v>1522</v>
      </c>
      <c r="B1181" s="1" t="s">
        <v>68</v>
      </c>
      <c r="C1181">
        <v>63</v>
      </c>
      <c r="D1181">
        <v>0</v>
      </c>
      <c r="E1181">
        <v>62</v>
      </c>
      <c r="F1181">
        <v>3</v>
      </c>
      <c r="G1181" s="3">
        <v>0</v>
      </c>
      <c r="H1181" s="3">
        <v>0.98409999999999997</v>
      </c>
      <c r="I1181" s="3">
        <v>4.7600000000000003E-2</v>
      </c>
      <c r="J11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11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182" spans="1:11" x14ac:dyDescent="0.25">
      <c r="A1182" s="1" t="s">
        <v>1426</v>
      </c>
      <c r="B1182" s="1" t="s">
        <v>21</v>
      </c>
      <c r="C1182">
        <v>2</v>
      </c>
      <c r="D1182">
        <v>0</v>
      </c>
      <c r="E1182">
        <v>0</v>
      </c>
      <c r="F1182">
        <v>2</v>
      </c>
      <c r="G1182" s="3">
        <v>0</v>
      </c>
      <c r="H1182" s="3">
        <v>0</v>
      </c>
      <c r="I1182" s="3">
        <v>1</v>
      </c>
      <c r="J11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183" spans="1:11" x14ac:dyDescent="0.25">
      <c r="A1183" s="1" t="s">
        <v>1426</v>
      </c>
      <c r="B1183" s="1" t="s">
        <v>9</v>
      </c>
      <c r="C1183">
        <v>174</v>
      </c>
      <c r="D1183">
        <v>173</v>
      </c>
      <c r="E1183">
        <v>173</v>
      </c>
      <c r="F1183">
        <v>173</v>
      </c>
      <c r="G1183" s="3">
        <v>0.99429999999999996</v>
      </c>
      <c r="H1183" s="3">
        <v>0.99429999999999996</v>
      </c>
      <c r="I1183" s="3">
        <v>0.99429999999999996</v>
      </c>
      <c r="J11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1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172</v>
      </c>
    </row>
    <row r="1184" spans="1:11" x14ac:dyDescent="0.25">
      <c r="A1184" s="1" t="s">
        <v>1426</v>
      </c>
      <c r="B1184" s="1" t="s">
        <v>44</v>
      </c>
      <c r="C1184">
        <v>87</v>
      </c>
      <c r="D1184">
        <v>86</v>
      </c>
      <c r="E1184">
        <v>56</v>
      </c>
      <c r="F1184">
        <v>56</v>
      </c>
      <c r="G1184" s="3">
        <v>0.98850000000000005</v>
      </c>
      <c r="H1184" s="3">
        <v>0.64370000000000005</v>
      </c>
      <c r="I1184" s="3">
        <v>0.64370000000000005</v>
      </c>
      <c r="J11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11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1185" spans="1:11" x14ac:dyDescent="0.25">
      <c r="A1185" s="1" t="s">
        <v>1426</v>
      </c>
      <c r="B1185" s="1" t="s">
        <v>51</v>
      </c>
      <c r="C1185">
        <v>442</v>
      </c>
      <c r="D1185">
        <v>177</v>
      </c>
      <c r="E1185">
        <v>175</v>
      </c>
      <c r="F1185">
        <v>155</v>
      </c>
      <c r="G1185" s="3">
        <v>0.40050000000000002</v>
      </c>
      <c r="H1185" s="3">
        <v>0.39589999999999997</v>
      </c>
      <c r="I1185" s="3">
        <v>0.35070000000000001</v>
      </c>
      <c r="J11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11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168</v>
      </c>
    </row>
    <row r="1186" spans="1:11" x14ac:dyDescent="0.25">
      <c r="A1186" s="1" t="s">
        <v>1426</v>
      </c>
      <c r="B1186" s="1" t="s">
        <v>112</v>
      </c>
      <c r="C1186">
        <v>22</v>
      </c>
      <c r="D1186">
        <v>22</v>
      </c>
      <c r="E1186">
        <v>22</v>
      </c>
      <c r="F1186">
        <v>0</v>
      </c>
      <c r="G1186" s="3">
        <v>1</v>
      </c>
      <c r="H1186" s="3">
        <v>1</v>
      </c>
      <c r="I1186" s="3">
        <v>0</v>
      </c>
      <c r="J11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187" spans="1:11" x14ac:dyDescent="0.25">
      <c r="A1187" s="1" t="s">
        <v>2122</v>
      </c>
      <c r="B1187" s="1" t="s">
        <v>75</v>
      </c>
      <c r="C1187">
        <v>17</v>
      </c>
      <c r="D1187">
        <v>13</v>
      </c>
      <c r="E1187">
        <v>9</v>
      </c>
      <c r="F1187">
        <v>0</v>
      </c>
      <c r="G1187" s="3">
        <v>0.76470000000000005</v>
      </c>
      <c r="H1187" s="3">
        <v>0.52939999999999998</v>
      </c>
      <c r="I1187" s="3">
        <v>0</v>
      </c>
      <c r="J11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11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188" spans="1:11" x14ac:dyDescent="0.25">
      <c r="A1188" s="1" t="s">
        <v>2000</v>
      </c>
      <c r="B1188" s="1" t="s">
        <v>102</v>
      </c>
      <c r="C1188">
        <v>26</v>
      </c>
      <c r="D1188">
        <v>0</v>
      </c>
      <c r="E1188">
        <v>0</v>
      </c>
      <c r="F1188">
        <v>0</v>
      </c>
      <c r="G1188" s="3">
        <v>0</v>
      </c>
      <c r="H1188" s="3">
        <v>0</v>
      </c>
      <c r="I1188" s="3">
        <v>0</v>
      </c>
      <c r="J11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89" spans="1:11" x14ac:dyDescent="0.25">
      <c r="A1189" s="1" t="s">
        <v>2000</v>
      </c>
      <c r="B1189" s="1" t="s">
        <v>72</v>
      </c>
      <c r="C1189">
        <v>23</v>
      </c>
      <c r="D1189">
        <v>0</v>
      </c>
      <c r="E1189">
        <v>0</v>
      </c>
      <c r="F1189">
        <v>0</v>
      </c>
      <c r="G1189" s="3">
        <v>0</v>
      </c>
      <c r="H1189" s="3">
        <v>0</v>
      </c>
      <c r="I1189" s="3">
        <v>0</v>
      </c>
      <c r="J11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90" spans="1:11" x14ac:dyDescent="0.25">
      <c r="A1190" s="1" t="s">
        <v>1948</v>
      </c>
      <c r="B1190" s="1" t="s">
        <v>49</v>
      </c>
      <c r="C1190">
        <v>5</v>
      </c>
      <c r="D1190">
        <v>0</v>
      </c>
      <c r="E1190">
        <v>0</v>
      </c>
      <c r="F1190">
        <v>0</v>
      </c>
      <c r="G1190" s="3">
        <v>0</v>
      </c>
      <c r="H1190" s="3">
        <v>0</v>
      </c>
      <c r="I1190" s="3">
        <v>0</v>
      </c>
      <c r="J11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91" spans="1:11" x14ac:dyDescent="0.25">
      <c r="A1191" s="1" t="s">
        <v>1798</v>
      </c>
      <c r="B1191" s="1" t="s">
        <v>37</v>
      </c>
      <c r="C1191">
        <v>342</v>
      </c>
      <c r="D1191">
        <v>0</v>
      </c>
      <c r="E1191">
        <v>0</v>
      </c>
      <c r="F1191">
        <v>196</v>
      </c>
      <c r="G1191" s="3">
        <v>0</v>
      </c>
      <c r="H1191" s="3">
        <v>0</v>
      </c>
      <c r="I1191" s="3">
        <v>0.57310000000000005</v>
      </c>
      <c r="J11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11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1192" spans="1:11" x14ac:dyDescent="0.25">
      <c r="A1192" s="1" t="s">
        <v>1798</v>
      </c>
      <c r="B1192" s="1" t="s">
        <v>75</v>
      </c>
      <c r="C1192">
        <v>753</v>
      </c>
      <c r="D1192">
        <v>106</v>
      </c>
      <c r="E1192">
        <v>354</v>
      </c>
      <c r="F1192">
        <v>0</v>
      </c>
      <c r="G1192" s="3">
        <v>0.14080000000000001</v>
      </c>
      <c r="H1192" s="3">
        <v>0.47010000000000002</v>
      </c>
      <c r="I1192" s="3">
        <v>0</v>
      </c>
      <c r="J11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11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151</v>
      </c>
    </row>
    <row r="1193" spans="1:11" x14ac:dyDescent="0.25">
      <c r="A1193" s="1" t="s">
        <v>840</v>
      </c>
      <c r="B1193" s="1" t="s">
        <v>40</v>
      </c>
      <c r="C1193">
        <v>155</v>
      </c>
      <c r="D1193">
        <v>140</v>
      </c>
      <c r="E1193">
        <v>119</v>
      </c>
      <c r="F1193">
        <v>137</v>
      </c>
      <c r="G1193" s="3">
        <v>0.9032</v>
      </c>
      <c r="H1193" s="3">
        <v>0.76770000000000005</v>
      </c>
      <c r="I1193" s="3">
        <v>0.88390000000000002</v>
      </c>
      <c r="J11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1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1194" spans="1:11" x14ac:dyDescent="0.25">
      <c r="A1194" s="1" t="s">
        <v>840</v>
      </c>
      <c r="B1194" s="1" t="s">
        <v>75</v>
      </c>
      <c r="C1194">
        <v>6</v>
      </c>
      <c r="D1194">
        <v>6</v>
      </c>
      <c r="E1194">
        <v>6</v>
      </c>
      <c r="F1194">
        <v>4</v>
      </c>
      <c r="G1194" s="3">
        <v>1</v>
      </c>
      <c r="H1194" s="3">
        <v>1</v>
      </c>
      <c r="I1194" s="3">
        <v>0.66669999999999996</v>
      </c>
      <c r="J11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1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195" spans="1:11" x14ac:dyDescent="0.25">
      <c r="A1195" s="1" t="s">
        <v>2245</v>
      </c>
      <c r="B1195" s="1" t="s">
        <v>75</v>
      </c>
      <c r="C1195">
        <v>13</v>
      </c>
      <c r="D1195">
        <v>13</v>
      </c>
      <c r="E1195">
        <v>13</v>
      </c>
      <c r="F1195">
        <v>0</v>
      </c>
      <c r="G1195" s="3">
        <v>1</v>
      </c>
      <c r="H1195" s="3">
        <v>1</v>
      </c>
      <c r="I1195" s="3">
        <v>0</v>
      </c>
      <c r="J11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1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196" spans="1:11" x14ac:dyDescent="0.25">
      <c r="A1196" s="1" t="s">
        <v>2245</v>
      </c>
      <c r="B1196" s="1" t="s">
        <v>49</v>
      </c>
      <c r="C1196">
        <v>425</v>
      </c>
      <c r="D1196">
        <v>0</v>
      </c>
      <c r="E1196">
        <v>0</v>
      </c>
      <c r="F1196">
        <v>0</v>
      </c>
      <c r="G1196" s="3">
        <v>0</v>
      </c>
      <c r="H1196" s="3">
        <v>0</v>
      </c>
      <c r="I1196" s="3">
        <v>0</v>
      </c>
      <c r="J11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1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197" spans="1:11" x14ac:dyDescent="0.25">
      <c r="A1197" s="1" t="s">
        <v>2317</v>
      </c>
      <c r="B1197" s="1" t="s">
        <v>68</v>
      </c>
      <c r="C1197">
        <v>19</v>
      </c>
      <c r="D1197">
        <v>14</v>
      </c>
      <c r="E1197">
        <v>9</v>
      </c>
      <c r="F1197">
        <v>0</v>
      </c>
      <c r="G1197" s="3">
        <v>0.73680000000000001</v>
      </c>
      <c r="H1197" s="3">
        <v>0.47370000000000001</v>
      </c>
      <c r="I1197" s="3">
        <v>0</v>
      </c>
      <c r="J11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11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198" spans="1:11" x14ac:dyDescent="0.25">
      <c r="A1198" s="1" t="s">
        <v>395</v>
      </c>
      <c r="B1198" s="1" t="s">
        <v>75</v>
      </c>
      <c r="C1198">
        <v>20</v>
      </c>
      <c r="D1198">
        <v>0</v>
      </c>
      <c r="E1198">
        <v>0</v>
      </c>
      <c r="F1198">
        <v>20</v>
      </c>
      <c r="G1198" s="3">
        <v>0</v>
      </c>
      <c r="H1198" s="3">
        <v>0</v>
      </c>
      <c r="I1198" s="3">
        <v>1</v>
      </c>
      <c r="J11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1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199" spans="1:11" x14ac:dyDescent="0.25">
      <c r="A1199" s="1" t="s">
        <v>953</v>
      </c>
      <c r="B1199" s="1" t="s">
        <v>40</v>
      </c>
      <c r="C1199">
        <v>10620</v>
      </c>
      <c r="D1199">
        <v>9621</v>
      </c>
      <c r="E1199">
        <v>9369</v>
      </c>
      <c r="F1199">
        <v>9514</v>
      </c>
      <c r="G1199" s="3">
        <v>0.90590000000000004</v>
      </c>
      <c r="H1199" s="3">
        <v>0.88219999999999998</v>
      </c>
      <c r="I1199" s="3">
        <v>0.89590000000000003</v>
      </c>
      <c r="J11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1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9452</v>
      </c>
    </row>
    <row r="1200" spans="1:11" x14ac:dyDescent="0.25">
      <c r="A1200" s="1" t="s">
        <v>953</v>
      </c>
      <c r="B1200" s="1" t="s">
        <v>51</v>
      </c>
      <c r="C1200">
        <v>2</v>
      </c>
      <c r="D1200">
        <v>1</v>
      </c>
      <c r="E1200">
        <v>1</v>
      </c>
      <c r="F1200">
        <v>1</v>
      </c>
      <c r="G1200" s="3">
        <v>0.5</v>
      </c>
      <c r="H1200" s="3">
        <v>0.5</v>
      </c>
      <c r="I1200" s="3">
        <v>0.5</v>
      </c>
      <c r="J12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2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01" spans="1:11" x14ac:dyDescent="0.25">
      <c r="A1201" s="1" t="s">
        <v>953</v>
      </c>
      <c r="B1201" s="1" t="s">
        <v>49</v>
      </c>
      <c r="C1201">
        <v>100</v>
      </c>
      <c r="D1201">
        <v>1</v>
      </c>
      <c r="E1201">
        <v>1</v>
      </c>
      <c r="F1201">
        <v>0</v>
      </c>
      <c r="G1201" s="3">
        <v>0.01</v>
      </c>
      <c r="H1201" s="3">
        <v>0.01</v>
      </c>
      <c r="I1201" s="3">
        <v>0</v>
      </c>
      <c r="J12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12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02" spans="1:11" x14ac:dyDescent="0.25">
      <c r="A1202" s="1" t="s">
        <v>953</v>
      </c>
      <c r="B1202" s="1" t="s">
        <v>102</v>
      </c>
      <c r="C1202">
        <v>614</v>
      </c>
      <c r="D1202">
        <v>408</v>
      </c>
      <c r="E1202">
        <v>410</v>
      </c>
      <c r="F1202">
        <v>0</v>
      </c>
      <c r="G1202" s="3">
        <v>0.66449999999999998</v>
      </c>
      <c r="H1202" s="3">
        <v>0.66779999999999995</v>
      </c>
      <c r="I1202" s="3">
        <v>0</v>
      </c>
      <c r="J12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2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270</v>
      </c>
    </row>
    <row r="1203" spans="1:11" x14ac:dyDescent="0.25">
      <c r="A1203" s="1" t="s">
        <v>953</v>
      </c>
      <c r="B1203" s="1" t="s">
        <v>84</v>
      </c>
      <c r="C1203">
        <v>100</v>
      </c>
      <c r="D1203">
        <v>2</v>
      </c>
      <c r="E1203">
        <v>41</v>
      </c>
      <c r="F1203">
        <v>0</v>
      </c>
      <c r="G1203" s="3">
        <v>0.02</v>
      </c>
      <c r="H1203" s="3">
        <v>0.41</v>
      </c>
      <c r="I1203" s="3">
        <v>0</v>
      </c>
      <c r="J12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12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1204" spans="1:11" x14ac:dyDescent="0.25">
      <c r="A1204" s="1" t="s">
        <v>1871</v>
      </c>
      <c r="B1204" s="1" t="s">
        <v>23</v>
      </c>
      <c r="C1204">
        <v>3</v>
      </c>
      <c r="D1204">
        <v>3</v>
      </c>
      <c r="E1204">
        <v>3</v>
      </c>
      <c r="F1204">
        <v>2</v>
      </c>
      <c r="G1204" s="3">
        <v>1</v>
      </c>
      <c r="H1204" s="3">
        <v>1</v>
      </c>
      <c r="I1204" s="3">
        <v>0.66669999999999996</v>
      </c>
      <c r="J12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2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205" spans="1:11" x14ac:dyDescent="0.25">
      <c r="A1205" s="1" t="s">
        <v>1871</v>
      </c>
      <c r="B1205" s="1" t="s">
        <v>141</v>
      </c>
      <c r="C1205">
        <v>27</v>
      </c>
      <c r="D1205">
        <v>0</v>
      </c>
      <c r="E1205">
        <v>3</v>
      </c>
      <c r="F1205">
        <v>0</v>
      </c>
      <c r="G1205" s="3">
        <v>0</v>
      </c>
      <c r="H1205" s="3">
        <v>0.1111</v>
      </c>
      <c r="I1205" s="3">
        <v>0</v>
      </c>
      <c r="J12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12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06" spans="1:11" x14ac:dyDescent="0.25">
      <c r="A1206" s="1" t="s">
        <v>475</v>
      </c>
      <c r="B1206" s="1" t="s">
        <v>19</v>
      </c>
      <c r="C1206">
        <v>191</v>
      </c>
      <c r="D1206">
        <v>0</v>
      </c>
      <c r="E1206">
        <v>191</v>
      </c>
      <c r="F1206">
        <v>191</v>
      </c>
      <c r="G1206" s="3">
        <v>0</v>
      </c>
      <c r="H1206" s="3">
        <v>1</v>
      </c>
      <c r="I1206" s="3">
        <v>1</v>
      </c>
      <c r="J12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128</v>
      </c>
    </row>
    <row r="1207" spans="1:11" x14ac:dyDescent="0.25">
      <c r="A1207" s="1" t="s">
        <v>475</v>
      </c>
      <c r="B1207" s="1" t="s">
        <v>51</v>
      </c>
      <c r="C1207">
        <v>85</v>
      </c>
      <c r="D1207">
        <v>0</v>
      </c>
      <c r="E1207">
        <v>84</v>
      </c>
      <c r="F1207">
        <v>83</v>
      </c>
      <c r="G1207" s="3">
        <v>0</v>
      </c>
      <c r="H1207" s="3">
        <v>0.98819999999999997</v>
      </c>
      <c r="I1207" s="3">
        <v>0.97650000000000003</v>
      </c>
      <c r="J12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2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1208" spans="1:11" x14ac:dyDescent="0.25">
      <c r="A1208" s="1" t="s">
        <v>685</v>
      </c>
      <c r="B1208" s="1" t="s">
        <v>40</v>
      </c>
      <c r="C1208">
        <v>420</v>
      </c>
      <c r="D1208">
        <v>308</v>
      </c>
      <c r="E1208">
        <v>0</v>
      </c>
      <c r="F1208">
        <v>392</v>
      </c>
      <c r="G1208" s="3">
        <v>0.73329999999999995</v>
      </c>
      <c r="H1208" s="3">
        <v>0</v>
      </c>
      <c r="I1208" s="3">
        <v>0.93330000000000002</v>
      </c>
      <c r="J12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2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235</v>
      </c>
    </row>
    <row r="1209" spans="1:11" x14ac:dyDescent="0.25">
      <c r="A1209" s="1" t="s">
        <v>685</v>
      </c>
      <c r="B1209" s="1" t="s">
        <v>16</v>
      </c>
      <c r="C1209">
        <v>14</v>
      </c>
      <c r="D1209">
        <v>0</v>
      </c>
      <c r="E1209">
        <v>0</v>
      </c>
      <c r="F1209">
        <v>11</v>
      </c>
      <c r="G1209" s="3">
        <v>0</v>
      </c>
      <c r="H1209" s="3">
        <v>0</v>
      </c>
      <c r="I1209" s="3">
        <v>0.78569999999999995</v>
      </c>
      <c r="J12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2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210" spans="1:11" x14ac:dyDescent="0.25">
      <c r="A1210" s="1" t="s">
        <v>1269</v>
      </c>
      <c r="B1210" s="1" t="s">
        <v>51</v>
      </c>
      <c r="C1210">
        <v>39</v>
      </c>
      <c r="D1210">
        <v>0</v>
      </c>
      <c r="E1210">
        <v>39</v>
      </c>
      <c r="F1210">
        <v>39</v>
      </c>
      <c r="G1210" s="3">
        <v>0</v>
      </c>
      <c r="H1210" s="3">
        <v>1</v>
      </c>
      <c r="I1210" s="3">
        <v>1</v>
      </c>
      <c r="J12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211" spans="1:11" x14ac:dyDescent="0.25">
      <c r="A1211" s="1" t="s">
        <v>1269</v>
      </c>
      <c r="B1211" s="1" t="s">
        <v>53</v>
      </c>
      <c r="C1211">
        <v>75</v>
      </c>
      <c r="D1211">
        <v>75</v>
      </c>
      <c r="E1211">
        <v>75</v>
      </c>
      <c r="F1211">
        <v>36</v>
      </c>
      <c r="G1211" s="3">
        <v>1</v>
      </c>
      <c r="H1211" s="3">
        <v>1</v>
      </c>
      <c r="I1211" s="3">
        <v>0.48</v>
      </c>
      <c r="J12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2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1212" spans="1:11" x14ac:dyDescent="0.25">
      <c r="A1212" s="1" t="s">
        <v>1255</v>
      </c>
      <c r="B1212" s="1" t="s">
        <v>59</v>
      </c>
      <c r="C1212">
        <v>6</v>
      </c>
      <c r="D1212">
        <v>6</v>
      </c>
      <c r="E1212">
        <v>0</v>
      </c>
      <c r="F1212">
        <v>4</v>
      </c>
      <c r="G1212" s="3">
        <v>1</v>
      </c>
      <c r="H1212" s="3">
        <v>0</v>
      </c>
      <c r="I1212" s="3">
        <v>0.66669999999999996</v>
      </c>
      <c r="J12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2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213" spans="1:11" x14ac:dyDescent="0.25">
      <c r="A1213" s="1" t="s">
        <v>1896</v>
      </c>
      <c r="B1213" s="1" t="s">
        <v>19</v>
      </c>
      <c r="C1213">
        <v>11</v>
      </c>
      <c r="D1213">
        <v>11</v>
      </c>
      <c r="E1213">
        <v>11</v>
      </c>
      <c r="F1213">
        <v>10</v>
      </c>
      <c r="G1213" s="3">
        <v>1</v>
      </c>
      <c r="H1213" s="3">
        <v>1</v>
      </c>
      <c r="I1213" s="3">
        <v>0.90910000000000002</v>
      </c>
      <c r="J12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2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214" spans="1:11" x14ac:dyDescent="0.25">
      <c r="A1214" s="1" t="s">
        <v>1896</v>
      </c>
      <c r="B1214" s="1" t="s">
        <v>75</v>
      </c>
      <c r="C1214">
        <v>197</v>
      </c>
      <c r="D1214">
        <v>80</v>
      </c>
      <c r="E1214">
        <v>44</v>
      </c>
      <c r="F1214">
        <v>0</v>
      </c>
      <c r="G1214" s="3">
        <v>0.40610000000000002</v>
      </c>
      <c r="H1214" s="3">
        <v>0.22339999999999999</v>
      </c>
      <c r="I1214" s="3">
        <v>0</v>
      </c>
      <c r="J12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12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1215" spans="1:11" x14ac:dyDescent="0.25">
      <c r="A1215" s="1" t="s">
        <v>515</v>
      </c>
      <c r="B1215" s="1" t="s">
        <v>47</v>
      </c>
      <c r="C1215">
        <v>104</v>
      </c>
      <c r="D1215">
        <v>0</v>
      </c>
      <c r="E1215">
        <v>0</v>
      </c>
      <c r="F1215">
        <v>102</v>
      </c>
      <c r="G1215" s="3">
        <v>0</v>
      </c>
      <c r="H1215" s="3">
        <v>0</v>
      </c>
      <c r="I1215" s="3">
        <v>0.98080000000000001</v>
      </c>
      <c r="J12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1216" spans="1:11" x14ac:dyDescent="0.25">
      <c r="A1216" s="1" t="s">
        <v>2064</v>
      </c>
      <c r="B1216" s="1" t="s">
        <v>59</v>
      </c>
      <c r="C1216">
        <v>33</v>
      </c>
      <c r="D1216">
        <v>3</v>
      </c>
      <c r="E1216">
        <v>33</v>
      </c>
      <c r="F1216">
        <v>0</v>
      </c>
      <c r="G1216" s="3">
        <v>9.0899999999999995E-2</v>
      </c>
      <c r="H1216" s="3">
        <v>1</v>
      </c>
      <c r="I1216" s="3">
        <v>0</v>
      </c>
      <c r="J12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12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217" spans="1:11" x14ac:dyDescent="0.25">
      <c r="A1217" s="1" t="s">
        <v>1279</v>
      </c>
      <c r="B1217" s="1" t="s">
        <v>16</v>
      </c>
      <c r="C1217">
        <v>2</v>
      </c>
      <c r="D1217">
        <v>0</v>
      </c>
      <c r="E1217">
        <v>2</v>
      </c>
      <c r="F1217">
        <v>2</v>
      </c>
      <c r="G1217" s="3">
        <v>0</v>
      </c>
      <c r="H1217" s="3">
        <v>1</v>
      </c>
      <c r="I1217" s="3">
        <v>1</v>
      </c>
      <c r="J12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18" spans="1:11" x14ac:dyDescent="0.25">
      <c r="A1218" s="1" t="s">
        <v>1279</v>
      </c>
      <c r="B1218" s="1" t="s">
        <v>51</v>
      </c>
      <c r="C1218">
        <v>4</v>
      </c>
      <c r="D1218">
        <v>4</v>
      </c>
      <c r="E1218">
        <v>4</v>
      </c>
      <c r="F1218">
        <v>4</v>
      </c>
      <c r="G1218" s="3">
        <v>1</v>
      </c>
      <c r="H1218" s="3">
        <v>1</v>
      </c>
      <c r="I1218" s="3">
        <v>1</v>
      </c>
      <c r="J12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219" spans="1:11" x14ac:dyDescent="0.25">
      <c r="A1219" s="1" t="s">
        <v>1279</v>
      </c>
      <c r="B1219" s="1" t="s">
        <v>23</v>
      </c>
      <c r="C1219">
        <v>3</v>
      </c>
      <c r="D1219">
        <v>3</v>
      </c>
      <c r="E1219">
        <v>3</v>
      </c>
      <c r="F1219">
        <v>3</v>
      </c>
      <c r="G1219" s="3">
        <v>1</v>
      </c>
      <c r="H1219" s="3">
        <v>1</v>
      </c>
      <c r="I1219" s="3">
        <v>1</v>
      </c>
      <c r="J12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220" spans="1:11" x14ac:dyDescent="0.25">
      <c r="A1220" s="1" t="s">
        <v>1279</v>
      </c>
      <c r="B1220" s="1" t="s">
        <v>40</v>
      </c>
      <c r="C1220">
        <v>128</v>
      </c>
      <c r="D1220">
        <v>121</v>
      </c>
      <c r="E1220">
        <v>121</v>
      </c>
      <c r="F1220">
        <v>124</v>
      </c>
      <c r="G1220" s="3">
        <v>0.94530000000000003</v>
      </c>
      <c r="H1220" s="3">
        <v>0.94530000000000003</v>
      </c>
      <c r="I1220" s="3">
        <v>0.96879999999999999</v>
      </c>
      <c r="J12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2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122</v>
      </c>
    </row>
    <row r="1221" spans="1:11" x14ac:dyDescent="0.25">
      <c r="A1221" s="1" t="s">
        <v>1279</v>
      </c>
      <c r="B1221" s="1" t="s">
        <v>75</v>
      </c>
      <c r="C1221">
        <v>14</v>
      </c>
      <c r="D1221">
        <v>14</v>
      </c>
      <c r="E1221">
        <v>4</v>
      </c>
      <c r="F1221">
        <v>0</v>
      </c>
      <c r="G1221" s="3">
        <v>1</v>
      </c>
      <c r="H1221" s="3">
        <v>0.28570000000000001</v>
      </c>
      <c r="I1221" s="3">
        <v>0</v>
      </c>
      <c r="J12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12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222" spans="1:11" x14ac:dyDescent="0.25">
      <c r="A1222" s="1" t="s">
        <v>1279</v>
      </c>
      <c r="B1222" s="1" t="s">
        <v>32</v>
      </c>
      <c r="C1222">
        <v>1</v>
      </c>
      <c r="D1222">
        <v>0</v>
      </c>
      <c r="E1222">
        <v>0</v>
      </c>
      <c r="F1222">
        <v>0</v>
      </c>
      <c r="G1222" s="3">
        <v>0</v>
      </c>
      <c r="H1222" s="3">
        <v>0</v>
      </c>
      <c r="I1222" s="3">
        <v>0</v>
      </c>
      <c r="J12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23" spans="1:11" x14ac:dyDescent="0.25">
      <c r="A1223" s="1" t="s">
        <v>1279</v>
      </c>
      <c r="B1223" s="1" t="s">
        <v>77</v>
      </c>
      <c r="C1223">
        <v>1</v>
      </c>
      <c r="D1223">
        <v>0</v>
      </c>
      <c r="E1223">
        <v>0</v>
      </c>
      <c r="F1223">
        <v>0</v>
      </c>
      <c r="G1223" s="3">
        <v>0</v>
      </c>
      <c r="H1223" s="3">
        <v>0</v>
      </c>
      <c r="I1223" s="3">
        <v>0</v>
      </c>
      <c r="J12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24" spans="1:11" x14ac:dyDescent="0.25">
      <c r="A1224" s="1" t="s">
        <v>1279</v>
      </c>
      <c r="B1224" s="1" t="s">
        <v>96</v>
      </c>
      <c r="C1224">
        <v>51</v>
      </c>
      <c r="D1224">
        <v>0</v>
      </c>
      <c r="E1224">
        <v>0</v>
      </c>
      <c r="F1224">
        <v>0</v>
      </c>
      <c r="G1224" s="3">
        <v>0</v>
      </c>
      <c r="H1224" s="3">
        <v>0</v>
      </c>
      <c r="I1224" s="3">
        <v>0</v>
      </c>
      <c r="J12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25" spans="1:11" x14ac:dyDescent="0.25">
      <c r="A1225" s="1" t="s">
        <v>2325</v>
      </c>
      <c r="B1225" s="1" t="s">
        <v>68</v>
      </c>
      <c r="C1225">
        <v>1</v>
      </c>
      <c r="D1225">
        <v>0</v>
      </c>
      <c r="E1225">
        <v>0</v>
      </c>
      <c r="F1225">
        <v>0</v>
      </c>
      <c r="G1225" s="3">
        <v>0</v>
      </c>
      <c r="H1225" s="3">
        <v>0</v>
      </c>
      <c r="I1225" s="3">
        <v>0</v>
      </c>
      <c r="J12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26" spans="1:11" x14ac:dyDescent="0.25">
      <c r="A1226" s="1" t="s">
        <v>1754</v>
      </c>
      <c r="B1226" s="1" t="s">
        <v>75</v>
      </c>
      <c r="C1226">
        <v>7</v>
      </c>
      <c r="D1226">
        <v>7</v>
      </c>
      <c r="E1226">
        <v>7</v>
      </c>
      <c r="F1226">
        <v>7</v>
      </c>
      <c r="G1226" s="3">
        <v>1</v>
      </c>
      <c r="H1226" s="3">
        <v>1</v>
      </c>
      <c r="I1226" s="3">
        <v>1</v>
      </c>
      <c r="J12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227" spans="1:11" x14ac:dyDescent="0.25">
      <c r="A1227" s="1" t="s">
        <v>1754</v>
      </c>
      <c r="B1227" s="1" t="s">
        <v>161</v>
      </c>
      <c r="C1227">
        <v>3</v>
      </c>
      <c r="D1227">
        <v>0</v>
      </c>
      <c r="E1227">
        <v>0</v>
      </c>
      <c r="F1227">
        <v>0</v>
      </c>
      <c r="G1227" s="3">
        <v>0</v>
      </c>
      <c r="H1227" s="3">
        <v>0</v>
      </c>
      <c r="I1227" s="3">
        <v>0</v>
      </c>
      <c r="J12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28" spans="1:11" x14ac:dyDescent="0.25">
      <c r="A1228" s="1" t="s">
        <v>1754</v>
      </c>
      <c r="B1228" s="1" t="s">
        <v>49</v>
      </c>
      <c r="C1228">
        <v>19</v>
      </c>
      <c r="D1228">
        <v>0</v>
      </c>
      <c r="E1228">
        <v>19</v>
      </c>
      <c r="F1228">
        <v>0</v>
      </c>
      <c r="G1228" s="3">
        <v>0</v>
      </c>
      <c r="H1228" s="3">
        <v>1</v>
      </c>
      <c r="I1228" s="3">
        <v>0</v>
      </c>
      <c r="J12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229" spans="1:11" x14ac:dyDescent="0.25">
      <c r="A1229" s="1" t="s">
        <v>1754</v>
      </c>
      <c r="B1229" s="1" t="s">
        <v>84</v>
      </c>
      <c r="C1229">
        <v>1</v>
      </c>
      <c r="D1229">
        <v>1</v>
      </c>
      <c r="E1229">
        <v>1</v>
      </c>
      <c r="F1229">
        <v>0</v>
      </c>
      <c r="G1229" s="3">
        <v>1</v>
      </c>
      <c r="H1229" s="3">
        <v>1</v>
      </c>
      <c r="I1229" s="3">
        <v>0</v>
      </c>
      <c r="J12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30" spans="1:11" x14ac:dyDescent="0.25">
      <c r="A1230" s="1" t="s">
        <v>2001</v>
      </c>
      <c r="B1230" s="1" t="s">
        <v>161</v>
      </c>
      <c r="C1230">
        <v>309</v>
      </c>
      <c r="D1230">
        <v>0</v>
      </c>
      <c r="E1230">
        <v>309</v>
      </c>
      <c r="F1230">
        <v>0</v>
      </c>
      <c r="G1230" s="3">
        <v>0</v>
      </c>
      <c r="H1230" s="3">
        <v>1</v>
      </c>
      <c r="I1230" s="3">
        <v>0</v>
      </c>
      <c r="J12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1231" spans="1:11" x14ac:dyDescent="0.25">
      <c r="A1231" s="1" t="s">
        <v>1835</v>
      </c>
      <c r="B1231" s="1" t="s">
        <v>40</v>
      </c>
      <c r="C1231">
        <v>700</v>
      </c>
      <c r="D1231">
        <v>0</v>
      </c>
      <c r="E1231">
        <v>0</v>
      </c>
      <c r="F1231">
        <v>91</v>
      </c>
      <c r="G1231" s="3">
        <v>0</v>
      </c>
      <c r="H1231" s="3">
        <v>0</v>
      </c>
      <c r="I1231" s="3">
        <v>0.13</v>
      </c>
      <c r="J12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12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1232" spans="1:11" x14ac:dyDescent="0.25">
      <c r="A1232" s="1" t="s">
        <v>1199</v>
      </c>
      <c r="B1232" s="1" t="s">
        <v>23</v>
      </c>
      <c r="C1232">
        <v>3</v>
      </c>
      <c r="D1232">
        <v>1</v>
      </c>
      <c r="E1232">
        <v>3</v>
      </c>
      <c r="F1232">
        <v>3</v>
      </c>
      <c r="G1232" s="3">
        <v>0.33329999999999999</v>
      </c>
      <c r="H1232" s="3">
        <v>1</v>
      </c>
      <c r="I1232" s="3">
        <v>1</v>
      </c>
      <c r="J12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12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33" spans="1:11" x14ac:dyDescent="0.25">
      <c r="A1233" s="1" t="s">
        <v>1199</v>
      </c>
      <c r="B1233" s="1" t="s">
        <v>75</v>
      </c>
      <c r="C1233">
        <v>23</v>
      </c>
      <c r="D1233">
        <v>12</v>
      </c>
      <c r="E1233">
        <v>18</v>
      </c>
      <c r="F1233">
        <v>22</v>
      </c>
      <c r="G1233" s="3">
        <v>0.52170000000000005</v>
      </c>
      <c r="H1233" s="3">
        <v>0.78259999999999996</v>
      </c>
      <c r="I1233" s="3">
        <v>0.95650000000000002</v>
      </c>
      <c r="J12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2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1234" spans="1:11" x14ac:dyDescent="0.25">
      <c r="A1234" s="1" t="s">
        <v>1199</v>
      </c>
      <c r="B1234" s="1" t="s">
        <v>40</v>
      </c>
      <c r="C1234">
        <v>17</v>
      </c>
      <c r="D1234">
        <v>7</v>
      </c>
      <c r="E1234">
        <v>12</v>
      </c>
      <c r="F1234">
        <v>14</v>
      </c>
      <c r="G1234" s="3">
        <v>0.4118</v>
      </c>
      <c r="H1234" s="3">
        <v>0.70589999999999997</v>
      </c>
      <c r="I1234" s="3">
        <v>0.82350000000000001</v>
      </c>
      <c r="J12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2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235" spans="1:11" x14ac:dyDescent="0.25">
      <c r="A1235" s="1" t="s">
        <v>1199</v>
      </c>
      <c r="B1235" s="1" t="s">
        <v>12</v>
      </c>
      <c r="C1235">
        <v>31</v>
      </c>
      <c r="D1235">
        <v>17</v>
      </c>
      <c r="E1235">
        <v>20</v>
      </c>
      <c r="F1235">
        <v>23</v>
      </c>
      <c r="G1235" s="3">
        <v>0.5484</v>
      </c>
      <c r="H1235" s="3">
        <v>0.6452</v>
      </c>
      <c r="I1235" s="3">
        <v>0.7419</v>
      </c>
      <c r="J12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2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1236" spans="1:11" x14ac:dyDescent="0.25">
      <c r="A1236" s="1" t="s">
        <v>1199</v>
      </c>
      <c r="B1236" s="1" t="s">
        <v>51</v>
      </c>
      <c r="C1236">
        <v>9</v>
      </c>
      <c r="D1236">
        <v>1</v>
      </c>
      <c r="E1236">
        <v>8</v>
      </c>
      <c r="F1236">
        <v>6</v>
      </c>
      <c r="G1236" s="3">
        <v>0.1111</v>
      </c>
      <c r="H1236" s="3">
        <v>0.88890000000000002</v>
      </c>
      <c r="I1236" s="3">
        <v>0.66669999999999996</v>
      </c>
      <c r="J12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2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237" spans="1:11" x14ac:dyDescent="0.25">
      <c r="A1237" s="1" t="s">
        <v>1199</v>
      </c>
      <c r="B1237" s="1" t="s">
        <v>58</v>
      </c>
      <c r="C1237">
        <v>14</v>
      </c>
      <c r="D1237">
        <v>7</v>
      </c>
      <c r="E1237">
        <v>7</v>
      </c>
      <c r="F1237">
        <v>8</v>
      </c>
      <c r="G1237" s="3">
        <v>0.5</v>
      </c>
      <c r="H1237" s="3">
        <v>0.5</v>
      </c>
      <c r="I1237" s="3">
        <v>0.57140000000000002</v>
      </c>
      <c r="J12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2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238" spans="1:11" x14ac:dyDescent="0.25">
      <c r="A1238" s="1" t="s">
        <v>1199</v>
      </c>
      <c r="B1238" s="1" t="s">
        <v>19</v>
      </c>
      <c r="C1238">
        <v>9</v>
      </c>
      <c r="D1238">
        <v>2</v>
      </c>
      <c r="E1238">
        <v>6</v>
      </c>
      <c r="F1238">
        <v>5</v>
      </c>
      <c r="G1238" s="3">
        <v>0.22220000000000001</v>
      </c>
      <c r="H1238" s="3">
        <v>0.66669999999999996</v>
      </c>
      <c r="I1238" s="3">
        <v>0.55559999999999998</v>
      </c>
      <c r="J12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12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239" spans="1:11" x14ac:dyDescent="0.25">
      <c r="A1239" s="1" t="s">
        <v>1199</v>
      </c>
      <c r="B1239" s="1" t="s">
        <v>38</v>
      </c>
      <c r="C1239">
        <v>6</v>
      </c>
      <c r="D1239">
        <v>0</v>
      </c>
      <c r="E1239">
        <v>6</v>
      </c>
      <c r="F1239">
        <v>0</v>
      </c>
      <c r="G1239" s="3">
        <v>0</v>
      </c>
      <c r="H1239" s="3">
        <v>1</v>
      </c>
      <c r="I1239" s="3">
        <v>0</v>
      </c>
      <c r="J12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40" spans="1:11" x14ac:dyDescent="0.25">
      <c r="A1240" s="1" t="s">
        <v>1199</v>
      </c>
      <c r="B1240" s="1" t="s">
        <v>77</v>
      </c>
      <c r="C1240">
        <v>4</v>
      </c>
      <c r="D1240">
        <v>2</v>
      </c>
      <c r="E1240">
        <v>1</v>
      </c>
      <c r="F1240">
        <v>0</v>
      </c>
      <c r="G1240" s="3">
        <v>0.5</v>
      </c>
      <c r="H1240" s="3">
        <v>0.25</v>
      </c>
      <c r="I1240" s="3">
        <v>0</v>
      </c>
      <c r="J12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12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41" spans="1:11" x14ac:dyDescent="0.25">
      <c r="A1241" s="1" t="s">
        <v>283</v>
      </c>
      <c r="B1241" s="1" t="s">
        <v>19</v>
      </c>
      <c r="C1241">
        <v>62</v>
      </c>
      <c r="D1241">
        <v>0</v>
      </c>
      <c r="E1241">
        <v>62</v>
      </c>
      <c r="F1241">
        <v>62</v>
      </c>
      <c r="G1241" s="3">
        <v>0</v>
      </c>
      <c r="H1241" s="3">
        <v>1</v>
      </c>
      <c r="I1241" s="3">
        <v>1</v>
      </c>
      <c r="J12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1242" spans="1:11" x14ac:dyDescent="0.25">
      <c r="A1242" s="1" t="s">
        <v>1828</v>
      </c>
      <c r="B1242" s="1" t="s">
        <v>59</v>
      </c>
      <c r="C1242">
        <v>321</v>
      </c>
      <c r="D1242">
        <v>0</v>
      </c>
      <c r="E1242">
        <v>293</v>
      </c>
      <c r="F1242">
        <v>45</v>
      </c>
      <c r="G1242" s="3">
        <v>0</v>
      </c>
      <c r="H1242" s="3">
        <v>0.91279999999999994</v>
      </c>
      <c r="I1242" s="3">
        <v>0.14019999999999999</v>
      </c>
      <c r="J12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2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1243" spans="1:11" x14ac:dyDescent="0.25">
      <c r="A1243" s="1" t="s">
        <v>1828</v>
      </c>
      <c r="B1243" s="1" t="s">
        <v>96</v>
      </c>
      <c r="C1243">
        <v>4</v>
      </c>
      <c r="D1243">
        <v>0</v>
      </c>
      <c r="E1243">
        <v>0</v>
      </c>
      <c r="F1243">
        <v>0</v>
      </c>
      <c r="G1243" s="3">
        <v>0</v>
      </c>
      <c r="H1243" s="3">
        <v>0</v>
      </c>
      <c r="I1243" s="3">
        <v>0</v>
      </c>
      <c r="J12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44" spans="1:11" x14ac:dyDescent="0.25">
      <c r="A1244" s="1" t="s">
        <v>780</v>
      </c>
      <c r="B1244" s="1" t="s">
        <v>48</v>
      </c>
      <c r="C1244">
        <v>2</v>
      </c>
      <c r="D1244">
        <v>2</v>
      </c>
      <c r="E1244">
        <v>2</v>
      </c>
      <c r="F1244">
        <v>2</v>
      </c>
      <c r="G1244" s="3">
        <v>1</v>
      </c>
      <c r="H1244" s="3">
        <v>1</v>
      </c>
      <c r="I1244" s="3">
        <v>1</v>
      </c>
      <c r="J12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45" spans="1:11" x14ac:dyDescent="0.25">
      <c r="A1245" s="1" t="s">
        <v>780</v>
      </c>
      <c r="B1245" s="1" t="s">
        <v>16</v>
      </c>
      <c r="C1245">
        <v>17</v>
      </c>
      <c r="D1245">
        <v>17</v>
      </c>
      <c r="E1245">
        <v>17</v>
      </c>
      <c r="F1245">
        <v>17</v>
      </c>
      <c r="G1245" s="3">
        <v>1</v>
      </c>
      <c r="H1245" s="3">
        <v>1</v>
      </c>
      <c r="I1245" s="3">
        <v>1</v>
      </c>
      <c r="J12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1246" spans="1:11" x14ac:dyDescent="0.25">
      <c r="A1246" s="1" t="s">
        <v>780</v>
      </c>
      <c r="B1246" s="1" t="s">
        <v>17</v>
      </c>
      <c r="C1246">
        <v>7</v>
      </c>
      <c r="D1246">
        <v>7</v>
      </c>
      <c r="E1246">
        <v>7</v>
      </c>
      <c r="F1246">
        <v>7</v>
      </c>
      <c r="G1246" s="3">
        <v>1</v>
      </c>
      <c r="H1246" s="3">
        <v>1</v>
      </c>
      <c r="I1246" s="3">
        <v>1</v>
      </c>
      <c r="J12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247" spans="1:11" x14ac:dyDescent="0.25">
      <c r="A1247" s="1" t="s">
        <v>780</v>
      </c>
      <c r="B1247" s="1" t="s">
        <v>19</v>
      </c>
      <c r="C1247">
        <v>168</v>
      </c>
      <c r="D1247">
        <v>0</v>
      </c>
      <c r="E1247">
        <v>167</v>
      </c>
      <c r="F1247">
        <v>167</v>
      </c>
      <c r="G1247" s="3">
        <v>0</v>
      </c>
      <c r="H1247" s="3">
        <v>0.99399999999999999</v>
      </c>
      <c r="I1247" s="3">
        <v>0.99399999999999999</v>
      </c>
      <c r="J12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2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1248" spans="1:11" x14ac:dyDescent="0.25">
      <c r="A1248" s="1" t="s">
        <v>780</v>
      </c>
      <c r="B1248" s="1" t="s">
        <v>40</v>
      </c>
      <c r="C1248">
        <v>103</v>
      </c>
      <c r="D1248">
        <v>102</v>
      </c>
      <c r="E1248">
        <v>96</v>
      </c>
      <c r="F1248">
        <v>95</v>
      </c>
      <c r="G1248" s="3">
        <v>0.99029999999999996</v>
      </c>
      <c r="H1248" s="3">
        <v>0.93200000000000005</v>
      </c>
      <c r="I1248" s="3">
        <v>0.92230000000000001</v>
      </c>
      <c r="J12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2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98</v>
      </c>
    </row>
    <row r="1249" spans="1:11" x14ac:dyDescent="0.25">
      <c r="A1249" s="1" t="s">
        <v>780</v>
      </c>
      <c r="B1249" s="1" t="s">
        <v>79</v>
      </c>
      <c r="C1249">
        <v>4</v>
      </c>
      <c r="D1249">
        <v>4</v>
      </c>
      <c r="E1249">
        <v>3</v>
      </c>
      <c r="F1249">
        <v>3</v>
      </c>
      <c r="G1249" s="3">
        <v>1</v>
      </c>
      <c r="H1249" s="3">
        <v>0.75</v>
      </c>
      <c r="I1249" s="3">
        <v>0.75</v>
      </c>
      <c r="J12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2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250" spans="1:11" x14ac:dyDescent="0.25">
      <c r="A1250" s="1" t="s">
        <v>780</v>
      </c>
      <c r="B1250" s="1" t="s">
        <v>51</v>
      </c>
      <c r="C1250">
        <v>6</v>
      </c>
      <c r="D1250">
        <v>6</v>
      </c>
      <c r="E1250">
        <v>3</v>
      </c>
      <c r="F1250">
        <v>3</v>
      </c>
      <c r="G1250" s="3">
        <v>1</v>
      </c>
      <c r="H1250" s="3">
        <v>0.5</v>
      </c>
      <c r="I1250" s="3">
        <v>0.5</v>
      </c>
      <c r="J12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251" spans="1:11" x14ac:dyDescent="0.25">
      <c r="A1251" s="1" t="s">
        <v>780</v>
      </c>
      <c r="B1251" s="1" t="s">
        <v>45</v>
      </c>
      <c r="C1251">
        <v>1</v>
      </c>
      <c r="D1251">
        <v>1</v>
      </c>
      <c r="E1251">
        <v>1</v>
      </c>
      <c r="F1251">
        <v>0</v>
      </c>
      <c r="G1251" s="3">
        <v>1</v>
      </c>
      <c r="H1251" s="3">
        <v>1</v>
      </c>
      <c r="I1251" s="3">
        <v>0</v>
      </c>
      <c r="J12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52" spans="1:11" x14ac:dyDescent="0.25">
      <c r="A1252" s="1" t="s">
        <v>780</v>
      </c>
      <c r="B1252" s="1" t="s">
        <v>88</v>
      </c>
      <c r="C1252">
        <v>3</v>
      </c>
      <c r="D1252">
        <v>3</v>
      </c>
      <c r="E1252">
        <v>2</v>
      </c>
      <c r="F1252">
        <v>0</v>
      </c>
      <c r="G1252" s="3">
        <v>1</v>
      </c>
      <c r="H1252" s="3">
        <v>0.66669999999999996</v>
      </c>
      <c r="I1252" s="3">
        <v>0</v>
      </c>
      <c r="J12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2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53" spans="1:11" x14ac:dyDescent="0.25">
      <c r="A1253" s="1" t="s">
        <v>780</v>
      </c>
      <c r="B1253" s="1" t="s">
        <v>38</v>
      </c>
      <c r="C1253">
        <v>4</v>
      </c>
      <c r="D1253">
        <v>0</v>
      </c>
      <c r="E1253">
        <v>4</v>
      </c>
      <c r="F1253">
        <v>0</v>
      </c>
      <c r="G1253" s="3">
        <v>0</v>
      </c>
      <c r="H1253" s="3">
        <v>1</v>
      </c>
      <c r="I1253" s="3">
        <v>0</v>
      </c>
      <c r="J12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54" spans="1:11" x14ac:dyDescent="0.25">
      <c r="A1254" s="1" t="s">
        <v>780</v>
      </c>
      <c r="B1254" s="1" t="s">
        <v>72</v>
      </c>
      <c r="C1254">
        <v>2</v>
      </c>
      <c r="D1254">
        <v>2</v>
      </c>
      <c r="E1254">
        <v>2</v>
      </c>
      <c r="F1254">
        <v>0</v>
      </c>
      <c r="G1254" s="3">
        <v>1</v>
      </c>
      <c r="H1254" s="3">
        <v>1</v>
      </c>
      <c r="I1254" s="3">
        <v>0</v>
      </c>
      <c r="J12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55" spans="1:11" x14ac:dyDescent="0.25">
      <c r="A1255" s="1" t="s">
        <v>780</v>
      </c>
      <c r="B1255" s="1" t="s">
        <v>77</v>
      </c>
      <c r="C1255">
        <v>10</v>
      </c>
      <c r="D1255">
        <v>10</v>
      </c>
      <c r="E1255">
        <v>0</v>
      </c>
      <c r="F1255">
        <v>0</v>
      </c>
      <c r="G1255" s="3">
        <v>1</v>
      </c>
      <c r="H1255" s="3">
        <v>0</v>
      </c>
      <c r="I1255" s="3">
        <v>0</v>
      </c>
      <c r="J12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256" spans="1:11" x14ac:dyDescent="0.25">
      <c r="A1256" s="1" t="s">
        <v>1726</v>
      </c>
      <c r="B1256" s="1" t="s">
        <v>47</v>
      </c>
      <c r="C1256">
        <v>2</v>
      </c>
      <c r="D1256">
        <v>0</v>
      </c>
      <c r="E1256">
        <v>0</v>
      </c>
      <c r="F1256">
        <v>2</v>
      </c>
      <c r="G1256" s="3">
        <v>0</v>
      </c>
      <c r="H1256" s="3">
        <v>0</v>
      </c>
      <c r="I1256" s="3">
        <v>1</v>
      </c>
      <c r="J12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57" spans="1:11" x14ac:dyDescent="0.25">
      <c r="A1257" s="1" t="s">
        <v>1726</v>
      </c>
      <c r="B1257" s="1" t="s">
        <v>75</v>
      </c>
      <c r="C1257">
        <v>8</v>
      </c>
      <c r="D1257">
        <v>8</v>
      </c>
      <c r="E1257">
        <v>8</v>
      </c>
      <c r="F1257">
        <v>2</v>
      </c>
      <c r="G1257" s="3">
        <v>1</v>
      </c>
      <c r="H1257" s="3">
        <v>1</v>
      </c>
      <c r="I1257" s="3">
        <v>0.25</v>
      </c>
      <c r="J12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2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258" spans="1:11" x14ac:dyDescent="0.25">
      <c r="A1258" s="1" t="s">
        <v>1726</v>
      </c>
      <c r="B1258" s="1" t="s">
        <v>96</v>
      </c>
      <c r="C1258">
        <v>5</v>
      </c>
      <c r="D1258">
        <v>3</v>
      </c>
      <c r="E1258">
        <v>0</v>
      </c>
      <c r="F1258">
        <v>0</v>
      </c>
      <c r="G1258" s="3">
        <v>0.6</v>
      </c>
      <c r="H1258" s="3">
        <v>0</v>
      </c>
      <c r="I1258" s="3">
        <v>0</v>
      </c>
      <c r="J12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12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59" spans="1:11" x14ac:dyDescent="0.25">
      <c r="A1259" s="1" t="s">
        <v>1079</v>
      </c>
      <c r="B1259" s="1" t="s">
        <v>50</v>
      </c>
      <c r="C1259">
        <v>254</v>
      </c>
      <c r="D1259">
        <v>238</v>
      </c>
      <c r="E1259">
        <v>232</v>
      </c>
      <c r="F1259">
        <v>193</v>
      </c>
      <c r="G1259" s="3">
        <v>0.93700000000000006</v>
      </c>
      <c r="H1259" s="3">
        <v>0.91339999999999999</v>
      </c>
      <c r="I1259" s="3">
        <v>0.75980000000000003</v>
      </c>
      <c r="J12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12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221</v>
      </c>
    </row>
    <row r="1260" spans="1:11" x14ac:dyDescent="0.25">
      <c r="A1260" s="1" t="s">
        <v>1573</v>
      </c>
      <c r="B1260" s="1" t="s">
        <v>52</v>
      </c>
      <c r="C1260">
        <v>1</v>
      </c>
      <c r="D1260">
        <v>1</v>
      </c>
      <c r="E1260">
        <v>0</v>
      </c>
      <c r="F1260">
        <v>1</v>
      </c>
      <c r="G1260" s="3">
        <v>1</v>
      </c>
      <c r="H1260" s="3">
        <v>0</v>
      </c>
      <c r="I1260" s="3">
        <v>1</v>
      </c>
      <c r="J12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61" spans="1:11" x14ac:dyDescent="0.25">
      <c r="A1261" s="1" t="s">
        <v>1573</v>
      </c>
      <c r="B1261" s="1" t="s">
        <v>51</v>
      </c>
      <c r="C1261">
        <v>8</v>
      </c>
      <c r="D1261">
        <v>8</v>
      </c>
      <c r="E1261">
        <v>5</v>
      </c>
      <c r="F1261">
        <v>5</v>
      </c>
      <c r="G1261" s="3">
        <v>1</v>
      </c>
      <c r="H1261" s="3">
        <v>0.625</v>
      </c>
      <c r="I1261" s="3">
        <v>0.625</v>
      </c>
      <c r="J12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2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262" spans="1:11" x14ac:dyDescent="0.25">
      <c r="A1262" s="1" t="s">
        <v>1573</v>
      </c>
      <c r="B1262" s="1" t="s">
        <v>96</v>
      </c>
      <c r="C1262">
        <v>5</v>
      </c>
      <c r="D1262">
        <v>0</v>
      </c>
      <c r="E1262">
        <v>0</v>
      </c>
      <c r="F1262">
        <v>0</v>
      </c>
      <c r="G1262" s="3">
        <v>0</v>
      </c>
      <c r="H1262" s="3">
        <v>0</v>
      </c>
      <c r="I1262" s="3">
        <v>0</v>
      </c>
      <c r="J12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63" spans="1:11" x14ac:dyDescent="0.25">
      <c r="A1263" s="1" t="s">
        <v>1613</v>
      </c>
      <c r="B1263" s="1" t="s">
        <v>72</v>
      </c>
      <c r="C1263">
        <v>1</v>
      </c>
      <c r="D1263">
        <v>0</v>
      </c>
      <c r="E1263">
        <v>0</v>
      </c>
      <c r="F1263">
        <v>1</v>
      </c>
      <c r="G1263" s="3">
        <v>0</v>
      </c>
      <c r="H1263" s="3">
        <v>0</v>
      </c>
      <c r="I1263" s="3">
        <v>1</v>
      </c>
      <c r="J12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64" spans="1:11" x14ac:dyDescent="0.25">
      <c r="A1264" s="1" t="s">
        <v>1613</v>
      </c>
      <c r="B1264" s="1" t="s">
        <v>16</v>
      </c>
      <c r="C1264">
        <v>11</v>
      </c>
      <c r="D1264">
        <v>11</v>
      </c>
      <c r="E1264">
        <v>11</v>
      </c>
      <c r="F1264">
        <v>10</v>
      </c>
      <c r="G1264" s="3">
        <v>1</v>
      </c>
      <c r="H1264" s="3">
        <v>1</v>
      </c>
      <c r="I1264" s="3">
        <v>0.90910000000000002</v>
      </c>
      <c r="J12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2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265" spans="1:11" x14ac:dyDescent="0.25">
      <c r="A1265" s="1" t="s">
        <v>1613</v>
      </c>
      <c r="B1265" s="1" t="s">
        <v>40</v>
      </c>
      <c r="C1265">
        <v>26</v>
      </c>
      <c r="D1265">
        <v>21</v>
      </c>
      <c r="E1265">
        <v>21</v>
      </c>
      <c r="F1265">
        <v>20</v>
      </c>
      <c r="G1265" s="3">
        <v>0.80769999999999997</v>
      </c>
      <c r="H1265" s="3">
        <v>0.80769999999999997</v>
      </c>
      <c r="I1265" s="3">
        <v>0.76919999999999999</v>
      </c>
      <c r="J12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12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266" spans="1:11" x14ac:dyDescent="0.25">
      <c r="A1266" s="1" t="s">
        <v>1613</v>
      </c>
      <c r="B1266" s="1" t="s">
        <v>75</v>
      </c>
      <c r="C1266">
        <v>61</v>
      </c>
      <c r="D1266">
        <v>61</v>
      </c>
      <c r="E1266">
        <v>60</v>
      </c>
      <c r="F1266">
        <v>8</v>
      </c>
      <c r="G1266" s="3">
        <v>1</v>
      </c>
      <c r="H1266" s="3">
        <v>0.98360000000000003</v>
      </c>
      <c r="I1266" s="3">
        <v>0.13109999999999999</v>
      </c>
      <c r="J12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12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1267" spans="1:11" x14ac:dyDescent="0.25">
      <c r="A1267" s="1" t="s">
        <v>624</v>
      </c>
      <c r="B1267" s="1" t="s">
        <v>11</v>
      </c>
      <c r="C1267">
        <v>134</v>
      </c>
      <c r="D1267">
        <v>134</v>
      </c>
      <c r="E1267">
        <v>133</v>
      </c>
      <c r="F1267">
        <v>127</v>
      </c>
      <c r="G1267" s="3">
        <v>1</v>
      </c>
      <c r="H1267" s="3">
        <v>0.99250000000000005</v>
      </c>
      <c r="I1267" s="3">
        <v>0.94779999999999998</v>
      </c>
      <c r="J12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2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1268" spans="1:11" x14ac:dyDescent="0.25">
      <c r="A1268" s="1" t="s">
        <v>1563</v>
      </c>
      <c r="B1268" s="1" t="s">
        <v>19</v>
      </c>
      <c r="C1268">
        <v>64</v>
      </c>
      <c r="D1268">
        <v>0</v>
      </c>
      <c r="E1268">
        <v>64</v>
      </c>
      <c r="F1268">
        <v>64</v>
      </c>
      <c r="G1268" s="3">
        <v>0</v>
      </c>
      <c r="H1268" s="3">
        <v>1</v>
      </c>
      <c r="I1268" s="3">
        <v>1</v>
      </c>
      <c r="J12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1269" spans="1:11" x14ac:dyDescent="0.25">
      <c r="A1269" s="1" t="s">
        <v>1563</v>
      </c>
      <c r="B1269" s="1" t="s">
        <v>59</v>
      </c>
      <c r="C1269">
        <v>42</v>
      </c>
      <c r="D1269">
        <v>42</v>
      </c>
      <c r="E1269">
        <v>42</v>
      </c>
      <c r="F1269">
        <v>42</v>
      </c>
      <c r="G1269" s="3">
        <v>1</v>
      </c>
      <c r="H1269" s="3">
        <v>1</v>
      </c>
      <c r="I1269" s="3">
        <v>1</v>
      </c>
      <c r="J12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1270" spans="1:11" x14ac:dyDescent="0.25">
      <c r="A1270" s="1" t="s">
        <v>1563</v>
      </c>
      <c r="B1270" s="1" t="s">
        <v>40</v>
      </c>
      <c r="C1270">
        <v>21</v>
      </c>
      <c r="D1270">
        <v>3</v>
      </c>
      <c r="E1270">
        <v>16</v>
      </c>
      <c r="F1270">
        <v>17</v>
      </c>
      <c r="G1270" s="3">
        <v>0.1429</v>
      </c>
      <c r="H1270" s="3">
        <v>0.76190000000000002</v>
      </c>
      <c r="I1270" s="3">
        <v>0.8095</v>
      </c>
      <c r="J12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2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271" spans="1:11" x14ac:dyDescent="0.25">
      <c r="A1271" s="1" t="s">
        <v>1563</v>
      </c>
      <c r="B1271" s="1" t="s">
        <v>75</v>
      </c>
      <c r="C1271">
        <v>13</v>
      </c>
      <c r="D1271">
        <v>11</v>
      </c>
      <c r="E1271">
        <v>11</v>
      </c>
      <c r="F1271">
        <v>0</v>
      </c>
      <c r="G1271" s="3">
        <v>0.84619999999999995</v>
      </c>
      <c r="H1271" s="3">
        <v>0.84619999999999995</v>
      </c>
      <c r="I1271" s="3">
        <v>0</v>
      </c>
      <c r="J12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2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272" spans="1:11" x14ac:dyDescent="0.25">
      <c r="A1272" s="1" t="s">
        <v>1563</v>
      </c>
      <c r="B1272" s="1" t="s">
        <v>49</v>
      </c>
      <c r="C1272">
        <v>23</v>
      </c>
      <c r="D1272">
        <v>0</v>
      </c>
      <c r="E1272">
        <v>22</v>
      </c>
      <c r="F1272">
        <v>0</v>
      </c>
      <c r="G1272" s="3">
        <v>0</v>
      </c>
      <c r="H1272" s="3">
        <v>0.95650000000000002</v>
      </c>
      <c r="I1272" s="3">
        <v>0</v>
      </c>
      <c r="J12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2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273" spans="1:11" x14ac:dyDescent="0.25">
      <c r="A1273" s="1" t="s">
        <v>1563</v>
      </c>
      <c r="B1273" s="1" t="s">
        <v>102</v>
      </c>
      <c r="C1273">
        <v>32</v>
      </c>
      <c r="D1273">
        <v>0</v>
      </c>
      <c r="E1273">
        <v>0</v>
      </c>
      <c r="F1273">
        <v>0</v>
      </c>
      <c r="G1273" s="3">
        <v>0</v>
      </c>
      <c r="H1273" s="3">
        <v>0</v>
      </c>
      <c r="I1273" s="3">
        <v>0</v>
      </c>
      <c r="J12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74" spans="1:11" x14ac:dyDescent="0.25">
      <c r="A1274" s="1" t="s">
        <v>1563</v>
      </c>
      <c r="B1274" s="1" t="s">
        <v>84</v>
      </c>
      <c r="C1274">
        <v>85</v>
      </c>
      <c r="D1274">
        <v>0</v>
      </c>
      <c r="E1274">
        <v>0</v>
      </c>
      <c r="F1274">
        <v>0</v>
      </c>
      <c r="G1274" s="3">
        <v>0</v>
      </c>
      <c r="H1274" s="3">
        <v>0</v>
      </c>
      <c r="I1274" s="3">
        <v>0</v>
      </c>
      <c r="J12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75" spans="1:11" x14ac:dyDescent="0.25">
      <c r="A1275" s="1" t="s">
        <v>2151</v>
      </c>
      <c r="B1275" s="1" t="s">
        <v>75</v>
      </c>
      <c r="C1275">
        <v>66</v>
      </c>
      <c r="D1275">
        <v>0</v>
      </c>
      <c r="E1275">
        <v>0</v>
      </c>
      <c r="F1275">
        <v>0</v>
      </c>
      <c r="G1275" s="3">
        <v>0</v>
      </c>
      <c r="H1275" s="3">
        <v>0</v>
      </c>
      <c r="I1275" s="3">
        <v>0</v>
      </c>
      <c r="J12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76" spans="1:11" x14ac:dyDescent="0.25">
      <c r="A1276" s="1" t="s">
        <v>224</v>
      </c>
      <c r="B1276" s="1" t="s">
        <v>75</v>
      </c>
      <c r="C1276">
        <v>4</v>
      </c>
      <c r="D1276">
        <v>4</v>
      </c>
      <c r="E1276">
        <v>4</v>
      </c>
      <c r="F1276">
        <v>4</v>
      </c>
      <c r="G1276" s="3">
        <v>1</v>
      </c>
      <c r="H1276" s="3">
        <v>1</v>
      </c>
      <c r="I1276" s="3">
        <v>1</v>
      </c>
      <c r="J12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277" spans="1:11" x14ac:dyDescent="0.25">
      <c r="A1277" s="1" t="s">
        <v>2026</v>
      </c>
      <c r="B1277" s="1" t="s">
        <v>38</v>
      </c>
      <c r="C1277">
        <v>6</v>
      </c>
      <c r="D1277">
        <v>0</v>
      </c>
      <c r="E1277">
        <v>6</v>
      </c>
      <c r="F1277">
        <v>0</v>
      </c>
      <c r="G1277" s="3">
        <v>0</v>
      </c>
      <c r="H1277" s="3">
        <v>1</v>
      </c>
      <c r="I1277" s="3">
        <v>0</v>
      </c>
      <c r="J12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2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78" spans="1:11" x14ac:dyDescent="0.25">
      <c r="A1278" s="1" t="s">
        <v>907</v>
      </c>
      <c r="B1278" s="1" t="s">
        <v>28</v>
      </c>
      <c r="C1278">
        <v>88</v>
      </c>
      <c r="D1278">
        <v>85</v>
      </c>
      <c r="E1278">
        <v>85</v>
      </c>
      <c r="F1278">
        <v>75</v>
      </c>
      <c r="G1278" s="3">
        <v>0.96589999999999998</v>
      </c>
      <c r="H1278" s="3">
        <v>0.96589999999999998</v>
      </c>
      <c r="I1278" s="3">
        <v>0.85229999999999995</v>
      </c>
      <c r="J12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12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1279" spans="1:11" x14ac:dyDescent="0.25">
      <c r="A1279" s="1" t="s">
        <v>2113</v>
      </c>
      <c r="B1279" s="1" t="s">
        <v>77</v>
      </c>
      <c r="C1279">
        <v>9</v>
      </c>
      <c r="D1279">
        <v>0</v>
      </c>
      <c r="E1279">
        <v>0</v>
      </c>
      <c r="F1279">
        <v>0</v>
      </c>
      <c r="G1279" s="3">
        <v>0</v>
      </c>
      <c r="H1279" s="3">
        <v>0</v>
      </c>
      <c r="I1279" s="3">
        <v>0</v>
      </c>
      <c r="J12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80" spans="1:11" x14ac:dyDescent="0.25">
      <c r="A1280" s="1" t="s">
        <v>1907</v>
      </c>
      <c r="B1280" s="1" t="s">
        <v>19</v>
      </c>
      <c r="C1280">
        <v>49</v>
      </c>
      <c r="D1280">
        <v>0</v>
      </c>
      <c r="E1280">
        <v>49</v>
      </c>
      <c r="F1280">
        <v>49</v>
      </c>
      <c r="G1280" s="3">
        <v>0</v>
      </c>
      <c r="H1280" s="3">
        <v>1</v>
      </c>
      <c r="I1280" s="3">
        <v>1</v>
      </c>
      <c r="J12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1281" spans="1:11" x14ac:dyDescent="0.25">
      <c r="A1281" s="1" t="s">
        <v>1907</v>
      </c>
      <c r="B1281" s="1" t="s">
        <v>75</v>
      </c>
      <c r="C1281">
        <v>1543</v>
      </c>
      <c r="D1281">
        <v>0</v>
      </c>
      <c r="E1281">
        <v>0</v>
      </c>
      <c r="F1281">
        <v>0</v>
      </c>
      <c r="G1281" s="3">
        <v>0</v>
      </c>
      <c r="H1281" s="3">
        <v>0</v>
      </c>
      <c r="I1281" s="3">
        <v>0</v>
      </c>
      <c r="J12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282" spans="1:11" x14ac:dyDescent="0.25">
      <c r="A1282" s="1" t="s">
        <v>853</v>
      </c>
      <c r="B1282" s="1" t="s">
        <v>19</v>
      </c>
      <c r="C1282">
        <v>55</v>
      </c>
      <c r="D1282">
        <v>0</v>
      </c>
      <c r="E1282">
        <v>48</v>
      </c>
      <c r="F1282">
        <v>48</v>
      </c>
      <c r="G1282" s="3">
        <v>0</v>
      </c>
      <c r="H1282" s="3">
        <v>0.87270000000000003</v>
      </c>
      <c r="I1282" s="3">
        <v>0.87270000000000003</v>
      </c>
      <c r="J12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2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1283" spans="1:11" x14ac:dyDescent="0.25">
      <c r="A1283" s="1" t="s">
        <v>1809</v>
      </c>
      <c r="B1283" s="1" t="s">
        <v>50</v>
      </c>
      <c r="C1283">
        <v>79</v>
      </c>
      <c r="D1283">
        <v>73</v>
      </c>
      <c r="E1283">
        <v>73</v>
      </c>
      <c r="F1283">
        <v>13</v>
      </c>
      <c r="G1283" s="3">
        <v>0.92410000000000003</v>
      </c>
      <c r="H1283" s="3">
        <v>0.92410000000000003</v>
      </c>
      <c r="I1283" s="3">
        <v>0.1646</v>
      </c>
      <c r="J12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1284" spans="1:11" x14ac:dyDescent="0.25">
      <c r="A1284" s="1" t="s">
        <v>767</v>
      </c>
      <c r="B1284" s="1" t="s">
        <v>16</v>
      </c>
      <c r="C1284">
        <v>10</v>
      </c>
      <c r="D1284">
        <v>9</v>
      </c>
      <c r="E1284">
        <v>9</v>
      </c>
      <c r="F1284">
        <v>9</v>
      </c>
      <c r="G1284" s="3">
        <v>0.9</v>
      </c>
      <c r="H1284" s="3">
        <v>0.9</v>
      </c>
      <c r="I1284" s="3">
        <v>0.9</v>
      </c>
      <c r="J12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12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285" spans="1:11" x14ac:dyDescent="0.25">
      <c r="A1285" s="1" t="s">
        <v>1533</v>
      </c>
      <c r="B1285" s="1" t="s">
        <v>23</v>
      </c>
      <c r="C1285">
        <v>30</v>
      </c>
      <c r="D1285">
        <v>28</v>
      </c>
      <c r="E1285">
        <v>30</v>
      </c>
      <c r="F1285">
        <v>29</v>
      </c>
      <c r="G1285" s="3">
        <v>0.93330000000000002</v>
      </c>
      <c r="H1285" s="3">
        <v>1</v>
      </c>
      <c r="I1285" s="3">
        <v>0.9667</v>
      </c>
      <c r="J12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2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286" spans="1:11" x14ac:dyDescent="0.25">
      <c r="A1286" s="1" t="s">
        <v>1533</v>
      </c>
      <c r="B1286" s="1" t="s">
        <v>68</v>
      </c>
      <c r="C1286">
        <v>22</v>
      </c>
      <c r="D1286">
        <v>10</v>
      </c>
      <c r="E1286">
        <v>0</v>
      </c>
      <c r="F1286">
        <v>11</v>
      </c>
      <c r="G1286" s="3">
        <v>0.45450000000000002</v>
      </c>
      <c r="H1286" s="3">
        <v>0</v>
      </c>
      <c r="I1286" s="3">
        <v>0.5</v>
      </c>
      <c r="J12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2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287" spans="1:11" x14ac:dyDescent="0.25">
      <c r="A1287" s="1" t="s">
        <v>1533</v>
      </c>
      <c r="B1287" s="1" t="s">
        <v>49</v>
      </c>
      <c r="C1287">
        <v>33</v>
      </c>
      <c r="D1287">
        <v>24</v>
      </c>
      <c r="E1287">
        <v>24</v>
      </c>
      <c r="F1287">
        <v>0</v>
      </c>
      <c r="G1287" s="3">
        <v>0.72729999999999995</v>
      </c>
      <c r="H1287" s="3">
        <v>0.72729999999999995</v>
      </c>
      <c r="I1287" s="3">
        <v>0</v>
      </c>
      <c r="J12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12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288" spans="1:11" x14ac:dyDescent="0.25">
      <c r="A1288" s="1" t="s">
        <v>421</v>
      </c>
      <c r="B1288" s="1" t="s">
        <v>23</v>
      </c>
      <c r="C1288">
        <v>2</v>
      </c>
      <c r="D1288">
        <v>2</v>
      </c>
      <c r="E1288">
        <v>2</v>
      </c>
      <c r="F1288">
        <v>2</v>
      </c>
      <c r="G1288" s="3">
        <v>1</v>
      </c>
      <c r="H1288" s="3">
        <v>1</v>
      </c>
      <c r="I1288" s="3">
        <v>1</v>
      </c>
      <c r="J12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289" spans="1:11" x14ac:dyDescent="0.25">
      <c r="A1289" s="1" t="s">
        <v>150</v>
      </c>
      <c r="B1289" s="1" t="s">
        <v>19</v>
      </c>
      <c r="C1289">
        <v>3013</v>
      </c>
      <c r="D1289">
        <v>0</v>
      </c>
      <c r="E1289">
        <v>2974</v>
      </c>
      <c r="F1289">
        <v>2968</v>
      </c>
      <c r="G1289" s="3">
        <v>0</v>
      </c>
      <c r="H1289" s="3">
        <v>0.98709999999999998</v>
      </c>
      <c r="I1289" s="3">
        <v>0.98509999999999998</v>
      </c>
      <c r="J12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2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1989</v>
      </c>
    </row>
    <row r="1290" spans="1:11" x14ac:dyDescent="0.25">
      <c r="A1290" s="1" t="s">
        <v>150</v>
      </c>
      <c r="B1290" s="1" t="s">
        <v>51</v>
      </c>
      <c r="C1290">
        <v>942</v>
      </c>
      <c r="D1290">
        <v>0</v>
      </c>
      <c r="E1290">
        <v>927</v>
      </c>
      <c r="F1290">
        <v>921</v>
      </c>
      <c r="G1290" s="3">
        <v>0</v>
      </c>
      <c r="H1290" s="3">
        <v>0.98409999999999997</v>
      </c>
      <c r="I1290" s="3">
        <v>0.97770000000000001</v>
      </c>
      <c r="J12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2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612</v>
      </c>
    </row>
    <row r="1291" spans="1:11" x14ac:dyDescent="0.25">
      <c r="A1291" s="1" t="s">
        <v>150</v>
      </c>
      <c r="B1291" s="1" t="s">
        <v>40</v>
      </c>
      <c r="C1291">
        <v>750</v>
      </c>
      <c r="D1291">
        <v>0</v>
      </c>
      <c r="E1291">
        <v>727</v>
      </c>
      <c r="F1291">
        <v>730</v>
      </c>
      <c r="G1291" s="3">
        <v>0</v>
      </c>
      <c r="H1291" s="3">
        <v>0.96930000000000005</v>
      </c>
      <c r="I1291" s="3">
        <v>0.97330000000000005</v>
      </c>
      <c r="J12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2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488</v>
      </c>
    </row>
    <row r="1292" spans="1:11" x14ac:dyDescent="0.25">
      <c r="A1292" s="1" t="s">
        <v>150</v>
      </c>
      <c r="B1292" s="1" t="s">
        <v>77</v>
      </c>
      <c r="C1292">
        <v>23</v>
      </c>
      <c r="D1292">
        <v>22</v>
      </c>
      <c r="E1292">
        <v>17</v>
      </c>
      <c r="F1292">
        <v>0</v>
      </c>
      <c r="G1292" s="3">
        <v>0.95650000000000002</v>
      </c>
      <c r="H1292" s="3">
        <v>0.73909999999999998</v>
      </c>
      <c r="I1292" s="3">
        <v>0</v>
      </c>
      <c r="J12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2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293" spans="1:11" x14ac:dyDescent="0.25">
      <c r="A1293" s="1" t="s">
        <v>1392</v>
      </c>
      <c r="B1293" s="1" t="s">
        <v>47</v>
      </c>
      <c r="C1293">
        <v>1</v>
      </c>
      <c r="D1293">
        <v>0</v>
      </c>
      <c r="E1293">
        <v>1</v>
      </c>
      <c r="F1293">
        <v>1</v>
      </c>
      <c r="G1293" s="3">
        <v>0</v>
      </c>
      <c r="H1293" s="3">
        <v>1</v>
      </c>
      <c r="I1293" s="3">
        <v>1</v>
      </c>
      <c r="J12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2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94" spans="1:11" x14ac:dyDescent="0.25">
      <c r="A1294" s="1" t="s">
        <v>1392</v>
      </c>
      <c r="B1294" s="1" t="s">
        <v>32</v>
      </c>
      <c r="C1294">
        <v>1</v>
      </c>
      <c r="D1294">
        <v>1</v>
      </c>
      <c r="E1294">
        <v>1</v>
      </c>
      <c r="F1294">
        <v>1</v>
      </c>
      <c r="G1294" s="3">
        <v>1</v>
      </c>
      <c r="H1294" s="3">
        <v>1</v>
      </c>
      <c r="I1294" s="3">
        <v>1</v>
      </c>
      <c r="J12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295" spans="1:11" x14ac:dyDescent="0.25">
      <c r="A1295" s="1" t="s">
        <v>1392</v>
      </c>
      <c r="B1295" s="1" t="s">
        <v>75</v>
      </c>
      <c r="C1295">
        <v>8</v>
      </c>
      <c r="D1295">
        <v>8</v>
      </c>
      <c r="E1295">
        <v>8</v>
      </c>
      <c r="F1295">
        <v>8</v>
      </c>
      <c r="G1295" s="3">
        <v>1</v>
      </c>
      <c r="H1295" s="3">
        <v>1</v>
      </c>
      <c r="I1295" s="3">
        <v>1</v>
      </c>
      <c r="J12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2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296" spans="1:11" x14ac:dyDescent="0.25">
      <c r="A1296" s="1" t="s">
        <v>1392</v>
      </c>
      <c r="B1296" s="1" t="s">
        <v>19</v>
      </c>
      <c r="C1296">
        <v>175</v>
      </c>
      <c r="D1296">
        <v>3</v>
      </c>
      <c r="E1296">
        <v>23</v>
      </c>
      <c r="F1296">
        <v>169</v>
      </c>
      <c r="G1296" s="3">
        <v>1.7100000000000001E-2</v>
      </c>
      <c r="H1296" s="3">
        <v>0.13139999999999999</v>
      </c>
      <c r="I1296" s="3">
        <v>0.9657</v>
      </c>
      <c r="J12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12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1297" spans="1:11" x14ac:dyDescent="0.25">
      <c r="A1297" s="1" t="s">
        <v>1392</v>
      </c>
      <c r="B1297" s="1" t="s">
        <v>57</v>
      </c>
      <c r="C1297">
        <v>10</v>
      </c>
      <c r="D1297">
        <v>0</v>
      </c>
      <c r="E1297">
        <v>0</v>
      </c>
      <c r="F1297">
        <v>9</v>
      </c>
      <c r="G1297" s="3">
        <v>0</v>
      </c>
      <c r="H1297" s="3">
        <v>0</v>
      </c>
      <c r="I1297" s="3">
        <v>0.9</v>
      </c>
      <c r="J12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2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298" spans="1:11" x14ac:dyDescent="0.25">
      <c r="A1298" s="1" t="s">
        <v>1392</v>
      </c>
      <c r="B1298" s="1" t="s">
        <v>50</v>
      </c>
      <c r="C1298">
        <v>17</v>
      </c>
      <c r="D1298">
        <v>15</v>
      </c>
      <c r="E1298">
        <v>13</v>
      </c>
      <c r="F1298">
        <v>13</v>
      </c>
      <c r="G1298" s="3">
        <v>0.88239999999999996</v>
      </c>
      <c r="H1298" s="3">
        <v>0.76470000000000005</v>
      </c>
      <c r="I1298" s="3">
        <v>0.76470000000000005</v>
      </c>
      <c r="J12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12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1299" spans="1:11" x14ac:dyDescent="0.25">
      <c r="A1299" s="1" t="s">
        <v>1392</v>
      </c>
      <c r="B1299" s="1" t="s">
        <v>102</v>
      </c>
      <c r="C1299">
        <v>134</v>
      </c>
      <c r="D1299">
        <v>0</v>
      </c>
      <c r="E1299">
        <v>0</v>
      </c>
      <c r="F1299">
        <v>0</v>
      </c>
      <c r="G1299" s="3">
        <v>0</v>
      </c>
      <c r="H1299" s="3">
        <v>0</v>
      </c>
      <c r="I1299" s="3">
        <v>0</v>
      </c>
      <c r="J12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2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00" spans="1:11" x14ac:dyDescent="0.25">
      <c r="A1300" s="1" t="s">
        <v>1392</v>
      </c>
      <c r="B1300" s="1" t="s">
        <v>70</v>
      </c>
      <c r="C1300">
        <v>13</v>
      </c>
      <c r="D1300">
        <v>10</v>
      </c>
      <c r="E1300">
        <v>0</v>
      </c>
      <c r="F1300">
        <v>0</v>
      </c>
      <c r="G1300" s="3">
        <v>0.76919999999999999</v>
      </c>
      <c r="H1300" s="3">
        <v>0</v>
      </c>
      <c r="I1300" s="3">
        <v>0</v>
      </c>
      <c r="J13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3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301" spans="1:11" x14ac:dyDescent="0.25">
      <c r="A1301" s="1" t="s">
        <v>1393</v>
      </c>
      <c r="B1301" s="1" t="s">
        <v>51</v>
      </c>
      <c r="C1301">
        <v>7</v>
      </c>
      <c r="D1301">
        <v>7</v>
      </c>
      <c r="E1301">
        <v>7</v>
      </c>
      <c r="F1301">
        <v>7</v>
      </c>
      <c r="G1301" s="3">
        <v>1</v>
      </c>
      <c r="H1301" s="3">
        <v>1</v>
      </c>
      <c r="I1301" s="3">
        <v>1</v>
      </c>
      <c r="J13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302" spans="1:11" x14ac:dyDescent="0.25">
      <c r="A1302" s="1" t="s">
        <v>1393</v>
      </c>
      <c r="B1302" s="1" t="s">
        <v>12</v>
      </c>
      <c r="C1302">
        <v>16</v>
      </c>
      <c r="D1302">
        <v>0</v>
      </c>
      <c r="E1302">
        <v>16</v>
      </c>
      <c r="F1302">
        <v>16</v>
      </c>
      <c r="G1302" s="3">
        <v>0</v>
      </c>
      <c r="H1302" s="3">
        <v>1</v>
      </c>
      <c r="I1302" s="3">
        <v>1</v>
      </c>
      <c r="J13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3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303" spans="1:11" x14ac:dyDescent="0.25">
      <c r="A1303" s="1" t="s">
        <v>1393</v>
      </c>
      <c r="B1303" s="1" t="s">
        <v>23</v>
      </c>
      <c r="C1303">
        <v>4</v>
      </c>
      <c r="D1303">
        <v>4</v>
      </c>
      <c r="E1303">
        <v>4</v>
      </c>
      <c r="F1303">
        <v>4</v>
      </c>
      <c r="G1303" s="3">
        <v>1</v>
      </c>
      <c r="H1303" s="3">
        <v>1</v>
      </c>
      <c r="I1303" s="3">
        <v>1</v>
      </c>
      <c r="J13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304" spans="1:11" x14ac:dyDescent="0.25">
      <c r="A1304" s="1" t="s">
        <v>1393</v>
      </c>
      <c r="B1304" s="1" t="s">
        <v>40</v>
      </c>
      <c r="C1304">
        <v>78</v>
      </c>
      <c r="D1304">
        <v>76</v>
      </c>
      <c r="E1304">
        <v>74</v>
      </c>
      <c r="F1304">
        <v>76</v>
      </c>
      <c r="G1304" s="3">
        <v>0.97440000000000004</v>
      </c>
      <c r="H1304" s="3">
        <v>0.94869999999999999</v>
      </c>
      <c r="I1304" s="3">
        <v>0.97440000000000004</v>
      </c>
      <c r="J13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3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1305" spans="1:11" x14ac:dyDescent="0.25">
      <c r="A1305" s="1" t="s">
        <v>1393</v>
      </c>
      <c r="B1305" s="1" t="s">
        <v>19</v>
      </c>
      <c r="C1305">
        <v>35</v>
      </c>
      <c r="D1305">
        <v>0</v>
      </c>
      <c r="E1305">
        <v>35</v>
      </c>
      <c r="F1305">
        <v>34</v>
      </c>
      <c r="G1305" s="3">
        <v>0</v>
      </c>
      <c r="H1305" s="3">
        <v>1</v>
      </c>
      <c r="I1305" s="3">
        <v>0.97140000000000004</v>
      </c>
      <c r="J13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3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306" spans="1:11" x14ac:dyDescent="0.25">
      <c r="A1306" s="1" t="s">
        <v>1393</v>
      </c>
      <c r="B1306" s="1" t="s">
        <v>75</v>
      </c>
      <c r="C1306">
        <v>101</v>
      </c>
      <c r="D1306">
        <v>101</v>
      </c>
      <c r="E1306">
        <v>93</v>
      </c>
      <c r="F1306">
        <v>0</v>
      </c>
      <c r="G1306" s="3">
        <v>1</v>
      </c>
      <c r="H1306" s="3">
        <v>0.92079999999999995</v>
      </c>
      <c r="I1306" s="3">
        <v>0</v>
      </c>
      <c r="J13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3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1307" spans="1:11" x14ac:dyDescent="0.25">
      <c r="A1307" s="1" t="s">
        <v>1393</v>
      </c>
      <c r="B1307" s="1" t="s">
        <v>96</v>
      </c>
      <c r="C1307">
        <v>4</v>
      </c>
      <c r="D1307">
        <v>0</v>
      </c>
      <c r="E1307">
        <v>4</v>
      </c>
      <c r="F1307">
        <v>0</v>
      </c>
      <c r="G1307" s="3">
        <v>0</v>
      </c>
      <c r="H1307" s="3">
        <v>1</v>
      </c>
      <c r="I1307" s="3">
        <v>0</v>
      </c>
      <c r="J13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3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08" spans="1:11" x14ac:dyDescent="0.25">
      <c r="A1308" s="1" t="s">
        <v>1128</v>
      </c>
      <c r="B1308" s="1" t="s">
        <v>18</v>
      </c>
      <c r="C1308">
        <v>2</v>
      </c>
      <c r="D1308">
        <v>0</v>
      </c>
      <c r="E1308">
        <v>0</v>
      </c>
      <c r="F1308">
        <v>2</v>
      </c>
      <c r="G1308" s="3">
        <v>0</v>
      </c>
      <c r="H1308" s="3">
        <v>0</v>
      </c>
      <c r="I1308" s="3">
        <v>1</v>
      </c>
      <c r="J13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3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09" spans="1:11" x14ac:dyDescent="0.25">
      <c r="A1309" s="1" t="s">
        <v>1128</v>
      </c>
      <c r="B1309" s="1" t="s">
        <v>16</v>
      </c>
      <c r="C1309">
        <v>1201</v>
      </c>
      <c r="D1309">
        <v>760</v>
      </c>
      <c r="E1309">
        <v>561</v>
      </c>
      <c r="F1309">
        <v>1166</v>
      </c>
      <c r="G1309" s="3">
        <v>0.63280000000000003</v>
      </c>
      <c r="H1309" s="3">
        <v>0.46710000000000002</v>
      </c>
      <c r="I1309" s="3">
        <v>0.97089999999999999</v>
      </c>
      <c r="J13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13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829</v>
      </c>
    </row>
    <row r="1310" spans="1:11" x14ac:dyDescent="0.25">
      <c r="A1310" s="1" t="s">
        <v>1128</v>
      </c>
      <c r="B1310" s="1" t="s">
        <v>12</v>
      </c>
      <c r="C1310">
        <v>378</v>
      </c>
      <c r="D1310">
        <v>0</v>
      </c>
      <c r="E1310">
        <v>372</v>
      </c>
      <c r="F1310">
        <v>367</v>
      </c>
      <c r="G1310" s="3">
        <v>0</v>
      </c>
      <c r="H1310" s="3">
        <v>0.98409999999999997</v>
      </c>
      <c r="I1310" s="3">
        <v>0.97089999999999999</v>
      </c>
      <c r="J13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3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246</v>
      </c>
    </row>
    <row r="1311" spans="1:11" x14ac:dyDescent="0.25">
      <c r="A1311" s="1" t="s">
        <v>1128</v>
      </c>
      <c r="B1311" s="1" t="s">
        <v>15</v>
      </c>
      <c r="C1311">
        <v>136</v>
      </c>
      <c r="D1311">
        <v>13</v>
      </c>
      <c r="E1311">
        <v>33</v>
      </c>
      <c r="F1311">
        <v>125</v>
      </c>
      <c r="G1311" s="3">
        <v>9.5600000000000004E-2</v>
      </c>
      <c r="H1311" s="3">
        <v>0.24260000000000001</v>
      </c>
      <c r="I1311" s="3">
        <v>0.91910000000000003</v>
      </c>
      <c r="J13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13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1312" spans="1:11" x14ac:dyDescent="0.25">
      <c r="A1312" s="1" t="s">
        <v>1128</v>
      </c>
      <c r="B1312" s="1" t="s">
        <v>38</v>
      </c>
      <c r="C1312">
        <v>2797</v>
      </c>
      <c r="D1312">
        <v>0</v>
      </c>
      <c r="E1312">
        <v>2343</v>
      </c>
      <c r="F1312">
        <v>2569</v>
      </c>
      <c r="G1312" s="3">
        <v>0</v>
      </c>
      <c r="H1312" s="3">
        <v>0.8377</v>
      </c>
      <c r="I1312" s="3">
        <v>0.91849999999999998</v>
      </c>
      <c r="J13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3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1650</v>
      </c>
    </row>
    <row r="1313" spans="1:11" x14ac:dyDescent="0.25">
      <c r="A1313" s="1" t="s">
        <v>1128</v>
      </c>
      <c r="B1313" s="1" t="s">
        <v>40</v>
      </c>
      <c r="C1313">
        <v>69715</v>
      </c>
      <c r="D1313">
        <v>57038</v>
      </c>
      <c r="E1313">
        <v>64037</v>
      </c>
      <c r="F1313">
        <v>63627</v>
      </c>
      <c r="G1313" s="3">
        <v>0.81820000000000004</v>
      </c>
      <c r="H1313" s="3">
        <v>0.91859999999999997</v>
      </c>
      <c r="I1313" s="3">
        <v>0.91269999999999996</v>
      </c>
      <c r="J13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13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61349</v>
      </c>
    </row>
    <row r="1314" spans="1:11" x14ac:dyDescent="0.25">
      <c r="A1314" s="1" t="s">
        <v>1128</v>
      </c>
      <c r="B1314" s="1" t="s">
        <v>51</v>
      </c>
      <c r="C1314">
        <v>10500</v>
      </c>
      <c r="D1314">
        <v>3014</v>
      </c>
      <c r="E1314">
        <v>3648</v>
      </c>
      <c r="F1314">
        <v>9470</v>
      </c>
      <c r="G1314" s="3">
        <v>0.28699999999999998</v>
      </c>
      <c r="H1314" s="3">
        <v>0.34739999999999999</v>
      </c>
      <c r="I1314" s="3">
        <v>0.90190000000000003</v>
      </c>
      <c r="J13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13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5355</v>
      </c>
    </row>
    <row r="1315" spans="1:11" x14ac:dyDescent="0.25">
      <c r="A1315" s="1" t="s">
        <v>1128</v>
      </c>
      <c r="B1315" s="1" t="s">
        <v>19</v>
      </c>
      <c r="C1315">
        <v>10569</v>
      </c>
      <c r="D1315">
        <v>5137</v>
      </c>
      <c r="E1315">
        <v>9482</v>
      </c>
      <c r="F1315">
        <v>9344</v>
      </c>
      <c r="G1315" s="3">
        <v>0.48599999999999999</v>
      </c>
      <c r="H1315" s="3">
        <v>0.8972</v>
      </c>
      <c r="I1315" s="3">
        <v>0.8841</v>
      </c>
      <c r="J13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13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8032</v>
      </c>
    </row>
    <row r="1316" spans="1:11" x14ac:dyDescent="0.25">
      <c r="A1316" s="1" t="s">
        <v>1128</v>
      </c>
      <c r="B1316" s="1" t="s">
        <v>23</v>
      </c>
      <c r="C1316">
        <v>808</v>
      </c>
      <c r="D1316">
        <v>0</v>
      </c>
      <c r="E1316">
        <v>730</v>
      </c>
      <c r="F1316">
        <v>675</v>
      </c>
      <c r="G1316" s="3">
        <v>0</v>
      </c>
      <c r="H1316" s="3">
        <v>0.90349999999999997</v>
      </c>
      <c r="I1316" s="3">
        <v>0.83540000000000003</v>
      </c>
      <c r="J13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3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469</v>
      </c>
    </row>
    <row r="1317" spans="1:11" x14ac:dyDescent="0.25">
      <c r="A1317" s="1" t="s">
        <v>1128</v>
      </c>
      <c r="B1317" s="1" t="s">
        <v>17</v>
      </c>
      <c r="C1317">
        <v>305</v>
      </c>
      <c r="D1317">
        <v>3</v>
      </c>
      <c r="E1317">
        <v>0</v>
      </c>
      <c r="F1317">
        <v>238</v>
      </c>
      <c r="G1317" s="3">
        <v>9.7999999999999997E-3</v>
      </c>
      <c r="H1317" s="3">
        <v>0</v>
      </c>
      <c r="I1317" s="3">
        <v>0.78029999999999999</v>
      </c>
      <c r="J13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3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1318" spans="1:11" x14ac:dyDescent="0.25">
      <c r="A1318" s="1" t="s">
        <v>1128</v>
      </c>
      <c r="B1318" s="1" t="s">
        <v>45</v>
      </c>
      <c r="C1318">
        <v>77</v>
      </c>
      <c r="D1318">
        <v>0</v>
      </c>
      <c r="E1318">
        <v>60</v>
      </c>
      <c r="F1318">
        <v>59</v>
      </c>
      <c r="G1318" s="3">
        <v>0</v>
      </c>
      <c r="H1318" s="3">
        <v>0.7792</v>
      </c>
      <c r="I1318" s="3">
        <v>0.76619999999999999</v>
      </c>
      <c r="J13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3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1319" spans="1:11" x14ac:dyDescent="0.25">
      <c r="A1319" s="1" t="s">
        <v>1128</v>
      </c>
      <c r="B1319" s="1" t="s">
        <v>55</v>
      </c>
      <c r="C1319">
        <v>2121</v>
      </c>
      <c r="D1319">
        <v>1103</v>
      </c>
      <c r="E1319">
        <v>1050</v>
      </c>
      <c r="F1319">
        <v>1467</v>
      </c>
      <c r="G1319" s="3">
        <v>0.52</v>
      </c>
      <c r="H1319" s="3">
        <v>0.495</v>
      </c>
      <c r="I1319" s="3">
        <v>0.69169999999999998</v>
      </c>
      <c r="J13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3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1209</v>
      </c>
    </row>
    <row r="1320" spans="1:11" x14ac:dyDescent="0.25">
      <c r="A1320" s="1" t="s">
        <v>1128</v>
      </c>
      <c r="B1320" s="1" t="s">
        <v>48</v>
      </c>
      <c r="C1320">
        <v>1501</v>
      </c>
      <c r="D1320">
        <v>0</v>
      </c>
      <c r="E1320">
        <v>919</v>
      </c>
      <c r="F1320">
        <v>908</v>
      </c>
      <c r="G1320" s="3">
        <v>0</v>
      </c>
      <c r="H1320" s="3">
        <v>0.61229999999999996</v>
      </c>
      <c r="I1320" s="3">
        <v>0.60489999999999999</v>
      </c>
      <c r="J13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13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615</v>
      </c>
    </row>
    <row r="1321" spans="1:11" x14ac:dyDescent="0.25">
      <c r="A1321" s="1" t="s">
        <v>1128</v>
      </c>
      <c r="B1321" s="1" t="s">
        <v>49</v>
      </c>
      <c r="C1321">
        <v>3274</v>
      </c>
      <c r="D1321">
        <v>0</v>
      </c>
      <c r="E1321">
        <v>1589</v>
      </c>
      <c r="F1321">
        <v>1959</v>
      </c>
      <c r="G1321" s="3">
        <v>0</v>
      </c>
      <c r="H1321" s="3">
        <v>0.48530000000000001</v>
      </c>
      <c r="I1321" s="3">
        <v>0.59840000000000004</v>
      </c>
      <c r="J13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13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1179</v>
      </c>
    </row>
    <row r="1322" spans="1:11" x14ac:dyDescent="0.25">
      <c r="A1322" s="1" t="s">
        <v>1128</v>
      </c>
      <c r="B1322" s="1" t="s">
        <v>75</v>
      </c>
      <c r="C1322">
        <v>3908</v>
      </c>
      <c r="D1322">
        <v>3631</v>
      </c>
      <c r="E1322">
        <v>3353</v>
      </c>
      <c r="F1322">
        <v>2190</v>
      </c>
      <c r="G1322" s="3">
        <v>0.92910000000000004</v>
      </c>
      <c r="H1322" s="3">
        <v>0.85799999999999998</v>
      </c>
      <c r="I1322" s="3">
        <v>0.56040000000000001</v>
      </c>
      <c r="J13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13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3048</v>
      </c>
    </row>
    <row r="1323" spans="1:11" x14ac:dyDescent="0.25">
      <c r="A1323" s="1" t="s">
        <v>1128</v>
      </c>
      <c r="B1323" s="1" t="s">
        <v>41</v>
      </c>
      <c r="C1323">
        <v>58</v>
      </c>
      <c r="D1323">
        <v>0</v>
      </c>
      <c r="E1323">
        <v>0</v>
      </c>
      <c r="F1323">
        <v>15</v>
      </c>
      <c r="G1323" s="3">
        <v>0</v>
      </c>
      <c r="H1323" s="3">
        <v>0</v>
      </c>
      <c r="I1323" s="3">
        <v>0.2586</v>
      </c>
      <c r="J13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13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324" spans="1:11" x14ac:dyDescent="0.25">
      <c r="A1324" s="1" t="s">
        <v>1128</v>
      </c>
      <c r="B1324" s="1" t="s">
        <v>68</v>
      </c>
      <c r="C1324">
        <v>52</v>
      </c>
      <c r="D1324">
        <v>9</v>
      </c>
      <c r="E1324">
        <v>10</v>
      </c>
      <c r="F1324">
        <v>1</v>
      </c>
      <c r="G1324" s="3">
        <v>0.1731</v>
      </c>
      <c r="H1324" s="3">
        <v>0.1923</v>
      </c>
      <c r="I1324" s="3">
        <v>1.9199999999999998E-2</v>
      </c>
      <c r="J13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13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325" spans="1:11" x14ac:dyDescent="0.25">
      <c r="A1325" s="1" t="s">
        <v>1128</v>
      </c>
      <c r="B1325" s="1" t="s">
        <v>72</v>
      </c>
      <c r="C1325">
        <v>2857</v>
      </c>
      <c r="D1325">
        <v>0</v>
      </c>
      <c r="E1325">
        <v>0</v>
      </c>
      <c r="F1325">
        <v>12</v>
      </c>
      <c r="G1325" s="3">
        <v>0</v>
      </c>
      <c r="H1325" s="3">
        <v>0</v>
      </c>
      <c r="I1325" s="3">
        <v>4.1999999999999997E-3</v>
      </c>
      <c r="J13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26" spans="1:11" x14ac:dyDescent="0.25">
      <c r="A1326" s="1" t="s">
        <v>1128</v>
      </c>
      <c r="B1326" s="1" t="s">
        <v>102</v>
      </c>
      <c r="C1326">
        <v>7531</v>
      </c>
      <c r="D1326">
        <v>0</v>
      </c>
      <c r="E1326">
        <v>0</v>
      </c>
      <c r="F1326">
        <v>0</v>
      </c>
      <c r="G1326" s="3">
        <v>0</v>
      </c>
      <c r="H1326" s="3">
        <v>0</v>
      </c>
      <c r="I1326" s="3">
        <v>0</v>
      </c>
      <c r="J13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27" spans="1:11" x14ac:dyDescent="0.25">
      <c r="A1327" s="1" t="s">
        <v>1128</v>
      </c>
      <c r="B1327" s="1" t="s">
        <v>31</v>
      </c>
      <c r="C1327">
        <v>2</v>
      </c>
      <c r="D1327">
        <v>0</v>
      </c>
      <c r="E1327">
        <v>0</v>
      </c>
      <c r="F1327">
        <v>0</v>
      </c>
      <c r="G1327" s="3">
        <v>0</v>
      </c>
      <c r="H1327" s="3">
        <v>0</v>
      </c>
      <c r="I1327" s="3">
        <v>0</v>
      </c>
      <c r="J13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28" spans="1:11" x14ac:dyDescent="0.25">
      <c r="A1328" s="1" t="s">
        <v>1128</v>
      </c>
      <c r="B1328" s="1" t="s">
        <v>36</v>
      </c>
      <c r="C1328">
        <v>128</v>
      </c>
      <c r="D1328">
        <v>0</v>
      </c>
      <c r="E1328">
        <v>0</v>
      </c>
      <c r="F1328">
        <v>0</v>
      </c>
      <c r="G1328" s="3">
        <v>0</v>
      </c>
      <c r="H1328" s="3">
        <v>0</v>
      </c>
      <c r="I1328" s="3">
        <v>0</v>
      </c>
      <c r="J13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29" spans="1:11" x14ac:dyDescent="0.25">
      <c r="A1329" s="1" t="s">
        <v>1128</v>
      </c>
      <c r="B1329" s="1" t="s">
        <v>88</v>
      </c>
      <c r="C1329">
        <v>18</v>
      </c>
      <c r="D1329">
        <v>15</v>
      </c>
      <c r="E1329">
        <v>0</v>
      </c>
      <c r="F1329">
        <v>0</v>
      </c>
      <c r="G1329" s="3">
        <v>0.83330000000000004</v>
      </c>
      <c r="H1329" s="3">
        <v>0</v>
      </c>
      <c r="I1329" s="3">
        <v>0</v>
      </c>
      <c r="J13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13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330" spans="1:11" x14ac:dyDescent="0.25">
      <c r="A1330" s="1" t="s">
        <v>1128</v>
      </c>
      <c r="B1330" s="1" t="s">
        <v>42</v>
      </c>
      <c r="C1330">
        <v>1</v>
      </c>
      <c r="D1330">
        <v>0</v>
      </c>
      <c r="E1330">
        <v>0</v>
      </c>
      <c r="F1330">
        <v>0</v>
      </c>
      <c r="G1330" s="3">
        <v>0</v>
      </c>
      <c r="H1330" s="3">
        <v>0</v>
      </c>
      <c r="I1330" s="3">
        <v>0</v>
      </c>
      <c r="J13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31" spans="1:11" x14ac:dyDescent="0.25">
      <c r="A1331" s="1" t="s">
        <v>1128</v>
      </c>
      <c r="B1331" s="1" t="s">
        <v>84</v>
      </c>
      <c r="C1331">
        <v>677</v>
      </c>
      <c r="D1331">
        <v>0</v>
      </c>
      <c r="E1331">
        <v>554</v>
      </c>
      <c r="F1331">
        <v>0</v>
      </c>
      <c r="G1331" s="3">
        <v>0</v>
      </c>
      <c r="H1331" s="3">
        <v>0.81830000000000003</v>
      </c>
      <c r="I1331" s="3">
        <v>0</v>
      </c>
      <c r="J13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3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183</v>
      </c>
    </row>
    <row r="1332" spans="1:11" x14ac:dyDescent="0.25">
      <c r="A1332" s="1" t="s">
        <v>1128</v>
      </c>
      <c r="B1332" s="1" t="s">
        <v>77</v>
      </c>
      <c r="C1332">
        <v>115</v>
      </c>
      <c r="D1332">
        <v>76</v>
      </c>
      <c r="E1332">
        <v>0</v>
      </c>
      <c r="F1332">
        <v>0</v>
      </c>
      <c r="G1332" s="3">
        <v>0.66090000000000004</v>
      </c>
      <c r="H1332" s="3">
        <v>0</v>
      </c>
      <c r="I1332" s="3">
        <v>0</v>
      </c>
      <c r="J13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3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1333" spans="1:11" x14ac:dyDescent="0.25">
      <c r="A1333" s="1" t="s">
        <v>1128</v>
      </c>
      <c r="B1333" s="1" t="s">
        <v>96</v>
      </c>
      <c r="C1333">
        <v>8512</v>
      </c>
      <c r="D1333">
        <v>0</v>
      </c>
      <c r="E1333">
        <v>4481</v>
      </c>
      <c r="F1333">
        <v>0</v>
      </c>
      <c r="G1333" s="3">
        <v>0</v>
      </c>
      <c r="H1333" s="3">
        <v>0.52639999999999998</v>
      </c>
      <c r="I1333" s="3">
        <v>0</v>
      </c>
      <c r="J13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13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1532</v>
      </c>
    </row>
    <row r="1334" spans="1:11" x14ac:dyDescent="0.25">
      <c r="A1334" s="1" t="s">
        <v>1128</v>
      </c>
      <c r="B1334" s="1" t="s">
        <v>159</v>
      </c>
      <c r="C1334">
        <v>525</v>
      </c>
      <c r="D1334">
        <v>0</v>
      </c>
      <c r="E1334">
        <v>398</v>
      </c>
      <c r="F1334">
        <v>0</v>
      </c>
      <c r="G1334" s="3">
        <v>0</v>
      </c>
      <c r="H1334" s="3">
        <v>0.7581</v>
      </c>
      <c r="I1334" s="3">
        <v>0</v>
      </c>
      <c r="J13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13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1335" spans="1:11" x14ac:dyDescent="0.25">
      <c r="A1335" s="1" t="s">
        <v>505</v>
      </c>
      <c r="B1335" s="1" t="s">
        <v>75</v>
      </c>
      <c r="C1335">
        <v>57</v>
      </c>
      <c r="D1335">
        <v>56</v>
      </c>
      <c r="E1335">
        <v>56</v>
      </c>
      <c r="F1335">
        <v>56</v>
      </c>
      <c r="G1335" s="3">
        <v>0.98250000000000004</v>
      </c>
      <c r="H1335" s="3">
        <v>0.98250000000000004</v>
      </c>
      <c r="I1335" s="3">
        <v>0.98250000000000004</v>
      </c>
      <c r="J13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3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1336" spans="1:11" x14ac:dyDescent="0.25">
      <c r="A1336" s="1" t="s">
        <v>2092</v>
      </c>
      <c r="B1336" s="1" t="s">
        <v>75</v>
      </c>
      <c r="C1336">
        <v>3518</v>
      </c>
      <c r="D1336">
        <v>0</v>
      </c>
      <c r="E1336">
        <v>0</v>
      </c>
      <c r="F1336">
        <v>0</v>
      </c>
      <c r="G1336" s="3">
        <v>0</v>
      </c>
      <c r="H1336" s="3">
        <v>0</v>
      </c>
      <c r="I1336" s="3">
        <v>0</v>
      </c>
      <c r="J13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37" spans="1:11" x14ac:dyDescent="0.25">
      <c r="A1337" s="1" t="s">
        <v>875</v>
      </c>
      <c r="B1337" s="1" t="s">
        <v>75</v>
      </c>
      <c r="C1337">
        <v>26</v>
      </c>
      <c r="D1337">
        <v>26</v>
      </c>
      <c r="E1337">
        <v>26</v>
      </c>
      <c r="F1337">
        <v>26</v>
      </c>
      <c r="G1337" s="3">
        <v>1</v>
      </c>
      <c r="H1337" s="3">
        <v>1</v>
      </c>
      <c r="I1337" s="3">
        <v>1</v>
      </c>
      <c r="J13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338" spans="1:11" x14ac:dyDescent="0.25">
      <c r="A1338" s="1" t="s">
        <v>875</v>
      </c>
      <c r="B1338" s="1" t="s">
        <v>40</v>
      </c>
      <c r="C1338">
        <v>1584</v>
      </c>
      <c r="D1338">
        <v>1423</v>
      </c>
      <c r="E1338">
        <v>1408</v>
      </c>
      <c r="F1338">
        <v>1362</v>
      </c>
      <c r="G1338" s="3">
        <v>0.89839999999999998</v>
      </c>
      <c r="H1338" s="3">
        <v>0.88890000000000002</v>
      </c>
      <c r="I1338" s="3">
        <v>0.85980000000000001</v>
      </c>
      <c r="J13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13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1394</v>
      </c>
    </row>
    <row r="1339" spans="1:11" x14ac:dyDescent="0.25">
      <c r="A1339" s="1" t="s">
        <v>474</v>
      </c>
      <c r="B1339" s="1" t="s">
        <v>55</v>
      </c>
      <c r="C1339">
        <v>1</v>
      </c>
      <c r="D1339">
        <v>1</v>
      </c>
      <c r="E1339">
        <v>1</v>
      </c>
      <c r="F1339">
        <v>1</v>
      </c>
      <c r="G1339" s="3">
        <v>1</v>
      </c>
      <c r="H1339" s="3">
        <v>1</v>
      </c>
      <c r="I1339" s="3">
        <v>1</v>
      </c>
      <c r="J13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40" spans="1:11" x14ac:dyDescent="0.25">
      <c r="A1340" s="1" t="s">
        <v>474</v>
      </c>
      <c r="B1340" s="1" t="s">
        <v>19</v>
      </c>
      <c r="C1340">
        <v>15</v>
      </c>
      <c r="D1340">
        <v>0</v>
      </c>
      <c r="E1340">
        <v>15</v>
      </c>
      <c r="F1340">
        <v>15</v>
      </c>
      <c r="G1340" s="3">
        <v>0</v>
      </c>
      <c r="H1340" s="3">
        <v>1</v>
      </c>
      <c r="I1340" s="3">
        <v>1</v>
      </c>
      <c r="J13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3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341" spans="1:11" x14ac:dyDescent="0.25">
      <c r="A1341" s="1" t="s">
        <v>474</v>
      </c>
      <c r="B1341" s="1" t="s">
        <v>49</v>
      </c>
      <c r="C1341">
        <v>4</v>
      </c>
      <c r="D1341">
        <v>0</v>
      </c>
      <c r="E1341">
        <v>4</v>
      </c>
      <c r="F1341">
        <v>4</v>
      </c>
      <c r="G1341" s="3">
        <v>0</v>
      </c>
      <c r="H1341" s="3">
        <v>1</v>
      </c>
      <c r="I1341" s="3">
        <v>1</v>
      </c>
      <c r="J13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3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342" spans="1:11" x14ac:dyDescent="0.25">
      <c r="A1342" s="1" t="s">
        <v>474</v>
      </c>
      <c r="B1342" s="1" t="s">
        <v>75</v>
      </c>
      <c r="C1342">
        <v>6</v>
      </c>
      <c r="D1342">
        <v>6</v>
      </c>
      <c r="E1342">
        <v>6</v>
      </c>
      <c r="F1342">
        <v>6</v>
      </c>
      <c r="G1342" s="3">
        <v>1</v>
      </c>
      <c r="H1342" s="3">
        <v>1</v>
      </c>
      <c r="I1342" s="3">
        <v>1</v>
      </c>
      <c r="J13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343" spans="1:11" x14ac:dyDescent="0.25">
      <c r="A1343" s="1" t="s">
        <v>474</v>
      </c>
      <c r="B1343" s="1" t="s">
        <v>40</v>
      </c>
      <c r="C1343">
        <v>543</v>
      </c>
      <c r="D1343">
        <v>538</v>
      </c>
      <c r="E1343">
        <v>538</v>
      </c>
      <c r="F1343">
        <v>543</v>
      </c>
      <c r="G1343" s="3">
        <v>0.99080000000000001</v>
      </c>
      <c r="H1343" s="3">
        <v>0.99080000000000001</v>
      </c>
      <c r="I1343" s="3">
        <v>1</v>
      </c>
      <c r="J13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3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538</v>
      </c>
    </row>
    <row r="1344" spans="1:11" x14ac:dyDescent="0.25">
      <c r="A1344" s="1" t="s">
        <v>474</v>
      </c>
      <c r="B1344" s="1" t="s">
        <v>51</v>
      </c>
      <c r="C1344">
        <v>4</v>
      </c>
      <c r="D1344">
        <v>4</v>
      </c>
      <c r="E1344">
        <v>4</v>
      </c>
      <c r="F1344">
        <v>0</v>
      </c>
      <c r="G1344" s="3">
        <v>1</v>
      </c>
      <c r="H1344" s="3">
        <v>1</v>
      </c>
      <c r="I1344" s="3">
        <v>0</v>
      </c>
      <c r="J13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3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345" spans="1:11" x14ac:dyDescent="0.25">
      <c r="A1345" s="1" t="s">
        <v>1586</v>
      </c>
      <c r="B1345" s="1" t="s">
        <v>19</v>
      </c>
      <c r="C1345">
        <v>552</v>
      </c>
      <c r="D1345">
        <v>0</v>
      </c>
      <c r="E1345">
        <v>552</v>
      </c>
      <c r="F1345">
        <v>552</v>
      </c>
      <c r="G1345" s="3">
        <v>0</v>
      </c>
      <c r="H1345" s="3">
        <v>1</v>
      </c>
      <c r="I1345" s="3">
        <v>1</v>
      </c>
      <c r="J13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3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370</v>
      </c>
    </row>
    <row r="1346" spans="1:11" x14ac:dyDescent="0.25">
      <c r="A1346" s="1" t="s">
        <v>1586</v>
      </c>
      <c r="B1346" s="1" t="s">
        <v>12</v>
      </c>
      <c r="C1346">
        <v>37</v>
      </c>
      <c r="D1346">
        <v>0</v>
      </c>
      <c r="E1346">
        <v>37</v>
      </c>
      <c r="F1346">
        <v>37</v>
      </c>
      <c r="G1346" s="3">
        <v>0</v>
      </c>
      <c r="H1346" s="3">
        <v>1</v>
      </c>
      <c r="I1346" s="3">
        <v>1</v>
      </c>
      <c r="J13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3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1347" spans="1:11" x14ac:dyDescent="0.25">
      <c r="A1347" s="1" t="s">
        <v>1586</v>
      </c>
      <c r="B1347" s="1" t="s">
        <v>49</v>
      </c>
      <c r="C1347">
        <v>100</v>
      </c>
      <c r="D1347">
        <v>0</v>
      </c>
      <c r="E1347">
        <v>0</v>
      </c>
      <c r="F1347">
        <v>100</v>
      </c>
      <c r="G1347" s="3">
        <v>0</v>
      </c>
      <c r="H1347" s="3">
        <v>0</v>
      </c>
      <c r="I1347" s="3">
        <v>1</v>
      </c>
      <c r="J13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3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1348" spans="1:11" x14ac:dyDescent="0.25">
      <c r="A1348" s="1" t="s">
        <v>1586</v>
      </c>
      <c r="B1348" s="1" t="s">
        <v>11</v>
      </c>
      <c r="C1348">
        <v>734</v>
      </c>
      <c r="D1348">
        <v>591</v>
      </c>
      <c r="E1348">
        <v>721</v>
      </c>
      <c r="F1348">
        <v>734</v>
      </c>
      <c r="G1348" s="3">
        <v>0.80520000000000003</v>
      </c>
      <c r="H1348" s="3">
        <v>0.98229999999999995</v>
      </c>
      <c r="I1348" s="3">
        <v>1</v>
      </c>
      <c r="J13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13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683</v>
      </c>
    </row>
    <row r="1349" spans="1:11" x14ac:dyDescent="0.25">
      <c r="A1349" s="1" t="s">
        <v>1586</v>
      </c>
      <c r="B1349" s="1" t="s">
        <v>40</v>
      </c>
      <c r="C1349">
        <v>14589</v>
      </c>
      <c r="D1349">
        <v>12025</v>
      </c>
      <c r="E1349">
        <v>14571</v>
      </c>
      <c r="F1349">
        <v>14567</v>
      </c>
      <c r="G1349" s="3">
        <v>0.82430000000000003</v>
      </c>
      <c r="H1349" s="3">
        <v>0.99880000000000002</v>
      </c>
      <c r="I1349" s="3">
        <v>0.99850000000000005</v>
      </c>
      <c r="J13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3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13714</v>
      </c>
    </row>
    <row r="1350" spans="1:11" x14ac:dyDescent="0.25">
      <c r="A1350" s="1" t="s">
        <v>1586</v>
      </c>
      <c r="B1350" s="1" t="s">
        <v>71</v>
      </c>
      <c r="C1350">
        <v>693</v>
      </c>
      <c r="D1350">
        <v>0</v>
      </c>
      <c r="E1350">
        <v>0</v>
      </c>
      <c r="F1350">
        <v>486</v>
      </c>
      <c r="G1350" s="3">
        <v>0</v>
      </c>
      <c r="H1350" s="3">
        <v>0</v>
      </c>
      <c r="I1350" s="3">
        <v>0.70130000000000003</v>
      </c>
      <c r="J13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13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159</v>
      </c>
    </row>
    <row r="1351" spans="1:11" x14ac:dyDescent="0.25">
      <c r="A1351" s="1" t="s">
        <v>1586</v>
      </c>
      <c r="B1351" s="1" t="s">
        <v>51</v>
      </c>
      <c r="C1351">
        <v>1106</v>
      </c>
      <c r="D1351">
        <v>0</v>
      </c>
      <c r="E1351">
        <v>1073</v>
      </c>
      <c r="F1351">
        <v>97</v>
      </c>
      <c r="G1351" s="3">
        <v>0</v>
      </c>
      <c r="H1351" s="3">
        <v>0.97019999999999995</v>
      </c>
      <c r="I1351" s="3">
        <v>8.77E-2</v>
      </c>
      <c r="J13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3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387</v>
      </c>
    </row>
    <row r="1352" spans="1:11" x14ac:dyDescent="0.25">
      <c r="A1352" s="1" t="s">
        <v>1586</v>
      </c>
      <c r="B1352" s="1" t="s">
        <v>75</v>
      </c>
      <c r="C1352">
        <v>21828</v>
      </c>
      <c r="D1352">
        <v>19986</v>
      </c>
      <c r="E1352">
        <v>21816</v>
      </c>
      <c r="F1352">
        <v>0</v>
      </c>
      <c r="G1352" s="3">
        <v>0.91559999999999997</v>
      </c>
      <c r="H1352" s="3">
        <v>0.99950000000000006</v>
      </c>
      <c r="I1352" s="3">
        <v>0</v>
      </c>
      <c r="J13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3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13970</v>
      </c>
    </row>
    <row r="1353" spans="1:11" x14ac:dyDescent="0.25">
      <c r="A1353" s="1" t="s">
        <v>1586</v>
      </c>
      <c r="B1353" s="1" t="s">
        <v>102</v>
      </c>
      <c r="C1353">
        <v>470</v>
      </c>
      <c r="D1353">
        <v>0</v>
      </c>
      <c r="E1353">
        <v>469</v>
      </c>
      <c r="F1353">
        <v>0</v>
      </c>
      <c r="G1353" s="3">
        <v>0</v>
      </c>
      <c r="H1353" s="3">
        <v>0.99790000000000001</v>
      </c>
      <c r="I1353" s="3">
        <v>0</v>
      </c>
      <c r="J13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3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155</v>
      </c>
    </row>
    <row r="1354" spans="1:11" x14ac:dyDescent="0.25">
      <c r="A1354" s="1" t="s">
        <v>1586</v>
      </c>
      <c r="B1354" s="1" t="s">
        <v>62</v>
      </c>
      <c r="C1354">
        <v>2</v>
      </c>
      <c r="D1354">
        <v>0</v>
      </c>
      <c r="E1354">
        <v>0</v>
      </c>
      <c r="F1354">
        <v>0</v>
      </c>
      <c r="G1354" s="3">
        <v>0</v>
      </c>
      <c r="H1354" s="3">
        <v>0</v>
      </c>
      <c r="I1354" s="3">
        <v>0</v>
      </c>
      <c r="J13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55" spans="1:11" x14ac:dyDescent="0.25">
      <c r="A1355" s="1" t="s">
        <v>1048</v>
      </c>
      <c r="B1355" s="1" t="s">
        <v>17</v>
      </c>
      <c r="C1355">
        <v>143</v>
      </c>
      <c r="D1355">
        <v>0</v>
      </c>
      <c r="E1355">
        <v>0</v>
      </c>
      <c r="F1355">
        <v>112</v>
      </c>
      <c r="G1355" s="3">
        <v>0</v>
      </c>
      <c r="H1355" s="3">
        <v>0</v>
      </c>
      <c r="I1355" s="3">
        <v>0.78320000000000001</v>
      </c>
      <c r="J13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3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1356" spans="1:11" x14ac:dyDescent="0.25">
      <c r="A1356" s="1" t="s">
        <v>1048</v>
      </c>
      <c r="B1356" s="1" t="s">
        <v>40</v>
      </c>
      <c r="C1356">
        <v>3</v>
      </c>
      <c r="D1356">
        <v>0</v>
      </c>
      <c r="E1356">
        <v>0</v>
      </c>
      <c r="F1356">
        <v>2</v>
      </c>
      <c r="G1356" s="3">
        <v>0</v>
      </c>
      <c r="H1356" s="3">
        <v>0</v>
      </c>
      <c r="I1356" s="3">
        <v>0.66669999999999996</v>
      </c>
      <c r="J13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3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57" spans="1:11" x14ac:dyDescent="0.25">
      <c r="A1357" s="1" t="s">
        <v>866</v>
      </c>
      <c r="B1357" s="1" t="s">
        <v>49</v>
      </c>
      <c r="C1357">
        <v>30</v>
      </c>
      <c r="D1357">
        <v>0</v>
      </c>
      <c r="E1357">
        <v>26</v>
      </c>
      <c r="F1357">
        <v>26</v>
      </c>
      <c r="G1357" s="3">
        <v>0</v>
      </c>
      <c r="H1357" s="3">
        <v>0.86670000000000003</v>
      </c>
      <c r="I1357" s="3">
        <v>0.86670000000000003</v>
      </c>
      <c r="J13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3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1358" spans="1:11" x14ac:dyDescent="0.25">
      <c r="A1358" s="1" t="s">
        <v>1287</v>
      </c>
      <c r="B1358" s="1" t="s">
        <v>40</v>
      </c>
      <c r="C1358">
        <v>148</v>
      </c>
      <c r="D1358">
        <v>140</v>
      </c>
      <c r="E1358">
        <v>139</v>
      </c>
      <c r="F1358">
        <v>135</v>
      </c>
      <c r="G1358" s="3">
        <v>0.94589999999999996</v>
      </c>
      <c r="H1358" s="3">
        <v>0.93920000000000003</v>
      </c>
      <c r="I1358" s="3">
        <v>0.91220000000000001</v>
      </c>
      <c r="J13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13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1359" spans="1:11" x14ac:dyDescent="0.25">
      <c r="A1359" s="1" t="s">
        <v>1287</v>
      </c>
      <c r="B1359" s="1" t="s">
        <v>19</v>
      </c>
      <c r="C1359">
        <v>7</v>
      </c>
      <c r="D1359">
        <v>0</v>
      </c>
      <c r="E1359">
        <v>6</v>
      </c>
      <c r="F1359">
        <v>6</v>
      </c>
      <c r="G1359" s="3">
        <v>0</v>
      </c>
      <c r="H1359" s="3">
        <v>0.85709999999999997</v>
      </c>
      <c r="I1359" s="3">
        <v>0.85709999999999997</v>
      </c>
      <c r="J13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3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360" spans="1:11" x14ac:dyDescent="0.25">
      <c r="A1360" s="1" t="s">
        <v>1287</v>
      </c>
      <c r="B1360" s="1" t="s">
        <v>102</v>
      </c>
      <c r="C1360">
        <v>62</v>
      </c>
      <c r="D1360">
        <v>0</v>
      </c>
      <c r="E1360">
        <v>0</v>
      </c>
      <c r="F1360">
        <v>0</v>
      </c>
      <c r="G1360" s="3">
        <v>0</v>
      </c>
      <c r="H1360" s="3">
        <v>0</v>
      </c>
      <c r="I1360" s="3">
        <v>0</v>
      </c>
      <c r="J13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61" spans="1:11" x14ac:dyDescent="0.25">
      <c r="A1361" s="1" t="s">
        <v>528</v>
      </c>
      <c r="B1361" s="1" t="s">
        <v>19</v>
      </c>
      <c r="C1361">
        <v>17</v>
      </c>
      <c r="D1361">
        <v>17</v>
      </c>
      <c r="E1361">
        <v>17</v>
      </c>
      <c r="F1361">
        <v>17</v>
      </c>
      <c r="G1361" s="3">
        <v>1</v>
      </c>
      <c r="H1361" s="3">
        <v>1</v>
      </c>
      <c r="I1361" s="3">
        <v>1</v>
      </c>
      <c r="J13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1362" spans="1:11" x14ac:dyDescent="0.25">
      <c r="A1362" s="1" t="s">
        <v>528</v>
      </c>
      <c r="B1362" s="1" t="s">
        <v>75</v>
      </c>
      <c r="C1362">
        <v>203</v>
      </c>
      <c r="D1362">
        <v>200</v>
      </c>
      <c r="E1362">
        <v>198</v>
      </c>
      <c r="F1362">
        <v>198</v>
      </c>
      <c r="G1362" s="3">
        <v>0.98519999999999996</v>
      </c>
      <c r="H1362" s="3">
        <v>0.97540000000000004</v>
      </c>
      <c r="I1362" s="3">
        <v>0.97540000000000004</v>
      </c>
      <c r="J13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3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199</v>
      </c>
    </row>
    <row r="1363" spans="1:11" x14ac:dyDescent="0.25">
      <c r="A1363" s="1" t="s">
        <v>528</v>
      </c>
      <c r="B1363" s="1" t="s">
        <v>49</v>
      </c>
      <c r="C1363">
        <v>8</v>
      </c>
      <c r="D1363">
        <v>0</v>
      </c>
      <c r="E1363">
        <v>7</v>
      </c>
      <c r="F1363">
        <v>7</v>
      </c>
      <c r="G1363" s="3">
        <v>0</v>
      </c>
      <c r="H1363" s="3">
        <v>0.875</v>
      </c>
      <c r="I1363" s="3">
        <v>0.875</v>
      </c>
      <c r="J13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3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364" spans="1:11" x14ac:dyDescent="0.25">
      <c r="A1364" s="1" t="s">
        <v>647</v>
      </c>
      <c r="B1364" s="1" t="s">
        <v>75</v>
      </c>
      <c r="C1364">
        <v>6</v>
      </c>
      <c r="D1364">
        <v>6</v>
      </c>
      <c r="E1364">
        <v>6</v>
      </c>
      <c r="F1364">
        <v>6</v>
      </c>
      <c r="G1364" s="3">
        <v>1</v>
      </c>
      <c r="H1364" s="3">
        <v>1</v>
      </c>
      <c r="I1364" s="3">
        <v>1</v>
      </c>
      <c r="J13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365" spans="1:11" x14ac:dyDescent="0.25">
      <c r="A1365" s="1" t="s">
        <v>647</v>
      </c>
      <c r="B1365" s="1" t="s">
        <v>16</v>
      </c>
      <c r="C1365">
        <v>11</v>
      </c>
      <c r="D1365">
        <v>11</v>
      </c>
      <c r="E1365">
        <v>11</v>
      </c>
      <c r="F1365">
        <v>10</v>
      </c>
      <c r="G1365" s="3">
        <v>1</v>
      </c>
      <c r="H1365" s="3">
        <v>1</v>
      </c>
      <c r="I1365" s="3">
        <v>0.90910000000000002</v>
      </c>
      <c r="J13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3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366" spans="1:11" x14ac:dyDescent="0.25">
      <c r="A1366" s="1" t="s">
        <v>2281</v>
      </c>
      <c r="B1366" s="1" t="s">
        <v>75</v>
      </c>
      <c r="C1366">
        <v>6409</v>
      </c>
      <c r="D1366">
        <v>5857</v>
      </c>
      <c r="E1366">
        <v>6008</v>
      </c>
      <c r="F1366">
        <v>0</v>
      </c>
      <c r="G1366" s="3">
        <v>0.91390000000000005</v>
      </c>
      <c r="H1366" s="3">
        <v>0.93740000000000001</v>
      </c>
      <c r="I1366" s="3">
        <v>0</v>
      </c>
      <c r="J13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3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3974</v>
      </c>
    </row>
    <row r="1367" spans="1:11" x14ac:dyDescent="0.25">
      <c r="A1367" s="1" t="s">
        <v>265</v>
      </c>
      <c r="B1367" s="1" t="s">
        <v>75</v>
      </c>
      <c r="C1367">
        <v>68</v>
      </c>
      <c r="D1367">
        <v>68</v>
      </c>
      <c r="E1367">
        <v>68</v>
      </c>
      <c r="F1367">
        <v>68</v>
      </c>
      <c r="G1367" s="3">
        <v>1</v>
      </c>
      <c r="H1367" s="3">
        <v>1</v>
      </c>
      <c r="I1367" s="3">
        <v>1</v>
      </c>
      <c r="J13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1368" spans="1:11" x14ac:dyDescent="0.25">
      <c r="A1368" s="1" t="s">
        <v>2107</v>
      </c>
      <c r="B1368" s="1" t="s">
        <v>19</v>
      </c>
      <c r="C1368">
        <v>4</v>
      </c>
      <c r="D1368">
        <v>0</v>
      </c>
      <c r="E1368">
        <v>0</v>
      </c>
      <c r="F1368">
        <v>0</v>
      </c>
      <c r="G1368" s="3">
        <v>0</v>
      </c>
      <c r="H1368" s="3">
        <v>0</v>
      </c>
      <c r="I1368" s="3">
        <v>0</v>
      </c>
      <c r="J13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69" spans="1:11" x14ac:dyDescent="0.25">
      <c r="A1369" s="1" t="s">
        <v>1927</v>
      </c>
      <c r="B1369" s="1" t="s">
        <v>75</v>
      </c>
      <c r="C1369">
        <v>369</v>
      </c>
      <c r="D1369">
        <v>369</v>
      </c>
      <c r="E1369">
        <v>254</v>
      </c>
      <c r="F1369">
        <v>4</v>
      </c>
      <c r="G1369" s="3">
        <v>1</v>
      </c>
      <c r="H1369" s="3">
        <v>0.68830000000000002</v>
      </c>
      <c r="I1369" s="3">
        <v>1.0800000000000001E-2</v>
      </c>
      <c r="J13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3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210</v>
      </c>
    </row>
    <row r="1370" spans="1:11" x14ac:dyDescent="0.25">
      <c r="A1370" s="1" t="s">
        <v>1042</v>
      </c>
      <c r="B1370" s="1" t="s">
        <v>40</v>
      </c>
      <c r="C1370">
        <v>307</v>
      </c>
      <c r="D1370">
        <v>241</v>
      </c>
      <c r="E1370">
        <v>0</v>
      </c>
      <c r="F1370">
        <v>241</v>
      </c>
      <c r="G1370" s="3">
        <v>0.78500000000000003</v>
      </c>
      <c r="H1370" s="3">
        <v>0</v>
      </c>
      <c r="I1370" s="3">
        <v>0.78500000000000003</v>
      </c>
      <c r="J13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3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</v>
      </c>
    </row>
    <row r="1371" spans="1:11" x14ac:dyDescent="0.25">
      <c r="A1371" s="1" t="s">
        <v>1059</v>
      </c>
      <c r="B1371" s="1" t="s">
        <v>40</v>
      </c>
      <c r="C1371">
        <v>8</v>
      </c>
      <c r="D1371">
        <v>0</v>
      </c>
      <c r="E1371">
        <v>5</v>
      </c>
      <c r="F1371">
        <v>8</v>
      </c>
      <c r="G1371" s="3">
        <v>0</v>
      </c>
      <c r="H1371" s="3">
        <v>0.625</v>
      </c>
      <c r="I1371" s="3">
        <v>1</v>
      </c>
      <c r="J13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13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372" spans="1:11" x14ac:dyDescent="0.25">
      <c r="A1372" s="1" t="s">
        <v>1059</v>
      </c>
      <c r="B1372" s="1" t="s">
        <v>19</v>
      </c>
      <c r="C1372">
        <v>71</v>
      </c>
      <c r="D1372">
        <v>0</v>
      </c>
      <c r="E1372">
        <v>70</v>
      </c>
      <c r="F1372">
        <v>58</v>
      </c>
      <c r="G1372" s="3">
        <v>0</v>
      </c>
      <c r="H1372" s="3">
        <v>0.9859</v>
      </c>
      <c r="I1372" s="3">
        <v>0.81689999999999996</v>
      </c>
      <c r="J13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3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1373" spans="1:11" x14ac:dyDescent="0.25">
      <c r="A1373" s="1" t="s">
        <v>1059</v>
      </c>
      <c r="B1373" s="1" t="s">
        <v>49</v>
      </c>
      <c r="C1373">
        <v>5</v>
      </c>
      <c r="D1373">
        <v>0</v>
      </c>
      <c r="E1373">
        <v>3</v>
      </c>
      <c r="F1373">
        <v>0</v>
      </c>
      <c r="G1373" s="3">
        <v>0</v>
      </c>
      <c r="H1373" s="3">
        <v>0.6</v>
      </c>
      <c r="I1373" s="3">
        <v>0</v>
      </c>
      <c r="J13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13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74" spans="1:11" x14ac:dyDescent="0.25">
      <c r="A1374" s="1" t="s">
        <v>1059</v>
      </c>
      <c r="B1374" s="1" t="s">
        <v>96</v>
      </c>
      <c r="C1374">
        <v>1</v>
      </c>
      <c r="D1374">
        <v>0</v>
      </c>
      <c r="E1374">
        <v>0</v>
      </c>
      <c r="F1374">
        <v>0</v>
      </c>
      <c r="G1374" s="3">
        <v>0</v>
      </c>
      <c r="H1374" s="3">
        <v>0</v>
      </c>
      <c r="I1374" s="3">
        <v>0</v>
      </c>
      <c r="J13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75" spans="1:11" x14ac:dyDescent="0.25">
      <c r="A1375" s="1" t="s">
        <v>2137</v>
      </c>
      <c r="B1375" s="1" t="s">
        <v>51</v>
      </c>
      <c r="C1375">
        <v>25</v>
      </c>
      <c r="D1375">
        <v>25</v>
      </c>
      <c r="E1375">
        <v>23</v>
      </c>
      <c r="F1375">
        <v>0</v>
      </c>
      <c r="G1375" s="3">
        <v>1</v>
      </c>
      <c r="H1375" s="3">
        <v>0.92</v>
      </c>
      <c r="I1375" s="3">
        <v>0</v>
      </c>
      <c r="J13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3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376" spans="1:11" x14ac:dyDescent="0.25">
      <c r="A1376" s="1" t="s">
        <v>2137</v>
      </c>
      <c r="B1376" s="1" t="s">
        <v>77</v>
      </c>
      <c r="C1376">
        <v>32</v>
      </c>
      <c r="D1376">
        <v>0</v>
      </c>
      <c r="E1376">
        <v>0</v>
      </c>
      <c r="F1376">
        <v>0</v>
      </c>
      <c r="G1376" s="3">
        <v>0</v>
      </c>
      <c r="H1376" s="3">
        <v>0</v>
      </c>
      <c r="I1376" s="3">
        <v>0</v>
      </c>
      <c r="J13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77" spans="1:11" x14ac:dyDescent="0.25">
      <c r="A1377" s="1" t="s">
        <v>1317</v>
      </c>
      <c r="B1377" s="1" t="s">
        <v>38</v>
      </c>
      <c r="C1377">
        <v>38</v>
      </c>
      <c r="D1377">
        <v>38</v>
      </c>
      <c r="E1377">
        <v>38</v>
      </c>
      <c r="F1377">
        <v>38</v>
      </c>
      <c r="G1377" s="3">
        <v>1</v>
      </c>
      <c r="H1377" s="3">
        <v>1</v>
      </c>
      <c r="I1377" s="3">
        <v>1</v>
      </c>
      <c r="J13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1378" spans="1:11" x14ac:dyDescent="0.25">
      <c r="A1378" s="1" t="s">
        <v>1317</v>
      </c>
      <c r="B1378" s="1" t="s">
        <v>40</v>
      </c>
      <c r="C1378">
        <v>2448</v>
      </c>
      <c r="D1378">
        <v>2434</v>
      </c>
      <c r="E1378">
        <v>2432</v>
      </c>
      <c r="F1378">
        <v>2428</v>
      </c>
      <c r="G1378" s="3">
        <v>0.99429999999999996</v>
      </c>
      <c r="H1378" s="3">
        <v>0.99350000000000005</v>
      </c>
      <c r="I1378" s="3">
        <v>0.99180000000000001</v>
      </c>
      <c r="J13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3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2424</v>
      </c>
    </row>
    <row r="1379" spans="1:11" x14ac:dyDescent="0.25">
      <c r="A1379" s="1" t="s">
        <v>1317</v>
      </c>
      <c r="B1379" s="1" t="s">
        <v>16</v>
      </c>
      <c r="C1379">
        <v>1618</v>
      </c>
      <c r="D1379">
        <v>1383</v>
      </c>
      <c r="E1379">
        <v>1381</v>
      </c>
      <c r="F1379">
        <v>1377</v>
      </c>
      <c r="G1379" s="3">
        <v>0.8548</v>
      </c>
      <c r="H1379" s="3">
        <v>0.85350000000000004</v>
      </c>
      <c r="I1379" s="3">
        <v>0.85109999999999997</v>
      </c>
      <c r="J13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3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1375</v>
      </c>
    </row>
    <row r="1380" spans="1:11" x14ac:dyDescent="0.25">
      <c r="A1380" s="1" t="s">
        <v>1317</v>
      </c>
      <c r="B1380" s="1" t="s">
        <v>75</v>
      </c>
      <c r="C1380">
        <v>2053</v>
      </c>
      <c r="D1380">
        <v>2026</v>
      </c>
      <c r="E1380">
        <v>2014</v>
      </c>
      <c r="F1380">
        <v>29</v>
      </c>
      <c r="G1380" s="3">
        <v>0.98680000000000001</v>
      </c>
      <c r="H1380" s="3">
        <v>0.98099999999999998</v>
      </c>
      <c r="I1380" s="3">
        <v>1.41E-2</v>
      </c>
      <c r="J13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3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1355</v>
      </c>
    </row>
    <row r="1381" spans="1:11" x14ac:dyDescent="0.25">
      <c r="A1381" s="1" t="s">
        <v>1317</v>
      </c>
      <c r="B1381" s="1" t="s">
        <v>139</v>
      </c>
      <c r="C1381">
        <v>16</v>
      </c>
      <c r="D1381">
        <v>0</v>
      </c>
      <c r="E1381">
        <v>0</v>
      </c>
      <c r="F1381">
        <v>0</v>
      </c>
      <c r="G1381" s="3">
        <v>0</v>
      </c>
      <c r="H1381" s="3">
        <v>0</v>
      </c>
      <c r="I1381" s="3">
        <v>0</v>
      </c>
      <c r="J13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82" spans="1:11" x14ac:dyDescent="0.25">
      <c r="A1382" s="1" t="s">
        <v>1548</v>
      </c>
      <c r="B1382" s="1" t="s">
        <v>19</v>
      </c>
      <c r="C1382">
        <v>160</v>
      </c>
      <c r="D1382">
        <v>0</v>
      </c>
      <c r="E1382">
        <v>160</v>
      </c>
      <c r="F1382">
        <v>160</v>
      </c>
      <c r="G1382" s="3">
        <v>0</v>
      </c>
      <c r="H1382" s="3">
        <v>1</v>
      </c>
      <c r="I1382" s="3">
        <v>1</v>
      </c>
      <c r="J13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3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</v>
      </c>
    </row>
    <row r="1383" spans="1:11" x14ac:dyDescent="0.25">
      <c r="A1383" s="1" t="s">
        <v>1548</v>
      </c>
      <c r="B1383" s="1" t="s">
        <v>38</v>
      </c>
      <c r="C1383">
        <v>61</v>
      </c>
      <c r="D1383">
        <v>0</v>
      </c>
      <c r="E1383">
        <v>61</v>
      </c>
      <c r="F1383">
        <v>60</v>
      </c>
      <c r="G1383" s="3">
        <v>0</v>
      </c>
      <c r="H1383" s="3">
        <v>1</v>
      </c>
      <c r="I1383" s="3">
        <v>0.98360000000000003</v>
      </c>
      <c r="J13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3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1384" spans="1:11" x14ac:dyDescent="0.25">
      <c r="A1384" s="1" t="s">
        <v>1548</v>
      </c>
      <c r="B1384" s="1" t="s">
        <v>16</v>
      </c>
      <c r="C1384">
        <v>2771</v>
      </c>
      <c r="D1384">
        <v>41</v>
      </c>
      <c r="E1384">
        <v>2732</v>
      </c>
      <c r="F1384">
        <v>2697</v>
      </c>
      <c r="G1384" s="3">
        <v>1.4800000000000001E-2</v>
      </c>
      <c r="H1384" s="3">
        <v>0.9859</v>
      </c>
      <c r="I1384" s="3">
        <v>0.97330000000000005</v>
      </c>
      <c r="J13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3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1829</v>
      </c>
    </row>
    <row r="1385" spans="1:11" x14ac:dyDescent="0.25">
      <c r="A1385" s="1" t="s">
        <v>1548</v>
      </c>
      <c r="B1385" s="1" t="s">
        <v>40</v>
      </c>
      <c r="C1385">
        <v>212</v>
      </c>
      <c r="D1385">
        <v>1</v>
      </c>
      <c r="E1385">
        <v>190</v>
      </c>
      <c r="F1385">
        <v>168</v>
      </c>
      <c r="G1385" s="3">
        <v>4.7000000000000002E-3</v>
      </c>
      <c r="H1385" s="3">
        <v>0.8962</v>
      </c>
      <c r="I1385" s="3">
        <v>0.79249999999999998</v>
      </c>
      <c r="J13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3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</v>
      </c>
    </row>
    <row r="1386" spans="1:11" x14ac:dyDescent="0.25">
      <c r="A1386" s="1" t="s">
        <v>1548</v>
      </c>
      <c r="B1386" s="1" t="s">
        <v>75</v>
      </c>
      <c r="C1386">
        <v>3644</v>
      </c>
      <c r="D1386">
        <v>470</v>
      </c>
      <c r="E1386">
        <v>3174</v>
      </c>
      <c r="F1386">
        <v>0</v>
      </c>
      <c r="G1386" s="3">
        <v>0.129</v>
      </c>
      <c r="H1386" s="3">
        <v>0.871</v>
      </c>
      <c r="I1386" s="3">
        <v>0</v>
      </c>
      <c r="J13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3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1203</v>
      </c>
    </row>
    <row r="1387" spans="1:11" x14ac:dyDescent="0.25">
      <c r="A1387" s="1" t="s">
        <v>1548</v>
      </c>
      <c r="B1387" s="1" t="s">
        <v>139</v>
      </c>
      <c r="C1387">
        <v>3</v>
      </c>
      <c r="D1387">
        <v>0</v>
      </c>
      <c r="E1387">
        <v>3</v>
      </c>
      <c r="F1387">
        <v>0</v>
      </c>
      <c r="G1387" s="3">
        <v>0</v>
      </c>
      <c r="H1387" s="3">
        <v>1</v>
      </c>
      <c r="I1387" s="3">
        <v>0</v>
      </c>
      <c r="J13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3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388" spans="1:11" x14ac:dyDescent="0.25">
      <c r="A1388" s="1" t="s">
        <v>2177</v>
      </c>
      <c r="B1388" s="1" t="s">
        <v>68</v>
      </c>
      <c r="C1388">
        <v>22</v>
      </c>
      <c r="D1388">
        <v>0</v>
      </c>
      <c r="E1388">
        <v>0</v>
      </c>
      <c r="F1388">
        <v>0</v>
      </c>
      <c r="G1388" s="3">
        <v>0</v>
      </c>
      <c r="H1388" s="3">
        <v>0</v>
      </c>
      <c r="I1388" s="3">
        <v>0</v>
      </c>
      <c r="J13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3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389" spans="1:11" x14ac:dyDescent="0.25">
      <c r="A1389" s="1" t="s">
        <v>817</v>
      </c>
      <c r="B1389" s="1" t="s">
        <v>30</v>
      </c>
      <c r="C1389">
        <v>298</v>
      </c>
      <c r="D1389">
        <v>0</v>
      </c>
      <c r="E1389">
        <v>268</v>
      </c>
      <c r="F1389">
        <v>264</v>
      </c>
      <c r="G1389" s="3">
        <v>0</v>
      </c>
      <c r="H1389" s="3">
        <v>0.89929999999999999</v>
      </c>
      <c r="I1389" s="3">
        <v>0.88590000000000002</v>
      </c>
      <c r="J13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3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179</v>
      </c>
    </row>
    <row r="1390" spans="1:11" x14ac:dyDescent="0.25">
      <c r="A1390" s="1" t="s">
        <v>252</v>
      </c>
      <c r="B1390" s="1" t="s">
        <v>75</v>
      </c>
      <c r="C1390">
        <v>3</v>
      </c>
      <c r="D1390">
        <v>3</v>
      </c>
      <c r="E1390">
        <v>3</v>
      </c>
      <c r="F1390">
        <v>3</v>
      </c>
      <c r="G1390" s="3">
        <v>1</v>
      </c>
      <c r="H1390" s="3">
        <v>1</v>
      </c>
      <c r="I1390" s="3">
        <v>1</v>
      </c>
      <c r="J13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3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391" spans="1:11" x14ac:dyDescent="0.25">
      <c r="A1391" s="1" t="s">
        <v>635</v>
      </c>
      <c r="B1391" s="1" t="s">
        <v>51</v>
      </c>
      <c r="C1391">
        <v>14</v>
      </c>
      <c r="D1391">
        <v>12</v>
      </c>
      <c r="E1391">
        <v>0</v>
      </c>
      <c r="F1391">
        <v>14</v>
      </c>
      <c r="G1391" s="3">
        <v>0.85709999999999997</v>
      </c>
      <c r="H1391" s="3">
        <v>0</v>
      </c>
      <c r="I1391" s="3">
        <v>1</v>
      </c>
      <c r="J13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3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392" spans="1:11" x14ac:dyDescent="0.25">
      <c r="A1392" s="1" t="s">
        <v>635</v>
      </c>
      <c r="B1392" s="1" t="s">
        <v>12</v>
      </c>
      <c r="C1392">
        <v>91</v>
      </c>
      <c r="D1392">
        <v>87</v>
      </c>
      <c r="E1392">
        <v>71</v>
      </c>
      <c r="F1392">
        <v>91</v>
      </c>
      <c r="G1392" s="3">
        <v>0.95599999999999996</v>
      </c>
      <c r="H1392" s="3">
        <v>0.7802</v>
      </c>
      <c r="I1392" s="3">
        <v>1</v>
      </c>
      <c r="J13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13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1393" spans="1:11" x14ac:dyDescent="0.25">
      <c r="A1393" s="1" t="s">
        <v>635</v>
      </c>
      <c r="B1393" s="1" t="s">
        <v>19</v>
      </c>
      <c r="C1393">
        <v>290</v>
      </c>
      <c r="D1393">
        <v>0</v>
      </c>
      <c r="E1393">
        <v>288</v>
      </c>
      <c r="F1393">
        <v>288</v>
      </c>
      <c r="G1393" s="3">
        <v>0</v>
      </c>
      <c r="H1393" s="3">
        <v>0.99309999999999998</v>
      </c>
      <c r="I1393" s="3">
        <v>0.99309999999999998</v>
      </c>
      <c r="J13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3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191</v>
      </c>
    </row>
    <row r="1394" spans="1:11" x14ac:dyDescent="0.25">
      <c r="A1394" s="1" t="s">
        <v>635</v>
      </c>
      <c r="B1394" s="1" t="s">
        <v>49</v>
      </c>
      <c r="C1394">
        <v>918</v>
      </c>
      <c r="D1394">
        <v>532</v>
      </c>
      <c r="E1394">
        <v>564</v>
      </c>
      <c r="F1394">
        <v>901</v>
      </c>
      <c r="G1394" s="3">
        <v>0.57950000000000002</v>
      </c>
      <c r="H1394" s="3">
        <v>0.61439999999999995</v>
      </c>
      <c r="I1394" s="3">
        <v>0.98150000000000004</v>
      </c>
      <c r="J13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13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670</v>
      </c>
    </row>
    <row r="1395" spans="1:11" x14ac:dyDescent="0.25">
      <c r="A1395" s="1" t="s">
        <v>635</v>
      </c>
      <c r="B1395" s="1" t="s">
        <v>38</v>
      </c>
      <c r="C1395">
        <v>256</v>
      </c>
      <c r="D1395">
        <v>248</v>
      </c>
      <c r="E1395">
        <v>250</v>
      </c>
      <c r="F1395">
        <v>242</v>
      </c>
      <c r="G1395" s="3">
        <v>0.96879999999999999</v>
      </c>
      <c r="H1395" s="3">
        <v>0.97660000000000002</v>
      </c>
      <c r="I1395" s="3">
        <v>0.94530000000000003</v>
      </c>
      <c r="J13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3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246</v>
      </c>
    </row>
    <row r="1396" spans="1:11" x14ac:dyDescent="0.25">
      <c r="A1396" s="1" t="s">
        <v>635</v>
      </c>
      <c r="B1396" s="1" t="s">
        <v>23</v>
      </c>
      <c r="C1396">
        <v>8</v>
      </c>
      <c r="D1396">
        <v>6</v>
      </c>
      <c r="E1396">
        <v>6</v>
      </c>
      <c r="F1396">
        <v>6</v>
      </c>
      <c r="G1396" s="3">
        <v>0.75</v>
      </c>
      <c r="H1396" s="3">
        <v>0.75</v>
      </c>
      <c r="I1396" s="3">
        <v>0.75</v>
      </c>
      <c r="J13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3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397" spans="1:11" x14ac:dyDescent="0.25">
      <c r="A1397" s="1" t="s">
        <v>635</v>
      </c>
      <c r="B1397" s="1" t="s">
        <v>75</v>
      </c>
      <c r="C1397">
        <v>70</v>
      </c>
      <c r="D1397">
        <v>41</v>
      </c>
      <c r="E1397">
        <v>42</v>
      </c>
      <c r="F1397">
        <v>14</v>
      </c>
      <c r="G1397" s="3">
        <v>0.5857</v>
      </c>
      <c r="H1397" s="3">
        <v>0.6</v>
      </c>
      <c r="I1397" s="3">
        <v>0.2</v>
      </c>
      <c r="J13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13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1398" spans="1:11" x14ac:dyDescent="0.25">
      <c r="A1398" s="1" t="s">
        <v>912</v>
      </c>
      <c r="B1398" s="1" t="s">
        <v>75</v>
      </c>
      <c r="C1398">
        <v>31</v>
      </c>
      <c r="D1398">
        <v>31</v>
      </c>
      <c r="E1398">
        <v>28</v>
      </c>
      <c r="F1398">
        <v>27</v>
      </c>
      <c r="G1398" s="3">
        <v>1</v>
      </c>
      <c r="H1398" s="3">
        <v>0.9032</v>
      </c>
      <c r="I1398" s="3">
        <v>0.871</v>
      </c>
      <c r="J13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3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399" spans="1:11" x14ac:dyDescent="0.25">
      <c r="A1399" s="1" t="s">
        <v>912</v>
      </c>
      <c r="B1399" s="1" t="s">
        <v>49</v>
      </c>
      <c r="C1399">
        <v>9</v>
      </c>
      <c r="D1399">
        <v>0</v>
      </c>
      <c r="E1399">
        <v>7</v>
      </c>
      <c r="F1399">
        <v>7</v>
      </c>
      <c r="G1399" s="3">
        <v>0</v>
      </c>
      <c r="H1399" s="3">
        <v>0.77780000000000005</v>
      </c>
      <c r="I1399" s="3">
        <v>0.77780000000000005</v>
      </c>
      <c r="J13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3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400" spans="1:11" x14ac:dyDescent="0.25">
      <c r="A1400" s="1" t="s">
        <v>543</v>
      </c>
      <c r="B1400" s="1" t="s">
        <v>19</v>
      </c>
      <c r="C1400">
        <v>33</v>
      </c>
      <c r="D1400">
        <v>0</v>
      </c>
      <c r="E1400">
        <v>32</v>
      </c>
      <c r="F1400">
        <v>32</v>
      </c>
      <c r="G1400" s="3">
        <v>0</v>
      </c>
      <c r="H1400" s="3">
        <v>0.96970000000000001</v>
      </c>
      <c r="I1400" s="3">
        <v>0.96970000000000001</v>
      </c>
      <c r="J14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4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401" spans="1:11" x14ac:dyDescent="0.25">
      <c r="A1401" s="1" t="s">
        <v>598</v>
      </c>
      <c r="B1401" s="1" t="s">
        <v>16</v>
      </c>
      <c r="C1401">
        <v>2</v>
      </c>
      <c r="D1401">
        <v>2</v>
      </c>
      <c r="E1401">
        <v>2</v>
      </c>
      <c r="F1401">
        <v>2</v>
      </c>
      <c r="G1401" s="3">
        <v>1</v>
      </c>
      <c r="H1401" s="3">
        <v>1</v>
      </c>
      <c r="I1401" s="3">
        <v>1</v>
      </c>
      <c r="J14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402" spans="1:11" x14ac:dyDescent="0.25">
      <c r="A1402" s="1" t="s">
        <v>598</v>
      </c>
      <c r="B1402" s="1" t="s">
        <v>40</v>
      </c>
      <c r="C1402">
        <v>25</v>
      </c>
      <c r="D1402">
        <v>0</v>
      </c>
      <c r="E1402">
        <v>0</v>
      </c>
      <c r="F1402">
        <v>25</v>
      </c>
      <c r="G1402" s="3">
        <v>0</v>
      </c>
      <c r="H1402" s="3">
        <v>0</v>
      </c>
      <c r="I1402" s="3">
        <v>1</v>
      </c>
      <c r="J14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403" spans="1:11" x14ac:dyDescent="0.25">
      <c r="A1403" s="1" t="s">
        <v>598</v>
      </c>
      <c r="B1403" s="1" t="s">
        <v>19</v>
      </c>
      <c r="C1403">
        <v>37</v>
      </c>
      <c r="D1403">
        <v>33</v>
      </c>
      <c r="E1403">
        <v>34</v>
      </c>
      <c r="F1403">
        <v>34</v>
      </c>
      <c r="G1403" s="3">
        <v>0.89190000000000003</v>
      </c>
      <c r="H1403" s="3">
        <v>0.91890000000000005</v>
      </c>
      <c r="I1403" s="3">
        <v>0.91890000000000005</v>
      </c>
      <c r="J14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14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1404" spans="1:11" x14ac:dyDescent="0.25">
      <c r="A1404" s="1" t="s">
        <v>970</v>
      </c>
      <c r="B1404" s="1" t="s">
        <v>75</v>
      </c>
      <c r="C1404">
        <v>48</v>
      </c>
      <c r="D1404">
        <v>48</v>
      </c>
      <c r="E1404">
        <v>48</v>
      </c>
      <c r="F1404">
        <v>48</v>
      </c>
      <c r="G1404" s="3">
        <v>1</v>
      </c>
      <c r="H1404" s="3">
        <v>1</v>
      </c>
      <c r="I1404" s="3">
        <v>1</v>
      </c>
      <c r="J14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1405" spans="1:11" x14ac:dyDescent="0.25">
      <c r="A1405" s="1" t="s">
        <v>970</v>
      </c>
      <c r="B1405" s="1" t="s">
        <v>19</v>
      </c>
      <c r="C1405">
        <v>119</v>
      </c>
      <c r="D1405">
        <v>0</v>
      </c>
      <c r="E1405">
        <v>118</v>
      </c>
      <c r="F1405">
        <v>118</v>
      </c>
      <c r="G1405" s="3">
        <v>0</v>
      </c>
      <c r="H1405" s="3">
        <v>0.99160000000000004</v>
      </c>
      <c r="I1405" s="3">
        <v>0.99160000000000004</v>
      </c>
      <c r="J14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4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1406" spans="1:11" x14ac:dyDescent="0.25">
      <c r="A1406" s="1" t="s">
        <v>970</v>
      </c>
      <c r="B1406" s="1" t="s">
        <v>51</v>
      </c>
      <c r="C1406">
        <v>65</v>
      </c>
      <c r="D1406">
        <v>0</v>
      </c>
      <c r="E1406">
        <v>57</v>
      </c>
      <c r="F1406">
        <v>56</v>
      </c>
      <c r="G1406" s="3">
        <v>0</v>
      </c>
      <c r="H1406" s="3">
        <v>0.87690000000000001</v>
      </c>
      <c r="I1406" s="3">
        <v>0.86150000000000004</v>
      </c>
      <c r="J14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4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1407" spans="1:11" x14ac:dyDescent="0.25">
      <c r="A1407" s="1" t="s">
        <v>970</v>
      </c>
      <c r="B1407" s="1" t="s">
        <v>102</v>
      </c>
      <c r="C1407">
        <v>37</v>
      </c>
      <c r="D1407">
        <v>0</v>
      </c>
      <c r="E1407">
        <v>0</v>
      </c>
      <c r="F1407">
        <v>0</v>
      </c>
      <c r="G1407" s="3">
        <v>0</v>
      </c>
      <c r="H1407" s="3">
        <v>0</v>
      </c>
      <c r="I1407" s="3">
        <v>0</v>
      </c>
      <c r="J14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08" spans="1:11" x14ac:dyDescent="0.25">
      <c r="A1408" s="1" t="s">
        <v>339</v>
      </c>
      <c r="B1408" s="1" t="s">
        <v>17</v>
      </c>
      <c r="C1408">
        <v>37</v>
      </c>
      <c r="D1408">
        <v>29</v>
      </c>
      <c r="E1408">
        <v>29</v>
      </c>
      <c r="F1408">
        <v>37</v>
      </c>
      <c r="G1408" s="3">
        <v>0.78380000000000005</v>
      </c>
      <c r="H1408" s="3">
        <v>0.78380000000000005</v>
      </c>
      <c r="I1408" s="3">
        <v>1</v>
      </c>
      <c r="J14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14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1409" spans="1:11" x14ac:dyDescent="0.25">
      <c r="A1409" s="1" t="s">
        <v>483</v>
      </c>
      <c r="B1409" s="1" t="s">
        <v>40</v>
      </c>
      <c r="C1409">
        <v>99</v>
      </c>
      <c r="D1409">
        <v>91</v>
      </c>
      <c r="E1409">
        <v>2</v>
      </c>
      <c r="F1409">
        <v>98</v>
      </c>
      <c r="G1409" s="3">
        <v>0.91920000000000002</v>
      </c>
      <c r="H1409" s="3">
        <v>2.0199999999999999E-2</v>
      </c>
      <c r="I1409" s="3">
        <v>0.9899</v>
      </c>
      <c r="J14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4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</v>
      </c>
    </row>
    <row r="1410" spans="1:11" x14ac:dyDescent="0.25">
      <c r="A1410" s="1" t="s">
        <v>585</v>
      </c>
      <c r="B1410" s="1" t="s">
        <v>19</v>
      </c>
      <c r="C1410">
        <v>705</v>
      </c>
      <c r="D1410">
        <v>0</v>
      </c>
      <c r="E1410">
        <v>0</v>
      </c>
      <c r="F1410">
        <v>700</v>
      </c>
      <c r="G1410" s="3">
        <v>0</v>
      </c>
      <c r="H1410" s="3">
        <v>0</v>
      </c>
      <c r="I1410" s="3">
        <v>0.9929</v>
      </c>
      <c r="J14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233</v>
      </c>
    </row>
    <row r="1411" spans="1:11" x14ac:dyDescent="0.25">
      <c r="A1411" s="1" t="s">
        <v>585</v>
      </c>
      <c r="B1411" s="1" t="s">
        <v>51</v>
      </c>
      <c r="C1411">
        <v>142</v>
      </c>
      <c r="D1411">
        <v>0</v>
      </c>
      <c r="E1411">
        <v>123</v>
      </c>
      <c r="F1411">
        <v>114</v>
      </c>
      <c r="G1411" s="3">
        <v>0</v>
      </c>
      <c r="H1411" s="3">
        <v>0.86619999999999997</v>
      </c>
      <c r="I1411" s="3">
        <v>0.80279999999999996</v>
      </c>
      <c r="J14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4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1412" spans="1:11" x14ac:dyDescent="0.25">
      <c r="A1412" s="1" t="s">
        <v>585</v>
      </c>
      <c r="B1412" s="1" t="s">
        <v>40</v>
      </c>
      <c r="C1412">
        <v>3</v>
      </c>
      <c r="D1412">
        <v>1</v>
      </c>
      <c r="E1412">
        <v>0</v>
      </c>
      <c r="F1412">
        <v>1</v>
      </c>
      <c r="G1412" s="3">
        <v>0.33329999999999999</v>
      </c>
      <c r="H1412" s="3">
        <v>0</v>
      </c>
      <c r="I1412" s="3">
        <v>0.33329999999999999</v>
      </c>
      <c r="J14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4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13" spans="1:11" x14ac:dyDescent="0.25">
      <c r="A1413" s="1" t="s">
        <v>80</v>
      </c>
      <c r="B1413" s="1" t="s">
        <v>19</v>
      </c>
      <c r="C1413">
        <v>4</v>
      </c>
      <c r="D1413">
        <v>0</v>
      </c>
      <c r="E1413">
        <v>2</v>
      </c>
      <c r="F1413">
        <v>2</v>
      </c>
      <c r="G1413" s="3">
        <v>0</v>
      </c>
      <c r="H1413" s="3">
        <v>0.5</v>
      </c>
      <c r="I1413" s="3">
        <v>0.5</v>
      </c>
      <c r="J14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14" spans="1:11" x14ac:dyDescent="0.25">
      <c r="A1414" s="1" t="s">
        <v>80</v>
      </c>
      <c r="B1414" s="1" t="s">
        <v>75</v>
      </c>
      <c r="C1414">
        <v>819</v>
      </c>
      <c r="D1414">
        <v>9</v>
      </c>
      <c r="E1414">
        <v>812</v>
      </c>
      <c r="F1414">
        <v>0</v>
      </c>
      <c r="G1414" s="3">
        <v>1.0999999999999999E-2</v>
      </c>
      <c r="H1414" s="3">
        <v>0.99150000000000005</v>
      </c>
      <c r="I1414" s="3">
        <v>0</v>
      </c>
      <c r="J14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270</v>
      </c>
    </row>
    <row r="1415" spans="1:11" x14ac:dyDescent="0.25">
      <c r="A1415" s="1" t="s">
        <v>80</v>
      </c>
      <c r="B1415" s="1" t="s">
        <v>63</v>
      </c>
      <c r="C1415">
        <v>1</v>
      </c>
      <c r="D1415">
        <v>0</v>
      </c>
      <c r="E1415">
        <v>0</v>
      </c>
      <c r="F1415">
        <v>0</v>
      </c>
      <c r="G1415" s="3">
        <v>0</v>
      </c>
      <c r="H1415" s="3">
        <v>0</v>
      </c>
      <c r="I1415" s="3">
        <v>0</v>
      </c>
      <c r="J14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16" spans="1:11" x14ac:dyDescent="0.25">
      <c r="A1416" s="1" t="s">
        <v>80</v>
      </c>
      <c r="B1416" s="1" t="s">
        <v>55</v>
      </c>
      <c r="C1416">
        <v>1</v>
      </c>
      <c r="D1416">
        <v>1</v>
      </c>
      <c r="E1416">
        <v>1</v>
      </c>
      <c r="F1416">
        <v>0</v>
      </c>
      <c r="G1416" s="3">
        <v>1</v>
      </c>
      <c r="H1416" s="3">
        <v>1</v>
      </c>
      <c r="I1416" s="3">
        <v>0</v>
      </c>
      <c r="J14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17" spans="1:11" x14ac:dyDescent="0.25">
      <c r="A1417" s="1" t="s">
        <v>1414</v>
      </c>
      <c r="B1417" s="1" t="s">
        <v>40</v>
      </c>
      <c r="C1417">
        <v>93</v>
      </c>
      <c r="D1417">
        <v>10</v>
      </c>
      <c r="E1417">
        <v>1</v>
      </c>
      <c r="F1417">
        <v>50</v>
      </c>
      <c r="G1417" s="3">
        <v>0.1075</v>
      </c>
      <c r="H1417" s="3">
        <v>1.0800000000000001E-2</v>
      </c>
      <c r="I1417" s="3">
        <v>0.53759999999999997</v>
      </c>
      <c r="J14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4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1418" spans="1:11" x14ac:dyDescent="0.25">
      <c r="A1418" s="1" t="s">
        <v>1131</v>
      </c>
      <c r="B1418" s="1" t="s">
        <v>48</v>
      </c>
      <c r="C1418">
        <v>4</v>
      </c>
      <c r="D1418">
        <v>0</v>
      </c>
      <c r="E1418">
        <v>4</v>
      </c>
      <c r="F1418">
        <v>4</v>
      </c>
      <c r="G1418" s="3">
        <v>0</v>
      </c>
      <c r="H1418" s="3">
        <v>1</v>
      </c>
      <c r="I1418" s="3">
        <v>1</v>
      </c>
      <c r="J14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19" spans="1:11" x14ac:dyDescent="0.25">
      <c r="A1419" s="1" t="s">
        <v>1131</v>
      </c>
      <c r="B1419" s="1" t="s">
        <v>16</v>
      </c>
      <c r="C1419">
        <v>33</v>
      </c>
      <c r="D1419">
        <v>33</v>
      </c>
      <c r="E1419">
        <v>33</v>
      </c>
      <c r="F1419">
        <v>33</v>
      </c>
      <c r="G1419" s="3">
        <v>1</v>
      </c>
      <c r="H1419" s="3">
        <v>1</v>
      </c>
      <c r="I1419" s="3">
        <v>1</v>
      </c>
      <c r="J14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1420" spans="1:11" x14ac:dyDescent="0.25">
      <c r="A1420" s="1" t="s">
        <v>1131</v>
      </c>
      <c r="B1420" s="1" t="s">
        <v>12</v>
      </c>
      <c r="C1420">
        <v>37</v>
      </c>
      <c r="D1420">
        <v>0</v>
      </c>
      <c r="E1420">
        <v>37</v>
      </c>
      <c r="F1420">
        <v>37</v>
      </c>
      <c r="G1420" s="3">
        <v>0</v>
      </c>
      <c r="H1420" s="3">
        <v>1</v>
      </c>
      <c r="I1420" s="3">
        <v>1</v>
      </c>
      <c r="J14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1421" spans="1:11" x14ac:dyDescent="0.25">
      <c r="A1421" s="1" t="s">
        <v>1131</v>
      </c>
      <c r="B1421" s="1" t="s">
        <v>23</v>
      </c>
      <c r="C1421">
        <v>3</v>
      </c>
      <c r="D1421">
        <v>3</v>
      </c>
      <c r="E1421">
        <v>3</v>
      </c>
      <c r="F1421">
        <v>3</v>
      </c>
      <c r="G1421" s="3">
        <v>1</v>
      </c>
      <c r="H1421" s="3">
        <v>1</v>
      </c>
      <c r="I1421" s="3">
        <v>1</v>
      </c>
      <c r="J14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22" spans="1:11" x14ac:dyDescent="0.25">
      <c r="A1422" s="1" t="s">
        <v>1131</v>
      </c>
      <c r="B1422" s="1" t="s">
        <v>40</v>
      </c>
      <c r="C1422">
        <v>15</v>
      </c>
      <c r="D1422">
        <v>15</v>
      </c>
      <c r="E1422">
        <v>15</v>
      </c>
      <c r="F1422">
        <v>15</v>
      </c>
      <c r="G1422" s="3">
        <v>1</v>
      </c>
      <c r="H1422" s="3">
        <v>1</v>
      </c>
      <c r="I1422" s="3">
        <v>1</v>
      </c>
      <c r="J14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423" spans="1:11" x14ac:dyDescent="0.25">
      <c r="A1423" s="1" t="s">
        <v>1131</v>
      </c>
      <c r="B1423" s="1" t="s">
        <v>75</v>
      </c>
      <c r="C1423">
        <v>56</v>
      </c>
      <c r="D1423">
        <v>56</v>
      </c>
      <c r="E1423">
        <v>56</v>
      </c>
      <c r="F1423">
        <v>51</v>
      </c>
      <c r="G1423" s="3">
        <v>1</v>
      </c>
      <c r="H1423" s="3">
        <v>1</v>
      </c>
      <c r="I1423" s="3">
        <v>0.91069999999999995</v>
      </c>
      <c r="J14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4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1424" spans="1:11" x14ac:dyDescent="0.25">
      <c r="A1424" s="1" t="s">
        <v>1131</v>
      </c>
      <c r="B1424" s="1" t="s">
        <v>51</v>
      </c>
      <c r="C1424">
        <v>19</v>
      </c>
      <c r="D1424">
        <v>15</v>
      </c>
      <c r="E1424">
        <v>17</v>
      </c>
      <c r="F1424">
        <v>17</v>
      </c>
      <c r="G1424" s="3">
        <v>0.78949999999999998</v>
      </c>
      <c r="H1424" s="3">
        <v>0.89470000000000005</v>
      </c>
      <c r="I1424" s="3">
        <v>0.89470000000000005</v>
      </c>
      <c r="J14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14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425" spans="1:11" x14ac:dyDescent="0.25">
      <c r="A1425" s="1" t="s">
        <v>1131</v>
      </c>
      <c r="B1425" s="1" t="s">
        <v>45</v>
      </c>
      <c r="C1425">
        <v>17</v>
      </c>
      <c r="D1425">
        <v>0</v>
      </c>
      <c r="E1425">
        <v>17</v>
      </c>
      <c r="F1425">
        <v>10</v>
      </c>
      <c r="G1425" s="3">
        <v>0</v>
      </c>
      <c r="H1425" s="3">
        <v>1</v>
      </c>
      <c r="I1425" s="3">
        <v>0.58819999999999995</v>
      </c>
      <c r="J14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14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426" spans="1:11" x14ac:dyDescent="0.25">
      <c r="A1426" s="1" t="s">
        <v>1131</v>
      </c>
      <c r="B1426" s="1" t="s">
        <v>19</v>
      </c>
      <c r="C1426">
        <v>10</v>
      </c>
      <c r="D1426">
        <v>10</v>
      </c>
      <c r="E1426">
        <v>8</v>
      </c>
      <c r="F1426">
        <v>5</v>
      </c>
      <c r="G1426" s="3">
        <v>1</v>
      </c>
      <c r="H1426" s="3">
        <v>0.8</v>
      </c>
      <c r="I1426" s="3">
        <v>0.5</v>
      </c>
      <c r="J14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14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427" spans="1:11" x14ac:dyDescent="0.25">
      <c r="A1427" s="1" t="s">
        <v>1131</v>
      </c>
      <c r="B1427" s="1" t="s">
        <v>133</v>
      </c>
      <c r="C1427">
        <v>5</v>
      </c>
      <c r="D1427">
        <v>0</v>
      </c>
      <c r="E1427">
        <v>0</v>
      </c>
      <c r="F1427">
        <v>0</v>
      </c>
      <c r="G1427" s="3">
        <v>0</v>
      </c>
      <c r="H1427" s="3">
        <v>0</v>
      </c>
      <c r="I1427" s="3">
        <v>0</v>
      </c>
      <c r="J14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28" spans="1:11" x14ac:dyDescent="0.25">
      <c r="A1428" s="1" t="s">
        <v>1131</v>
      </c>
      <c r="B1428" s="1" t="s">
        <v>38</v>
      </c>
      <c r="C1428">
        <v>11</v>
      </c>
      <c r="D1428">
        <v>0</v>
      </c>
      <c r="E1428">
        <v>11</v>
      </c>
      <c r="F1428">
        <v>0</v>
      </c>
      <c r="G1428" s="3">
        <v>0</v>
      </c>
      <c r="H1428" s="3">
        <v>1</v>
      </c>
      <c r="I1428" s="3">
        <v>0</v>
      </c>
      <c r="J14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429" spans="1:11" x14ac:dyDescent="0.25">
      <c r="A1429" s="1" t="s">
        <v>1131</v>
      </c>
      <c r="B1429" s="1" t="s">
        <v>72</v>
      </c>
      <c r="C1429">
        <v>9</v>
      </c>
      <c r="D1429">
        <v>9</v>
      </c>
      <c r="E1429">
        <v>0</v>
      </c>
      <c r="F1429">
        <v>0</v>
      </c>
      <c r="G1429" s="3">
        <v>1</v>
      </c>
      <c r="H1429" s="3">
        <v>0</v>
      </c>
      <c r="I1429" s="3">
        <v>0</v>
      </c>
      <c r="J14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30" spans="1:11" x14ac:dyDescent="0.25">
      <c r="A1430" s="1" t="s">
        <v>1131</v>
      </c>
      <c r="B1430" s="1" t="s">
        <v>129</v>
      </c>
      <c r="C1430">
        <v>8</v>
      </c>
      <c r="D1430">
        <v>8</v>
      </c>
      <c r="E1430">
        <v>0</v>
      </c>
      <c r="F1430">
        <v>0</v>
      </c>
      <c r="G1430" s="3">
        <v>1</v>
      </c>
      <c r="H1430" s="3">
        <v>0</v>
      </c>
      <c r="I1430" s="3">
        <v>0</v>
      </c>
      <c r="J14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31" spans="1:11" x14ac:dyDescent="0.25">
      <c r="A1431" s="1" t="s">
        <v>1131</v>
      </c>
      <c r="B1431" s="1" t="s">
        <v>77</v>
      </c>
      <c r="C1431">
        <v>11</v>
      </c>
      <c r="D1431">
        <v>10</v>
      </c>
      <c r="E1431">
        <v>0</v>
      </c>
      <c r="F1431">
        <v>0</v>
      </c>
      <c r="G1431" s="3">
        <v>0.90910000000000002</v>
      </c>
      <c r="H1431" s="3">
        <v>0</v>
      </c>
      <c r="I1431" s="3">
        <v>0</v>
      </c>
      <c r="J14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4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32" spans="1:11" x14ac:dyDescent="0.25">
      <c r="A1432" s="1" t="s">
        <v>2171</v>
      </c>
      <c r="B1432" s="1" t="s">
        <v>75</v>
      </c>
      <c r="C1432">
        <v>3</v>
      </c>
      <c r="D1432">
        <v>0</v>
      </c>
      <c r="E1432">
        <v>0</v>
      </c>
      <c r="F1432">
        <v>0</v>
      </c>
      <c r="G1432" s="3">
        <v>0</v>
      </c>
      <c r="H1432" s="3">
        <v>0</v>
      </c>
      <c r="I1432" s="3">
        <v>0</v>
      </c>
      <c r="J14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33" spans="1:11" x14ac:dyDescent="0.25">
      <c r="A1433" s="1" t="s">
        <v>513</v>
      </c>
      <c r="B1433" s="1" t="s">
        <v>40</v>
      </c>
      <c r="C1433">
        <v>2596</v>
      </c>
      <c r="D1433">
        <v>2522</v>
      </c>
      <c r="E1433">
        <v>2532</v>
      </c>
      <c r="F1433">
        <v>2557</v>
      </c>
      <c r="G1433" s="3">
        <v>0.97150000000000003</v>
      </c>
      <c r="H1433" s="3">
        <v>0.97529999999999994</v>
      </c>
      <c r="I1433" s="3">
        <v>0.98499999999999999</v>
      </c>
      <c r="J14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4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2544</v>
      </c>
    </row>
    <row r="1434" spans="1:11" x14ac:dyDescent="0.25">
      <c r="A1434" s="1" t="s">
        <v>513</v>
      </c>
      <c r="B1434" s="1" t="s">
        <v>53</v>
      </c>
      <c r="C1434">
        <v>10</v>
      </c>
      <c r="D1434">
        <v>0</v>
      </c>
      <c r="E1434">
        <v>0</v>
      </c>
      <c r="F1434">
        <v>0</v>
      </c>
      <c r="G1434" s="3">
        <v>0</v>
      </c>
      <c r="H1434" s="3">
        <v>0</v>
      </c>
      <c r="I1434" s="3">
        <v>0</v>
      </c>
      <c r="J14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35" spans="1:11" x14ac:dyDescent="0.25">
      <c r="A1435" s="1" t="s">
        <v>215</v>
      </c>
      <c r="B1435" s="1" t="s">
        <v>34</v>
      </c>
      <c r="C1435">
        <v>2</v>
      </c>
      <c r="D1435">
        <v>0</v>
      </c>
      <c r="E1435">
        <v>2</v>
      </c>
      <c r="F1435">
        <v>2</v>
      </c>
      <c r="G1435" s="3">
        <v>0</v>
      </c>
      <c r="H1435" s="3">
        <v>1</v>
      </c>
      <c r="I1435" s="3">
        <v>1</v>
      </c>
      <c r="J14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36" spans="1:11" x14ac:dyDescent="0.25">
      <c r="A1436" s="1" t="s">
        <v>215</v>
      </c>
      <c r="B1436" s="1" t="s">
        <v>20</v>
      </c>
      <c r="C1436">
        <v>2</v>
      </c>
      <c r="D1436">
        <v>0</v>
      </c>
      <c r="E1436">
        <v>0</v>
      </c>
      <c r="F1436">
        <v>2</v>
      </c>
      <c r="G1436" s="3">
        <v>0</v>
      </c>
      <c r="H1436" s="3">
        <v>0</v>
      </c>
      <c r="I1436" s="3">
        <v>1</v>
      </c>
      <c r="J14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37" spans="1:11" x14ac:dyDescent="0.25">
      <c r="A1437" s="1" t="s">
        <v>678</v>
      </c>
      <c r="B1437" s="1" t="s">
        <v>38</v>
      </c>
      <c r="C1437">
        <v>114</v>
      </c>
      <c r="D1437">
        <v>0</v>
      </c>
      <c r="E1437">
        <v>107</v>
      </c>
      <c r="F1437">
        <v>111</v>
      </c>
      <c r="G1437" s="3">
        <v>0</v>
      </c>
      <c r="H1437" s="3">
        <v>0.93859999999999999</v>
      </c>
      <c r="I1437" s="3">
        <v>0.97370000000000001</v>
      </c>
      <c r="J14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4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1438" spans="1:11" x14ac:dyDescent="0.25">
      <c r="A1438" s="1" t="s">
        <v>678</v>
      </c>
      <c r="B1438" s="1" t="s">
        <v>23</v>
      </c>
      <c r="C1438">
        <v>2371</v>
      </c>
      <c r="D1438">
        <v>0</v>
      </c>
      <c r="E1438">
        <v>2146</v>
      </c>
      <c r="F1438">
        <v>2213</v>
      </c>
      <c r="G1438" s="3">
        <v>0</v>
      </c>
      <c r="H1438" s="3">
        <v>0.90510000000000002</v>
      </c>
      <c r="I1438" s="3">
        <v>0.93340000000000001</v>
      </c>
      <c r="J14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4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1446</v>
      </c>
    </row>
    <row r="1439" spans="1:11" x14ac:dyDescent="0.25">
      <c r="A1439" s="1" t="s">
        <v>678</v>
      </c>
      <c r="B1439" s="1" t="s">
        <v>51</v>
      </c>
      <c r="C1439">
        <v>56</v>
      </c>
      <c r="D1439">
        <v>0</v>
      </c>
      <c r="E1439">
        <v>44</v>
      </c>
      <c r="F1439">
        <v>44</v>
      </c>
      <c r="G1439" s="3">
        <v>0</v>
      </c>
      <c r="H1439" s="3">
        <v>0.78569999999999995</v>
      </c>
      <c r="I1439" s="3">
        <v>0.78569999999999995</v>
      </c>
      <c r="J14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4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440" spans="1:11" x14ac:dyDescent="0.25">
      <c r="A1440" s="1" t="s">
        <v>2042</v>
      </c>
      <c r="B1440" s="1" t="s">
        <v>75</v>
      </c>
      <c r="C1440">
        <v>4488</v>
      </c>
      <c r="D1440">
        <v>4249</v>
      </c>
      <c r="E1440">
        <v>4099</v>
      </c>
      <c r="F1440">
        <v>0</v>
      </c>
      <c r="G1440" s="3">
        <v>0.94669999999999999</v>
      </c>
      <c r="H1440" s="3">
        <v>0.9133</v>
      </c>
      <c r="I1440" s="3">
        <v>0</v>
      </c>
      <c r="J14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4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2783</v>
      </c>
    </row>
    <row r="1441" spans="1:11" x14ac:dyDescent="0.25">
      <c r="A1441" s="1" t="s">
        <v>2161</v>
      </c>
      <c r="B1441" s="1" t="s">
        <v>16</v>
      </c>
      <c r="C1441">
        <v>2</v>
      </c>
      <c r="D1441">
        <v>0</v>
      </c>
      <c r="E1441">
        <v>0</v>
      </c>
      <c r="F1441">
        <v>0</v>
      </c>
      <c r="G1441" s="3">
        <v>0</v>
      </c>
      <c r="H1441" s="3">
        <v>0</v>
      </c>
      <c r="I1441" s="3">
        <v>0</v>
      </c>
      <c r="J14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42" spans="1:11" x14ac:dyDescent="0.25">
      <c r="A1442" s="1" t="s">
        <v>1245</v>
      </c>
      <c r="B1442" s="1" t="s">
        <v>40</v>
      </c>
      <c r="C1442">
        <v>3</v>
      </c>
      <c r="D1442">
        <v>3</v>
      </c>
      <c r="E1442">
        <v>2</v>
      </c>
      <c r="F1442">
        <v>2</v>
      </c>
      <c r="G1442" s="3">
        <v>1</v>
      </c>
      <c r="H1442" s="3">
        <v>0.66669999999999996</v>
      </c>
      <c r="I1442" s="3">
        <v>0.66669999999999996</v>
      </c>
      <c r="J14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14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443" spans="1:11" x14ac:dyDescent="0.25">
      <c r="A1443" s="1" t="s">
        <v>2196</v>
      </c>
      <c r="B1443" s="1" t="s">
        <v>75</v>
      </c>
      <c r="C1443">
        <v>19</v>
      </c>
      <c r="D1443">
        <v>19</v>
      </c>
      <c r="E1443">
        <v>3</v>
      </c>
      <c r="F1443">
        <v>0</v>
      </c>
      <c r="G1443" s="3">
        <v>1</v>
      </c>
      <c r="H1443" s="3">
        <v>0.15790000000000001</v>
      </c>
      <c r="I1443" s="3">
        <v>0</v>
      </c>
      <c r="J14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14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444" spans="1:11" x14ac:dyDescent="0.25">
      <c r="A1444" s="1" t="s">
        <v>323</v>
      </c>
      <c r="B1444" s="1" t="s">
        <v>75</v>
      </c>
      <c r="C1444">
        <v>3</v>
      </c>
      <c r="D1444">
        <v>3</v>
      </c>
      <c r="E1444">
        <v>3</v>
      </c>
      <c r="F1444">
        <v>3</v>
      </c>
      <c r="G1444" s="3">
        <v>1</v>
      </c>
      <c r="H1444" s="3">
        <v>1</v>
      </c>
      <c r="I1444" s="3">
        <v>1</v>
      </c>
      <c r="J14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45" spans="1:11" x14ac:dyDescent="0.25">
      <c r="A1445" s="1" t="s">
        <v>323</v>
      </c>
      <c r="B1445" s="1" t="s">
        <v>40</v>
      </c>
      <c r="C1445">
        <v>14</v>
      </c>
      <c r="D1445">
        <v>14</v>
      </c>
      <c r="E1445">
        <v>14</v>
      </c>
      <c r="F1445">
        <v>14</v>
      </c>
      <c r="G1445" s="3">
        <v>1</v>
      </c>
      <c r="H1445" s="3">
        <v>1</v>
      </c>
      <c r="I1445" s="3">
        <v>1</v>
      </c>
      <c r="J14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1446" spans="1:11" x14ac:dyDescent="0.25">
      <c r="A1446" s="1" t="s">
        <v>797</v>
      </c>
      <c r="B1446" s="1" t="s">
        <v>50</v>
      </c>
      <c r="C1446">
        <v>114</v>
      </c>
      <c r="D1446">
        <v>0</v>
      </c>
      <c r="E1446">
        <v>114</v>
      </c>
      <c r="F1446">
        <v>102</v>
      </c>
      <c r="G1446" s="3">
        <v>0</v>
      </c>
      <c r="H1446" s="3">
        <v>1</v>
      </c>
      <c r="I1446" s="3">
        <v>0.89470000000000005</v>
      </c>
      <c r="J14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4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1447" spans="1:11" x14ac:dyDescent="0.25">
      <c r="A1447" s="1" t="s">
        <v>374</v>
      </c>
      <c r="B1447" s="1" t="s">
        <v>22</v>
      </c>
      <c r="C1447">
        <v>2</v>
      </c>
      <c r="D1447">
        <v>1</v>
      </c>
      <c r="E1447">
        <v>1</v>
      </c>
      <c r="F1447">
        <v>2</v>
      </c>
      <c r="G1447" s="3">
        <v>0.5</v>
      </c>
      <c r="H1447" s="3">
        <v>0.5</v>
      </c>
      <c r="I1447" s="3">
        <v>1</v>
      </c>
      <c r="J14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48" spans="1:11" x14ac:dyDescent="0.25">
      <c r="A1448" s="1" t="s">
        <v>1826</v>
      </c>
      <c r="B1448" s="1" t="s">
        <v>19</v>
      </c>
      <c r="C1448">
        <v>32</v>
      </c>
      <c r="D1448">
        <v>0</v>
      </c>
      <c r="E1448">
        <v>32</v>
      </c>
      <c r="F1448">
        <v>32</v>
      </c>
      <c r="G1448" s="3">
        <v>0</v>
      </c>
      <c r="H1448" s="3">
        <v>1</v>
      </c>
      <c r="I1448" s="3">
        <v>1</v>
      </c>
      <c r="J14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449" spans="1:11" x14ac:dyDescent="0.25">
      <c r="A1449" s="1" t="s">
        <v>1826</v>
      </c>
      <c r="B1449" s="1" t="s">
        <v>59</v>
      </c>
      <c r="C1449">
        <v>103</v>
      </c>
      <c r="D1449">
        <v>0</v>
      </c>
      <c r="E1449">
        <v>102</v>
      </c>
      <c r="F1449">
        <v>44</v>
      </c>
      <c r="G1449" s="3">
        <v>0</v>
      </c>
      <c r="H1449" s="3">
        <v>0.99029999999999996</v>
      </c>
      <c r="I1449" s="3">
        <v>0.42720000000000002</v>
      </c>
      <c r="J14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14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1450" spans="1:11" x14ac:dyDescent="0.25">
      <c r="A1450" s="1" t="s">
        <v>1826</v>
      </c>
      <c r="B1450" s="1" t="s">
        <v>75</v>
      </c>
      <c r="C1450">
        <v>630</v>
      </c>
      <c r="D1450">
        <v>604</v>
      </c>
      <c r="E1450">
        <v>6</v>
      </c>
      <c r="F1450">
        <v>33</v>
      </c>
      <c r="G1450" s="3">
        <v>0.9587</v>
      </c>
      <c r="H1450" s="3">
        <v>9.4999999999999998E-3</v>
      </c>
      <c r="I1450" s="3">
        <v>5.2400000000000002E-2</v>
      </c>
      <c r="J14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14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214</v>
      </c>
    </row>
    <row r="1451" spans="1:11" x14ac:dyDescent="0.25">
      <c r="A1451" s="1" t="s">
        <v>1825</v>
      </c>
      <c r="B1451" s="1" t="s">
        <v>75</v>
      </c>
      <c r="C1451">
        <v>7</v>
      </c>
      <c r="D1451">
        <v>7</v>
      </c>
      <c r="E1451">
        <v>1</v>
      </c>
      <c r="F1451">
        <v>1</v>
      </c>
      <c r="G1451" s="3">
        <v>1</v>
      </c>
      <c r="H1451" s="3">
        <v>0.1429</v>
      </c>
      <c r="I1451" s="3">
        <v>0.1429</v>
      </c>
      <c r="J14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14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52" spans="1:11" x14ac:dyDescent="0.25">
      <c r="A1452" s="1" t="s">
        <v>645</v>
      </c>
      <c r="B1452" s="1" t="s">
        <v>75</v>
      </c>
      <c r="C1452">
        <v>358</v>
      </c>
      <c r="D1452">
        <v>0</v>
      </c>
      <c r="E1452">
        <v>0</v>
      </c>
      <c r="F1452">
        <v>337</v>
      </c>
      <c r="G1452" s="3">
        <v>0</v>
      </c>
      <c r="H1452" s="3">
        <v>0</v>
      </c>
      <c r="I1452" s="3">
        <v>0.94130000000000003</v>
      </c>
      <c r="J14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14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1453" spans="1:11" x14ac:dyDescent="0.25">
      <c r="A1453" s="1" t="s">
        <v>2375</v>
      </c>
      <c r="B1453" s="1" t="s">
        <v>68</v>
      </c>
      <c r="C1453">
        <v>11</v>
      </c>
      <c r="D1453">
        <v>0</v>
      </c>
      <c r="E1453">
        <v>0</v>
      </c>
      <c r="F1453">
        <v>0</v>
      </c>
      <c r="G1453" s="3">
        <v>0</v>
      </c>
      <c r="H1453" s="3">
        <v>0</v>
      </c>
      <c r="I1453" s="3">
        <v>0</v>
      </c>
      <c r="J14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54" spans="1:11" x14ac:dyDescent="0.25">
      <c r="A1454" s="1" t="s">
        <v>386</v>
      </c>
      <c r="B1454" s="1" t="s">
        <v>68</v>
      </c>
      <c r="C1454">
        <v>11</v>
      </c>
      <c r="D1454">
        <v>11</v>
      </c>
      <c r="E1454">
        <v>0</v>
      </c>
      <c r="F1454">
        <v>11</v>
      </c>
      <c r="G1454" s="3">
        <v>1</v>
      </c>
      <c r="H1454" s="3">
        <v>0</v>
      </c>
      <c r="I1454" s="3">
        <v>1</v>
      </c>
      <c r="J14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455" spans="1:11" x14ac:dyDescent="0.25">
      <c r="A1455" s="1" t="s">
        <v>818</v>
      </c>
      <c r="B1455" s="1" t="s">
        <v>75</v>
      </c>
      <c r="C1455">
        <v>200</v>
      </c>
      <c r="D1455">
        <v>200</v>
      </c>
      <c r="E1455">
        <v>182</v>
      </c>
      <c r="F1455">
        <v>177</v>
      </c>
      <c r="G1455" s="3">
        <v>1</v>
      </c>
      <c r="H1455" s="3">
        <v>0.91</v>
      </c>
      <c r="I1455" s="3">
        <v>0.88500000000000001</v>
      </c>
      <c r="J14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14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186</v>
      </c>
    </row>
    <row r="1456" spans="1:11" x14ac:dyDescent="0.25">
      <c r="A1456" s="1" t="s">
        <v>1661</v>
      </c>
      <c r="B1456" s="1" t="s">
        <v>16</v>
      </c>
      <c r="C1456">
        <v>137</v>
      </c>
      <c r="D1456">
        <v>18</v>
      </c>
      <c r="E1456">
        <v>18</v>
      </c>
      <c r="F1456">
        <v>137</v>
      </c>
      <c r="G1456" s="3">
        <v>0.13139999999999999</v>
      </c>
      <c r="H1456" s="3">
        <v>0.13139999999999999</v>
      </c>
      <c r="I1456" s="3">
        <v>1</v>
      </c>
      <c r="J14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14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1457" spans="1:11" x14ac:dyDescent="0.25">
      <c r="A1457" s="1" t="s">
        <v>1661</v>
      </c>
      <c r="B1457" s="1" t="s">
        <v>59</v>
      </c>
      <c r="C1457">
        <v>292</v>
      </c>
      <c r="D1457">
        <v>72</v>
      </c>
      <c r="E1457">
        <v>66</v>
      </c>
      <c r="F1457">
        <v>270</v>
      </c>
      <c r="G1457" s="3">
        <v>0.24660000000000001</v>
      </c>
      <c r="H1457" s="3">
        <v>0.22600000000000001</v>
      </c>
      <c r="I1457" s="3">
        <v>0.92469999999999997</v>
      </c>
      <c r="J14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14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</v>
      </c>
    </row>
    <row r="1458" spans="1:11" x14ac:dyDescent="0.25">
      <c r="A1458" s="1" t="s">
        <v>1661</v>
      </c>
      <c r="B1458" s="1" t="s">
        <v>40</v>
      </c>
      <c r="C1458">
        <v>4219</v>
      </c>
      <c r="D1458">
        <v>4142</v>
      </c>
      <c r="E1458">
        <v>3029</v>
      </c>
      <c r="F1458">
        <v>3090</v>
      </c>
      <c r="G1458" s="3">
        <v>0.98170000000000002</v>
      </c>
      <c r="H1458" s="3">
        <v>0.71789999999999998</v>
      </c>
      <c r="I1458" s="3">
        <v>0.73240000000000005</v>
      </c>
      <c r="J14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14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3417</v>
      </c>
    </row>
    <row r="1459" spans="1:11" x14ac:dyDescent="0.25">
      <c r="A1459" s="1" t="s">
        <v>1661</v>
      </c>
      <c r="B1459" s="1" t="s">
        <v>53</v>
      </c>
      <c r="C1459">
        <v>430</v>
      </c>
      <c r="D1459">
        <v>423</v>
      </c>
      <c r="E1459">
        <v>0</v>
      </c>
      <c r="F1459">
        <v>83</v>
      </c>
      <c r="G1459" s="3">
        <v>0.98370000000000002</v>
      </c>
      <c r="H1459" s="3">
        <v>0</v>
      </c>
      <c r="I1459" s="3">
        <v>0.193</v>
      </c>
      <c r="J14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14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168</v>
      </c>
    </row>
    <row r="1460" spans="1:11" x14ac:dyDescent="0.25">
      <c r="A1460" s="1" t="s">
        <v>1661</v>
      </c>
      <c r="B1460" s="1" t="s">
        <v>75</v>
      </c>
      <c r="C1460">
        <v>3446</v>
      </c>
      <c r="D1460">
        <v>3441</v>
      </c>
      <c r="E1460">
        <v>3415</v>
      </c>
      <c r="F1460">
        <v>0</v>
      </c>
      <c r="G1460" s="3">
        <v>0.99850000000000005</v>
      </c>
      <c r="H1460" s="3">
        <v>0.99099999999999999</v>
      </c>
      <c r="I1460" s="3">
        <v>0</v>
      </c>
      <c r="J14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4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2274</v>
      </c>
    </row>
    <row r="1461" spans="1:11" x14ac:dyDescent="0.25">
      <c r="A1461" s="1" t="s">
        <v>1661</v>
      </c>
      <c r="B1461" s="1" t="s">
        <v>108</v>
      </c>
      <c r="C1461">
        <v>666</v>
      </c>
      <c r="D1461">
        <v>132</v>
      </c>
      <c r="E1461">
        <v>662</v>
      </c>
      <c r="F1461">
        <v>0</v>
      </c>
      <c r="G1461" s="3">
        <v>0.19819999999999999</v>
      </c>
      <c r="H1461" s="3">
        <v>0.99399999999999999</v>
      </c>
      <c r="I1461" s="3">
        <v>0</v>
      </c>
      <c r="J14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14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266</v>
      </c>
    </row>
    <row r="1462" spans="1:11" x14ac:dyDescent="0.25">
      <c r="A1462" s="1" t="s">
        <v>1661</v>
      </c>
      <c r="B1462" s="1" t="s">
        <v>84</v>
      </c>
      <c r="C1462">
        <v>784</v>
      </c>
      <c r="D1462">
        <v>762</v>
      </c>
      <c r="E1462">
        <v>757</v>
      </c>
      <c r="F1462">
        <v>0</v>
      </c>
      <c r="G1462" s="3">
        <v>0.97189999999999999</v>
      </c>
      <c r="H1462" s="3">
        <v>0.96560000000000001</v>
      </c>
      <c r="I1462" s="3">
        <v>0</v>
      </c>
      <c r="J14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4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510</v>
      </c>
    </row>
    <row r="1463" spans="1:11" x14ac:dyDescent="0.25">
      <c r="A1463" s="1" t="s">
        <v>1661</v>
      </c>
      <c r="B1463" s="1" t="s">
        <v>96</v>
      </c>
      <c r="C1463">
        <v>260</v>
      </c>
      <c r="D1463">
        <v>7</v>
      </c>
      <c r="E1463">
        <v>0</v>
      </c>
      <c r="F1463">
        <v>0</v>
      </c>
      <c r="G1463" s="3">
        <v>2.69E-2</v>
      </c>
      <c r="H1463" s="3">
        <v>0</v>
      </c>
      <c r="I1463" s="3">
        <v>0</v>
      </c>
      <c r="J14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14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64" spans="1:11" x14ac:dyDescent="0.25">
      <c r="A1464" s="1" t="s">
        <v>1130</v>
      </c>
      <c r="B1464" s="1" t="s">
        <v>75</v>
      </c>
      <c r="C1464">
        <v>11</v>
      </c>
      <c r="D1464">
        <v>11</v>
      </c>
      <c r="E1464">
        <v>11</v>
      </c>
      <c r="F1464">
        <v>11</v>
      </c>
      <c r="G1464" s="3">
        <v>1</v>
      </c>
      <c r="H1464" s="3">
        <v>1</v>
      </c>
      <c r="I1464" s="3">
        <v>1</v>
      </c>
      <c r="J14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465" spans="1:11" x14ac:dyDescent="0.25">
      <c r="A1465" s="1" t="s">
        <v>1130</v>
      </c>
      <c r="B1465" s="1" t="s">
        <v>55</v>
      </c>
      <c r="C1465">
        <v>4</v>
      </c>
      <c r="D1465">
        <v>4</v>
      </c>
      <c r="E1465">
        <v>3</v>
      </c>
      <c r="F1465">
        <v>3</v>
      </c>
      <c r="G1465" s="3">
        <v>1</v>
      </c>
      <c r="H1465" s="3">
        <v>0.75</v>
      </c>
      <c r="I1465" s="3">
        <v>0.75</v>
      </c>
      <c r="J14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4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66" spans="1:11" x14ac:dyDescent="0.25">
      <c r="A1466" s="1" t="s">
        <v>1130</v>
      </c>
      <c r="B1466" s="1" t="s">
        <v>49</v>
      </c>
      <c r="C1466">
        <v>4</v>
      </c>
      <c r="D1466">
        <v>0</v>
      </c>
      <c r="E1466">
        <v>4</v>
      </c>
      <c r="F1466">
        <v>0</v>
      </c>
      <c r="G1466" s="3">
        <v>0</v>
      </c>
      <c r="H1466" s="3">
        <v>1</v>
      </c>
      <c r="I1466" s="3">
        <v>0</v>
      </c>
      <c r="J14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67" spans="1:11" x14ac:dyDescent="0.25">
      <c r="A1467" s="1" t="s">
        <v>1611</v>
      </c>
      <c r="B1467" s="1" t="s">
        <v>48</v>
      </c>
      <c r="C1467">
        <v>8</v>
      </c>
      <c r="D1467">
        <v>8</v>
      </c>
      <c r="E1467">
        <v>8</v>
      </c>
      <c r="F1467">
        <v>8</v>
      </c>
      <c r="G1467" s="3">
        <v>1</v>
      </c>
      <c r="H1467" s="3">
        <v>1</v>
      </c>
      <c r="I1467" s="3">
        <v>1</v>
      </c>
      <c r="J14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468" spans="1:11" x14ac:dyDescent="0.25">
      <c r="A1468" s="1" t="s">
        <v>1611</v>
      </c>
      <c r="B1468" s="1" t="s">
        <v>16</v>
      </c>
      <c r="C1468">
        <v>13</v>
      </c>
      <c r="D1468">
        <v>13</v>
      </c>
      <c r="E1468">
        <v>13</v>
      </c>
      <c r="F1468">
        <v>13</v>
      </c>
      <c r="G1468" s="3">
        <v>1</v>
      </c>
      <c r="H1468" s="3">
        <v>1</v>
      </c>
      <c r="I1468" s="3">
        <v>1</v>
      </c>
      <c r="J14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469" spans="1:11" x14ac:dyDescent="0.25">
      <c r="A1469" s="1" t="s">
        <v>1611</v>
      </c>
      <c r="B1469" s="1" t="s">
        <v>12</v>
      </c>
      <c r="C1469">
        <v>21</v>
      </c>
      <c r="D1469">
        <v>0</v>
      </c>
      <c r="E1469">
        <v>21</v>
      </c>
      <c r="F1469">
        <v>21</v>
      </c>
      <c r="G1469" s="3">
        <v>0</v>
      </c>
      <c r="H1469" s="3">
        <v>1</v>
      </c>
      <c r="I1469" s="3">
        <v>1</v>
      </c>
      <c r="J14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1470" spans="1:11" x14ac:dyDescent="0.25">
      <c r="A1470" s="1" t="s">
        <v>1611</v>
      </c>
      <c r="B1470" s="1" t="s">
        <v>45</v>
      </c>
      <c r="C1470">
        <v>4</v>
      </c>
      <c r="D1470">
        <v>3</v>
      </c>
      <c r="E1470">
        <v>4</v>
      </c>
      <c r="F1470">
        <v>4</v>
      </c>
      <c r="G1470" s="3">
        <v>0.75</v>
      </c>
      <c r="H1470" s="3">
        <v>1</v>
      </c>
      <c r="I1470" s="3">
        <v>1</v>
      </c>
      <c r="J14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4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471" spans="1:11" x14ac:dyDescent="0.25">
      <c r="A1471" s="1" t="s">
        <v>1611</v>
      </c>
      <c r="B1471" s="1" t="s">
        <v>40</v>
      </c>
      <c r="C1471">
        <v>53</v>
      </c>
      <c r="D1471">
        <v>28</v>
      </c>
      <c r="E1471">
        <v>51</v>
      </c>
      <c r="F1471">
        <v>53</v>
      </c>
      <c r="G1471" s="3">
        <v>0.52829999999999999</v>
      </c>
      <c r="H1471" s="3">
        <v>0.96230000000000004</v>
      </c>
      <c r="I1471" s="3">
        <v>1</v>
      </c>
      <c r="J14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4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1472" spans="1:11" x14ac:dyDescent="0.25">
      <c r="A1472" s="1" t="s">
        <v>1611</v>
      </c>
      <c r="B1472" s="1" t="s">
        <v>75</v>
      </c>
      <c r="C1472">
        <v>20</v>
      </c>
      <c r="D1472">
        <v>20</v>
      </c>
      <c r="E1472">
        <v>17</v>
      </c>
      <c r="F1472">
        <v>1</v>
      </c>
      <c r="G1472" s="3">
        <v>1</v>
      </c>
      <c r="H1472" s="3">
        <v>0.85</v>
      </c>
      <c r="I1472" s="3">
        <v>0.05</v>
      </c>
      <c r="J14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4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473" spans="1:11" x14ac:dyDescent="0.25">
      <c r="A1473" s="1" t="s">
        <v>1611</v>
      </c>
      <c r="B1473" s="1" t="s">
        <v>102</v>
      </c>
      <c r="C1473">
        <v>84</v>
      </c>
      <c r="D1473">
        <v>0</v>
      </c>
      <c r="E1473">
        <v>0</v>
      </c>
      <c r="F1473">
        <v>0</v>
      </c>
      <c r="G1473" s="3">
        <v>0</v>
      </c>
      <c r="H1473" s="3">
        <v>0</v>
      </c>
      <c r="I1473" s="3">
        <v>0</v>
      </c>
      <c r="J14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74" spans="1:11" x14ac:dyDescent="0.25">
      <c r="A1474" s="1" t="s">
        <v>1611</v>
      </c>
      <c r="B1474" s="1" t="s">
        <v>51</v>
      </c>
      <c r="C1474">
        <v>5</v>
      </c>
      <c r="D1474">
        <v>5</v>
      </c>
      <c r="E1474">
        <v>4</v>
      </c>
      <c r="F1474">
        <v>0</v>
      </c>
      <c r="G1474" s="3">
        <v>1</v>
      </c>
      <c r="H1474" s="3">
        <v>0.8</v>
      </c>
      <c r="I1474" s="3">
        <v>0</v>
      </c>
      <c r="J14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4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75" spans="1:11" x14ac:dyDescent="0.25">
      <c r="A1475" s="1" t="s">
        <v>1611</v>
      </c>
      <c r="B1475" s="1" t="s">
        <v>38</v>
      </c>
      <c r="C1475">
        <v>11</v>
      </c>
      <c r="D1475">
        <v>11</v>
      </c>
      <c r="E1475">
        <v>11</v>
      </c>
      <c r="F1475">
        <v>0</v>
      </c>
      <c r="G1475" s="3">
        <v>1</v>
      </c>
      <c r="H1475" s="3">
        <v>1</v>
      </c>
      <c r="I1475" s="3">
        <v>0</v>
      </c>
      <c r="J14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476" spans="1:11" x14ac:dyDescent="0.25">
      <c r="A1476" s="1" t="s">
        <v>1611</v>
      </c>
      <c r="B1476" s="1" t="s">
        <v>72</v>
      </c>
      <c r="C1476">
        <v>8</v>
      </c>
      <c r="D1476">
        <v>8</v>
      </c>
      <c r="E1476">
        <v>8</v>
      </c>
      <c r="F1476">
        <v>0</v>
      </c>
      <c r="G1476" s="3">
        <v>1</v>
      </c>
      <c r="H1476" s="3">
        <v>1</v>
      </c>
      <c r="I1476" s="3">
        <v>0</v>
      </c>
      <c r="J14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477" spans="1:11" x14ac:dyDescent="0.25">
      <c r="A1477" s="1" t="s">
        <v>1611</v>
      </c>
      <c r="B1477" s="1" t="s">
        <v>84</v>
      </c>
      <c r="C1477">
        <v>14</v>
      </c>
      <c r="D1477">
        <v>9</v>
      </c>
      <c r="E1477">
        <v>2</v>
      </c>
      <c r="F1477">
        <v>0</v>
      </c>
      <c r="G1477" s="3">
        <v>0.64290000000000003</v>
      </c>
      <c r="H1477" s="3">
        <v>0.1429</v>
      </c>
      <c r="I1477" s="3">
        <v>0</v>
      </c>
      <c r="J14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14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478" spans="1:11" x14ac:dyDescent="0.25">
      <c r="A1478" s="1" t="s">
        <v>1611</v>
      </c>
      <c r="B1478" s="1" t="s">
        <v>77</v>
      </c>
      <c r="C1478">
        <v>6</v>
      </c>
      <c r="D1478">
        <v>4</v>
      </c>
      <c r="E1478">
        <v>3</v>
      </c>
      <c r="F1478">
        <v>0</v>
      </c>
      <c r="G1478" s="3">
        <v>0.66669999999999996</v>
      </c>
      <c r="H1478" s="3">
        <v>0.5</v>
      </c>
      <c r="I1478" s="3">
        <v>0</v>
      </c>
      <c r="J14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14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479" spans="1:11" x14ac:dyDescent="0.25">
      <c r="A1479" s="1" t="s">
        <v>1611</v>
      </c>
      <c r="B1479" s="1" t="s">
        <v>96</v>
      </c>
      <c r="C1479">
        <v>5</v>
      </c>
      <c r="D1479">
        <v>4</v>
      </c>
      <c r="E1479">
        <v>3</v>
      </c>
      <c r="F1479">
        <v>0</v>
      </c>
      <c r="G1479" s="3">
        <v>0.8</v>
      </c>
      <c r="H1479" s="3">
        <v>0.6</v>
      </c>
      <c r="I1479" s="3">
        <v>0</v>
      </c>
      <c r="J14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14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480" spans="1:11" x14ac:dyDescent="0.25">
      <c r="A1480" s="1" t="s">
        <v>1193</v>
      </c>
      <c r="B1480" s="1" t="s">
        <v>40</v>
      </c>
      <c r="C1480">
        <v>21</v>
      </c>
      <c r="D1480">
        <v>21</v>
      </c>
      <c r="E1480">
        <v>21</v>
      </c>
      <c r="F1480">
        <v>21</v>
      </c>
      <c r="G1480" s="3">
        <v>1</v>
      </c>
      <c r="H1480" s="3">
        <v>1</v>
      </c>
      <c r="I1480" s="3">
        <v>1</v>
      </c>
      <c r="J14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481" spans="1:11" x14ac:dyDescent="0.25">
      <c r="A1481" s="1" t="s">
        <v>1193</v>
      </c>
      <c r="B1481" s="1" t="s">
        <v>77</v>
      </c>
      <c r="C1481">
        <v>4</v>
      </c>
      <c r="D1481">
        <v>4</v>
      </c>
      <c r="E1481">
        <v>0</v>
      </c>
      <c r="F1481">
        <v>0</v>
      </c>
      <c r="G1481" s="3">
        <v>1</v>
      </c>
      <c r="H1481" s="3">
        <v>0</v>
      </c>
      <c r="I1481" s="3">
        <v>0</v>
      </c>
      <c r="J14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82" spans="1:11" x14ac:dyDescent="0.25">
      <c r="A1482" s="1" t="s">
        <v>1193</v>
      </c>
      <c r="B1482" s="1" t="s">
        <v>96</v>
      </c>
      <c r="C1482">
        <v>5</v>
      </c>
      <c r="D1482">
        <v>0</v>
      </c>
      <c r="E1482">
        <v>4</v>
      </c>
      <c r="F1482">
        <v>0</v>
      </c>
      <c r="G1482" s="3">
        <v>0</v>
      </c>
      <c r="H1482" s="3">
        <v>0.8</v>
      </c>
      <c r="I1482" s="3">
        <v>0</v>
      </c>
      <c r="J14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4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83" spans="1:11" x14ac:dyDescent="0.25">
      <c r="A1483" s="1" t="s">
        <v>238</v>
      </c>
      <c r="B1483" s="1" t="s">
        <v>75</v>
      </c>
      <c r="C1483">
        <v>9</v>
      </c>
      <c r="D1483">
        <v>9</v>
      </c>
      <c r="E1483">
        <v>9</v>
      </c>
      <c r="F1483">
        <v>9</v>
      </c>
      <c r="G1483" s="3">
        <v>1</v>
      </c>
      <c r="H1483" s="3">
        <v>1</v>
      </c>
      <c r="I1483" s="3">
        <v>1</v>
      </c>
      <c r="J14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484" spans="1:11" x14ac:dyDescent="0.25">
      <c r="A1484" s="1" t="s">
        <v>751</v>
      </c>
      <c r="B1484" s="1" t="s">
        <v>16</v>
      </c>
      <c r="C1484">
        <v>92</v>
      </c>
      <c r="D1484">
        <v>0</v>
      </c>
      <c r="E1484">
        <v>92</v>
      </c>
      <c r="F1484">
        <v>92</v>
      </c>
      <c r="G1484" s="3">
        <v>0</v>
      </c>
      <c r="H1484" s="3">
        <v>1</v>
      </c>
      <c r="I1484" s="3">
        <v>1</v>
      </c>
      <c r="J14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1485" spans="1:11" x14ac:dyDescent="0.25">
      <c r="A1485" s="1" t="s">
        <v>751</v>
      </c>
      <c r="B1485" s="1" t="s">
        <v>12</v>
      </c>
      <c r="C1485">
        <v>15</v>
      </c>
      <c r="D1485">
        <v>0</v>
      </c>
      <c r="E1485">
        <v>15</v>
      </c>
      <c r="F1485">
        <v>15</v>
      </c>
      <c r="G1485" s="3">
        <v>0</v>
      </c>
      <c r="H1485" s="3">
        <v>1</v>
      </c>
      <c r="I1485" s="3">
        <v>1</v>
      </c>
      <c r="J14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486" spans="1:11" x14ac:dyDescent="0.25">
      <c r="A1486" s="1" t="s">
        <v>751</v>
      </c>
      <c r="B1486" s="1" t="s">
        <v>51</v>
      </c>
      <c r="C1486">
        <v>6</v>
      </c>
      <c r="D1486">
        <v>2</v>
      </c>
      <c r="E1486">
        <v>6</v>
      </c>
      <c r="F1486">
        <v>3</v>
      </c>
      <c r="G1486" s="3">
        <v>0.33329999999999999</v>
      </c>
      <c r="H1486" s="3">
        <v>1</v>
      </c>
      <c r="I1486" s="3">
        <v>0.5</v>
      </c>
      <c r="J14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4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487" spans="1:11" x14ac:dyDescent="0.25">
      <c r="A1487" s="1" t="s">
        <v>751</v>
      </c>
      <c r="B1487" s="1" t="s">
        <v>38</v>
      </c>
      <c r="C1487">
        <v>8</v>
      </c>
      <c r="D1487">
        <v>0</v>
      </c>
      <c r="E1487">
        <v>8</v>
      </c>
      <c r="F1487">
        <v>0</v>
      </c>
      <c r="G1487" s="3">
        <v>0</v>
      </c>
      <c r="H1487" s="3">
        <v>1</v>
      </c>
      <c r="I1487" s="3">
        <v>0</v>
      </c>
      <c r="J14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88" spans="1:11" x14ac:dyDescent="0.25">
      <c r="A1488" s="1" t="s">
        <v>577</v>
      </c>
      <c r="B1488" s="1" t="s">
        <v>40</v>
      </c>
      <c r="C1488">
        <v>937</v>
      </c>
      <c r="D1488">
        <v>908</v>
      </c>
      <c r="E1488">
        <v>0</v>
      </c>
      <c r="F1488">
        <v>900</v>
      </c>
      <c r="G1488" s="3">
        <v>0.96909999999999996</v>
      </c>
      <c r="H1488" s="3">
        <v>0</v>
      </c>
      <c r="I1488" s="3">
        <v>0.96050000000000002</v>
      </c>
      <c r="J14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4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600</v>
      </c>
    </row>
    <row r="1489" spans="1:11" x14ac:dyDescent="0.25">
      <c r="A1489" s="1" t="s">
        <v>285</v>
      </c>
      <c r="B1489" s="1" t="s">
        <v>47</v>
      </c>
      <c r="C1489">
        <v>1</v>
      </c>
      <c r="D1489">
        <v>0</v>
      </c>
      <c r="E1489">
        <v>0</v>
      </c>
      <c r="F1489">
        <v>1</v>
      </c>
      <c r="G1489" s="3">
        <v>0</v>
      </c>
      <c r="H1489" s="3">
        <v>0</v>
      </c>
      <c r="I1489" s="3">
        <v>1</v>
      </c>
      <c r="J14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90" spans="1:11" x14ac:dyDescent="0.25">
      <c r="A1490" s="1" t="s">
        <v>285</v>
      </c>
      <c r="B1490" s="1" t="s">
        <v>51</v>
      </c>
      <c r="C1490">
        <v>3</v>
      </c>
      <c r="D1490">
        <v>3</v>
      </c>
      <c r="E1490">
        <v>3</v>
      </c>
      <c r="F1490">
        <v>3</v>
      </c>
      <c r="G1490" s="3">
        <v>1</v>
      </c>
      <c r="H1490" s="3">
        <v>1</v>
      </c>
      <c r="I1490" s="3">
        <v>1</v>
      </c>
      <c r="J14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491" spans="1:11" x14ac:dyDescent="0.25">
      <c r="A1491" s="1" t="s">
        <v>285</v>
      </c>
      <c r="B1491" s="1" t="s">
        <v>75</v>
      </c>
      <c r="C1491">
        <v>20</v>
      </c>
      <c r="D1491">
        <v>20</v>
      </c>
      <c r="E1491">
        <v>20</v>
      </c>
      <c r="F1491">
        <v>20</v>
      </c>
      <c r="G1491" s="3">
        <v>1</v>
      </c>
      <c r="H1491" s="3">
        <v>1</v>
      </c>
      <c r="I1491" s="3">
        <v>1</v>
      </c>
      <c r="J14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1492" spans="1:11" x14ac:dyDescent="0.25">
      <c r="A1492" s="1" t="s">
        <v>2212</v>
      </c>
      <c r="B1492" s="1" t="s">
        <v>75</v>
      </c>
      <c r="C1492">
        <v>1344</v>
      </c>
      <c r="D1492">
        <v>0</v>
      </c>
      <c r="E1492">
        <v>0</v>
      </c>
      <c r="F1492">
        <v>0</v>
      </c>
      <c r="G1492" s="3">
        <v>0</v>
      </c>
      <c r="H1492" s="3">
        <v>0</v>
      </c>
      <c r="I1492" s="3">
        <v>0</v>
      </c>
      <c r="J14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4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493" spans="1:11" x14ac:dyDescent="0.25">
      <c r="A1493" s="1" t="s">
        <v>1294</v>
      </c>
      <c r="B1493" s="1" t="s">
        <v>40</v>
      </c>
      <c r="C1493">
        <v>22</v>
      </c>
      <c r="D1493">
        <v>17</v>
      </c>
      <c r="E1493">
        <v>22</v>
      </c>
      <c r="F1493">
        <v>22</v>
      </c>
      <c r="G1493" s="3">
        <v>0.77270000000000005</v>
      </c>
      <c r="H1493" s="3">
        <v>1</v>
      </c>
      <c r="I1493" s="3">
        <v>1</v>
      </c>
      <c r="J14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4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1494" spans="1:11" x14ac:dyDescent="0.25">
      <c r="A1494" s="1" t="s">
        <v>1294</v>
      </c>
      <c r="B1494" s="1" t="s">
        <v>75</v>
      </c>
      <c r="C1494">
        <v>23</v>
      </c>
      <c r="D1494">
        <v>23</v>
      </c>
      <c r="E1494">
        <v>23</v>
      </c>
      <c r="F1494">
        <v>7</v>
      </c>
      <c r="G1494" s="3">
        <v>1</v>
      </c>
      <c r="H1494" s="3">
        <v>1</v>
      </c>
      <c r="I1494" s="3">
        <v>0.30430000000000001</v>
      </c>
      <c r="J14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14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495" spans="1:11" x14ac:dyDescent="0.25">
      <c r="A1495" s="1" t="s">
        <v>473</v>
      </c>
      <c r="B1495" s="1" t="s">
        <v>52</v>
      </c>
      <c r="C1495">
        <v>2</v>
      </c>
      <c r="D1495">
        <v>2</v>
      </c>
      <c r="E1495">
        <v>1</v>
      </c>
      <c r="F1495">
        <v>2</v>
      </c>
      <c r="G1495" s="3">
        <v>1</v>
      </c>
      <c r="H1495" s="3">
        <v>0.5</v>
      </c>
      <c r="I1495" s="3">
        <v>1</v>
      </c>
      <c r="J14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4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496" spans="1:11" x14ac:dyDescent="0.25">
      <c r="A1496" s="1" t="s">
        <v>473</v>
      </c>
      <c r="B1496" s="1" t="s">
        <v>40</v>
      </c>
      <c r="C1496">
        <v>2</v>
      </c>
      <c r="D1496">
        <v>0</v>
      </c>
      <c r="E1496">
        <v>2</v>
      </c>
      <c r="F1496">
        <v>2</v>
      </c>
      <c r="G1496" s="3">
        <v>0</v>
      </c>
      <c r="H1496" s="3">
        <v>1</v>
      </c>
      <c r="I1496" s="3">
        <v>1</v>
      </c>
      <c r="J14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4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497" spans="1:11" x14ac:dyDescent="0.25">
      <c r="A1497" s="1" t="s">
        <v>473</v>
      </c>
      <c r="B1497" s="1" t="s">
        <v>75</v>
      </c>
      <c r="C1497">
        <v>138</v>
      </c>
      <c r="D1497">
        <v>138</v>
      </c>
      <c r="E1497">
        <v>138</v>
      </c>
      <c r="F1497">
        <v>137</v>
      </c>
      <c r="G1497" s="3">
        <v>1</v>
      </c>
      <c r="H1497" s="3">
        <v>1</v>
      </c>
      <c r="I1497" s="3">
        <v>0.99280000000000002</v>
      </c>
      <c r="J14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4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1498" spans="1:11" x14ac:dyDescent="0.25">
      <c r="A1498" s="1" t="s">
        <v>944</v>
      </c>
      <c r="B1498" s="1" t="s">
        <v>75</v>
      </c>
      <c r="C1498">
        <v>6</v>
      </c>
      <c r="D1498">
        <v>5</v>
      </c>
      <c r="E1498">
        <v>5</v>
      </c>
      <c r="F1498">
        <v>5</v>
      </c>
      <c r="G1498" s="3">
        <v>0.83330000000000004</v>
      </c>
      <c r="H1498" s="3">
        <v>0.83330000000000004</v>
      </c>
      <c r="I1498" s="3">
        <v>0.83330000000000004</v>
      </c>
      <c r="J14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4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499" spans="1:11" x14ac:dyDescent="0.25">
      <c r="A1499" s="1" t="s">
        <v>2198</v>
      </c>
      <c r="B1499" s="1" t="s">
        <v>161</v>
      </c>
      <c r="C1499">
        <v>2</v>
      </c>
      <c r="D1499">
        <v>0</v>
      </c>
      <c r="E1499">
        <v>2</v>
      </c>
      <c r="F1499">
        <v>0</v>
      </c>
      <c r="G1499" s="3">
        <v>0</v>
      </c>
      <c r="H1499" s="3">
        <v>1</v>
      </c>
      <c r="I1499" s="3">
        <v>0</v>
      </c>
      <c r="J14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4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00" spans="1:11" x14ac:dyDescent="0.25">
      <c r="A1500" s="1" t="s">
        <v>2198</v>
      </c>
      <c r="B1500" s="1" t="s">
        <v>84</v>
      </c>
      <c r="C1500">
        <v>3</v>
      </c>
      <c r="D1500">
        <v>0</v>
      </c>
      <c r="E1500">
        <v>2</v>
      </c>
      <c r="F1500">
        <v>0</v>
      </c>
      <c r="G1500" s="3">
        <v>0</v>
      </c>
      <c r="H1500" s="3">
        <v>0.66669999999999996</v>
      </c>
      <c r="I1500" s="3">
        <v>0</v>
      </c>
      <c r="J15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5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01" spans="1:11" x14ac:dyDescent="0.25">
      <c r="A1501" s="1" t="s">
        <v>947</v>
      </c>
      <c r="B1501" s="1" t="s">
        <v>50</v>
      </c>
      <c r="C1501">
        <v>18</v>
      </c>
      <c r="D1501">
        <v>0</v>
      </c>
      <c r="E1501">
        <v>18</v>
      </c>
      <c r="F1501">
        <v>15</v>
      </c>
      <c r="G1501" s="3">
        <v>0</v>
      </c>
      <c r="H1501" s="3">
        <v>1</v>
      </c>
      <c r="I1501" s="3">
        <v>0.83330000000000004</v>
      </c>
      <c r="J15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5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502" spans="1:11" x14ac:dyDescent="0.25">
      <c r="A1502" s="1" t="s">
        <v>869</v>
      </c>
      <c r="B1502" s="1" t="s">
        <v>47</v>
      </c>
      <c r="C1502">
        <v>59</v>
      </c>
      <c r="D1502">
        <v>0</v>
      </c>
      <c r="E1502">
        <v>0</v>
      </c>
      <c r="F1502">
        <v>51</v>
      </c>
      <c r="G1502" s="3">
        <v>0</v>
      </c>
      <c r="H1502" s="3">
        <v>0</v>
      </c>
      <c r="I1502" s="3">
        <v>0.86439999999999995</v>
      </c>
      <c r="J15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15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1503" spans="1:11" x14ac:dyDescent="0.25">
      <c r="A1503" s="1" t="s">
        <v>2036</v>
      </c>
      <c r="B1503" s="1" t="s">
        <v>159</v>
      </c>
      <c r="C1503">
        <v>2</v>
      </c>
      <c r="D1503">
        <v>2</v>
      </c>
      <c r="E1503">
        <v>2</v>
      </c>
      <c r="F1503">
        <v>0</v>
      </c>
      <c r="G1503" s="3">
        <v>1</v>
      </c>
      <c r="H1503" s="3">
        <v>1</v>
      </c>
      <c r="I1503" s="3">
        <v>0</v>
      </c>
      <c r="J15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04" spans="1:11" x14ac:dyDescent="0.25">
      <c r="A1504" s="1" t="s">
        <v>255</v>
      </c>
      <c r="B1504" s="1" t="s">
        <v>11</v>
      </c>
      <c r="C1504">
        <v>71</v>
      </c>
      <c r="D1504">
        <v>71</v>
      </c>
      <c r="E1504">
        <v>71</v>
      </c>
      <c r="F1504">
        <v>71</v>
      </c>
      <c r="G1504" s="3">
        <v>1</v>
      </c>
      <c r="H1504" s="3">
        <v>1</v>
      </c>
      <c r="I1504" s="3">
        <v>1</v>
      </c>
      <c r="J15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5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1505" spans="1:11" x14ac:dyDescent="0.25">
      <c r="A1505" s="1" t="s">
        <v>962</v>
      </c>
      <c r="B1505" s="1" t="s">
        <v>50</v>
      </c>
      <c r="C1505">
        <v>35</v>
      </c>
      <c r="D1505">
        <v>31</v>
      </c>
      <c r="E1505">
        <v>31</v>
      </c>
      <c r="F1505">
        <v>29</v>
      </c>
      <c r="G1505" s="3">
        <v>0.88570000000000004</v>
      </c>
      <c r="H1505" s="3">
        <v>0.88570000000000004</v>
      </c>
      <c r="I1505" s="3">
        <v>0.8286</v>
      </c>
      <c r="J15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15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1506" spans="1:11" x14ac:dyDescent="0.25">
      <c r="A1506" s="1" t="s">
        <v>1592</v>
      </c>
      <c r="B1506" s="1" t="s">
        <v>17</v>
      </c>
      <c r="C1506">
        <v>73</v>
      </c>
      <c r="D1506">
        <v>73</v>
      </c>
      <c r="E1506">
        <v>73</v>
      </c>
      <c r="F1506">
        <v>73</v>
      </c>
      <c r="G1506" s="3">
        <v>1</v>
      </c>
      <c r="H1506" s="3">
        <v>1</v>
      </c>
      <c r="I1506" s="3">
        <v>1</v>
      </c>
      <c r="J15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5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1507" spans="1:11" x14ac:dyDescent="0.25">
      <c r="A1507" s="1" t="s">
        <v>1592</v>
      </c>
      <c r="B1507" s="1" t="s">
        <v>75</v>
      </c>
      <c r="C1507">
        <v>105</v>
      </c>
      <c r="D1507">
        <v>104</v>
      </c>
      <c r="E1507">
        <v>104</v>
      </c>
      <c r="F1507">
        <v>0</v>
      </c>
      <c r="G1507" s="3">
        <v>0.99050000000000005</v>
      </c>
      <c r="H1507" s="3">
        <v>0.99050000000000005</v>
      </c>
      <c r="I1507" s="3">
        <v>0</v>
      </c>
      <c r="J15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5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1508" spans="1:11" x14ac:dyDescent="0.25">
      <c r="A1508" s="1" t="s">
        <v>2350</v>
      </c>
      <c r="B1508" s="1" t="s">
        <v>79</v>
      </c>
      <c r="C1508">
        <v>7</v>
      </c>
      <c r="D1508">
        <v>0</v>
      </c>
      <c r="E1508">
        <v>0</v>
      </c>
      <c r="F1508">
        <v>0</v>
      </c>
      <c r="G1508" s="3">
        <v>0</v>
      </c>
      <c r="H1508" s="3">
        <v>0</v>
      </c>
      <c r="I1508" s="3">
        <v>0</v>
      </c>
      <c r="J15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09" spans="1:11" x14ac:dyDescent="0.25">
      <c r="A1509" s="1" t="s">
        <v>667</v>
      </c>
      <c r="B1509" s="1" t="s">
        <v>12</v>
      </c>
      <c r="C1509">
        <v>27</v>
      </c>
      <c r="D1509">
        <v>0</v>
      </c>
      <c r="E1509">
        <v>27</v>
      </c>
      <c r="F1509">
        <v>27</v>
      </c>
      <c r="G1509" s="3">
        <v>0</v>
      </c>
      <c r="H1509" s="3">
        <v>1</v>
      </c>
      <c r="I1509" s="3">
        <v>1</v>
      </c>
      <c r="J15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510" spans="1:11" x14ac:dyDescent="0.25">
      <c r="A1510" s="1" t="s">
        <v>667</v>
      </c>
      <c r="B1510" s="1" t="s">
        <v>51</v>
      </c>
      <c r="C1510">
        <v>4</v>
      </c>
      <c r="D1510">
        <v>4</v>
      </c>
      <c r="E1510">
        <v>4</v>
      </c>
      <c r="F1510">
        <v>2</v>
      </c>
      <c r="G1510" s="3">
        <v>1</v>
      </c>
      <c r="H1510" s="3">
        <v>1</v>
      </c>
      <c r="I1510" s="3">
        <v>0.5</v>
      </c>
      <c r="J15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15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511" spans="1:11" x14ac:dyDescent="0.25">
      <c r="A1511" s="1" t="s">
        <v>1706</v>
      </c>
      <c r="B1511" s="1" t="s">
        <v>40</v>
      </c>
      <c r="C1511">
        <v>432</v>
      </c>
      <c r="D1511">
        <v>333</v>
      </c>
      <c r="E1511">
        <v>333</v>
      </c>
      <c r="F1511">
        <v>333</v>
      </c>
      <c r="G1511" s="3">
        <v>0.77080000000000004</v>
      </c>
      <c r="H1511" s="3">
        <v>0.77080000000000004</v>
      </c>
      <c r="I1511" s="3">
        <v>0.77080000000000004</v>
      </c>
      <c r="J15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15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333</v>
      </c>
    </row>
    <row r="1512" spans="1:11" x14ac:dyDescent="0.25">
      <c r="A1512" s="1" t="s">
        <v>1706</v>
      </c>
      <c r="B1512" s="1" t="s">
        <v>75</v>
      </c>
      <c r="C1512">
        <v>729</v>
      </c>
      <c r="D1512">
        <v>694</v>
      </c>
      <c r="E1512">
        <v>694</v>
      </c>
      <c r="F1512">
        <v>6</v>
      </c>
      <c r="G1512" s="3">
        <v>0.95199999999999996</v>
      </c>
      <c r="H1512" s="3">
        <v>0.95199999999999996</v>
      </c>
      <c r="I1512" s="3">
        <v>8.2000000000000007E-3</v>
      </c>
      <c r="J15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5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467</v>
      </c>
    </row>
    <row r="1513" spans="1:11" x14ac:dyDescent="0.25">
      <c r="A1513" s="1" t="s">
        <v>1345</v>
      </c>
      <c r="B1513" s="1" t="s">
        <v>16</v>
      </c>
      <c r="C1513">
        <v>20</v>
      </c>
      <c r="D1513">
        <v>0</v>
      </c>
      <c r="E1513">
        <v>1</v>
      </c>
      <c r="F1513">
        <v>20</v>
      </c>
      <c r="G1513" s="3">
        <v>0</v>
      </c>
      <c r="H1513" s="3">
        <v>0.05</v>
      </c>
      <c r="I1513" s="3">
        <v>1</v>
      </c>
      <c r="J15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5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514" spans="1:11" x14ac:dyDescent="0.25">
      <c r="A1514" s="1" t="s">
        <v>1345</v>
      </c>
      <c r="B1514" s="1" t="s">
        <v>38</v>
      </c>
      <c r="C1514">
        <v>42</v>
      </c>
      <c r="D1514">
        <v>0</v>
      </c>
      <c r="E1514">
        <v>0</v>
      </c>
      <c r="F1514">
        <v>40</v>
      </c>
      <c r="G1514" s="3">
        <v>0</v>
      </c>
      <c r="H1514" s="3">
        <v>0</v>
      </c>
      <c r="I1514" s="3">
        <v>0.95240000000000002</v>
      </c>
      <c r="J15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5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515" spans="1:11" x14ac:dyDescent="0.25">
      <c r="A1515" s="1" t="s">
        <v>1345</v>
      </c>
      <c r="B1515" s="1" t="s">
        <v>51</v>
      </c>
      <c r="C1515">
        <v>160</v>
      </c>
      <c r="D1515">
        <v>53</v>
      </c>
      <c r="E1515">
        <v>150</v>
      </c>
      <c r="F1515">
        <v>141</v>
      </c>
      <c r="G1515" s="3">
        <v>0.33129999999999998</v>
      </c>
      <c r="H1515" s="3">
        <v>0.9375</v>
      </c>
      <c r="I1515" s="3">
        <v>0.88129999999999997</v>
      </c>
      <c r="J15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15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</v>
      </c>
    </row>
    <row r="1516" spans="1:11" x14ac:dyDescent="0.25">
      <c r="A1516" s="1" t="s">
        <v>1345</v>
      </c>
      <c r="B1516" s="1" t="s">
        <v>18</v>
      </c>
      <c r="C1516">
        <v>19</v>
      </c>
      <c r="D1516">
        <v>16</v>
      </c>
      <c r="E1516">
        <v>16</v>
      </c>
      <c r="F1516">
        <v>16</v>
      </c>
      <c r="G1516" s="3">
        <v>0.84209999999999996</v>
      </c>
      <c r="H1516" s="3">
        <v>0.84209999999999996</v>
      </c>
      <c r="I1516" s="3">
        <v>0.84209999999999996</v>
      </c>
      <c r="J15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15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517" spans="1:11" x14ac:dyDescent="0.25">
      <c r="A1517" s="1" t="s">
        <v>1345</v>
      </c>
      <c r="B1517" s="1" t="s">
        <v>23</v>
      </c>
      <c r="C1517">
        <v>526</v>
      </c>
      <c r="D1517">
        <v>445</v>
      </c>
      <c r="E1517">
        <v>448</v>
      </c>
      <c r="F1517">
        <v>439</v>
      </c>
      <c r="G1517" s="3">
        <v>0.84599999999999997</v>
      </c>
      <c r="H1517" s="3">
        <v>0.85170000000000001</v>
      </c>
      <c r="I1517" s="3">
        <v>0.83460000000000001</v>
      </c>
      <c r="J15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15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442</v>
      </c>
    </row>
    <row r="1518" spans="1:11" x14ac:dyDescent="0.25">
      <c r="A1518" s="1" t="s">
        <v>1345</v>
      </c>
      <c r="B1518" s="1" t="s">
        <v>49</v>
      </c>
      <c r="C1518">
        <v>282</v>
      </c>
      <c r="D1518">
        <v>229</v>
      </c>
      <c r="E1518">
        <v>228</v>
      </c>
      <c r="F1518">
        <v>227</v>
      </c>
      <c r="G1518" s="3">
        <v>0.81210000000000004</v>
      </c>
      <c r="H1518" s="3">
        <v>0.8085</v>
      </c>
      <c r="I1518" s="3">
        <v>0.80500000000000005</v>
      </c>
      <c r="J15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15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228</v>
      </c>
    </row>
    <row r="1519" spans="1:11" x14ac:dyDescent="0.25">
      <c r="A1519" s="1" t="s">
        <v>1345</v>
      </c>
      <c r="B1519" s="1" t="s">
        <v>19</v>
      </c>
      <c r="C1519">
        <v>61</v>
      </c>
      <c r="D1519">
        <v>0</v>
      </c>
      <c r="E1519">
        <v>61</v>
      </c>
      <c r="F1519">
        <v>40</v>
      </c>
      <c r="G1519" s="3">
        <v>0</v>
      </c>
      <c r="H1519" s="3">
        <v>1</v>
      </c>
      <c r="I1519" s="3">
        <v>0.65569999999999995</v>
      </c>
      <c r="J15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15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1520" spans="1:11" x14ac:dyDescent="0.25">
      <c r="A1520" s="1" t="s">
        <v>1345</v>
      </c>
      <c r="B1520" s="1" t="s">
        <v>40</v>
      </c>
      <c r="C1520">
        <v>497</v>
      </c>
      <c r="D1520">
        <v>297</v>
      </c>
      <c r="E1520">
        <v>286</v>
      </c>
      <c r="F1520">
        <v>292</v>
      </c>
      <c r="G1520" s="3">
        <v>0.59760000000000002</v>
      </c>
      <c r="H1520" s="3">
        <v>0.57550000000000001</v>
      </c>
      <c r="I1520" s="3">
        <v>0.58750000000000002</v>
      </c>
      <c r="J15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5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293</v>
      </c>
    </row>
    <row r="1521" spans="1:11" x14ac:dyDescent="0.25">
      <c r="A1521" s="1" t="s">
        <v>1345</v>
      </c>
      <c r="B1521" s="1" t="s">
        <v>75</v>
      </c>
      <c r="C1521">
        <v>91</v>
      </c>
      <c r="D1521">
        <v>44</v>
      </c>
      <c r="E1521">
        <v>42</v>
      </c>
      <c r="F1521">
        <v>43</v>
      </c>
      <c r="G1521" s="3">
        <v>0.48349999999999999</v>
      </c>
      <c r="H1521" s="3">
        <v>0.46150000000000002</v>
      </c>
      <c r="I1521" s="3">
        <v>0.47249999999999998</v>
      </c>
      <c r="J15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15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1522" spans="1:11" x14ac:dyDescent="0.25">
      <c r="A1522" s="1" t="s">
        <v>1345</v>
      </c>
      <c r="B1522" s="1" t="s">
        <v>102</v>
      </c>
      <c r="C1522">
        <v>291</v>
      </c>
      <c r="D1522">
        <v>0</v>
      </c>
      <c r="E1522">
        <v>1</v>
      </c>
      <c r="F1522">
        <v>0</v>
      </c>
      <c r="G1522" s="3">
        <v>0</v>
      </c>
      <c r="H1522" s="3">
        <v>3.3999999999999998E-3</v>
      </c>
      <c r="I1522" s="3">
        <v>0</v>
      </c>
      <c r="J15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23" spans="1:11" x14ac:dyDescent="0.25">
      <c r="A1523" s="1" t="s">
        <v>1345</v>
      </c>
      <c r="B1523" s="1" t="s">
        <v>84</v>
      </c>
      <c r="C1523">
        <v>82</v>
      </c>
      <c r="D1523">
        <v>0</v>
      </c>
      <c r="E1523">
        <v>0</v>
      </c>
      <c r="F1523">
        <v>0</v>
      </c>
      <c r="G1523" s="3">
        <v>0</v>
      </c>
      <c r="H1523" s="3">
        <v>0</v>
      </c>
      <c r="I1523" s="3">
        <v>0</v>
      </c>
      <c r="J15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24" spans="1:11" x14ac:dyDescent="0.25">
      <c r="A1524" s="1" t="s">
        <v>1345</v>
      </c>
      <c r="B1524" s="1" t="s">
        <v>77</v>
      </c>
      <c r="C1524">
        <v>2</v>
      </c>
      <c r="D1524">
        <v>0</v>
      </c>
      <c r="E1524">
        <v>0</v>
      </c>
      <c r="F1524">
        <v>0</v>
      </c>
      <c r="G1524" s="3">
        <v>0</v>
      </c>
      <c r="H1524" s="3">
        <v>0</v>
      </c>
      <c r="I1524" s="3">
        <v>0</v>
      </c>
      <c r="J15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25" spans="1:11" x14ac:dyDescent="0.25">
      <c r="A1525" s="1" t="s">
        <v>1345</v>
      </c>
      <c r="B1525" s="1" t="s">
        <v>96</v>
      </c>
      <c r="C1525">
        <v>19</v>
      </c>
      <c r="D1525">
        <v>0</v>
      </c>
      <c r="E1525">
        <v>1</v>
      </c>
      <c r="F1525">
        <v>0</v>
      </c>
      <c r="G1525" s="3">
        <v>0</v>
      </c>
      <c r="H1525" s="3">
        <v>5.2600000000000001E-2</v>
      </c>
      <c r="I1525" s="3">
        <v>0</v>
      </c>
      <c r="J15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15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26" spans="1:11" x14ac:dyDescent="0.25">
      <c r="A1526" s="1" t="s">
        <v>2206</v>
      </c>
      <c r="B1526" s="1" t="s">
        <v>40</v>
      </c>
      <c r="C1526">
        <v>6</v>
      </c>
      <c r="D1526">
        <v>0</v>
      </c>
      <c r="E1526">
        <v>0</v>
      </c>
      <c r="F1526">
        <v>0</v>
      </c>
      <c r="G1526" s="3">
        <v>0</v>
      </c>
      <c r="H1526" s="3">
        <v>0</v>
      </c>
      <c r="I1526" s="3">
        <v>0</v>
      </c>
      <c r="J15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27" spans="1:11" x14ac:dyDescent="0.25">
      <c r="A1527" s="1" t="s">
        <v>1938</v>
      </c>
      <c r="B1527" s="1" t="s">
        <v>51</v>
      </c>
      <c r="C1527">
        <v>1</v>
      </c>
      <c r="D1527">
        <v>0</v>
      </c>
      <c r="E1527">
        <v>0</v>
      </c>
      <c r="F1527">
        <v>1</v>
      </c>
      <c r="G1527" s="3">
        <v>0</v>
      </c>
      <c r="H1527" s="3">
        <v>0</v>
      </c>
      <c r="I1527" s="3">
        <v>1</v>
      </c>
      <c r="J15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28" spans="1:11" x14ac:dyDescent="0.25">
      <c r="A1528" s="1" t="s">
        <v>1938</v>
      </c>
      <c r="B1528" s="1" t="s">
        <v>40</v>
      </c>
      <c r="C1528">
        <v>2</v>
      </c>
      <c r="D1528">
        <v>2</v>
      </c>
      <c r="E1528">
        <v>0</v>
      </c>
      <c r="F1528">
        <v>2</v>
      </c>
      <c r="G1528" s="3">
        <v>1</v>
      </c>
      <c r="H1528" s="3">
        <v>0</v>
      </c>
      <c r="I1528" s="3">
        <v>1</v>
      </c>
      <c r="J15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29" spans="1:11" x14ac:dyDescent="0.25">
      <c r="A1529" s="1" t="s">
        <v>1938</v>
      </c>
      <c r="B1529" s="1" t="s">
        <v>161</v>
      </c>
      <c r="C1529">
        <v>568</v>
      </c>
      <c r="D1529">
        <v>0</v>
      </c>
      <c r="E1529">
        <v>568</v>
      </c>
      <c r="F1529">
        <v>0</v>
      </c>
      <c r="G1529" s="3">
        <v>0</v>
      </c>
      <c r="H1529" s="3">
        <v>1</v>
      </c>
      <c r="I1529" s="3">
        <v>0</v>
      </c>
      <c r="J15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187</v>
      </c>
    </row>
    <row r="1530" spans="1:11" x14ac:dyDescent="0.25">
      <c r="A1530" s="1" t="s">
        <v>1938</v>
      </c>
      <c r="B1530" s="1" t="s">
        <v>49</v>
      </c>
      <c r="C1530">
        <v>20</v>
      </c>
      <c r="D1530">
        <v>7</v>
      </c>
      <c r="E1530">
        <v>0</v>
      </c>
      <c r="F1530">
        <v>0</v>
      </c>
      <c r="G1530" s="3">
        <v>0.35</v>
      </c>
      <c r="H1530" s="3">
        <v>0</v>
      </c>
      <c r="I1530" s="3">
        <v>0</v>
      </c>
      <c r="J15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15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531" spans="1:11" x14ac:dyDescent="0.25">
      <c r="A1531" s="1" t="s">
        <v>1938</v>
      </c>
      <c r="B1531" s="1" t="s">
        <v>76</v>
      </c>
      <c r="C1531">
        <v>6</v>
      </c>
      <c r="D1531">
        <v>2</v>
      </c>
      <c r="E1531">
        <v>0</v>
      </c>
      <c r="F1531">
        <v>0</v>
      </c>
      <c r="G1531" s="3">
        <v>0.33329999999999999</v>
      </c>
      <c r="H1531" s="3">
        <v>0</v>
      </c>
      <c r="I1531" s="3">
        <v>0</v>
      </c>
      <c r="J15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15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32" spans="1:11" x14ac:dyDescent="0.25">
      <c r="A1532" s="1" t="s">
        <v>1938</v>
      </c>
      <c r="B1532" s="1" t="s">
        <v>78</v>
      </c>
      <c r="C1532">
        <v>12</v>
      </c>
      <c r="D1532">
        <v>0</v>
      </c>
      <c r="E1532">
        <v>0</v>
      </c>
      <c r="F1532">
        <v>0</v>
      </c>
      <c r="G1532" s="3">
        <v>0</v>
      </c>
      <c r="H1532" s="3">
        <v>0</v>
      </c>
      <c r="I1532" s="3">
        <v>0</v>
      </c>
      <c r="J15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33" spans="1:11" x14ac:dyDescent="0.25">
      <c r="A1533" s="1" t="s">
        <v>864</v>
      </c>
      <c r="B1533" s="1" t="s">
        <v>40</v>
      </c>
      <c r="C1533">
        <v>325</v>
      </c>
      <c r="D1533">
        <v>325</v>
      </c>
      <c r="E1533">
        <v>320</v>
      </c>
      <c r="F1533">
        <v>320</v>
      </c>
      <c r="G1533" s="3">
        <v>1</v>
      </c>
      <c r="H1533" s="3">
        <v>0.98460000000000003</v>
      </c>
      <c r="I1533" s="3">
        <v>0.98460000000000003</v>
      </c>
      <c r="J15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5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322</v>
      </c>
    </row>
    <row r="1534" spans="1:11" x14ac:dyDescent="0.25">
      <c r="A1534" s="1" t="s">
        <v>864</v>
      </c>
      <c r="B1534" s="1" t="s">
        <v>75</v>
      </c>
      <c r="C1534">
        <v>134</v>
      </c>
      <c r="D1534">
        <v>134</v>
      </c>
      <c r="E1534">
        <v>84</v>
      </c>
      <c r="F1534">
        <v>84</v>
      </c>
      <c r="G1534" s="3">
        <v>1</v>
      </c>
      <c r="H1534" s="3">
        <v>0.62690000000000001</v>
      </c>
      <c r="I1534" s="3">
        <v>0.62690000000000001</v>
      </c>
      <c r="J15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5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</v>
      </c>
    </row>
    <row r="1535" spans="1:11" x14ac:dyDescent="0.25">
      <c r="A1535" s="1" t="s">
        <v>864</v>
      </c>
      <c r="B1535" s="1" t="s">
        <v>96</v>
      </c>
      <c r="C1535">
        <v>7</v>
      </c>
      <c r="D1535">
        <v>7</v>
      </c>
      <c r="E1535">
        <v>7</v>
      </c>
      <c r="F1535">
        <v>0</v>
      </c>
      <c r="G1535" s="3">
        <v>1</v>
      </c>
      <c r="H1535" s="3">
        <v>1</v>
      </c>
      <c r="I1535" s="3">
        <v>0</v>
      </c>
      <c r="J15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536" spans="1:11" x14ac:dyDescent="0.25">
      <c r="A1536" s="1" t="s">
        <v>462</v>
      </c>
      <c r="B1536" s="1" t="s">
        <v>16</v>
      </c>
      <c r="C1536">
        <v>35</v>
      </c>
      <c r="D1536">
        <v>0</v>
      </c>
      <c r="E1536">
        <v>0</v>
      </c>
      <c r="F1536">
        <v>35</v>
      </c>
      <c r="G1536" s="3">
        <v>0</v>
      </c>
      <c r="H1536" s="3">
        <v>0</v>
      </c>
      <c r="I1536" s="3">
        <v>1</v>
      </c>
      <c r="J15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537" spans="1:11" x14ac:dyDescent="0.25">
      <c r="A1537" s="1" t="s">
        <v>2225</v>
      </c>
      <c r="B1537" s="1" t="s">
        <v>40</v>
      </c>
      <c r="C1537">
        <v>17</v>
      </c>
      <c r="D1537">
        <v>0</v>
      </c>
      <c r="E1537">
        <v>0</v>
      </c>
      <c r="F1537">
        <v>0</v>
      </c>
      <c r="G1537" s="3">
        <v>0</v>
      </c>
      <c r="H1537" s="3">
        <v>0</v>
      </c>
      <c r="I1537" s="3">
        <v>0</v>
      </c>
      <c r="J15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38" spans="1:11" x14ac:dyDescent="0.25">
      <c r="A1538" s="1" t="s">
        <v>2225</v>
      </c>
      <c r="B1538" s="1" t="s">
        <v>75</v>
      </c>
      <c r="C1538">
        <v>53</v>
      </c>
      <c r="D1538">
        <v>0</v>
      </c>
      <c r="E1538">
        <v>0</v>
      </c>
      <c r="F1538">
        <v>0</v>
      </c>
      <c r="G1538" s="3">
        <v>0</v>
      </c>
      <c r="H1538" s="3">
        <v>0</v>
      </c>
      <c r="I1538" s="3">
        <v>0</v>
      </c>
      <c r="J15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39" spans="1:11" x14ac:dyDescent="0.25">
      <c r="A1539" s="1" t="s">
        <v>2225</v>
      </c>
      <c r="B1539" s="1" t="s">
        <v>49</v>
      </c>
      <c r="C1539">
        <v>6</v>
      </c>
      <c r="D1539">
        <v>0</v>
      </c>
      <c r="E1539">
        <v>0</v>
      </c>
      <c r="F1539">
        <v>0</v>
      </c>
      <c r="G1539" s="3">
        <v>0</v>
      </c>
      <c r="H1539" s="3">
        <v>0</v>
      </c>
      <c r="I1539" s="3">
        <v>0</v>
      </c>
      <c r="J15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40" spans="1:11" x14ac:dyDescent="0.25">
      <c r="A1540" s="1" t="s">
        <v>2225</v>
      </c>
      <c r="B1540" s="1" t="s">
        <v>102</v>
      </c>
      <c r="C1540">
        <v>3</v>
      </c>
      <c r="D1540">
        <v>0</v>
      </c>
      <c r="E1540">
        <v>0</v>
      </c>
      <c r="F1540">
        <v>0</v>
      </c>
      <c r="G1540" s="3">
        <v>0</v>
      </c>
      <c r="H1540" s="3">
        <v>0</v>
      </c>
      <c r="I1540" s="3">
        <v>0</v>
      </c>
      <c r="J15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41" spans="1:11" x14ac:dyDescent="0.25">
      <c r="A1541" s="1" t="s">
        <v>2225</v>
      </c>
      <c r="B1541" s="1" t="s">
        <v>139</v>
      </c>
      <c r="C1541">
        <v>6</v>
      </c>
      <c r="D1541">
        <v>0</v>
      </c>
      <c r="E1541">
        <v>0</v>
      </c>
      <c r="F1541">
        <v>0</v>
      </c>
      <c r="G1541" s="3">
        <v>0</v>
      </c>
      <c r="H1541" s="3">
        <v>0</v>
      </c>
      <c r="I1541" s="3">
        <v>0</v>
      </c>
      <c r="J15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42" spans="1:11" x14ac:dyDescent="0.25">
      <c r="A1542" s="1" t="s">
        <v>2225</v>
      </c>
      <c r="B1542" s="1" t="s">
        <v>19</v>
      </c>
      <c r="C1542">
        <v>8</v>
      </c>
      <c r="D1542">
        <v>0</v>
      </c>
      <c r="E1542">
        <v>0</v>
      </c>
      <c r="F1542">
        <v>0</v>
      </c>
      <c r="G1542" s="3">
        <v>0</v>
      </c>
      <c r="H1542" s="3">
        <v>0</v>
      </c>
      <c r="I1542" s="3">
        <v>0</v>
      </c>
      <c r="J15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43" spans="1:11" x14ac:dyDescent="0.25">
      <c r="A1543" s="1" t="s">
        <v>2225</v>
      </c>
      <c r="B1543" s="1" t="s">
        <v>38</v>
      </c>
      <c r="C1543">
        <v>22</v>
      </c>
      <c r="D1543">
        <v>0</v>
      </c>
      <c r="E1543">
        <v>0</v>
      </c>
      <c r="F1543">
        <v>0</v>
      </c>
      <c r="G1543" s="3">
        <v>0</v>
      </c>
      <c r="H1543" s="3">
        <v>0</v>
      </c>
      <c r="I1543" s="3">
        <v>0</v>
      </c>
      <c r="J15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44" spans="1:11" x14ac:dyDescent="0.25">
      <c r="A1544" s="1" t="s">
        <v>2225</v>
      </c>
      <c r="B1544" s="1" t="s">
        <v>84</v>
      </c>
      <c r="C1544">
        <v>15</v>
      </c>
      <c r="D1544">
        <v>0</v>
      </c>
      <c r="E1544">
        <v>0</v>
      </c>
      <c r="F1544">
        <v>0</v>
      </c>
      <c r="G1544" s="3">
        <v>0</v>
      </c>
      <c r="H1544" s="3">
        <v>0</v>
      </c>
      <c r="I1544" s="3">
        <v>0</v>
      </c>
      <c r="J15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45" spans="1:11" x14ac:dyDescent="0.25">
      <c r="A1545" s="1" t="s">
        <v>400</v>
      </c>
      <c r="B1545" s="1" t="s">
        <v>51</v>
      </c>
      <c r="C1545">
        <v>5</v>
      </c>
      <c r="D1545">
        <v>5</v>
      </c>
      <c r="E1545">
        <v>5</v>
      </c>
      <c r="F1545">
        <v>5</v>
      </c>
      <c r="G1545" s="3">
        <v>1</v>
      </c>
      <c r="H1545" s="3">
        <v>1</v>
      </c>
      <c r="I1545" s="3">
        <v>1</v>
      </c>
      <c r="J15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5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546" spans="1:11" x14ac:dyDescent="0.25">
      <c r="A1546" s="1" t="s">
        <v>2175</v>
      </c>
      <c r="B1546" s="1" t="s">
        <v>68</v>
      </c>
      <c r="C1546">
        <v>19</v>
      </c>
      <c r="D1546">
        <v>1</v>
      </c>
      <c r="E1546">
        <v>0</v>
      </c>
      <c r="F1546">
        <v>0</v>
      </c>
      <c r="G1546" s="3">
        <v>5.2600000000000001E-2</v>
      </c>
      <c r="H1546" s="3">
        <v>0</v>
      </c>
      <c r="I1546" s="3">
        <v>0</v>
      </c>
      <c r="J15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15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47" spans="1:11" x14ac:dyDescent="0.25">
      <c r="A1547" s="1" t="s">
        <v>761</v>
      </c>
      <c r="B1547" s="1" t="s">
        <v>40</v>
      </c>
      <c r="C1547">
        <v>155</v>
      </c>
      <c r="D1547">
        <v>155</v>
      </c>
      <c r="E1547">
        <v>148</v>
      </c>
      <c r="F1547">
        <v>140</v>
      </c>
      <c r="G1547" s="3">
        <v>1</v>
      </c>
      <c r="H1547" s="3">
        <v>0.95479999999999998</v>
      </c>
      <c r="I1547" s="3">
        <v>0.9032</v>
      </c>
      <c r="J15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5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</v>
      </c>
    </row>
    <row r="1548" spans="1:11" x14ac:dyDescent="0.25">
      <c r="A1548" s="1" t="s">
        <v>1407</v>
      </c>
      <c r="B1548" s="1" t="s">
        <v>40</v>
      </c>
      <c r="C1548">
        <v>45</v>
      </c>
      <c r="D1548">
        <v>0</v>
      </c>
      <c r="E1548">
        <v>0</v>
      </c>
      <c r="F1548">
        <v>37</v>
      </c>
      <c r="G1548" s="3">
        <v>0</v>
      </c>
      <c r="H1548" s="3">
        <v>0</v>
      </c>
      <c r="I1548" s="3">
        <v>0.82220000000000004</v>
      </c>
      <c r="J15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5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549" spans="1:11" x14ac:dyDescent="0.25">
      <c r="A1549" s="1" t="s">
        <v>1407</v>
      </c>
      <c r="B1549" s="1" t="s">
        <v>75</v>
      </c>
      <c r="C1549">
        <v>23</v>
      </c>
      <c r="D1549">
        <v>23</v>
      </c>
      <c r="E1549">
        <v>23</v>
      </c>
      <c r="F1549">
        <v>0</v>
      </c>
      <c r="G1549" s="3">
        <v>1</v>
      </c>
      <c r="H1549" s="3">
        <v>1</v>
      </c>
      <c r="I1549" s="3">
        <v>0</v>
      </c>
      <c r="J15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550" spans="1:11" x14ac:dyDescent="0.25">
      <c r="A1550" s="1" t="s">
        <v>1342</v>
      </c>
      <c r="B1550" s="1" t="s">
        <v>38</v>
      </c>
      <c r="C1550">
        <v>8</v>
      </c>
      <c r="D1550">
        <v>0</v>
      </c>
      <c r="E1550">
        <v>8</v>
      </c>
      <c r="F1550">
        <v>8</v>
      </c>
      <c r="G1550" s="3">
        <v>0</v>
      </c>
      <c r="H1550" s="3">
        <v>1</v>
      </c>
      <c r="I1550" s="3">
        <v>1</v>
      </c>
      <c r="J15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551" spans="1:11" x14ac:dyDescent="0.25">
      <c r="A1551" s="1" t="s">
        <v>1342</v>
      </c>
      <c r="B1551" s="1" t="s">
        <v>59</v>
      </c>
      <c r="C1551">
        <v>15</v>
      </c>
      <c r="D1551">
        <v>0</v>
      </c>
      <c r="E1551">
        <v>7</v>
      </c>
      <c r="F1551">
        <v>6</v>
      </c>
      <c r="G1551" s="3">
        <v>0</v>
      </c>
      <c r="H1551" s="3">
        <v>0.4667</v>
      </c>
      <c r="I1551" s="3">
        <v>0.4</v>
      </c>
      <c r="J15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15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552" spans="1:11" x14ac:dyDescent="0.25">
      <c r="A1552" s="1" t="s">
        <v>744</v>
      </c>
      <c r="B1552" s="1" t="s">
        <v>19</v>
      </c>
      <c r="C1552">
        <v>19</v>
      </c>
      <c r="D1552">
        <v>0</v>
      </c>
      <c r="E1552">
        <v>19</v>
      </c>
      <c r="F1552">
        <v>19</v>
      </c>
      <c r="G1552" s="3">
        <v>0</v>
      </c>
      <c r="H1552" s="3">
        <v>1</v>
      </c>
      <c r="I1552" s="3">
        <v>1</v>
      </c>
      <c r="J15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553" spans="1:11" x14ac:dyDescent="0.25">
      <c r="A1553" s="1" t="s">
        <v>744</v>
      </c>
      <c r="B1553" s="1" t="s">
        <v>40</v>
      </c>
      <c r="C1553">
        <v>102</v>
      </c>
      <c r="D1553">
        <v>100</v>
      </c>
      <c r="E1553">
        <v>95</v>
      </c>
      <c r="F1553">
        <v>95</v>
      </c>
      <c r="G1553" s="3">
        <v>0.98040000000000005</v>
      </c>
      <c r="H1553" s="3">
        <v>0.93140000000000001</v>
      </c>
      <c r="I1553" s="3">
        <v>0.93140000000000001</v>
      </c>
      <c r="J15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5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1554" spans="1:11" x14ac:dyDescent="0.25">
      <c r="A1554" s="1" t="s">
        <v>744</v>
      </c>
      <c r="B1554" s="1" t="s">
        <v>75</v>
      </c>
      <c r="C1554">
        <v>60</v>
      </c>
      <c r="D1554">
        <v>60</v>
      </c>
      <c r="E1554">
        <v>60</v>
      </c>
      <c r="F1554">
        <v>51</v>
      </c>
      <c r="G1554" s="3">
        <v>1</v>
      </c>
      <c r="H1554" s="3">
        <v>1</v>
      </c>
      <c r="I1554" s="3">
        <v>0.85</v>
      </c>
      <c r="J15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5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1555" spans="1:11" x14ac:dyDescent="0.25">
      <c r="A1555" s="1" t="s">
        <v>2063</v>
      </c>
      <c r="B1555" s="1" t="s">
        <v>54</v>
      </c>
      <c r="C1555">
        <v>4</v>
      </c>
      <c r="D1555">
        <v>2</v>
      </c>
      <c r="E1555">
        <v>0</v>
      </c>
      <c r="F1555">
        <v>0</v>
      </c>
      <c r="G1555" s="3">
        <v>0.5</v>
      </c>
      <c r="H1555" s="3">
        <v>0</v>
      </c>
      <c r="I1555" s="3">
        <v>0</v>
      </c>
      <c r="J15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15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56" spans="1:11" x14ac:dyDescent="0.25">
      <c r="A1556" s="1" t="s">
        <v>2063</v>
      </c>
      <c r="B1556" s="1" t="s">
        <v>77</v>
      </c>
      <c r="C1556">
        <v>1</v>
      </c>
      <c r="D1556">
        <v>0</v>
      </c>
      <c r="E1556">
        <v>0</v>
      </c>
      <c r="F1556">
        <v>0</v>
      </c>
      <c r="G1556" s="3">
        <v>0</v>
      </c>
      <c r="H1556" s="3">
        <v>0</v>
      </c>
      <c r="I1556" s="3">
        <v>0</v>
      </c>
      <c r="J15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57" spans="1:11" x14ac:dyDescent="0.25">
      <c r="A1557" s="1" t="s">
        <v>1760</v>
      </c>
      <c r="B1557" s="1" t="s">
        <v>12</v>
      </c>
      <c r="C1557">
        <v>13</v>
      </c>
      <c r="D1557">
        <v>12</v>
      </c>
      <c r="E1557">
        <v>13</v>
      </c>
      <c r="F1557">
        <v>13</v>
      </c>
      <c r="G1557" s="3">
        <v>0.92310000000000003</v>
      </c>
      <c r="H1557" s="3">
        <v>1</v>
      </c>
      <c r="I1557" s="3">
        <v>1</v>
      </c>
      <c r="J15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5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558" spans="1:11" x14ac:dyDescent="0.25">
      <c r="A1558" s="1" t="s">
        <v>1760</v>
      </c>
      <c r="B1558" s="1" t="s">
        <v>19</v>
      </c>
      <c r="C1558">
        <v>150</v>
      </c>
      <c r="D1558">
        <v>140</v>
      </c>
      <c r="E1558">
        <v>150</v>
      </c>
      <c r="F1558">
        <v>144</v>
      </c>
      <c r="G1558" s="3">
        <v>0.93330000000000002</v>
      </c>
      <c r="H1558" s="3">
        <v>1</v>
      </c>
      <c r="I1558" s="3">
        <v>0.96</v>
      </c>
      <c r="J15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5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</v>
      </c>
    </row>
    <row r="1559" spans="1:11" x14ac:dyDescent="0.25">
      <c r="A1559" s="1" t="s">
        <v>1760</v>
      </c>
      <c r="B1559" s="1" t="s">
        <v>40</v>
      </c>
      <c r="C1559">
        <v>5666</v>
      </c>
      <c r="D1559">
        <v>5124</v>
      </c>
      <c r="E1559">
        <v>5159</v>
      </c>
      <c r="F1559">
        <v>2351</v>
      </c>
      <c r="G1559" s="3">
        <v>0.90429999999999999</v>
      </c>
      <c r="H1559" s="3">
        <v>0.91049999999999998</v>
      </c>
      <c r="I1559" s="3">
        <v>0.41489999999999999</v>
      </c>
      <c r="J15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15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4193</v>
      </c>
    </row>
    <row r="1560" spans="1:11" x14ac:dyDescent="0.25">
      <c r="A1560" s="1" t="s">
        <v>1760</v>
      </c>
      <c r="B1560" s="1" t="s">
        <v>75</v>
      </c>
      <c r="C1560">
        <v>4971</v>
      </c>
      <c r="D1560">
        <v>4665</v>
      </c>
      <c r="E1560">
        <v>4721</v>
      </c>
      <c r="F1560">
        <v>0</v>
      </c>
      <c r="G1560" s="3">
        <v>0.93840000000000001</v>
      </c>
      <c r="H1560" s="3">
        <v>0.94969999999999999</v>
      </c>
      <c r="I1560" s="3">
        <v>0</v>
      </c>
      <c r="J15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5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3132</v>
      </c>
    </row>
    <row r="1561" spans="1:11" x14ac:dyDescent="0.25">
      <c r="A1561" s="1" t="s">
        <v>1760</v>
      </c>
      <c r="B1561" s="1" t="s">
        <v>102</v>
      </c>
      <c r="C1561">
        <v>238</v>
      </c>
      <c r="D1561">
        <v>204</v>
      </c>
      <c r="E1561">
        <v>231</v>
      </c>
      <c r="F1561">
        <v>0</v>
      </c>
      <c r="G1561" s="3">
        <v>0.85709999999999997</v>
      </c>
      <c r="H1561" s="3">
        <v>0.97060000000000002</v>
      </c>
      <c r="I1561" s="3">
        <v>0</v>
      </c>
      <c r="J15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5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145</v>
      </c>
    </row>
    <row r="1562" spans="1:11" x14ac:dyDescent="0.25">
      <c r="A1562" s="1" t="s">
        <v>1824</v>
      </c>
      <c r="B1562" s="1" t="s">
        <v>75</v>
      </c>
      <c r="C1562">
        <v>4</v>
      </c>
      <c r="D1562">
        <v>4</v>
      </c>
      <c r="E1562">
        <v>3</v>
      </c>
      <c r="F1562">
        <v>4</v>
      </c>
      <c r="G1562" s="3">
        <v>1</v>
      </c>
      <c r="H1562" s="3">
        <v>0.75</v>
      </c>
      <c r="I1562" s="3">
        <v>1</v>
      </c>
      <c r="J15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5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563" spans="1:11" x14ac:dyDescent="0.25">
      <c r="A1563" s="1" t="s">
        <v>1824</v>
      </c>
      <c r="B1563" s="1" t="s">
        <v>49</v>
      </c>
      <c r="C1563">
        <v>6</v>
      </c>
      <c r="D1563">
        <v>0</v>
      </c>
      <c r="E1563">
        <v>0</v>
      </c>
      <c r="F1563">
        <v>0</v>
      </c>
      <c r="G1563" s="3">
        <v>0</v>
      </c>
      <c r="H1563" s="3">
        <v>0</v>
      </c>
      <c r="I1563" s="3">
        <v>0</v>
      </c>
      <c r="J15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64" spans="1:11" x14ac:dyDescent="0.25">
      <c r="A1564" s="1" t="s">
        <v>1824</v>
      </c>
      <c r="B1564" s="1" t="s">
        <v>102</v>
      </c>
      <c r="C1564">
        <v>18</v>
      </c>
      <c r="D1564">
        <v>0</v>
      </c>
      <c r="E1564">
        <v>18</v>
      </c>
      <c r="F1564">
        <v>0</v>
      </c>
      <c r="G1564" s="3">
        <v>0</v>
      </c>
      <c r="H1564" s="3">
        <v>1</v>
      </c>
      <c r="I1564" s="3">
        <v>0</v>
      </c>
      <c r="J15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565" spans="1:11" x14ac:dyDescent="0.25">
      <c r="A1565" s="1" t="s">
        <v>607</v>
      </c>
      <c r="B1565" s="1" t="s">
        <v>11</v>
      </c>
      <c r="C1565">
        <v>51</v>
      </c>
      <c r="D1565">
        <v>51</v>
      </c>
      <c r="E1565">
        <v>0</v>
      </c>
      <c r="F1565">
        <v>51</v>
      </c>
      <c r="G1565" s="3">
        <v>1</v>
      </c>
      <c r="H1565" s="3">
        <v>0</v>
      </c>
      <c r="I1565" s="3">
        <v>1</v>
      </c>
      <c r="J15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1566" spans="1:11" x14ac:dyDescent="0.25">
      <c r="A1566" s="1" t="s">
        <v>607</v>
      </c>
      <c r="B1566" s="1" t="s">
        <v>40</v>
      </c>
      <c r="C1566">
        <v>12</v>
      </c>
      <c r="D1566">
        <v>0</v>
      </c>
      <c r="E1566">
        <v>0</v>
      </c>
      <c r="F1566">
        <v>9</v>
      </c>
      <c r="G1566" s="3">
        <v>0</v>
      </c>
      <c r="H1566" s="3">
        <v>0</v>
      </c>
      <c r="I1566" s="3">
        <v>0.75</v>
      </c>
      <c r="J15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15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567" spans="1:11" x14ac:dyDescent="0.25">
      <c r="A1567" s="1" t="s">
        <v>521</v>
      </c>
      <c r="B1567" s="1" t="s">
        <v>11</v>
      </c>
      <c r="C1567">
        <v>87</v>
      </c>
      <c r="D1567">
        <v>0</v>
      </c>
      <c r="E1567">
        <v>0</v>
      </c>
      <c r="F1567">
        <v>85</v>
      </c>
      <c r="G1567" s="3">
        <v>0</v>
      </c>
      <c r="H1567" s="3">
        <v>0</v>
      </c>
      <c r="I1567" s="3">
        <v>0.97699999999999998</v>
      </c>
      <c r="J15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1568" spans="1:11" x14ac:dyDescent="0.25">
      <c r="A1568" s="1" t="s">
        <v>227</v>
      </c>
      <c r="B1568" s="1" t="s">
        <v>40</v>
      </c>
      <c r="C1568">
        <v>6</v>
      </c>
      <c r="D1568">
        <v>6</v>
      </c>
      <c r="E1568">
        <v>6</v>
      </c>
      <c r="F1568">
        <v>6</v>
      </c>
      <c r="G1568" s="3">
        <v>1</v>
      </c>
      <c r="H1568" s="3">
        <v>1</v>
      </c>
      <c r="I1568" s="3">
        <v>1</v>
      </c>
      <c r="J15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5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569" spans="1:11" x14ac:dyDescent="0.25">
      <c r="A1569" s="1" t="s">
        <v>1433</v>
      </c>
      <c r="B1569" s="1" t="s">
        <v>51</v>
      </c>
      <c r="C1569">
        <v>10</v>
      </c>
      <c r="D1569">
        <v>10</v>
      </c>
      <c r="E1569">
        <v>10</v>
      </c>
      <c r="F1569">
        <v>10</v>
      </c>
      <c r="G1569" s="3">
        <v>1</v>
      </c>
      <c r="H1569" s="3">
        <v>1</v>
      </c>
      <c r="I1569" s="3">
        <v>1</v>
      </c>
      <c r="J15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5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570" spans="1:11" x14ac:dyDescent="0.25">
      <c r="A1570" s="1" t="s">
        <v>1433</v>
      </c>
      <c r="B1570" s="1" t="s">
        <v>96</v>
      </c>
      <c r="C1570">
        <v>6</v>
      </c>
      <c r="D1570">
        <v>3</v>
      </c>
      <c r="E1570">
        <v>0</v>
      </c>
      <c r="F1570">
        <v>0</v>
      </c>
      <c r="G1570" s="3">
        <v>0.5</v>
      </c>
      <c r="H1570" s="3">
        <v>0</v>
      </c>
      <c r="I1570" s="3">
        <v>0</v>
      </c>
      <c r="J15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15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71" spans="1:11" x14ac:dyDescent="0.25">
      <c r="A1571" s="1" t="s">
        <v>1433</v>
      </c>
      <c r="B1571" s="1" t="s">
        <v>159</v>
      </c>
      <c r="C1571">
        <v>3</v>
      </c>
      <c r="D1571">
        <v>2</v>
      </c>
      <c r="E1571">
        <v>0</v>
      </c>
      <c r="F1571">
        <v>0</v>
      </c>
      <c r="G1571" s="3">
        <v>0.66669999999999996</v>
      </c>
      <c r="H1571" s="3">
        <v>0</v>
      </c>
      <c r="I1571" s="3">
        <v>0</v>
      </c>
      <c r="J15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5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72" spans="1:11" x14ac:dyDescent="0.25">
      <c r="A1572" s="1" t="s">
        <v>1045</v>
      </c>
      <c r="B1572" s="1" t="s">
        <v>49</v>
      </c>
      <c r="C1572">
        <v>14</v>
      </c>
      <c r="D1572">
        <v>0</v>
      </c>
      <c r="E1572">
        <v>0</v>
      </c>
      <c r="F1572">
        <v>14</v>
      </c>
      <c r="G1572" s="3">
        <v>0</v>
      </c>
      <c r="H1572" s="3">
        <v>0</v>
      </c>
      <c r="I1572" s="3">
        <v>1</v>
      </c>
      <c r="J15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573" spans="1:11" x14ac:dyDescent="0.25">
      <c r="A1573" s="1" t="s">
        <v>1045</v>
      </c>
      <c r="B1573" s="1" t="s">
        <v>19</v>
      </c>
      <c r="C1573">
        <v>9</v>
      </c>
      <c r="D1573">
        <v>0</v>
      </c>
      <c r="E1573">
        <v>5</v>
      </c>
      <c r="F1573">
        <v>4</v>
      </c>
      <c r="G1573" s="3">
        <v>0</v>
      </c>
      <c r="H1573" s="3">
        <v>0.55559999999999998</v>
      </c>
      <c r="I1573" s="3">
        <v>0.44440000000000002</v>
      </c>
      <c r="J15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574" spans="1:11" x14ac:dyDescent="0.25">
      <c r="A1574" s="1" t="s">
        <v>368</v>
      </c>
      <c r="B1574" s="1" t="s">
        <v>68</v>
      </c>
      <c r="C1574">
        <v>3</v>
      </c>
      <c r="D1574">
        <v>3</v>
      </c>
      <c r="E1574">
        <v>3</v>
      </c>
      <c r="F1574">
        <v>3</v>
      </c>
      <c r="G1574" s="3">
        <v>1</v>
      </c>
      <c r="H1574" s="3">
        <v>1</v>
      </c>
      <c r="I1574" s="3">
        <v>1</v>
      </c>
      <c r="J15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5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575" spans="1:11" x14ac:dyDescent="0.25">
      <c r="A1575" s="1" t="s">
        <v>1153</v>
      </c>
      <c r="B1575" s="1" t="s">
        <v>40</v>
      </c>
      <c r="C1575">
        <v>210</v>
      </c>
      <c r="D1575">
        <v>0</v>
      </c>
      <c r="E1575">
        <v>149</v>
      </c>
      <c r="F1575">
        <v>151</v>
      </c>
      <c r="G1575" s="3">
        <v>0</v>
      </c>
      <c r="H1575" s="3">
        <v>0.70950000000000002</v>
      </c>
      <c r="I1575" s="3">
        <v>0.71899999999999997</v>
      </c>
      <c r="J15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15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</v>
      </c>
    </row>
    <row r="1576" spans="1:11" x14ac:dyDescent="0.25">
      <c r="A1576" s="1" t="s">
        <v>2254</v>
      </c>
      <c r="B1576" s="1" t="s">
        <v>79</v>
      </c>
      <c r="C1576">
        <v>7</v>
      </c>
      <c r="D1576">
        <v>0</v>
      </c>
      <c r="E1576">
        <v>0</v>
      </c>
      <c r="F1576">
        <v>0</v>
      </c>
      <c r="G1576" s="3">
        <v>0</v>
      </c>
      <c r="H1576" s="3">
        <v>0</v>
      </c>
      <c r="I1576" s="3">
        <v>0</v>
      </c>
      <c r="J15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77" spans="1:11" x14ac:dyDescent="0.25">
      <c r="A1577" s="1" t="s">
        <v>477</v>
      </c>
      <c r="B1577" s="1" t="s">
        <v>23</v>
      </c>
      <c r="C1577">
        <v>123</v>
      </c>
      <c r="D1577">
        <v>122</v>
      </c>
      <c r="E1577">
        <v>122</v>
      </c>
      <c r="F1577">
        <v>122</v>
      </c>
      <c r="G1577" s="3">
        <v>0.9919</v>
      </c>
      <c r="H1577" s="3">
        <v>0.9919</v>
      </c>
      <c r="I1577" s="3">
        <v>0.9919</v>
      </c>
      <c r="J15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5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122</v>
      </c>
    </row>
    <row r="1578" spans="1:11" x14ac:dyDescent="0.25">
      <c r="A1578" s="1" t="s">
        <v>1797</v>
      </c>
      <c r="B1578" s="1" t="s">
        <v>40</v>
      </c>
      <c r="C1578">
        <v>801</v>
      </c>
      <c r="D1578">
        <v>801</v>
      </c>
      <c r="E1578">
        <v>794</v>
      </c>
      <c r="F1578">
        <v>577</v>
      </c>
      <c r="G1578" s="3">
        <v>1</v>
      </c>
      <c r="H1578" s="3">
        <v>0.99129999999999996</v>
      </c>
      <c r="I1578" s="3">
        <v>0.72030000000000005</v>
      </c>
      <c r="J15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15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721</v>
      </c>
    </row>
    <row r="1579" spans="1:11" x14ac:dyDescent="0.25">
      <c r="A1579" s="1" t="s">
        <v>1797</v>
      </c>
      <c r="B1579" s="1" t="s">
        <v>75</v>
      </c>
      <c r="C1579">
        <v>2400</v>
      </c>
      <c r="D1579">
        <v>2334</v>
      </c>
      <c r="E1579">
        <v>2358</v>
      </c>
      <c r="F1579">
        <v>0</v>
      </c>
      <c r="G1579" s="3">
        <v>0.97250000000000003</v>
      </c>
      <c r="H1579" s="3">
        <v>0.98250000000000004</v>
      </c>
      <c r="I1579" s="3">
        <v>0</v>
      </c>
      <c r="J15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5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1560</v>
      </c>
    </row>
    <row r="1580" spans="1:11" x14ac:dyDescent="0.25">
      <c r="A1580" s="1" t="s">
        <v>702</v>
      </c>
      <c r="B1580" s="1" t="s">
        <v>40</v>
      </c>
      <c r="C1580">
        <v>66</v>
      </c>
      <c r="D1580">
        <v>65</v>
      </c>
      <c r="E1580">
        <v>61</v>
      </c>
      <c r="F1580">
        <v>61</v>
      </c>
      <c r="G1580" s="3">
        <v>0.98480000000000001</v>
      </c>
      <c r="H1580" s="3">
        <v>0.92420000000000002</v>
      </c>
      <c r="I1580" s="3">
        <v>0.92420000000000002</v>
      </c>
      <c r="J15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5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1581" spans="1:11" x14ac:dyDescent="0.25">
      <c r="A1581" s="1" t="s">
        <v>1410</v>
      </c>
      <c r="B1581" s="1" t="s">
        <v>24</v>
      </c>
      <c r="C1581">
        <v>9</v>
      </c>
      <c r="D1581">
        <v>9</v>
      </c>
      <c r="E1581">
        <v>7</v>
      </c>
      <c r="F1581">
        <v>7</v>
      </c>
      <c r="G1581" s="3">
        <v>1</v>
      </c>
      <c r="H1581" s="3">
        <v>0.77780000000000005</v>
      </c>
      <c r="I1581" s="3">
        <v>0.77780000000000005</v>
      </c>
      <c r="J15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5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582" spans="1:11" x14ac:dyDescent="0.25">
      <c r="A1582" s="1" t="s">
        <v>1410</v>
      </c>
      <c r="B1582" s="1" t="s">
        <v>75</v>
      </c>
      <c r="C1582">
        <v>3</v>
      </c>
      <c r="D1582">
        <v>3</v>
      </c>
      <c r="E1582">
        <v>2</v>
      </c>
      <c r="F1582">
        <v>2</v>
      </c>
      <c r="G1582" s="3">
        <v>1</v>
      </c>
      <c r="H1582" s="3">
        <v>0.66669999999999996</v>
      </c>
      <c r="I1582" s="3">
        <v>0.66669999999999996</v>
      </c>
      <c r="J15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15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583" spans="1:11" x14ac:dyDescent="0.25">
      <c r="A1583" s="1" t="s">
        <v>1410</v>
      </c>
      <c r="B1583" s="1" t="s">
        <v>40</v>
      </c>
      <c r="C1583">
        <v>6</v>
      </c>
      <c r="D1583">
        <v>4</v>
      </c>
      <c r="E1583">
        <v>4</v>
      </c>
      <c r="F1583">
        <v>4</v>
      </c>
      <c r="G1583" s="3">
        <v>0.66669999999999996</v>
      </c>
      <c r="H1583" s="3">
        <v>0.66669999999999996</v>
      </c>
      <c r="I1583" s="3">
        <v>0.66669999999999996</v>
      </c>
      <c r="J15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584" spans="1:11" x14ac:dyDescent="0.25">
      <c r="A1584" s="1" t="s">
        <v>1410</v>
      </c>
      <c r="B1584" s="1" t="s">
        <v>51</v>
      </c>
      <c r="C1584">
        <v>8</v>
      </c>
      <c r="D1584">
        <v>6</v>
      </c>
      <c r="E1584">
        <v>6</v>
      </c>
      <c r="F1584">
        <v>1</v>
      </c>
      <c r="G1584" s="3">
        <v>0.75</v>
      </c>
      <c r="H1584" s="3">
        <v>0.75</v>
      </c>
      <c r="I1584" s="3">
        <v>0.125</v>
      </c>
      <c r="J15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15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585" spans="1:11" x14ac:dyDescent="0.25">
      <c r="A1585" s="1" t="s">
        <v>1196</v>
      </c>
      <c r="B1585" s="1" t="s">
        <v>57</v>
      </c>
      <c r="C1585">
        <v>7</v>
      </c>
      <c r="D1585">
        <v>7</v>
      </c>
      <c r="E1585">
        <v>0</v>
      </c>
      <c r="F1585">
        <v>7</v>
      </c>
      <c r="G1585" s="3">
        <v>1</v>
      </c>
      <c r="H1585" s="3">
        <v>0</v>
      </c>
      <c r="I1585" s="3">
        <v>1</v>
      </c>
      <c r="J15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586" spans="1:11" x14ac:dyDescent="0.25">
      <c r="A1586" s="1" t="s">
        <v>1196</v>
      </c>
      <c r="B1586" s="1" t="s">
        <v>96</v>
      </c>
      <c r="C1586">
        <v>3</v>
      </c>
      <c r="D1586">
        <v>3</v>
      </c>
      <c r="E1586">
        <v>0</v>
      </c>
      <c r="F1586">
        <v>0</v>
      </c>
      <c r="G1586" s="3">
        <v>1</v>
      </c>
      <c r="H1586" s="3">
        <v>0</v>
      </c>
      <c r="I1586" s="3">
        <v>0</v>
      </c>
      <c r="J15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87" spans="1:11" x14ac:dyDescent="0.25">
      <c r="A1587" s="1" t="s">
        <v>1761</v>
      </c>
      <c r="B1587" s="1" t="s">
        <v>40</v>
      </c>
      <c r="C1587">
        <v>898</v>
      </c>
      <c r="D1587">
        <v>0</v>
      </c>
      <c r="E1587">
        <v>0</v>
      </c>
      <c r="F1587">
        <v>892</v>
      </c>
      <c r="G1587" s="3">
        <v>0</v>
      </c>
      <c r="H1587" s="3">
        <v>0</v>
      </c>
      <c r="I1587" s="3">
        <v>0.99329999999999996</v>
      </c>
      <c r="J15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296</v>
      </c>
    </row>
    <row r="1588" spans="1:11" x14ac:dyDescent="0.25">
      <c r="A1588" s="1" t="s">
        <v>1761</v>
      </c>
      <c r="B1588" s="1" t="s">
        <v>16</v>
      </c>
      <c r="C1588">
        <v>150</v>
      </c>
      <c r="D1588">
        <v>0</v>
      </c>
      <c r="E1588">
        <v>0</v>
      </c>
      <c r="F1588">
        <v>146</v>
      </c>
      <c r="G1588" s="3">
        <v>0</v>
      </c>
      <c r="H1588" s="3">
        <v>0</v>
      </c>
      <c r="I1588" s="3">
        <v>0.97330000000000005</v>
      </c>
      <c r="J15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5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1589" spans="1:11" x14ac:dyDescent="0.25">
      <c r="A1589" s="1" t="s">
        <v>1761</v>
      </c>
      <c r="B1589" s="1" t="s">
        <v>75</v>
      </c>
      <c r="C1589">
        <v>3527</v>
      </c>
      <c r="D1589">
        <v>0</v>
      </c>
      <c r="E1589">
        <v>0</v>
      </c>
      <c r="F1589">
        <v>0</v>
      </c>
      <c r="G1589" s="3">
        <v>0</v>
      </c>
      <c r="H1589" s="3">
        <v>0</v>
      </c>
      <c r="I1589" s="3">
        <v>0</v>
      </c>
      <c r="J15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90" spans="1:11" x14ac:dyDescent="0.25">
      <c r="A1590" s="1" t="s">
        <v>940</v>
      </c>
      <c r="B1590" s="1" t="s">
        <v>40</v>
      </c>
      <c r="C1590">
        <v>18</v>
      </c>
      <c r="D1590">
        <v>0</v>
      </c>
      <c r="E1590">
        <v>0</v>
      </c>
      <c r="F1590">
        <v>15</v>
      </c>
      <c r="G1590" s="3">
        <v>0</v>
      </c>
      <c r="H1590" s="3">
        <v>0</v>
      </c>
      <c r="I1590" s="3">
        <v>0.83330000000000004</v>
      </c>
      <c r="J15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15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591" spans="1:11" x14ac:dyDescent="0.25">
      <c r="A1591" s="1" t="s">
        <v>2345</v>
      </c>
      <c r="B1591" s="1" t="s">
        <v>49</v>
      </c>
      <c r="C1591">
        <v>5</v>
      </c>
      <c r="D1591">
        <v>0</v>
      </c>
      <c r="E1591">
        <v>5</v>
      </c>
      <c r="F1591">
        <v>0</v>
      </c>
      <c r="G1591" s="3">
        <v>0</v>
      </c>
      <c r="H1591" s="3">
        <v>1</v>
      </c>
      <c r="I1591" s="3">
        <v>0</v>
      </c>
      <c r="J15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5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592" spans="1:11" x14ac:dyDescent="0.25">
      <c r="A1592" s="1" t="s">
        <v>2345</v>
      </c>
      <c r="B1592" s="1" t="s">
        <v>57</v>
      </c>
      <c r="C1592">
        <v>35</v>
      </c>
      <c r="D1592">
        <v>0</v>
      </c>
      <c r="E1592">
        <v>0</v>
      </c>
      <c r="F1592">
        <v>0</v>
      </c>
      <c r="G1592" s="3">
        <v>0</v>
      </c>
      <c r="H1592" s="3">
        <v>0</v>
      </c>
      <c r="I1592" s="3">
        <v>0</v>
      </c>
      <c r="J15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5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593" spans="1:11" x14ac:dyDescent="0.25">
      <c r="A1593" s="1" t="s">
        <v>403</v>
      </c>
      <c r="B1593" s="1" t="s">
        <v>40</v>
      </c>
      <c r="C1593">
        <v>3</v>
      </c>
      <c r="D1593">
        <v>3</v>
      </c>
      <c r="E1593">
        <v>3</v>
      </c>
      <c r="F1593">
        <v>3</v>
      </c>
      <c r="G1593" s="3">
        <v>1</v>
      </c>
      <c r="H1593" s="3">
        <v>1</v>
      </c>
      <c r="I1593" s="3">
        <v>1</v>
      </c>
      <c r="J15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5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594" spans="1:11" x14ac:dyDescent="0.25">
      <c r="A1594" s="1" t="s">
        <v>1270</v>
      </c>
      <c r="B1594" s="1" t="s">
        <v>49</v>
      </c>
      <c r="C1594">
        <v>2</v>
      </c>
      <c r="D1594">
        <v>0</v>
      </c>
      <c r="E1594">
        <v>2</v>
      </c>
      <c r="F1594">
        <v>2</v>
      </c>
      <c r="G1594" s="3">
        <v>0</v>
      </c>
      <c r="H1594" s="3">
        <v>1</v>
      </c>
      <c r="I1594" s="3">
        <v>1</v>
      </c>
      <c r="J15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5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595" spans="1:11" x14ac:dyDescent="0.25">
      <c r="A1595" s="1" t="s">
        <v>1270</v>
      </c>
      <c r="B1595" s="1" t="s">
        <v>23</v>
      </c>
      <c r="C1595">
        <v>168</v>
      </c>
      <c r="D1595">
        <v>167</v>
      </c>
      <c r="E1595">
        <v>160</v>
      </c>
      <c r="F1595">
        <v>158</v>
      </c>
      <c r="G1595" s="3">
        <v>0.99399999999999999</v>
      </c>
      <c r="H1595" s="3">
        <v>0.95240000000000002</v>
      </c>
      <c r="I1595" s="3">
        <v>0.9405</v>
      </c>
      <c r="J15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5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</v>
      </c>
    </row>
    <row r="1596" spans="1:11" x14ac:dyDescent="0.25">
      <c r="A1596" s="1" t="s">
        <v>1270</v>
      </c>
      <c r="B1596" s="1" t="s">
        <v>12</v>
      </c>
      <c r="C1596">
        <v>25</v>
      </c>
      <c r="D1596">
        <v>23</v>
      </c>
      <c r="E1596">
        <v>21</v>
      </c>
      <c r="F1596">
        <v>21</v>
      </c>
      <c r="G1596" s="3">
        <v>0.92</v>
      </c>
      <c r="H1596" s="3">
        <v>0.84</v>
      </c>
      <c r="I1596" s="3">
        <v>0.84</v>
      </c>
      <c r="J15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15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1597" spans="1:11" x14ac:dyDescent="0.25">
      <c r="A1597" s="1" t="s">
        <v>1270</v>
      </c>
      <c r="B1597" s="1" t="s">
        <v>48</v>
      </c>
      <c r="C1597">
        <v>5</v>
      </c>
      <c r="D1597">
        <v>5</v>
      </c>
      <c r="E1597">
        <v>5</v>
      </c>
      <c r="F1597">
        <v>2</v>
      </c>
      <c r="G1597" s="3">
        <v>1</v>
      </c>
      <c r="H1597" s="3">
        <v>1</v>
      </c>
      <c r="I1597" s="3">
        <v>0.4</v>
      </c>
      <c r="J15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15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598" spans="1:11" x14ac:dyDescent="0.25">
      <c r="A1598" s="1" t="s">
        <v>1270</v>
      </c>
      <c r="B1598" s="1" t="s">
        <v>75</v>
      </c>
      <c r="C1598">
        <v>7</v>
      </c>
      <c r="D1598">
        <v>7</v>
      </c>
      <c r="E1598">
        <v>6</v>
      </c>
      <c r="F1598">
        <v>2</v>
      </c>
      <c r="G1598" s="3">
        <v>1</v>
      </c>
      <c r="H1598" s="3">
        <v>0.85709999999999997</v>
      </c>
      <c r="I1598" s="3">
        <v>0.28570000000000001</v>
      </c>
      <c r="J15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15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599" spans="1:11" x14ac:dyDescent="0.25">
      <c r="A1599" s="1" t="s">
        <v>1270</v>
      </c>
      <c r="B1599" s="1" t="s">
        <v>40</v>
      </c>
      <c r="C1599">
        <v>64</v>
      </c>
      <c r="D1599">
        <v>64</v>
      </c>
      <c r="E1599">
        <v>22</v>
      </c>
      <c r="F1599">
        <v>13</v>
      </c>
      <c r="G1599" s="3">
        <v>1</v>
      </c>
      <c r="H1599" s="3">
        <v>0.34379999999999999</v>
      </c>
      <c r="I1599" s="3">
        <v>0.2031</v>
      </c>
      <c r="J15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15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1600" spans="1:11" x14ac:dyDescent="0.25">
      <c r="A1600" s="1" t="s">
        <v>1270</v>
      </c>
      <c r="B1600" s="1" t="s">
        <v>148</v>
      </c>
      <c r="C1600">
        <v>25</v>
      </c>
      <c r="D1600">
        <v>25</v>
      </c>
      <c r="E1600">
        <v>0</v>
      </c>
      <c r="F1600">
        <v>0</v>
      </c>
      <c r="G1600" s="3">
        <v>1</v>
      </c>
      <c r="H1600" s="3">
        <v>0</v>
      </c>
      <c r="I1600" s="3">
        <v>0</v>
      </c>
      <c r="J16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601" spans="1:11" x14ac:dyDescent="0.25">
      <c r="A1601" s="1" t="s">
        <v>1270</v>
      </c>
      <c r="B1601" s="1" t="s">
        <v>96</v>
      </c>
      <c r="C1601">
        <v>5</v>
      </c>
      <c r="D1601">
        <v>5</v>
      </c>
      <c r="E1601">
        <v>4</v>
      </c>
      <c r="F1601">
        <v>0</v>
      </c>
      <c r="G1601" s="3">
        <v>1</v>
      </c>
      <c r="H1601" s="3">
        <v>0.8</v>
      </c>
      <c r="I1601" s="3">
        <v>0</v>
      </c>
      <c r="J16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6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02" spans="1:11" x14ac:dyDescent="0.25">
      <c r="A1602" s="1" t="s">
        <v>2057</v>
      </c>
      <c r="B1602" s="1" t="s">
        <v>98</v>
      </c>
      <c r="C1602">
        <v>1</v>
      </c>
      <c r="D1602">
        <v>0</v>
      </c>
      <c r="E1602">
        <v>0</v>
      </c>
      <c r="F1602">
        <v>0</v>
      </c>
      <c r="G1602" s="3">
        <v>0</v>
      </c>
      <c r="H1602" s="3">
        <v>0</v>
      </c>
      <c r="I1602" s="3">
        <v>0</v>
      </c>
      <c r="J16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03" spans="1:11" x14ac:dyDescent="0.25">
      <c r="A1603" s="1" t="s">
        <v>392</v>
      </c>
      <c r="B1603" s="1" t="s">
        <v>40</v>
      </c>
      <c r="C1603">
        <v>4</v>
      </c>
      <c r="D1603">
        <v>4</v>
      </c>
      <c r="E1603">
        <v>0</v>
      </c>
      <c r="F1603">
        <v>4</v>
      </c>
      <c r="G1603" s="3">
        <v>1</v>
      </c>
      <c r="H1603" s="3">
        <v>0</v>
      </c>
      <c r="I1603" s="3">
        <v>1</v>
      </c>
      <c r="J16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04" spans="1:11" x14ac:dyDescent="0.25">
      <c r="A1604" s="1" t="s">
        <v>1277</v>
      </c>
      <c r="B1604" s="1" t="s">
        <v>75</v>
      </c>
      <c r="C1604">
        <v>136</v>
      </c>
      <c r="D1604">
        <v>126</v>
      </c>
      <c r="E1604">
        <v>129</v>
      </c>
      <c r="F1604">
        <v>129</v>
      </c>
      <c r="G1604" s="3">
        <v>0.92649999999999999</v>
      </c>
      <c r="H1604" s="3">
        <v>0.94850000000000001</v>
      </c>
      <c r="I1604" s="3">
        <v>0.94850000000000001</v>
      </c>
      <c r="J16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6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128</v>
      </c>
    </row>
    <row r="1605" spans="1:11" x14ac:dyDescent="0.25">
      <c r="A1605" s="1" t="s">
        <v>1277</v>
      </c>
      <c r="B1605" s="1" t="s">
        <v>50</v>
      </c>
      <c r="C1605">
        <v>9</v>
      </c>
      <c r="D1605">
        <v>5</v>
      </c>
      <c r="E1605">
        <v>5</v>
      </c>
      <c r="F1605">
        <v>6</v>
      </c>
      <c r="G1605" s="3">
        <v>0.55559999999999998</v>
      </c>
      <c r="H1605" s="3">
        <v>0.55559999999999998</v>
      </c>
      <c r="I1605" s="3">
        <v>0.66669999999999996</v>
      </c>
      <c r="J16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6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606" spans="1:11" x14ac:dyDescent="0.25">
      <c r="A1606" s="1" t="s">
        <v>1277</v>
      </c>
      <c r="B1606" s="1" t="s">
        <v>102</v>
      </c>
      <c r="C1606">
        <v>62</v>
      </c>
      <c r="D1606">
        <v>0</v>
      </c>
      <c r="E1606">
        <v>0</v>
      </c>
      <c r="F1606">
        <v>0</v>
      </c>
      <c r="G1606" s="3">
        <v>0</v>
      </c>
      <c r="H1606" s="3">
        <v>0</v>
      </c>
      <c r="I1606" s="3">
        <v>0</v>
      </c>
      <c r="J16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07" spans="1:11" x14ac:dyDescent="0.25">
      <c r="A1607" s="1" t="s">
        <v>484</v>
      </c>
      <c r="B1607" s="1" t="s">
        <v>40</v>
      </c>
      <c r="C1607">
        <v>1663</v>
      </c>
      <c r="D1607">
        <v>1658</v>
      </c>
      <c r="E1607">
        <v>1655</v>
      </c>
      <c r="F1607">
        <v>1653</v>
      </c>
      <c r="G1607" s="3">
        <v>0.997</v>
      </c>
      <c r="H1607" s="3">
        <v>0.99519999999999997</v>
      </c>
      <c r="I1607" s="3">
        <v>0.99399999999999999</v>
      </c>
      <c r="J16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1663</v>
      </c>
    </row>
    <row r="1608" spans="1:11" x14ac:dyDescent="0.25">
      <c r="A1608" s="1" t="s">
        <v>484</v>
      </c>
      <c r="B1608" s="1" t="s">
        <v>43</v>
      </c>
      <c r="C1608">
        <v>223</v>
      </c>
      <c r="D1608">
        <v>219</v>
      </c>
      <c r="E1608">
        <v>221</v>
      </c>
      <c r="F1608">
        <v>216</v>
      </c>
      <c r="G1608" s="3">
        <v>0.98209999999999997</v>
      </c>
      <c r="H1608" s="3">
        <v>0.99099999999999999</v>
      </c>
      <c r="I1608" s="3">
        <v>0.96860000000000002</v>
      </c>
      <c r="J16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6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219</v>
      </c>
    </row>
    <row r="1609" spans="1:11" x14ac:dyDescent="0.25">
      <c r="A1609" s="1" t="s">
        <v>484</v>
      </c>
      <c r="B1609" s="1" t="s">
        <v>75</v>
      </c>
      <c r="C1609">
        <v>51</v>
      </c>
      <c r="D1609">
        <v>49</v>
      </c>
      <c r="E1609">
        <v>50</v>
      </c>
      <c r="F1609">
        <v>49</v>
      </c>
      <c r="G1609" s="3">
        <v>0.96079999999999999</v>
      </c>
      <c r="H1609" s="3">
        <v>0.98040000000000005</v>
      </c>
      <c r="I1609" s="3">
        <v>0.96079999999999999</v>
      </c>
      <c r="J16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6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1610" spans="1:11" x14ac:dyDescent="0.25">
      <c r="A1610" s="1" t="s">
        <v>484</v>
      </c>
      <c r="B1610" s="1" t="s">
        <v>51</v>
      </c>
      <c r="C1610">
        <v>1</v>
      </c>
      <c r="D1610">
        <v>1</v>
      </c>
      <c r="E1610">
        <v>1</v>
      </c>
      <c r="F1610">
        <v>0</v>
      </c>
      <c r="G1610" s="3">
        <v>1</v>
      </c>
      <c r="H1610" s="3">
        <v>1</v>
      </c>
      <c r="I1610" s="3">
        <v>0</v>
      </c>
      <c r="J16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11" spans="1:11" x14ac:dyDescent="0.25">
      <c r="A1611" s="1" t="s">
        <v>1866</v>
      </c>
      <c r="B1611" s="1" t="s">
        <v>16</v>
      </c>
      <c r="C1611">
        <v>20</v>
      </c>
      <c r="D1611">
        <v>17</v>
      </c>
      <c r="E1611">
        <v>17</v>
      </c>
      <c r="F1611">
        <v>17</v>
      </c>
      <c r="G1611" s="3">
        <v>0.85</v>
      </c>
      <c r="H1611" s="3">
        <v>0.85</v>
      </c>
      <c r="I1611" s="3">
        <v>0.85</v>
      </c>
      <c r="J16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6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1612" spans="1:11" x14ac:dyDescent="0.25">
      <c r="A1612" s="1" t="s">
        <v>1866</v>
      </c>
      <c r="B1612" s="1" t="s">
        <v>75</v>
      </c>
      <c r="C1612">
        <v>193</v>
      </c>
      <c r="D1612">
        <v>193</v>
      </c>
      <c r="E1612">
        <v>193</v>
      </c>
      <c r="F1612">
        <v>0</v>
      </c>
      <c r="G1612" s="3">
        <v>1</v>
      </c>
      <c r="H1612" s="3">
        <v>1</v>
      </c>
      <c r="I1612" s="3">
        <v>0</v>
      </c>
      <c r="J16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1613" spans="1:11" x14ac:dyDescent="0.25">
      <c r="A1613" s="1" t="s">
        <v>2353</v>
      </c>
      <c r="B1613" s="1" t="s">
        <v>75</v>
      </c>
      <c r="C1613">
        <v>1818</v>
      </c>
      <c r="D1613">
        <v>0</v>
      </c>
      <c r="E1613">
        <v>0</v>
      </c>
      <c r="F1613">
        <v>0</v>
      </c>
      <c r="G1613" s="3">
        <v>0</v>
      </c>
      <c r="H1613" s="3">
        <v>0</v>
      </c>
      <c r="I1613" s="3">
        <v>0</v>
      </c>
      <c r="J16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14" spans="1:11" x14ac:dyDescent="0.25">
      <c r="A1614" s="1" t="s">
        <v>1471</v>
      </c>
      <c r="B1614" s="1" t="s">
        <v>59</v>
      </c>
      <c r="C1614">
        <v>2</v>
      </c>
      <c r="D1614">
        <v>0</v>
      </c>
      <c r="E1614">
        <v>1</v>
      </c>
      <c r="F1614">
        <v>1</v>
      </c>
      <c r="G1614" s="3">
        <v>0</v>
      </c>
      <c r="H1614" s="3">
        <v>0.5</v>
      </c>
      <c r="I1614" s="3">
        <v>0.5</v>
      </c>
      <c r="J16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15" spans="1:11" x14ac:dyDescent="0.25">
      <c r="A1615" s="1" t="s">
        <v>387</v>
      </c>
      <c r="B1615" s="1" t="s">
        <v>40</v>
      </c>
      <c r="C1615">
        <v>32</v>
      </c>
      <c r="D1615">
        <v>32</v>
      </c>
      <c r="E1615">
        <v>32</v>
      </c>
      <c r="F1615">
        <v>32</v>
      </c>
      <c r="G1615" s="3">
        <v>1</v>
      </c>
      <c r="H1615" s="3">
        <v>1</v>
      </c>
      <c r="I1615" s="3">
        <v>1</v>
      </c>
      <c r="J16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1616" spans="1:11" x14ac:dyDescent="0.25">
      <c r="A1616" s="1" t="s">
        <v>1422</v>
      </c>
      <c r="B1616" s="1" t="s">
        <v>19</v>
      </c>
      <c r="C1616">
        <v>219</v>
      </c>
      <c r="D1616">
        <v>27</v>
      </c>
      <c r="E1616">
        <v>218</v>
      </c>
      <c r="F1616">
        <v>217</v>
      </c>
      <c r="G1616" s="3">
        <v>0.12330000000000001</v>
      </c>
      <c r="H1616" s="3">
        <v>0.99539999999999995</v>
      </c>
      <c r="I1616" s="3">
        <v>0.9909</v>
      </c>
      <c r="J16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16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</v>
      </c>
    </row>
    <row r="1617" spans="1:11" x14ac:dyDescent="0.25">
      <c r="A1617" s="1" t="s">
        <v>1422</v>
      </c>
      <c r="B1617" s="1" t="s">
        <v>40</v>
      </c>
      <c r="C1617">
        <v>10228</v>
      </c>
      <c r="D1617">
        <v>0</v>
      </c>
      <c r="E1617">
        <v>0</v>
      </c>
      <c r="F1617">
        <v>9973</v>
      </c>
      <c r="G1617" s="3">
        <v>0</v>
      </c>
      <c r="H1617" s="3">
        <v>0</v>
      </c>
      <c r="I1617" s="3">
        <v>0.97509999999999997</v>
      </c>
      <c r="J16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3375</v>
      </c>
    </row>
    <row r="1618" spans="1:11" x14ac:dyDescent="0.25">
      <c r="A1618" s="1" t="s">
        <v>1422</v>
      </c>
      <c r="B1618" s="1" t="s">
        <v>75</v>
      </c>
      <c r="C1618">
        <v>8681</v>
      </c>
      <c r="D1618">
        <v>0</v>
      </c>
      <c r="E1618">
        <v>0</v>
      </c>
      <c r="F1618">
        <v>0</v>
      </c>
      <c r="G1618" s="3">
        <v>0</v>
      </c>
      <c r="H1618" s="3">
        <v>0</v>
      </c>
      <c r="I1618" s="3">
        <v>0</v>
      </c>
      <c r="J16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19" spans="1:11" x14ac:dyDescent="0.25">
      <c r="A1619" s="1" t="s">
        <v>409</v>
      </c>
      <c r="B1619" s="1" t="s">
        <v>57</v>
      </c>
      <c r="C1619">
        <v>8</v>
      </c>
      <c r="D1619">
        <v>0</v>
      </c>
      <c r="E1619">
        <v>0</v>
      </c>
      <c r="F1619">
        <v>8</v>
      </c>
      <c r="G1619" s="3">
        <v>0</v>
      </c>
      <c r="H1619" s="3">
        <v>0</v>
      </c>
      <c r="I1619" s="3">
        <v>1</v>
      </c>
      <c r="J16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20" spans="1:11" x14ac:dyDescent="0.25">
      <c r="A1620" s="1" t="s">
        <v>2096</v>
      </c>
      <c r="B1620" s="1" t="s">
        <v>75</v>
      </c>
      <c r="C1620">
        <v>2938</v>
      </c>
      <c r="D1620">
        <v>144</v>
      </c>
      <c r="E1620">
        <v>30</v>
      </c>
      <c r="F1620">
        <v>0</v>
      </c>
      <c r="G1620" s="3">
        <v>4.9000000000000002E-2</v>
      </c>
      <c r="H1620" s="3">
        <v>1.0200000000000001E-2</v>
      </c>
      <c r="I1620" s="3">
        <v>0</v>
      </c>
      <c r="J16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16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1621" spans="1:11" x14ac:dyDescent="0.25">
      <c r="A1621" s="1" t="s">
        <v>302</v>
      </c>
      <c r="B1621" s="1" t="s">
        <v>40</v>
      </c>
      <c r="C1621">
        <v>5</v>
      </c>
      <c r="D1621">
        <v>0</v>
      </c>
      <c r="E1621">
        <v>5</v>
      </c>
      <c r="F1621">
        <v>5</v>
      </c>
      <c r="G1621" s="3">
        <v>0</v>
      </c>
      <c r="H1621" s="3">
        <v>1</v>
      </c>
      <c r="I1621" s="3">
        <v>1</v>
      </c>
      <c r="J16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22" spans="1:11" x14ac:dyDescent="0.25">
      <c r="A1622" s="1" t="s">
        <v>1965</v>
      </c>
      <c r="B1622" s="1" t="s">
        <v>72</v>
      </c>
      <c r="C1622">
        <v>2</v>
      </c>
      <c r="D1622">
        <v>0</v>
      </c>
      <c r="E1622">
        <v>1</v>
      </c>
      <c r="F1622">
        <v>0</v>
      </c>
      <c r="G1622" s="3">
        <v>0</v>
      </c>
      <c r="H1622" s="3">
        <v>0.5</v>
      </c>
      <c r="I1622" s="3">
        <v>0</v>
      </c>
      <c r="J16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16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23" spans="1:11" x14ac:dyDescent="0.25">
      <c r="A1623" s="1" t="s">
        <v>2167</v>
      </c>
      <c r="B1623" s="1" t="s">
        <v>75</v>
      </c>
      <c r="C1623">
        <v>544</v>
      </c>
      <c r="D1623">
        <v>531</v>
      </c>
      <c r="E1623">
        <v>13</v>
      </c>
      <c r="F1623">
        <v>0</v>
      </c>
      <c r="G1623" s="3">
        <v>0.97609999999999997</v>
      </c>
      <c r="H1623" s="3">
        <v>2.3900000000000001E-2</v>
      </c>
      <c r="I1623" s="3">
        <v>0</v>
      </c>
      <c r="J16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180</v>
      </c>
    </row>
    <row r="1624" spans="1:11" x14ac:dyDescent="0.25">
      <c r="A1624" s="1" t="s">
        <v>2178</v>
      </c>
      <c r="B1624" s="1" t="s">
        <v>75</v>
      </c>
      <c r="C1624">
        <v>19</v>
      </c>
      <c r="D1624">
        <v>19</v>
      </c>
      <c r="E1624">
        <v>0</v>
      </c>
      <c r="F1624">
        <v>0</v>
      </c>
      <c r="G1624" s="3">
        <v>1</v>
      </c>
      <c r="H1624" s="3">
        <v>0</v>
      </c>
      <c r="I1624" s="3">
        <v>0</v>
      </c>
      <c r="J16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625" spans="1:11" x14ac:dyDescent="0.25">
      <c r="A1625" s="1" t="s">
        <v>1023</v>
      </c>
      <c r="B1625" s="1" t="s">
        <v>19</v>
      </c>
      <c r="C1625">
        <v>33</v>
      </c>
      <c r="D1625">
        <v>33</v>
      </c>
      <c r="E1625">
        <v>33</v>
      </c>
      <c r="F1625">
        <v>33</v>
      </c>
      <c r="G1625" s="3">
        <v>1</v>
      </c>
      <c r="H1625" s="3">
        <v>1</v>
      </c>
      <c r="I1625" s="3">
        <v>1</v>
      </c>
      <c r="J16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1626" spans="1:11" x14ac:dyDescent="0.25">
      <c r="A1626" s="1" t="s">
        <v>1023</v>
      </c>
      <c r="B1626" s="1" t="s">
        <v>16</v>
      </c>
      <c r="C1626">
        <v>2105</v>
      </c>
      <c r="D1626">
        <v>2087</v>
      </c>
      <c r="E1626">
        <v>2053</v>
      </c>
      <c r="F1626">
        <v>2059</v>
      </c>
      <c r="G1626" s="3">
        <v>0.99139999999999995</v>
      </c>
      <c r="H1626" s="3">
        <v>0.97529999999999994</v>
      </c>
      <c r="I1626" s="3">
        <v>0.97809999999999997</v>
      </c>
      <c r="J16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6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2063</v>
      </c>
    </row>
    <row r="1627" spans="1:11" x14ac:dyDescent="0.25">
      <c r="A1627" s="1" t="s">
        <v>1023</v>
      </c>
      <c r="B1627" s="1" t="s">
        <v>49</v>
      </c>
      <c r="C1627">
        <v>200</v>
      </c>
      <c r="D1627">
        <v>197</v>
      </c>
      <c r="E1627">
        <v>0</v>
      </c>
      <c r="F1627">
        <v>179</v>
      </c>
      <c r="G1627" s="3">
        <v>0.98499999999999999</v>
      </c>
      <c r="H1627" s="3">
        <v>0</v>
      </c>
      <c r="I1627" s="3">
        <v>0.89500000000000002</v>
      </c>
      <c r="J16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6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1628" spans="1:11" x14ac:dyDescent="0.25">
      <c r="A1628" s="1" t="s">
        <v>1023</v>
      </c>
      <c r="B1628" s="1" t="s">
        <v>40</v>
      </c>
      <c r="C1628">
        <v>11205</v>
      </c>
      <c r="D1628">
        <v>10947</v>
      </c>
      <c r="E1628">
        <v>10710</v>
      </c>
      <c r="F1628">
        <v>8880</v>
      </c>
      <c r="G1628" s="3">
        <v>0.97699999999999998</v>
      </c>
      <c r="H1628" s="3">
        <v>0.95579999999999998</v>
      </c>
      <c r="I1628" s="3">
        <v>0.79249999999999998</v>
      </c>
      <c r="J16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16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10197</v>
      </c>
    </row>
    <row r="1629" spans="1:11" x14ac:dyDescent="0.25">
      <c r="A1629" s="1" t="s">
        <v>1023</v>
      </c>
      <c r="B1629" s="1" t="s">
        <v>75</v>
      </c>
      <c r="C1629">
        <v>197</v>
      </c>
      <c r="D1629">
        <v>197</v>
      </c>
      <c r="E1629">
        <v>13</v>
      </c>
      <c r="F1629">
        <v>0</v>
      </c>
      <c r="G1629" s="3">
        <v>1</v>
      </c>
      <c r="H1629" s="3">
        <v>6.6000000000000003E-2</v>
      </c>
      <c r="I1629" s="3">
        <v>0</v>
      </c>
      <c r="J16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16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1630" spans="1:11" x14ac:dyDescent="0.25">
      <c r="A1630" s="1" t="s">
        <v>1023</v>
      </c>
      <c r="B1630" s="1" t="s">
        <v>96</v>
      </c>
      <c r="C1630">
        <v>262</v>
      </c>
      <c r="D1630">
        <v>257</v>
      </c>
      <c r="E1630">
        <v>257</v>
      </c>
      <c r="F1630">
        <v>0</v>
      </c>
      <c r="G1630" s="3">
        <v>0.98089999999999999</v>
      </c>
      <c r="H1630" s="3">
        <v>0.98089999999999999</v>
      </c>
      <c r="I1630" s="3">
        <v>0</v>
      </c>
      <c r="J16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6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170</v>
      </c>
    </row>
    <row r="1631" spans="1:11" x14ac:dyDescent="0.25">
      <c r="A1631" s="1" t="s">
        <v>1588</v>
      </c>
      <c r="B1631" s="1" t="s">
        <v>25</v>
      </c>
      <c r="C1631">
        <v>15</v>
      </c>
      <c r="D1631">
        <v>1</v>
      </c>
      <c r="E1631">
        <v>14</v>
      </c>
      <c r="F1631">
        <v>15</v>
      </c>
      <c r="G1631" s="3">
        <v>6.6699999999999995E-2</v>
      </c>
      <c r="H1631" s="3">
        <v>0.93330000000000002</v>
      </c>
      <c r="I1631" s="3">
        <v>1</v>
      </c>
      <c r="J16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632" spans="1:11" x14ac:dyDescent="0.25">
      <c r="A1632" s="1" t="s">
        <v>1588</v>
      </c>
      <c r="B1632" s="1" t="s">
        <v>40</v>
      </c>
      <c r="C1632">
        <v>129</v>
      </c>
      <c r="D1632">
        <v>0</v>
      </c>
      <c r="E1632">
        <v>69</v>
      </c>
      <c r="F1632">
        <v>68</v>
      </c>
      <c r="G1632" s="3">
        <v>0</v>
      </c>
      <c r="H1632" s="3">
        <v>0.53490000000000004</v>
      </c>
      <c r="I1632" s="3">
        <v>0.52710000000000001</v>
      </c>
      <c r="J16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6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1633" spans="1:11" x14ac:dyDescent="0.25">
      <c r="A1633" s="1" t="s">
        <v>1588</v>
      </c>
      <c r="B1633" s="1" t="s">
        <v>59</v>
      </c>
      <c r="C1633">
        <v>57</v>
      </c>
      <c r="D1633">
        <v>45</v>
      </c>
      <c r="E1633">
        <v>47</v>
      </c>
      <c r="F1633">
        <v>0</v>
      </c>
      <c r="G1633" s="3">
        <v>0.78949999999999998</v>
      </c>
      <c r="H1633" s="3">
        <v>0.8246</v>
      </c>
      <c r="I1633" s="3">
        <v>0</v>
      </c>
      <c r="J16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16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1634" spans="1:11" x14ac:dyDescent="0.25">
      <c r="A1634" s="1" t="s">
        <v>393</v>
      </c>
      <c r="B1634" s="1" t="s">
        <v>40</v>
      </c>
      <c r="C1634">
        <v>9</v>
      </c>
      <c r="D1634">
        <v>0</v>
      </c>
      <c r="E1634">
        <v>9</v>
      </c>
      <c r="F1634">
        <v>9</v>
      </c>
      <c r="G1634" s="3">
        <v>0</v>
      </c>
      <c r="H1634" s="3">
        <v>1</v>
      </c>
      <c r="I1634" s="3">
        <v>1</v>
      </c>
      <c r="J16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635" spans="1:11" x14ac:dyDescent="0.25">
      <c r="A1635" s="1" t="s">
        <v>795</v>
      </c>
      <c r="B1635" s="1" t="s">
        <v>57</v>
      </c>
      <c r="C1635">
        <v>38</v>
      </c>
      <c r="D1635">
        <v>0</v>
      </c>
      <c r="E1635">
        <v>0</v>
      </c>
      <c r="F1635">
        <v>34</v>
      </c>
      <c r="G1635" s="3">
        <v>0</v>
      </c>
      <c r="H1635" s="3">
        <v>0</v>
      </c>
      <c r="I1635" s="3">
        <v>0.89470000000000005</v>
      </c>
      <c r="J16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6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636" spans="1:11" x14ac:dyDescent="0.25">
      <c r="A1636" s="1" t="s">
        <v>2116</v>
      </c>
      <c r="B1636" s="1" t="s">
        <v>96</v>
      </c>
      <c r="C1636">
        <v>9</v>
      </c>
      <c r="D1636">
        <v>0</v>
      </c>
      <c r="E1636">
        <v>0</v>
      </c>
      <c r="F1636">
        <v>0</v>
      </c>
      <c r="G1636" s="3">
        <v>0</v>
      </c>
      <c r="H1636" s="3">
        <v>0</v>
      </c>
      <c r="I1636" s="3">
        <v>0</v>
      </c>
      <c r="J16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37" spans="1:11" x14ac:dyDescent="0.25">
      <c r="A1637" s="1" t="s">
        <v>989</v>
      </c>
      <c r="B1637" s="1" t="s">
        <v>19</v>
      </c>
      <c r="C1637">
        <v>36</v>
      </c>
      <c r="D1637">
        <v>0</v>
      </c>
      <c r="E1637">
        <v>36</v>
      </c>
      <c r="F1637">
        <v>34</v>
      </c>
      <c r="G1637" s="3">
        <v>0</v>
      </c>
      <c r="H1637" s="3">
        <v>1</v>
      </c>
      <c r="I1637" s="3">
        <v>0.94440000000000002</v>
      </c>
      <c r="J16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6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638" spans="1:11" x14ac:dyDescent="0.25">
      <c r="A1638" s="1" t="s">
        <v>989</v>
      </c>
      <c r="B1638" s="1" t="s">
        <v>51</v>
      </c>
      <c r="C1638">
        <v>10</v>
      </c>
      <c r="D1638">
        <v>0</v>
      </c>
      <c r="E1638">
        <v>9</v>
      </c>
      <c r="F1638">
        <v>9</v>
      </c>
      <c r="G1638" s="3">
        <v>0</v>
      </c>
      <c r="H1638" s="3">
        <v>0.9</v>
      </c>
      <c r="I1638" s="3">
        <v>0.9</v>
      </c>
      <c r="J16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6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639" spans="1:11" x14ac:dyDescent="0.25">
      <c r="A1639" s="1" t="s">
        <v>989</v>
      </c>
      <c r="B1639" s="1" t="s">
        <v>59</v>
      </c>
      <c r="C1639">
        <v>133</v>
      </c>
      <c r="D1639">
        <v>0</v>
      </c>
      <c r="E1639">
        <v>118</v>
      </c>
      <c r="F1639">
        <v>116</v>
      </c>
      <c r="G1639" s="3">
        <v>0</v>
      </c>
      <c r="H1639" s="3">
        <v>0.88719999999999999</v>
      </c>
      <c r="I1639" s="3">
        <v>0.87219999999999998</v>
      </c>
      <c r="J16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6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1640" spans="1:11" x14ac:dyDescent="0.25">
      <c r="A1640" s="1" t="s">
        <v>989</v>
      </c>
      <c r="B1640" s="1" t="s">
        <v>40</v>
      </c>
      <c r="C1640">
        <v>67</v>
      </c>
      <c r="D1640">
        <v>50</v>
      </c>
      <c r="E1640">
        <v>51</v>
      </c>
      <c r="F1640">
        <v>49</v>
      </c>
      <c r="G1640" s="3">
        <v>0.74629999999999996</v>
      </c>
      <c r="H1640" s="3">
        <v>0.76119999999999999</v>
      </c>
      <c r="I1640" s="3">
        <v>0.73129999999999995</v>
      </c>
      <c r="J16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6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1641" spans="1:11" x14ac:dyDescent="0.25">
      <c r="A1641" s="1" t="s">
        <v>989</v>
      </c>
      <c r="B1641" s="1" t="s">
        <v>75</v>
      </c>
      <c r="C1641">
        <v>9</v>
      </c>
      <c r="D1641">
        <v>6</v>
      </c>
      <c r="E1641">
        <v>6</v>
      </c>
      <c r="F1641">
        <v>0</v>
      </c>
      <c r="G1641" s="3">
        <v>0.66669999999999996</v>
      </c>
      <c r="H1641" s="3">
        <v>0.66669999999999996</v>
      </c>
      <c r="I1641" s="3">
        <v>0</v>
      </c>
      <c r="J16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6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642" spans="1:11" x14ac:dyDescent="0.25">
      <c r="A1642" s="1" t="s">
        <v>1349</v>
      </c>
      <c r="B1642" s="1" t="s">
        <v>75</v>
      </c>
      <c r="C1642">
        <v>5</v>
      </c>
      <c r="D1642">
        <v>5</v>
      </c>
      <c r="E1642">
        <v>3</v>
      </c>
      <c r="F1642">
        <v>3</v>
      </c>
      <c r="G1642" s="3">
        <v>1</v>
      </c>
      <c r="H1642" s="3">
        <v>0.6</v>
      </c>
      <c r="I1642" s="3">
        <v>0.6</v>
      </c>
      <c r="J16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16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643" spans="1:11" x14ac:dyDescent="0.25">
      <c r="A1643" s="1" t="s">
        <v>770</v>
      </c>
      <c r="B1643" s="1" t="s">
        <v>19</v>
      </c>
      <c r="C1643">
        <v>50</v>
      </c>
      <c r="D1643">
        <v>0</v>
      </c>
      <c r="E1643">
        <v>45</v>
      </c>
      <c r="F1643">
        <v>45</v>
      </c>
      <c r="G1643" s="3">
        <v>0</v>
      </c>
      <c r="H1643" s="3">
        <v>0.9</v>
      </c>
      <c r="I1643" s="3">
        <v>0.9</v>
      </c>
      <c r="J16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6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1644" spans="1:11" x14ac:dyDescent="0.25">
      <c r="A1644" s="1" t="s">
        <v>2384</v>
      </c>
      <c r="B1644" s="1" t="s">
        <v>75</v>
      </c>
      <c r="C1644">
        <v>156</v>
      </c>
      <c r="D1644">
        <v>135</v>
      </c>
      <c r="E1644">
        <v>137</v>
      </c>
      <c r="F1644">
        <v>0</v>
      </c>
      <c r="G1644" s="3">
        <v>0.86539999999999995</v>
      </c>
      <c r="H1644" s="3">
        <v>0.87819999999999998</v>
      </c>
      <c r="I1644" s="3">
        <v>0</v>
      </c>
      <c r="J16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6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1645" spans="1:11" x14ac:dyDescent="0.25">
      <c r="A1645" s="1" t="s">
        <v>805</v>
      </c>
      <c r="B1645" s="1" t="s">
        <v>49</v>
      </c>
      <c r="C1645">
        <v>2</v>
      </c>
      <c r="D1645">
        <v>0</v>
      </c>
      <c r="E1645">
        <v>2</v>
      </c>
      <c r="F1645">
        <v>2</v>
      </c>
      <c r="G1645" s="3">
        <v>0</v>
      </c>
      <c r="H1645" s="3">
        <v>1</v>
      </c>
      <c r="I1645" s="3">
        <v>1</v>
      </c>
      <c r="J16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46" spans="1:11" x14ac:dyDescent="0.25">
      <c r="A1646" s="1" t="s">
        <v>805</v>
      </c>
      <c r="B1646" s="1" t="s">
        <v>75</v>
      </c>
      <c r="C1646">
        <v>77</v>
      </c>
      <c r="D1646">
        <v>0</v>
      </c>
      <c r="E1646">
        <v>75</v>
      </c>
      <c r="F1646">
        <v>75</v>
      </c>
      <c r="G1646" s="3">
        <v>0</v>
      </c>
      <c r="H1646" s="3">
        <v>0.97399999999999998</v>
      </c>
      <c r="I1646" s="3">
        <v>0.97399999999999998</v>
      </c>
      <c r="J16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6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1647" spans="1:11" x14ac:dyDescent="0.25">
      <c r="A1647" s="1" t="s">
        <v>805</v>
      </c>
      <c r="B1647" s="1" t="s">
        <v>51</v>
      </c>
      <c r="C1647">
        <v>78</v>
      </c>
      <c r="D1647">
        <v>0</v>
      </c>
      <c r="E1647">
        <v>65</v>
      </c>
      <c r="F1647">
        <v>65</v>
      </c>
      <c r="G1647" s="3">
        <v>0</v>
      </c>
      <c r="H1647" s="3">
        <v>0.83330000000000004</v>
      </c>
      <c r="I1647" s="3">
        <v>0.83330000000000004</v>
      </c>
      <c r="J16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16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1648" spans="1:11" x14ac:dyDescent="0.25">
      <c r="A1648" s="1" t="s">
        <v>805</v>
      </c>
      <c r="B1648" s="1" t="s">
        <v>40</v>
      </c>
      <c r="C1648">
        <v>7</v>
      </c>
      <c r="D1648">
        <v>0</v>
      </c>
      <c r="E1648">
        <v>5</v>
      </c>
      <c r="F1648">
        <v>5</v>
      </c>
      <c r="G1648" s="3">
        <v>0</v>
      </c>
      <c r="H1648" s="3">
        <v>0.71430000000000005</v>
      </c>
      <c r="I1648" s="3">
        <v>0.71430000000000005</v>
      </c>
      <c r="J16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16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49" spans="1:11" x14ac:dyDescent="0.25">
      <c r="A1649" s="1" t="s">
        <v>805</v>
      </c>
      <c r="B1649" s="1" t="s">
        <v>19</v>
      </c>
      <c r="C1649">
        <v>2</v>
      </c>
      <c r="D1649">
        <v>0</v>
      </c>
      <c r="E1649">
        <v>2</v>
      </c>
      <c r="F1649">
        <v>1</v>
      </c>
      <c r="G1649" s="3">
        <v>0</v>
      </c>
      <c r="H1649" s="3">
        <v>1</v>
      </c>
      <c r="I1649" s="3">
        <v>0.5</v>
      </c>
      <c r="J16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6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50" spans="1:11" x14ac:dyDescent="0.25">
      <c r="A1650" s="1" t="s">
        <v>1967</v>
      </c>
      <c r="B1650" s="1" t="s">
        <v>75</v>
      </c>
      <c r="C1650">
        <v>21</v>
      </c>
      <c r="D1650">
        <v>16</v>
      </c>
      <c r="E1650">
        <v>13</v>
      </c>
      <c r="F1650">
        <v>0</v>
      </c>
      <c r="G1650" s="3">
        <v>0.76190000000000002</v>
      </c>
      <c r="H1650" s="3">
        <v>0.61899999999999999</v>
      </c>
      <c r="I1650" s="3">
        <v>0</v>
      </c>
      <c r="J16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16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651" spans="1:11" x14ac:dyDescent="0.25">
      <c r="A1651" s="1" t="s">
        <v>1967</v>
      </c>
      <c r="B1651" s="1" t="s">
        <v>157</v>
      </c>
      <c r="C1651">
        <v>23</v>
      </c>
      <c r="D1651">
        <v>0</v>
      </c>
      <c r="E1651">
        <v>0</v>
      </c>
      <c r="F1651">
        <v>0</v>
      </c>
      <c r="G1651" s="3">
        <v>0</v>
      </c>
      <c r="H1651" s="3">
        <v>0</v>
      </c>
      <c r="I1651" s="3">
        <v>0</v>
      </c>
      <c r="J16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52" spans="1:11" x14ac:dyDescent="0.25">
      <c r="A1652" s="1" t="s">
        <v>756</v>
      </c>
      <c r="B1652" s="1" t="s">
        <v>59</v>
      </c>
      <c r="C1652">
        <v>309</v>
      </c>
      <c r="D1652">
        <v>2</v>
      </c>
      <c r="E1652">
        <v>305</v>
      </c>
      <c r="F1652">
        <v>301</v>
      </c>
      <c r="G1652" s="3">
        <v>6.4999999999999997E-3</v>
      </c>
      <c r="H1652" s="3">
        <v>0.98709999999999998</v>
      </c>
      <c r="I1652" s="3">
        <v>0.97409999999999997</v>
      </c>
      <c r="J16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6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204</v>
      </c>
    </row>
    <row r="1653" spans="1:11" x14ac:dyDescent="0.25">
      <c r="A1653" s="1" t="s">
        <v>756</v>
      </c>
      <c r="B1653" s="1" t="s">
        <v>40</v>
      </c>
      <c r="C1653">
        <v>625</v>
      </c>
      <c r="D1653">
        <v>615</v>
      </c>
      <c r="E1653">
        <v>0</v>
      </c>
      <c r="F1653">
        <v>587</v>
      </c>
      <c r="G1653" s="3">
        <v>0.98399999999999999</v>
      </c>
      <c r="H1653" s="3">
        <v>0</v>
      </c>
      <c r="I1653" s="3">
        <v>0.93920000000000003</v>
      </c>
      <c r="J16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6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400</v>
      </c>
    </row>
    <row r="1654" spans="1:11" x14ac:dyDescent="0.25">
      <c r="A1654" s="1" t="s">
        <v>756</v>
      </c>
      <c r="B1654" s="1" t="s">
        <v>49</v>
      </c>
      <c r="C1654">
        <v>44</v>
      </c>
      <c r="D1654">
        <v>0</v>
      </c>
      <c r="E1654">
        <v>0</v>
      </c>
      <c r="F1654">
        <v>0</v>
      </c>
      <c r="G1654" s="3">
        <v>0</v>
      </c>
      <c r="H1654" s="3">
        <v>0</v>
      </c>
      <c r="I1654" s="3">
        <v>0</v>
      </c>
      <c r="J16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55" spans="1:11" x14ac:dyDescent="0.25">
      <c r="A1655" s="1" t="s">
        <v>2247</v>
      </c>
      <c r="B1655" s="1" t="s">
        <v>57</v>
      </c>
      <c r="C1655">
        <v>1</v>
      </c>
      <c r="D1655">
        <v>1</v>
      </c>
      <c r="E1655">
        <v>1</v>
      </c>
      <c r="F1655">
        <v>0</v>
      </c>
      <c r="G1655" s="3">
        <v>1</v>
      </c>
      <c r="H1655" s="3">
        <v>1</v>
      </c>
      <c r="I1655" s="3">
        <v>0</v>
      </c>
      <c r="J16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56" spans="1:11" x14ac:dyDescent="0.25">
      <c r="A1656" s="1" t="s">
        <v>2260</v>
      </c>
      <c r="B1656" s="1" t="s">
        <v>75</v>
      </c>
      <c r="C1656">
        <v>164</v>
      </c>
      <c r="D1656">
        <v>153</v>
      </c>
      <c r="E1656">
        <v>158</v>
      </c>
      <c r="F1656">
        <v>0</v>
      </c>
      <c r="G1656" s="3">
        <v>0.93289999999999995</v>
      </c>
      <c r="H1656" s="3">
        <v>0.96340000000000003</v>
      </c>
      <c r="I1656" s="3">
        <v>0</v>
      </c>
      <c r="J16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6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103</v>
      </c>
    </row>
    <row r="1657" spans="1:11" x14ac:dyDescent="0.25">
      <c r="A1657" s="1" t="s">
        <v>2260</v>
      </c>
      <c r="B1657" s="1" t="s">
        <v>59</v>
      </c>
      <c r="C1657">
        <v>29</v>
      </c>
      <c r="D1657">
        <v>0</v>
      </c>
      <c r="E1657">
        <v>29</v>
      </c>
      <c r="F1657">
        <v>0</v>
      </c>
      <c r="G1657" s="3">
        <v>0</v>
      </c>
      <c r="H1657" s="3">
        <v>1</v>
      </c>
      <c r="I1657" s="3">
        <v>0</v>
      </c>
      <c r="J16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658" spans="1:11" x14ac:dyDescent="0.25">
      <c r="A1658" s="1" t="s">
        <v>1900</v>
      </c>
      <c r="B1658" s="1" t="s">
        <v>23</v>
      </c>
      <c r="C1658">
        <v>3</v>
      </c>
      <c r="D1658">
        <v>1</v>
      </c>
      <c r="E1658">
        <v>0</v>
      </c>
      <c r="F1658">
        <v>1</v>
      </c>
      <c r="G1658" s="3">
        <v>0.33329999999999999</v>
      </c>
      <c r="H1658" s="3">
        <v>0</v>
      </c>
      <c r="I1658" s="3">
        <v>0.33329999999999999</v>
      </c>
      <c r="J16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6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59" spans="1:11" x14ac:dyDescent="0.25">
      <c r="A1659" s="1" t="s">
        <v>1900</v>
      </c>
      <c r="B1659" s="1" t="s">
        <v>68</v>
      </c>
      <c r="C1659">
        <v>22</v>
      </c>
      <c r="D1659">
        <v>16</v>
      </c>
      <c r="E1659">
        <v>0</v>
      </c>
      <c r="F1659">
        <v>0</v>
      </c>
      <c r="G1659" s="3">
        <v>0.72729999999999995</v>
      </c>
      <c r="H1659" s="3">
        <v>0</v>
      </c>
      <c r="I1659" s="3">
        <v>0</v>
      </c>
      <c r="J16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16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660" spans="1:11" x14ac:dyDescent="0.25">
      <c r="A1660" s="1" t="s">
        <v>378</v>
      </c>
      <c r="B1660" s="1" t="s">
        <v>68</v>
      </c>
      <c r="C1660">
        <v>4</v>
      </c>
      <c r="D1660">
        <v>4</v>
      </c>
      <c r="E1660">
        <v>4</v>
      </c>
      <c r="F1660">
        <v>4</v>
      </c>
      <c r="G1660" s="3">
        <v>1</v>
      </c>
      <c r="H1660" s="3">
        <v>1</v>
      </c>
      <c r="I1660" s="3">
        <v>1</v>
      </c>
      <c r="J16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661" spans="1:11" x14ac:dyDescent="0.25">
      <c r="A1661" s="1" t="s">
        <v>832</v>
      </c>
      <c r="B1661" s="1" t="s">
        <v>16</v>
      </c>
      <c r="C1661">
        <v>23</v>
      </c>
      <c r="D1661">
        <v>0</v>
      </c>
      <c r="E1661">
        <v>23</v>
      </c>
      <c r="F1661">
        <v>23</v>
      </c>
      <c r="G1661" s="3">
        <v>0</v>
      </c>
      <c r="H1661" s="3">
        <v>1</v>
      </c>
      <c r="I1661" s="3">
        <v>1</v>
      </c>
      <c r="J16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662" spans="1:11" x14ac:dyDescent="0.25">
      <c r="A1662" s="1" t="s">
        <v>832</v>
      </c>
      <c r="B1662" s="1" t="s">
        <v>18</v>
      </c>
      <c r="C1662">
        <v>3</v>
      </c>
      <c r="D1662">
        <v>0</v>
      </c>
      <c r="E1662">
        <v>3</v>
      </c>
      <c r="F1662">
        <v>3</v>
      </c>
      <c r="G1662" s="3">
        <v>0</v>
      </c>
      <c r="H1662" s="3">
        <v>1</v>
      </c>
      <c r="I1662" s="3">
        <v>1</v>
      </c>
      <c r="J16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663" spans="1:11" x14ac:dyDescent="0.25">
      <c r="A1663" s="1" t="s">
        <v>832</v>
      </c>
      <c r="B1663" s="1" t="s">
        <v>40</v>
      </c>
      <c r="C1663">
        <v>162</v>
      </c>
      <c r="D1663">
        <v>14</v>
      </c>
      <c r="E1663">
        <v>155</v>
      </c>
      <c r="F1663">
        <v>155</v>
      </c>
      <c r="G1663" s="3">
        <v>8.6400000000000005E-2</v>
      </c>
      <c r="H1663" s="3">
        <v>0.95679999999999998</v>
      </c>
      <c r="I1663" s="3">
        <v>0.95679999999999998</v>
      </c>
      <c r="J16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</v>
      </c>
    </row>
    <row r="1664" spans="1:11" x14ac:dyDescent="0.25">
      <c r="A1664" s="1" t="s">
        <v>832</v>
      </c>
      <c r="B1664" s="1" t="s">
        <v>51</v>
      </c>
      <c r="C1664">
        <v>8</v>
      </c>
      <c r="D1664">
        <v>0</v>
      </c>
      <c r="E1664">
        <v>6</v>
      </c>
      <c r="F1664">
        <v>6</v>
      </c>
      <c r="G1664" s="3">
        <v>0</v>
      </c>
      <c r="H1664" s="3">
        <v>0.75</v>
      </c>
      <c r="I1664" s="3">
        <v>0.75</v>
      </c>
      <c r="J16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6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665" spans="1:11" x14ac:dyDescent="0.25">
      <c r="A1665" s="1" t="s">
        <v>832</v>
      </c>
      <c r="B1665" s="1" t="s">
        <v>77</v>
      </c>
      <c r="C1665">
        <v>6</v>
      </c>
      <c r="D1665">
        <v>6</v>
      </c>
      <c r="E1665">
        <v>6</v>
      </c>
      <c r="F1665">
        <v>0</v>
      </c>
      <c r="G1665" s="3">
        <v>1</v>
      </c>
      <c r="H1665" s="3">
        <v>1</v>
      </c>
      <c r="I1665" s="3">
        <v>0</v>
      </c>
      <c r="J16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666" spans="1:11" x14ac:dyDescent="0.25">
      <c r="A1666" s="1" t="s">
        <v>832</v>
      </c>
      <c r="B1666" s="1" t="s">
        <v>96</v>
      </c>
      <c r="C1666">
        <v>11</v>
      </c>
      <c r="D1666">
        <v>0</v>
      </c>
      <c r="E1666">
        <v>0</v>
      </c>
      <c r="F1666">
        <v>0</v>
      </c>
      <c r="G1666" s="3">
        <v>0</v>
      </c>
      <c r="H1666" s="3">
        <v>0</v>
      </c>
      <c r="I1666" s="3">
        <v>0</v>
      </c>
      <c r="J16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67" spans="1:11" x14ac:dyDescent="0.25">
      <c r="A1667" s="1" t="s">
        <v>197</v>
      </c>
      <c r="B1667" s="1" t="s">
        <v>51</v>
      </c>
      <c r="C1667">
        <v>3</v>
      </c>
      <c r="D1667">
        <v>3</v>
      </c>
      <c r="E1667">
        <v>3</v>
      </c>
      <c r="F1667">
        <v>3</v>
      </c>
      <c r="G1667" s="3">
        <v>1</v>
      </c>
      <c r="H1667" s="3">
        <v>1</v>
      </c>
      <c r="I1667" s="3">
        <v>1</v>
      </c>
      <c r="J16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68" spans="1:11" x14ac:dyDescent="0.25">
      <c r="A1668" s="1" t="s">
        <v>262</v>
      </c>
      <c r="B1668" s="1" t="s">
        <v>75</v>
      </c>
      <c r="C1668">
        <v>34</v>
      </c>
      <c r="D1668">
        <v>34</v>
      </c>
      <c r="E1668">
        <v>34</v>
      </c>
      <c r="F1668">
        <v>34</v>
      </c>
      <c r="G1668" s="3">
        <v>1</v>
      </c>
      <c r="H1668" s="3">
        <v>1</v>
      </c>
      <c r="I1668" s="3">
        <v>1</v>
      </c>
      <c r="J16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1669" spans="1:11" x14ac:dyDescent="0.25">
      <c r="A1669" s="1" t="s">
        <v>367</v>
      </c>
      <c r="B1669" s="1" t="s">
        <v>75</v>
      </c>
      <c r="C1669">
        <v>24</v>
      </c>
      <c r="D1669">
        <v>15</v>
      </c>
      <c r="E1669">
        <v>3</v>
      </c>
      <c r="F1669">
        <v>24</v>
      </c>
      <c r="G1669" s="3">
        <v>0.625</v>
      </c>
      <c r="H1669" s="3">
        <v>0.125</v>
      </c>
      <c r="I1669" s="3">
        <v>1</v>
      </c>
      <c r="J16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6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1670" spans="1:11" x14ac:dyDescent="0.25">
      <c r="A1670" s="1" t="s">
        <v>1461</v>
      </c>
      <c r="B1670" s="1" t="s">
        <v>40</v>
      </c>
      <c r="C1670">
        <v>558</v>
      </c>
      <c r="D1670">
        <v>0</v>
      </c>
      <c r="E1670">
        <v>0</v>
      </c>
      <c r="F1670">
        <v>280</v>
      </c>
      <c r="G1670" s="3">
        <v>0</v>
      </c>
      <c r="H1670" s="3">
        <v>0</v>
      </c>
      <c r="I1670" s="3">
        <v>0.50180000000000002</v>
      </c>
      <c r="J16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16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1671" spans="1:11" x14ac:dyDescent="0.25">
      <c r="A1671" s="1" t="s">
        <v>396</v>
      </c>
      <c r="B1671" s="1" t="s">
        <v>51</v>
      </c>
      <c r="C1671">
        <v>46</v>
      </c>
      <c r="D1671">
        <v>0</v>
      </c>
      <c r="E1671">
        <v>46</v>
      </c>
      <c r="F1671">
        <v>46</v>
      </c>
      <c r="G1671" s="3">
        <v>0</v>
      </c>
      <c r="H1671" s="3">
        <v>1</v>
      </c>
      <c r="I1671" s="3">
        <v>1</v>
      </c>
      <c r="J16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1672" spans="1:11" x14ac:dyDescent="0.25">
      <c r="A1672" s="1" t="s">
        <v>396</v>
      </c>
      <c r="B1672" s="1" t="s">
        <v>40</v>
      </c>
      <c r="C1672">
        <v>1</v>
      </c>
      <c r="D1672">
        <v>1</v>
      </c>
      <c r="E1672">
        <v>1</v>
      </c>
      <c r="F1672">
        <v>1</v>
      </c>
      <c r="G1672" s="3">
        <v>1</v>
      </c>
      <c r="H1672" s="3">
        <v>1</v>
      </c>
      <c r="I1672" s="3">
        <v>1</v>
      </c>
      <c r="J16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73" spans="1:11" x14ac:dyDescent="0.25">
      <c r="A1673" s="1" t="s">
        <v>966</v>
      </c>
      <c r="B1673" s="1" t="s">
        <v>19</v>
      </c>
      <c r="C1673">
        <v>477</v>
      </c>
      <c r="D1673">
        <v>0</v>
      </c>
      <c r="E1673">
        <v>475</v>
      </c>
      <c r="F1673">
        <v>465</v>
      </c>
      <c r="G1673" s="3">
        <v>0</v>
      </c>
      <c r="H1673" s="3">
        <v>0.99580000000000002</v>
      </c>
      <c r="I1673" s="3">
        <v>0.9748</v>
      </c>
      <c r="J16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6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315</v>
      </c>
    </row>
    <row r="1674" spans="1:11" x14ac:dyDescent="0.25">
      <c r="A1674" s="1" t="s">
        <v>966</v>
      </c>
      <c r="B1674" s="1" t="s">
        <v>59</v>
      </c>
      <c r="C1674">
        <v>115</v>
      </c>
      <c r="D1674">
        <v>107</v>
      </c>
      <c r="E1674">
        <v>112</v>
      </c>
      <c r="F1674">
        <v>25</v>
      </c>
      <c r="G1674" s="3">
        <v>0.9304</v>
      </c>
      <c r="H1674" s="3">
        <v>0.97389999999999999</v>
      </c>
      <c r="I1674" s="3">
        <v>0.21740000000000001</v>
      </c>
      <c r="J16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16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1675" spans="1:11" x14ac:dyDescent="0.25">
      <c r="A1675" s="1" t="s">
        <v>1143</v>
      </c>
      <c r="B1675" s="1" t="s">
        <v>25</v>
      </c>
      <c r="C1675">
        <v>257</v>
      </c>
      <c r="D1675">
        <v>252</v>
      </c>
      <c r="E1675">
        <v>255</v>
      </c>
      <c r="F1675">
        <v>257</v>
      </c>
      <c r="G1675" s="3">
        <v>0.98050000000000004</v>
      </c>
      <c r="H1675" s="3">
        <v>0.99219999999999997</v>
      </c>
      <c r="I1675" s="3">
        <v>1</v>
      </c>
      <c r="J16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6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254</v>
      </c>
    </row>
    <row r="1676" spans="1:11" x14ac:dyDescent="0.25">
      <c r="A1676" s="1" t="s">
        <v>1143</v>
      </c>
      <c r="B1676" s="1" t="s">
        <v>40</v>
      </c>
      <c r="C1676">
        <v>9085</v>
      </c>
      <c r="D1676">
        <v>9033</v>
      </c>
      <c r="E1676">
        <v>9043</v>
      </c>
      <c r="F1676">
        <v>8953</v>
      </c>
      <c r="G1676" s="3">
        <v>0.99429999999999996</v>
      </c>
      <c r="H1676" s="3">
        <v>0.99539999999999995</v>
      </c>
      <c r="I1676" s="3">
        <v>0.98550000000000004</v>
      </c>
      <c r="J16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6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8994</v>
      </c>
    </row>
    <row r="1677" spans="1:11" x14ac:dyDescent="0.25">
      <c r="A1677" s="1" t="s">
        <v>1143</v>
      </c>
      <c r="B1677" s="1" t="s">
        <v>75</v>
      </c>
      <c r="C1677">
        <v>3322</v>
      </c>
      <c r="D1677">
        <v>3172</v>
      </c>
      <c r="E1677">
        <v>0</v>
      </c>
      <c r="F1677">
        <v>0</v>
      </c>
      <c r="G1677" s="3">
        <v>0.95479999999999998</v>
      </c>
      <c r="H1677" s="3">
        <v>0</v>
      </c>
      <c r="I1677" s="3">
        <v>0</v>
      </c>
      <c r="J16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6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1063</v>
      </c>
    </row>
    <row r="1678" spans="1:11" x14ac:dyDescent="0.25">
      <c r="A1678" s="1" t="s">
        <v>2157</v>
      </c>
      <c r="B1678" s="1" t="s">
        <v>102</v>
      </c>
      <c r="C1678">
        <v>127</v>
      </c>
      <c r="D1678">
        <v>0</v>
      </c>
      <c r="E1678">
        <v>0</v>
      </c>
      <c r="F1678">
        <v>0</v>
      </c>
      <c r="G1678" s="3">
        <v>0</v>
      </c>
      <c r="H1678" s="3">
        <v>0</v>
      </c>
      <c r="I1678" s="3">
        <v>0</v>
      </c>
      <c r="J16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79" spans="1:11" x14ac:dyDescent="0.25">
      <c r="A1679" s="1" t="s">
        <v>1656</v>
      </c>
      <c r="B1679" s="1" t="s">
        <v>40</v>
      </c>
      <c r="C1679">
        <v>132</v>
      </c>
      <c r="D1679">
        <v>0</v>
      </c>
      <c r="E1679">
        <v>115</v>
      </c>
      <c r="F1679">
        <v>117</v>
      </c>
      <c r="G1679" s="3">
        <v>0</v>
      </c>
      <c r="H1679" s="3">
        <v>0.87119999999999997</v>
      </c>
      <c r="I1679" s="3">
        <v>0.88639999999999997</v>
      </c>
      <c r="J16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6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1680" spans="1:11" x14ac:dyDescent="0.25">
      <c r="A1680" s="1" t="s">
        <v>1656</v>
      </c>
      <c r="B1680" s="1" t="s">
        <v>16</v>
      </c>
      <c r="C1680">
        <v>3</v>
      </c>
      <c r="D1680">
        <v>2</v>
      </c>
      <c r="E1680">
        <v>3</v>
      </c>
      <c r="F1680">
        <v>1</v>
      </c>
      <c r="G1680" s="3">
        <v>0.66669999999999996</v>
      </c>
      <c r="H1680" s="3">
        <v>1</v>
      </c>
      <c r="I1680" s="3">
        <v>0.33329999999999999</v>
      </c>
      <c r="J16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681" spans="1:11" x14ac:dyDescent="0.25">
      <c r="A1681" s="1" t="s">
        <v>1656</v>
      </c>
      <c r="B1681" s="1" t="s">
        <v>102</v>
      </c>
      <c r="C1681">
        <v>87</v>
      </c>
      <c r="D1681">
        <v>0</v>
      </c>
      <c r="E1681">
        <v>0</v>
      </c>
      <c r="F1681">
        <v>0</v>
      </c>
      <c r="G1681" s="3">
        <v>0</v>
      </c>
      <c r="H1681" s="3">
        <v>0</v>
      </c>
      <c r="I1681" s="3">
        <v>0</v>
      </c>
      <c r="J16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82" spans="1:11" x14ac:dyDescent="0.25">
      <c r="A1682" s="1" t="s">
        <v>1656</v>
      </c>
      <c r="B1682" s="1" t="s">
        <v>88</v>
      </c>
      <c r="C1682">
        <v>108</v>
      </c>
      <c r="D1682">
        <v>64</v>
      </c>
      <c r="E1682">
        <v>0</v>
      </c>
      <c r="F1682">
        <v>0</v>
      </c>
      <c r="G1682" s="3">
        <v>0.59260000000000002</v>
      </c>
      <c r="H1682" s="3">
        <v>0</v>
      </c>
      <c r="I1682" s="3">
        <v>0</v>
      </c>
      <c r="J16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16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1683" spans="1:11" x14ac:dyDescent="0.25">
      <c r="A1683" s="1" t="s">
        <v>1656</v>
      </c>
      <c r="B1683" s="1" t="s">
        <v>19</v>
      </c>
      <c r="C1683">
        <v>4</v>
      </c>
      <c r="D1683">
        <v>0</v>
      </c>
      <c r="E1683">
        <v>0</v>
      </c>
      <c r="F1683">
        <v>0</v>
      </c>
      <c r="G1683" s="3">
        <v>0</v>
      </c>
      <c r="H1683" s="3">
        <v>0</v>
      </c>
      <c r="I1683" s="3">
        <v>0</v>
      </c>
      <c r="J16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84" spans="1:11" x14ac:dyDescent="0.25">
      <c r="A1684" s="1" t="s">
        <v>1963</v>
      </c>
      <c r="B1684" s="1" t="s">
        <v>75</v>
      </c>
      <c r="C1684">
        <v>76</v>
      </c>
      <c r="D1684">
        <v>0</v>
      </c>
      <c r="E1684">
        <v>0</v>
      </c>
      <c r="F1684">
        <v>0</v>
      </c>
      <c r="G1684" s="3">
        <v>0</v>
      </c>
      <c r="H1684" s="3">
        <v>0</v>
      </c>
      <c r="I1684" s="3">
        <v>0</v>
      </c>
      <c r="J16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6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685" spans="1:11" x14ac:dyDescent="0.25">
      <c r="A1685" s="1" t="s">
        <v>1857</v>
      </c>
      <c r="B1685" s="1" t="s">
        <v>16</v>
      </c>
      <c r="C1685">
        <v>2</v>
      </c>
      <c r="D1685">
        <v>0</v>
      </c>
      <c r="E1685">
        <v>2</v>
      </c>
      <c r="F1685">
        <v>2</v>
      </c>
      <c r="G1685" s="3">
        <v>0</v>
      </c>
      <c r="H1685" s="3">
        <v>1</v>
      </c>
      <c r="I1685" s="3">
        <v>1</v>
      </c>
      <c r="J16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86" spans="1:11" x14ac:dyDescent="0.25">
      <c r="A1686" s="1" t="s">
        <v>1857</v>
      </c>
      <c r="B1686" s="1" t="s">
        <v>18</v>
      </c>
      <c r="C1686">
        <v>8</v>
      </c>
      <c r="D1686">
        <v>1</v>
      </c>
      <c r="E1686">
        <v>7</v>
      </c>
      <c r="F1686">
        <v>8</v>
      </c>
      <c r="G1686" s="3">
        <v>0.125</v>
      </c>
      <c r="H1686" s="3">
        <v>0.875</v>
      </c>
      <c r="I1686" s="3">
        <v>1</v>
      </c>
      <c r="J16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687" spans="1:11" x14ac:dyDescent="0.25">
      <c r="A1687" s="1" t="s">
        <v>1857</v>
      </c>
      <c r="B1687" s="1" t="s">
        <v>40</v>
      </c>
      <c r="C1687">
        <v>436</v>
      </c>
      <c r="D1687">
        <v>15</v>
      </c>
      <c r="E1687">
        <v>429</v>
      </c>
      <c r="F1687">
        <v>424</v>
      </c>
      <c r="G1687" s="3">
        <v>3.44E-2</v>
      </c>
      <c r="H1687" s="3">
        <v>0.9839</v>
      </c>
      <c r="I1687" s="3">
        <v>0.97250000000000003</v>
      </c>
      <c r="J16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6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288</v>
      </c>
    </row>
    <row r="1688" spans="1:11" x14ac:dyDescent="0.25">
      <c r="A1688" s="1" t="s">
        <v>1857</v>
      </c>
      <c r="B1688" s="1" t="s">
        <v>23</v>
      </c>
      <c r="C1688">
        <v>1483</v>
      </c>
      <c r="D1688">
        <v>62</v>
      </c>
      <c r="E1688">
        <v>1410</v>
      </c>
      <c r="F1688">
        <v>1388</v>
      </c>
      <c r="G1688" s="3">
        <v>4.1799999999999997E-2</v>
      </c>
      <c r="H1688" s="3">
        <v>0.95079999999999998</v>
      </c>
      <c r="I1688" s="3">
        <v>0.93589999999999995</v>
      </c>
      <c r="J16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6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949</v>
      </c>
    </row>
    <row r="1689" spans="1:11" x14ac:dyDescent="0.25">
      <c r="A1689" s="1" t="s">
        <v>1857</v>
      </c>
      <c r="B1689" s="1" t="s">
        <v>75</v>
      </c>
      <c r="C1689">
        <v>17666</v>
      </c>
      <c r="D1689">
        <v>10503</v>
      </c>
      <c r="E1689">
        <v>16538</v>
      </c>
      <c r="F1689">
        <v>0</v>
      </c>
      <c r="G1689" s="3">
        <v>0.59450000000000003</v>
      </c>
      <c r="H1689" s="3">
        <v>0.93610000000000004</v>
      </c>
      <c r="I1689" s="3">
        <v>0</v>
      </c>
      <c r="J16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16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9010</v>
      </c>
    </row>
    <row r="1690" spans="1:11" x14ac:dyDescent="0.25">
      <c r="A1690" s="1" t="s">
        <v>1857</v>
      </c>
      <c r="B1690" s="1" t="s">
        <v>96</v>
      </c>
      <c r="C1690">
        <v>31</v>
      </c>
      <c r="D1690">
        <v>0</v>
      </c>
      <c r="E1690">
        <v>31</v>
      </c>
      <c r="F1690">
        <v>0</v>
      </c>
      <c r="G1690" s="3">
        <v>0</v>
      </c>
      <c r="H1690" s="3">
        <v>1</v>
      </c>
      <c r="I1690" s="3">
        <v>0</v>
      </c>
      <c r="J16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691" spans="1:11" x14ac:dyDescent="0.25">
      <c r="A1691" s="1" t="s">
        <v>208</v>
      </c>
      <c r="B1691" s="1" t="s">
        <v>19</v>
      </c>
      <c r="C1691">
        <v>13</v>
      </c>
      <c r="D1691">
        <v>0</v>
      </c>
      <c r="E1691">
        <v>13</v>
      </c>
      <c r="F1691">
        <v>13</v>
      </c>
      <c r="G1691" s="3">
        <v>0</v>
      </c>
      <c r="H1691" s="3">
        <v>1</v>
      </c>
      <c r="I1691" s="3">
        <v>1</v>
      </c>
      <c r="J16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692" spans="1:11" x14ac:dyDescent="0.25">
      <c r="A1692" s="1" t="s">
        <v>2017</v>
      </c>
      <c r="B1692" s="1" t="s">
        <v>68</v>
      </c>
      <c r="C1692">
        <v>39</v>
      </c>
      <c r="D1692">
        <v>39</v>
      </c>
      <c r="E1692">
        <v>39</v>
      </c>
      <c r="F1692">
        <v>0</v>
      </c>
      <c r="G1692" s="3">
        <v>1</v>
      </c>
      <c r="H1692" s="3">
        <v>1</v>
      </c>
      <c r="I1692" s="3">
        <v>0</v>
      </c>
      <c r="J16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693" spans="1:11" x14ac:dyDescent="0.25">
      <c r="A1693" s="1" t="s">
        <v>2017</v>
      </c>
      <c r="B1693" s="1" t="s">
        <v>75</v>
      </c>
      <c r="C1693">
        <v>16</v>
      </c>
      <c r="D1693">
        <v>16</v>
      </c>
      <c r="E1693">
        <v>16</v>
      </c>
      <c r="F1693">
        <v>0</v>
      </c>
      <c r="G1693" s="3">
        <v>1</v>
      </c>
      <c r="H1693" s="3">
        <v>1</v>
      </c>
      <c r="I1693" s="3">
        <v>0</v>
      </c>
      <c r="J16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694" spans="1:11" x14ac:dyDescent="0.25">
      <c r="A1694" s="1" t="s">
        <v>765</v>
      </c>
      <c r="B1694" s="1" t="s">
        <v>72</v>
      </c>
      <c r="C1694">
        <v>2</v>
      </c>
      <c r="D1694">
        <v>0</v>
      </c>
      <c r="E1694">
        <v>0</v>
      </c>
      <c r="F1694">
        <v>2</v>
      </c>
      <c r="G1694" s="3">
        <v>0</v>
      </c>
      <c r="H1694" s="3">
        <v>0</v>
      </c>
      <c r="I1694" s="3">
        <v>1</v>
      </c>
      <c r="J16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695" spans="1:11" x14ac:dyDescent="0.25">
      <c r="A1695" s="1" t="s">
        <v>765</v>
      </c>
      <c r="B1695" s="1" t="s">
        <v>16</v>
      </c>
      <c r="C1695">
        <v>18</v>
      </c>
      <c r="D1695">
        <v>18</v>
      </c>
      <c r="E1695">
        <v>18</v>
      </c>
      <c r="F1695">
        <v>18</v>
      </c>
      <c r="G1695" s="3">
        <v>1</v>
      </c>
      <c r="H1695" s="3">
        <v>1</v>
      </c>
      <c r="I1695" s="3">
        <v>1</v>
      </c>
      <c r="J16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1696" spans="1:11" x14ac:dyDescent="0.25">
      <c r="A1696" s="1" t="s">
        <v>765</v>
      </c>
      <c r="B1696" s="1" t="s">
        <v>51</v>
      </c>
      <c r="C1696">
        <v>4</v>
      </c>
      <c r="D1696">
        <v>0</v>
      </c>
      <c r="E1696">
        <v>4</v>
      </c>
      <c r="F1696">
        <v>4</v>
      </c>
      <c r="G1696" s="3">
        <v>0</v>
      </c>
      <c r="H1696" s="3">
        <v>1</v>
      </c>
      <c r="I1696" s="3">
        <v>1</v>
      </c>
      <c r="J16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6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697" spans="1:11" x14ac:dyDescent="0.25">
      <c r="A1697" s="1" t="s">
        <v>765</v>
      </c>
      <c r="B1697" s="1" t="s">
        <v>40</v>
      </c>
      <c r="C1697">
        <v>135</v>
      </c>
      <c r="D1697">
        <v>0</v>
      </c>
      <c r="E1697">
        <v>130</v>
      </c>
      <c r="F1697">
        <v>131</v>
      </c>
      <c r="G1697" s="3">
        <v>0</v>
      </c>
      <c r="H1697" s="3">
        <v>0.96299999999999997</v>
      </c>
      <c r="I1697" s="3">
        <v>0.97040000000000004</v>
      </c>
      <c r="J16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6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1698" spans="1:11" x14ac:dyDescent="0.25">
      <c r="A1698" s="1" t="s">
        <v>765</v>
      </c>
      <c r="B1698" s="1" t="s">
        <v>38</v>
      </c>
      <c r="C1698">
        <v>13</v>
      </c>
      <c r="D1698">
        <v>0</v>
      </c>
      <c r="E1698">
        <v>13</v>
      </c>
      <c r="F1698">
        <v>0</v>
      </c>
      <c r="G1698" s="3">
        <v>0</v>
      </c>
      <c r="H1698" s="3">
        <v>1</v>
      </c>
      <c r="I1698" s="3">
        <v>0</v>
      </c>
      <c r="J16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6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699" spans="1:11" x14ac:dyDescent="0.25">
      <c r="A1699" s="1" t="s">
        <v>604</v>
      </c>
      <c r="B1699" s="1" t="s">
        <v>75</v>
      </c>
      <c r="C1699">
        <v>4</v>
      </c>
      <c r="D1699">
        <v>4</v>
      </c>
      <c r="E1699">
        <v>4</v>
      </c>
      <c r="F1699">
        <v>4</v>
      </c>
      <c r="G1699" s="3">
        <v>1</v>
      </c>
      <c r="H1699" s="3">
        <v>1</v>
      </c>
      <c r="I1699" s="3">
        <v>1</v>
      </c>
      <c r="J16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6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700" spans="1:11" x14ac:dyDescent="0.25">
      <c r="A1700" s="1" t="s">
        <v>604</v>
      </c>
      <c r="B1700" s="1" t="s">
        <v>19</v>
      </c>
      <c r="C1700">
        <v>17</v>
      </c>
      <c r="D1700">
        <v>0</v>
      </c>
      <c r="E1700">
        <v>16</v>
      </c>
      <c r="F1700">
        <v>16</v>
      </c>
      <c r="G1700" s="3">
        <v>0</v>
      </c>
      <c r="H1700" s="3">
        <v>0.94120000000000004</v>
      </c>
      <c r="I1700" s="3">
        <v>0.94120000000000004</v>
      </c>
      <c r="J17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7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701" spans="1:11" x14ac:dyDescent="0.25">
      <c r="A1701" s="1" t="s">
        <v>348</v>
      </c>
      <c r="B1701" s="1" t="s">
        <v>72</v>
      </c>
      <c r="C1701">
        <v>3</v>
      </c>
      <c r="D1701">
        <v>3</v>
      </c>
      <c r="E1701">
        <v>2</v>
      </c>
      <c r="F1701">
        <v>3</v>
      </c>
      <c r="G1701" s="3">
        <v>1</v>
      </c>
      <c r="H1701" s="3">
        <v>0.66669999999999996</v>
      </c>
      <c r="I1701" s="3">
        <v>1</v>
      </c>
      <c r="J17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7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02" spans="1:11" x14ac:dyDescent="0.25">
      <c r="A1702" s="1" t="s">
        <v>348</v>
      </c>
      <c r="B1702" s="1" t="s">
        <v>51</v>
      </c>
      <c r="C1702">
        <v>4</v>
      </c>
      <c r="D1702">
        <v>0</v>
      </c>
      <c r="E1702">
        <v>4</v>
      </c>
      <c r="F1702">
        <v>4</v>
      </c>
      <c r="G1702" s="3">
        <v>0</v>
      </c>
      <c r="H1702" s="3">
        <v>1</v>
      </c>
      <c r="I1702" s="3">
        <v>1</v>
      </c>
      <c r="J17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03" spans="1:11" x14ac:dyDescent="0.25">
      <c r="A1703" s="1" t="s">
        <v>1314</v>
      </c>
      <c r="B1703" s="1" t="s">
        <v>23</v>
      </c>
      <c r="C1703">
        <v>5</v>
      </c>
      <c r="D1703">
        <v>5</v>
      </c>
      <c r="E1703">
        <v>5</v>
      </c>
      <c r="F1703">
        <v>5</v>
      </c>
      <c r="G1703" s="3">
        <v>1</v>
      </c>
      <c r="H1703" s="3">
        <v>1</v>
      </c>
      <c r="I1703" s="3">
        <v>1</v>
      </c>
      <c r="J17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704" spans="1:11" x14ac:dyDescent="0.25">
      <c r="A1704" s="1" t="s">
        <v>1314</v>
      </c>
      <c r="B1704" s="1" t="s">
        <v>51</v>
      </c>
      <c r="C1704">
        <v>116</v>
      </c>
      <c r="D1704">
        <v>12</v>
      </c>
      <c r="E1704">
        <v>8</v>
      </c>
      <c r="F1704">
        <v>110</v>
      </c>
      <c r="G1704" s="3">
        <v>0.10340000000000001</v>
      </c>
      <c r="H1704" s="3">
        <v>6.9000000000000006E-2</v>
      </c>
      <c r="I1704" s="3">
        <v>0.94830000000000003</v>
      </c>
      <c r="J17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17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1705" spans="1:11" x14ac:dyDescent="0.25">
      <c r="A1705" s="1" t="s">
        <v>1314</v>
      </c>
      <c r="B1705" s="1" t="s">
        <v>40</v>
      </c>
      <c r="C1705">
        <v>19</v>
      </c>
      <c r="D1705">
        <v>11</v>
      </c>
      <c r="E1705">
        <v>9</v>
      </c>
      <c r="F1705">
        <v>17</v>
      </c>
      <c r="G1705" s="3">
        <v>0.57889999999999997</v>
      </c>
      <c r="H1705" s="3">
        <v>0.47370000000000001</v>
      </c>
      <c r="I1705" s="3">
        <v>0.89470000000000005</v>
      </c>
      <c r="J17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7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706" spans="1:11" x14ac:dyDescent="0.25">
      <c r="A1706" s="1" t="s">
        <v>1314</v>
      </c>
      <c r="B1706" s="1" t="s">
        <v>75</v>
      </c>
      <c r="C1706">
        <v>69</v>
      </c>
      <c r="D1706">
        <v>13</v>
      </c>
      <c r="E1706">
        <v>52</v>
      </c>
      <c r="F1706">
        <v>0</v>
      </c>
      <c r="G1706" s="3">
        <v>0.18840000000000001</v>
      </c>
      <c r="H1706" s="3">
        <v>0.75360000000000005</v>
      </c>
      <c r="I1706" s="3">
        <v>0</v>
      </c>
      <c r="J17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17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707" spans="1:11" x14ac:dyDescent="0.25">
      <c r="A1707" s="1" t="s">
        <v>957</v>
      </c>
      <c r="B1707" s="1" t="s">
        <v>19</v>
      </c>
      <c r="C1707">
        <v>17</v>
      </c>
      <c r="D1707">
        <v>16</v>
      </c>
      <c r="E1707">
        <v>16</v>
      </c>
      <c r="F1707">
        <v>16</v>
      </c>
      <c r="G1707" s="3">
        <v>0.94120000000000004</v>
      </c>
      <c r="H1707" s="3">
        <v>0.94120000000000004</v>
      </c>
      <c r="I1707" s="3">
        <v>0.94120000000000004</v>
      </c>
      <c r="J17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7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708" spans="1:11" x14ac:dyDescent="0.25">
      <c r="A1708" s="1" t="s">
        <v>957</v>
      </c>
      <c r="B1708" s="1" t="s">
        <v>55</v>
      </c>
      <c r="C1708">
        <v>4286</v>
      </c>
      <c r="D1708">
        <v>4265</v>
      </c>
      <c r="E1708">
        <v>4217</v>
      </c>
      <c r="F1708">
        <v>3757</v>
      </c>
      <c r="G1708" s="3">
        <v>0.99509999999999998</v>
      </c>
      <c r="H1708" s="3">
        <v>0.9839</v>
      </c>
      <c r="I1708" s="3">
        <v>0.87660000000000005</v>
      </c>
      <c r="J17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7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4072</v>
      </c>
    </row>
    <row r="1709" spans="1:11" x14ac:dyDescent="0.25">
      <c r="A1709" s="1" t="s">
        <v>957</v>
      </c>
      <c r="B1709" s="1" t="s">
        <v>75</v>
      </c>
      <c r="C1709">
        <v>239</v>
      </c>
      <c r="D1709">
        <v>239</v>
      </c>
      <c r="E1709">
        <v>238</v>
      </c>
      <c r="F1709">
        <v>0</v>
      </c>
      <c r="G1709" s="3">
        <v>1</v>
      </c>
      <c r="H1709" s="3">
        <v>0.99580000000000002</v>
      </c>
      <c r="I1709" s="3">
        <v>0</v>
      </c>
      <c r="J17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</v>
      </c>
    </row>
    <row r="1710" spans="1:11" x14ac:dyDescent="0.25">
      <c r="A1710" s="1" t="s">
        <v>1762</v>
      </c>
      <c r="B1710" s="1" t="s">
        <v>40</v>
      </c>
      <c r="C1710">
        <v>4163</v>
      </c>
      <c r="D1710">
        <v>0</v>
      </c>
      <c r="E1710">
        <v>4078</v>
      </c>
      <c r="F1710">
        <v>4158</v>
      </c>
      <c r="G1710" s="3">
        <v>0</v>
      </c>
      <c r="H1710" s="3">
        <v>0.97960000000000003</v>
      </c>
      <c r="I1710" s="3">
        <v>0.99880000000000002</v>
      </c>
      <c r="J17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7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2748</v>
      </c>
    </row>
    <row r="1711" spans="1:11" x14ac:dyDescent="0.25">
      <c r="A1711" s="1" t="s">
        <v>1762</v>
      </c>
      <c r="B1711" s="1" t="s">
        <v>75</v>
      </c>
      <c r="C1711">
        <v>14018</v>
      </c>
      <c r="D1711">
        <v>0</v>
      </c>
      <c r="E1711">
        <v>0</v>
      </c>
      <c r="F1711">
        <v>0</v>
      </c>
      <c r="G1711" s="3">
        <v>0</v>
      </c>
      <c r="H1711" s="3">
        <v>0</v>
      </c>
      <c r="I1711" s="3">
        <v>0</v>
      </c>
      <c r="J17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12" spans="1:11" x14ac:dyDescent="0.25">
      <c r="A1712" s="1" t="s">
        <v>1762</v>
      </c>
      <c r="B1712" s="1" t="s">
        <v>102</v>
      </c>
      <c r="C1712">
        <v>93</v>
      </c>
      <c r="D1712">
        <v>0</v>
      </c>
      <c r="E1712">
        <v>0</v>
      </c>
      <c r="F1712">
        <v>0</v>
      </c>
      <c r="G1712" s="3">
        <v>0</v>
      </c>
      <c r="H1712" s="3">
        <v>0</v>
      </c>
      <c r="I1712" s="3">
        <v>0</v>
      </c>
      <c r="J17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13" spans="1:11" x14ac:dyDescent="0.25">
      <c r="A1713" s="1" t="s">
        <v>1762</v>
      </c>
      <c r="B1713" s="1" t="s">
        <v>51</v>
      </c>
      <c r="C1713">
        <v>68</v>
      </c>
      <c r="D1713">
        <v>0</v>
      </c>
      <c r="E1713">
        <v>68</v>
      </c>
      <c r="F1713">
        <v>0</v>
      </c>
      <c r="G1713" s="3">
        <v>0</v>
      </c>
      <c r="H1713" s="3">
        <v>1</v>
      </c>
      <c r="I1713" s="3">
        <v>0</v>
      </c>
      <c r="J17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1714" spans="1:11" x14ac:dyDescent="0.25">
      <c r="A1714" s="1" t="s">
        <v>493</v>
      </c>
      <c r="B1714" s="1" t="s">
        <v>17</v>
      </c>
      <c r="C1714">
        <v>6</v>
      </c>
      <c r="D1714">
        <v>0</v>
      </c>
      <c r="E1714">
        <v>0</v>
      </c>
      <c r="F1714">
        <v>6</v>
      </c>
      <c r="G1714" s="3">
        <v>0</v>
      </c>
      <c r="H1714" s="3">
        <v>0</v>
      </c>
      <c r="I1714" s="3">
        <v>1</v>
      </c>
      <c r="J17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715" spans="1:11" x14ac:dyDescent="0.25">
      <c r="A1715" s="1" t="s">
        <v>493</v>
      </c>
      <c r="B1715" s="1" t="s">
        <v>40</v>
      </c>
      <c r="C1715">
        <v>161</v>
      </c>
      <c r="D1715">
        <v>132</v>
      </c>
      <c r="E1715">
        <v>154</v>
      </c>
      <c r="F1715">
        <v>160</v>
      </c>
      <c r="G1715" s="3">
        <v>0.81989999999999996</v>
      </c>
      <c r="H1715" s="3">
        <v>0.95650000000000002</v>
      </c>
      <c r="I1715" s="3">
        <v>0.99380000000000002</v>
      </c>
      <c r="J17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7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148</v>
      </c>
    </row>
    <row r="1716" spans="1:11" x14ac:dyDescent="0.25">
      <c r="A1716" s="1" t="s">
        <v>493</v>
      </c>
      <c r="B1716" s="1" t="s">
        <v>75</v>
      </c>
      <c r="C1716">
        <v>106</v>
      </c>
      <c r="D1716">
        <v>106</v>
      </c>
      <c r="E1716">
        <v>104</v>
      </c>
      <c r="F1716">
        <v>105</v>
      </c>
      <c r="G1716" s="3">
        <v>1</v>
      </c>
      <c r="H1716" s="3">
        <v>0.98109999999999997</v>
      </c>
      <c r="I1716" s="3">
        <v>0.99060000000000004</v>
      </c>
      <c r="J17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7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1717" spans="1:11" x14ac:dyDescent="0.25">
      <c r="A1717" s="1" t="s">
        <v>493</v>
      </c>
      <c r="B1717" s="1" t="s">
        <v>19</v>
      </c>
      <c r="C1717">
        <v>31</v>
      </c>
      <c r="D1717">
        <v>0</v>
      </c>
      <c r="E1717">
        <v>30</v>
      </c>
      <c r="F1717">
        <v>30</v>
      </c>
      <c r="G1717" s="3">
        <v>0</v>
      </c>
      <c r="H1717" s="3">
        <v>0.9677</v>
      </c>
      <c r="I1717" s="3">
        <v>0.9677</v>
      </c>
      <c r="J17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7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1718" spans="1:11" x14ac:dyDescent="0.25">
      <c r="A1718" s="1" t="s">
        <v>493</v>
      </c>
      <c r="B1718" s="1" t="s">
        <v>96</v>
      </c>
      <c r="C1718">
        <v>1</v>
      </c>
      <c r="D1718">
        <v>0</v>
      </c>
      <c r="E1718">
        <v>0</v>
      </c>
      <c r="F1718">
        <v>0</v>
      </c>
      <c r="G1718" s="3">
        <v>0</v>
      </c>
      <c r="H1718" s="3">
        <v>0</v>
      </c>
      <c r="I1718" s="3">
        <v>0</v>
      </c>
      <c r="J17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19" spans="1:11" x14ac:dyDescent="0.25">
      <c r="A1719" s="1" t="s">
        <v>2332</v>
      </c>
      <c r="B1719" s="1" t="s">
        <v>96</v>
      </c>
      <c r="C1719">
        <v>4</v>
      </c>
      <c r="D1719">
        <v>0</v>
      </c>
      <c r="E1719">
        <v>0</v>
      </c>
      <c r="F1719">
        <v>0</v>
      </c>
      <c r="G1719" s="3">
        <v>0</v>
      </c>
      <c r="H1719" s="3">
        <v>0</v>
      </c>
      <c r="I1719" s="3">
        <v>0</v>
      </c>
      <c r="J17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20" spans="1:11" x14ac:dyDescent="0.25">
      <c r="A1720" s="1" t="s">
        <v>191</v>
      </c>
      <c r="B1720" s="1" t="s">
        <v>51</v>
      </c>
      <c r="C1720">
        <v>3</v>
      </c>
      <c r="D1720">
        <v>3</v>
      </c>
      <c r="E1720">
        <v>3</v>
      </c>
      <c r="F1720">
        <v>3</v>
      </c>
      <c r="G1720" s="3">
        <v>1</v>
      </c>
      <c r="H1720" s="3">
        <v>1</v>
      </c>
      <c r="I1720" s="3">
        <v>1</v>
      </c>
      <c r="J17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21" spans="1:11" x14ac:dyDescent="0.25">
      <c r="A1721" s="1" t="s">
        <v>1901</v>
      </c>
      <c r="B1721" s="1" t="s">
        <v>51</v>
      </c>
      <c r="C1721">
        <v>94</v>
      </c>
      <c r="D1721">
        <v>89</v>
      </c>
      <c r="E1721">
        <v>0</v>
      </c>
      <c r="F1721">
        <v>4</v>
      </c>
      <c r="G1721" s="3">
        <v>0.94679999999999997</v>
      </c>
      <c r="H1721" s="3">
        <v>0</v>
      </c>
      <c r="I1721" s="3">
        <v>4.2599999999999999E-2</v>
      </c>
      <c r="J17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1722" spans="1:11" x14ac:dyDescent="0.25">
      <c r="A1722" s="1" t="s">
        <v>1901</v>
      </c>
      <c r="B1722" s="1" t="s">
        <v>112</v>
      </c>
      <c r="C1722">
        <v>7</v>
      </c>
      <c r="D1722">
        <v>3</v>
      </c>
      <c r="E1722">
        <v>0</v>
      </c>
      <c r="F1722">
        <v>0</v>
      </c>
      <c r="G1722" s="3">
        <v>0.42859999999999998</v>
      </c>
      <c r="H1722" s="3">
        <v>0</v>
      </c>
      <c r="I1722" s="3">
        <v>0</v>
      </c>
      <c r="J17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17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23" spans="1:11" x14ac:dyDescent="0.25">
      <c r="A1723" s="1" t="s">
        <v>1231</v>
      </c>
      <c r="B1723" s="1" t="s">
        <v>19</v>
      </c>
      <c r="C1723">
        <v>55</v>
      </c>
      <c r="D1723">
        <v>0</v>
      </c>
      <c r="E1723">
        <v>55</v>
      </c>
      <c r="F1723">
        <v>54</v>
      </c>
      <c r="G1723" s="3">
        <v>0</v>
      </c>
      <c r="H1723" s="3">
        <v>1</v>
      </c>
      <c r="I1723" s="3">
        <v>0.98180000000000001</v>
      </c>
      <c r="J17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7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1724" spans="1:11" x14ac:dyDescent="0.25">
      <c r="A1724" s="1" t="s">
        <v>1231</v>
      </c>
      <c r="B1724" s="1" t="s">
        <v>75</v>
      </c>
      <c r="C1724">
        <v>25</v>
      </c>
      <c r="D1724">
        <v>0</v>
      </c>
      <c r="E1724">
        <v>0</v>
      </c>
      <c r="F1724">
        <v>0</v>
      </c>
      <c r="G1724" s="3">
        <v>0</v>
      </c>
      <c r="H1724" s="3">
        <v>0</v>
      </c>
      <c r="I1724" s="3">
        <v>0</v>
      </c>
      <c r="J17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25" spans="1:11" x14ac:dyDescent="0.25">
      <c r="A1725" s="1" t="s">
        <v>544</v>
      </c>
      <c r="B1725" s="1" t="s">
        <v>59</v>
      </c>
      <c r="C1725">
        <v>33</v>
      </c>
      <c r="D1725">
        <v>0</v>
      </c>
      <c r="E1725">
        <v>33</v>
      </c>
      <c r="F1725">
        <v>32</v>
      </c>
      <c r="G1725" s="3">
        <v>0</v>
      </c>
      <c r="H1725" s="3">
        <v>1</v>
      </c>
      <c r="I1725" s="3">
        <v>0.96970000000000001</v>
      </c>
      <c r="J17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7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1726" spans="1:11" x14ac:dyDescent="0.25">
      <c r="A1726" s="1" t="s">
        <v>313</v>
      </c>
      <c r="B1726" s="1" t="s">
        <v>40</v>
      </c>
      <c r="C1726">
        <v>3</v>
      </c>
      <c r="D1726">
        <v>3</v>
      </c>
      <c r="E1726">
        <v>3</v>
      </c>
      <c r="F1726">
        <v>3</v>
      </c>
      <c r="G1726" s="3">
        <v>1</v>
      </c>
      <c r="H1726" s="3">
        <v>1</v>
      </c>
      <c r="I1726" s="3">
        <v>1</v>
      </c>
      <c r="J17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27" spans="1:11" x14ac:dyDescent="0.25">
      <c r="A1727" s="1" t="s">
        <v>1249</v>
      </c>
      <c r="B1727" s="1" t="s">
        <v>19</v>
      </c>
      <c r="C1727">
        <v>6</v>
      </c>
      <c r="D1727">
        <v>0</v>
      </c>
      <c r="E1727">
        <v>4</v>
      </c>
      <c r="F1727">
        <v>4</v>
      </c>
      <c r="G1727" s="3">
        <v>0</v>
      </c>
      <c r="H1727" s="3">
        <v>0.66669999999999996</v>
      </c>
      <c r="I1727" s="3">
        <v>0.66669999999999996</v>
      </c>
      <c r="J17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7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28" spans="1:11" x14ac:dyDescent="0.25">
      <c r="A1728" s="1" t="s">
        <v>1723</v>
      </c>
      <c r="B1728" s="1" t="s">
        <v>19</v>
      </c>
      <c r="C1728">
        <v>67</v>
      </c>
      <c r="D1728">
        <v>66</v>
      </c>
      <c r="E1728">
        <v>66</v>
      </c>
      <c r="F1728">
        <v>66</v>
      </c>
      <c r="G1728" s="3">
        <v>0.98509999999999998</v>
      </c>
      <c r="H1728" s="3">
        <v>0.98509999999999998</v>
      </c>
      <c r="I1728" s="3">
        <v>0.98509999999999998</v>
      </c>
      <c r="J17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7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1729" spans="1:11" x14ac:dyDescent="0.25">
      <c r="A1729" s="1" t="s">
        <v>1723</v>
      </c>
      <c r="B1729" s="1" t="s">
        <v>25</v>
      </c>
      <c r="C1729">
        <v>126</v>
      </c>
      <c r="D1729">
        <v>126</v>
      </c>
      <c r="E1729">
        <v>126</v>
      </c>
      <c r="F1729">
        <v>124</v>
      </c>
      <c r="G1729" s="3">
        <v>1</v>
      </c>
      <c r="H1729" s="3">
        <v>1</v>
      </c>
      <c r="I1729" s="3">
        <v>0.98409999999999997</v>
      </c>
      <c r="J17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7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</v>
      </c>
    </row>
    <row r="1730" spans="1:11" x14ac:dyDescent="0.25">
      <c r="A1730" s="1" t="s">
        <v>1723</v>
      </c>
      <c r="B1730" s="1" t="s">
        <v>40</v>
      </c>
      <c r="C1730">
        <v>3432</v>
      </c>
      <c r="D1730">
        <v>3360</v>
      </c>
      <c r="E1730">
        <v>3393</v>
      </c>
      <c r="F1730">
        <v>3347</v>
      </c>
      <c r="G1730" s="3">
        <v>0.97899999999999998</v>
      </c>
      <c r="H1730" s="3">
        <v>0.98860000000000003</v>
      </c>
      <c r="I1730" s="3">
        <v>0.97519999999999996</v>
      </c>
      <c r="J17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7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3363</v>
      </c>
    </row>
    <row r="1731" spans="1:11" x14ac:dyDescent="0.25">
      <c r="A1731" s="1" t="s">
        <v>1723</v>
      </c>
      <c r="B1731" s="1" t="s">
        <v>33</v>
      </c>
      <c r="C1731">
        <v>276</v>
      </c>
      <c r="D1731">
        <v>263</v>
      </c>
      <c r="E1731">
        <v>239</v>
      </c>
      <c r="F1731">
        <v>237</v>
      </c>
      <c r="G1731" s="3">
        <v>0.95289999999999997</v>
      </c>
      <c r="H1731" s="3">
        <v>0.8659</v>
      </c>
      <c r="I1731" s="3">
        <v>0.85870000000000002</v>
      </c>
      <c r="J17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7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246</v>
      </c>
    </row>
    <row r="1732" spans="1:11" x14ac:dyDescent="0.25">
      <c r="A1732" s="1" t="s">
        <v>1723</v>
      </c>
      <c r="B1732" s="1" t="s">
        <v>75</v>
      </c>
      <c r="C1732">
        <v>10039</v>
      </c>
      <c r="D1732">
        <v>9469</v>
      </c>
      <c r="E1732">
        <v>9731</v>
      </c>
      <c r="F1732">
        <v>0</v>
      </c>
      <c r="G1732" s="3">
        <v>0.94320000000000004</v>
      </c>
      <c r="H1732" s="3">
        <v>0.96930000000000005</v>
      </c>
      <c r="I1732" s="3">
        <v>0</v>
      </c>
      <c r="J17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7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6425</v>
      </c>
    </row>
    <row r="1733" spans="1:11" x14ac:dyDescent="0.25">
      <c r="A1733" s="1" t="s">
        <v>1723</v>
      </c>
      <c r="B1733" s="1" t="s">
        <v>49</v>
      </c>
      <c r="C1733">
        <v>35</v>
      </c>
      <c r="D1733">
        <v>35</v>
      </c>
      <c r="E1733">
        <v>35</v>
      </c>
      <c r="F1733">
        <v>0</v>
      </c>
      <c r="G1733" s="3">
        <v>1</v>
      </c>
      <c r="H1733" s="3">
        <v>1</v>
      </c>
      <c r="I1733" s="3">
        <v>0</v>
      </c>
      <c r="J17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734" spans="1:11" x14ac:dyDescent="0.25">
      <c r="A1734" s="1" t="s">
        <v>1723</v>
      </c>
      <c r="B1734" s="1" t="s">
        <v>102</v>
      </c>
      <c r="C1734">
        <v>66</v>
      </c>
      <c r="D1734">
        <v>66</v>
      </c>
      <c r="E1734">
        <v>66</v>
      </c>
      <c r="F1734">
        <v>0</v>
      </c>
      <c r="G1734" s="3">
        <v>1</v>
      </c>
      <c r="H1734" s="3">
        <v>1</v>
      </c>
      <c r="I1734" s="3">
        <v>0</v>
      </c>
      <c r="J17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1735" spans="1:11" x14ac:dyDescent="0.25">
      <c r="A1735" s="1" t="s">
        <v>408</v>
      </c>
      <c r="B1735" s="1" t="s">
        <v>19</v>
      </c>
      <c r="C1735">
        <v>298</v>
      </c>
      <c r="D1735">
        <v>0</v>
      </c>
      <c r="E1735">
        <v>0</v>
      </c>
      <c r="F1735">
        <v>298</v>
      </c>
      <c r="G1735" s="3">
        <v>0</v>
      </c>
      <c r="H1735" s="3">
        <v>0</v>
      </c>
      <c r="I1735" s="3">
        <v>1</v>
      </c>
      <c r="J17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98</v>
      </c>
    </row>
    <row r="1736" spans="1:11" x14ac:dyDescent="0.25">
      <c r="A1736" s="1" t="s">
        <v>871</v>
      </c>
      <c r="B1736" s="1" t="s">
        <v>57</v>
      </c>
      <c r="C1736">
        <v>2</v>
      </c>
      <c r="D1736">
        <v>0</v>
      </c>
      <c r="E1736">
        <v>0</v>
      </c>
      <c r="F1736">
        <v>2</v>
      </c>
      <c r="G1736" s="3">
        <v>0</v>
      </c>
      <c r="H1736" s="3">
        <v>0</v>
      </c>
      <c r="I1736" s="3">
        <v>1</v>
      </c>
      <c r="J17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37" spans="1:11" x14ac:dyDescent="0.25">
      <c r="A1737" s="1" t="s">
        <v>871</v>
      </c>
      <c r="B1737" s="1" t="s">
        <v>19</v>
      </c>
      <c r="C1737">
        <v>428</v>
      </c>
      <c r="D1737">
        <v>0</v>
      </c>
      <c r="E1737">
        <v>0</v>
      </c>
      <c r="F1737">
        <v>427</v>
      </c>
      <c r="G1737" s="3">
        <v>0</v>
      </c>
      <c r="H1737" s="3">
        <v>0</v>
      </c>
      <c r="I1737" s="3">
        <v>0.99770000000000003</v>
      </c>
      <c r="J17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141</v>
      </c>
    </row>
    <row r="1738" spans="1:11" x14ac:dyDescent="0.25">
      <c r="A1738" s="1" t="s">
        <v>871</v>
      </c>
      <c r="B1738" s="1" t="s">
        <v>51</v>
      </c>
      <c r="C1738">
        <v>3</v>
      </c>
      <c r="D1738">
        <v>0</v>
      </c>
      <c r="E1738">
        <v>1</v>
      </c>
      <c r="F1738">
        <v>1</v>
      </c>
      <c r="G1738" s="3">
        <v>0</v>
      </c>
      <c r="H1738" s="3">
        <v>0.33329999999999999</v>
      </c>
      <c r="I1738" s="3">
        <v>0.33329999999999999</v>
      </c>
      <c r="J17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7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39" spans="1:11" x14ac:dyDescent="0.25">
      <c r="A1739" s="1" t="s">
        <v>871</v>
      </c>
      <c r="B1739" s="1" t="s">
        <v>75</v>
      </c>
      <c r="C1739">
        <v>63</v>
      </c>
      <c r="D1739">
        <v>63</v>
      </c>
      <c r="E1739">
        <v>58</v>
      </c>
      <c r="F1739">
        <v>0</v>
      </c>
      <c r="G1739" s="3">
        <v>1</v>
      </c>
      <c r="H1739" s="3">
        <v>0.92059999999999997</v>
      </c>
      <c r="I1739" s="3">
        <v>0</v>
      </c>
      <c r="J17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7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1740" spans="1:11" x14ac:dyDescent="0.25">
      <c r="A1740" s="1" t="s">
        <v>871</v>
      </c>
      <c r="B1740" s="1" t="s">
        <v>49</v>
      </c>
      <c r="C1740">
        <v>2</v>
      </c>
      <c r="D1740">
        <v>1</v>
      </c>
      <c r="E1740">
        <v>2</v>
      </c>
      <c r="F1740">
        <v>0</v>
      </c>
      <c r="G1740" s="3">
        <v>0.5</v>
      </c>
      <c r="H1740" s="3">
        <v>1</v>
      </c>
      <c r="I1740" s="3">
        <v>0</v>
      </c>
      <c r="J17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7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41" spans="1:11" x14ac:dyDescent="0.25">
      <c r="A1741" s="1" t="s">
        <v>263</v>
      </c>
      <c r="B1741" s="1" t="s">
        <v>51</v>
      </c>
      <c r="C1741">
        <v>38</v>
      </c>
      <c r="D1741">
        <v>0</v>
      </c>
      <c r="E1741">
        <v>38</v>
      </c>
      <c r="F1741">
        <v>38</v>
      </c>
      <c r="G1741" s="3">
        <v>0</v>
      </c>
      <c r="H1741" s="3">
        <v>1</v>
      </c>
      <c r="I1741" s="3">
        <v>1</v>
      </c>
      <c r="J17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1742" spans="1:11" x14ac:dyDescent="0.25">
      <c r="A1742" s="1" t="s">
        <v>319</v>
      </c>
      <c r="B1742" s="1" t="s">
        <v>75</v>
      </c>
      <c r="C1742">
        <v>3</v>
      </c>
      <c r="D1742">
        <v>3</v>
      </c>
      <c r="E1742">
        <v>3</v>
      </c>
      <c r="F1742">
        <v>3</v>
      </c>
      <c r="G1742" s="3">
        <v>1</v>
      </c>
      <c r="H1742" s="3">
        <v>1</v>
      </c>
      <c r="I1742" s="3">
        <v>1</v>
      </c>
      <c r="J17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43" spans="1:11" x14ac:dyDescent="0.25">
      <c r="A1743" s="1" t="s">
        <v>1695</v>
      </c>
      <c r="B1743" s="1" t="s">
        <v>75</v>
      </c>
      <c r="C1743">
        <v>158</v>
      </c>
      <c r="D1743">
        <v>102</v>
      </c>
      <c r="E1743">
        <v>0</v>
      </c>
      <c r="F1743">
        <v>48</v>
      </c>
      <c r="G1743" s="3">
        <v>0.64559999999999995</v>
      </c>
      <c r="H1743" s="3">
        <v>0</v>
      </c>
      <c r="I1743" s="3">
        <v>0.30380000000000001</v>
      </c>
      <c r="J17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17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1744" spans="1:11" x14ac:dyDescent="0.25">
      <c r="A1744" s="1" t="s">
        <v>2095</v>
      </c>
      <c r="B1744" s="1" t="s">
        <v>75</v>
      </c>
      <c r="C1744">
        <v>312</v>
      </c>
      <c r="D1744">
        <v>7</v>
      </c>
      <c r="E1744">
        <v>0</v>
      </c>
      <c r="F1744">
        <v>0</v>
      </c>
      <c r="G1744" s="3">
        <v>2.24E-2</v>
      </c>
      <c r="H1744" s="3">
        <v>0</v>
      </c>
      <c r="I1744" s="3">
        <v>0</v>
      </c>
      <c r="J17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17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45" spans="1:11" x14ac:dyDescent="0.25">
      <c r="A1745" s="1" t="s">
        <v>448</v>
      </c>
      <c r="B1745" s="1" t="s">
        <v>75</v>
      </c>
      <c r="C1745">
        <v>74</v>
      </c>
      <c r="D1745">
        <v>74</v>
      </c>
      <c r="E1745">
        <v>74</v>
      </c>
      <c r="F1745">
        <v>74</v>
      </c>
      <c r="G1745" s="3">
        <v>1</v>
      </c>
      <c r="H1745" s="3">
        <v>1</v>
      </c>
      <c r="I1745" s="3">
        <v>1</v>
      </c>
      <c r="J17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1746" spans="1:11" x14ac:dyDescent="0.25">
      <c r="A1746" s="1" t="s">
        <v>2226</v>
      </c>
      <c r="B1746" s="1" t="s">
        <v>88</v>
      </c>
      <c r="C1746">
        <v>1</v>
      </c>
      <c r="D1746">
        <v>0</v>
      </c>
      <c r="E1746">
        <v>0</v>
      </c>
      <c r="F1746">
        <v>0</v>
      </c>
      <c r="G1746" s="3">
        <v>0</v>
      </c>
      <c r="H1746" s="3">
        <v>0</v>
      </c>
      <c r="I1746" s="3">
        <v>0</v>
      </c>
      <c r="J17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47" spans="1:11" x14ac:dyDescent="0.25">
      <c r="A1747" s="1" t="s">
        <v>2220</v>
      </c>
      <c r="B1747" s="1" t="s">
        <v>47</v>
      </c>
      <c r="C1747">
        <v>36</v>
      </c>
      <c r="D1747">
        <v>0</v>
      </c>
      <c r="E1747">
        <v>0</v>
      </c>
      <c r="F1747">
        <v>0</v>
      </c>
      <c r="G1747" s="3">
        <v>0</v>
      </c>
      <c r="H1747" s="3">
        <v>0</v>
      </c>
      <c r="I1747" s="3">
        <v>0</v>
      </c>
      <c r="J17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48" spans="1:11" x14ac:dyDescent="0.25">
      <c r="A1748" s="1" t="s">
        <v>1638</v>
      </c>
      <c r="B1748" s="1" t="s">
        <v>19</v>
      </c>
      <c r="C1748">
        <v>299</v>
      </c>
      <c r="D1748">
        <v>0</v>
      </c>
      <c r="E1748">
        <v>298</v>
      </c>
      <c r="F1748">
        <v>291</v>
      </c>
      <c r="G1748" s="3">
        <v>0</v>
      </c>
      <c r="H1748" s="3">
        <v>0.99670000000000003</v>
      </c>
      <c r="I1748" s="3">
        <v>0.97319999999999995</v>
      </c>
      <c r="J17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7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197</v>
      </c>
    </row>
    <row r="1749" spans="1:11" x14ac:dyDescent="0.25">
      <c r="A1749" s="1" t="s">
        <v>1638</v>
      </c>
      <c r="B1749" s="1" t="s">
        <v>57</v>
      </c>
      <c r="C1749">
        <v>4756</v>
      </c>
      <c r="D1749">
        <v>0</v>
      </c>
      <c r="E1749">
        <v>379</v>
      </c>
      <c r="F1749">
        <v>4459</v>
      </c>
      <c r="G1749" s="3">
        <v>0</v>
      </c>
      <c r="H1749" s="3">
        <v>7.9699999999999993E-2</v>
      </c>
      <c r="I1749" s="3">
        <v>0.93759999999999999</v>
      </c>
      <c r="J17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17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1617</v>
      </c>
    </row>
    <row r="1750" spans="1:11" x14ac:dyDescent="0.25">
      <c r="A1750" s="1" t="s">
        <v>1638</v>
      </c>
      <c r="B1750" s="1" t="s">
        <v>40</v>
      </c>
      <c r="C1750">
        <v>7064</v>
      </c>
      <c r="D1750">
        <v>0</v>
      </c>
      <c r="E1750">
        <v>6669</v>
      </c>
      <c r="F1750">
        <v>3150</v>
      </c>
      <c r="G1750" s="3">
        <v>0</v>
      </c>
      <c r="H1750" s="3">
        <v>0.94410000000000005</v>
      </c>
      <c r="I1750" s="3">
        <v>0.44590000000000002</v>
      </c>
      <c r="J17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17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3249</v>
      </c>
    </row>
    <row r="1751" spans="1:11" x14ac:dyDescent="0.25">
      <c r="A1751" s="1" t="s">
        <v>1638</v>
      </c>
      <c r="B1751" s="1" t="s">
        <v>63</v>
      </c>
      <c r="C1751">
        <v>4358</v>
      </c>
      <c r="D1751">
        <v>0</v>
      </c>
      <c r="E1751">
        <v>0</v>
      </c>
      <c r="F1751">
        <v>1608</v>
      </c>
      <c r="G1751" s="3">
        <v>0</v>
      </c>
      <c r="H1751" s="3">
        <v>0</v>
      </c>
      <c r="I1751" s="3">
        <v>0.36899999999999999</v>
      </c>
      <c r="J17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17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523</v>
      </c>
    </row>
    <row r="1752" spans="1:11" x14ac:dyDescent="0.25">
      <c r="A1752" s="1" t="s">
        <v>1638</v>
      </c>
      <c r="B1752" s="1" t="s">
        <v>75</v>
      </c>
      <c r="C1752">
        <v>8980</v>
      </c>
      <c r="D1752">
        <v>29</v>
      </c>
      <c r="E1752">
        <v>7972</v>
      </c>
      <c r="F1752">
        <v>0</v>
      </c>
      <c r="G1752" s="3">
        <v>3.2000000000000002E-3</v>
      </c>
      <c r="H1752" s="3">
        <v>0.88780000000000003</v>
      </c>
      <c r="I1752" s="3">
        <v>0</v>
      </c>
      <c r="J17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7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2694</v>
      </c>
    </row>
    <row r="1753" spans="1:11" x14ac:dyDescent="0.25">
      <c r="A1753" s="1" t="s">
        <v>1638</v>
      </c>
      <c r="B1753" s="1" t="s">
        <v>49</v>
      </c>
      <c r="C1753">
        <v>68</v>
      </c>
      <c r="D1753">
        <v>0</v>
      </c>
      <c r="E1753">
        <v>24</v>
      </c>
      <c r="F1753">
        <v>0</v>
      </c>
      <c r="G1753" s="3">
        <v>0</v>
      </c>
      <c r="H1753" s="3">
        <v>0.35289999999999999</v>
      </c>
      <c r="I1753" s="3">
        <v>0</v>
      </c>
      <c r="J17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17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754" spans="1:11" x14ac:dyDescent="0.25">
      <c r="A1754" s="1" t="s">
        <v>696</v>
      </c>
      <c r="B1754" s="1" t="s">
        <v>40</v>
      </c>
      <c r="C1754">
        <v>118</v>
      </c>
      <c r="D1754">
        <v>115</v>
      </c>
      <c r="E1754">
        <v>3</v>
      </c>
      <c r="F1754">
        <v>115</v>
      </c>
      <c r="G1754" s="3">
        <v>0.97460000000000002</v>
      </c>
      <c r="H1754" s="3">
        <v>2.5399999999999999E-2</v>
      </c>
      <c r="I1754" s="3">
        <v>0.97460000000000002</v>
      </c>
      <c r="J17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7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1755" spans="1:11" x14ac:dyDescent="0.25">
      <c r="A1755" s="1" t="s">
        <v>696</v>
      </c>
      <c r="B1755" s="1" t="s">
        <v>75</v>
      </c>
      <c r="C1755">
        <v>112</v>
      </c>
      <c r="D1755">
        <v>112</v>
      </c>
      <c r="E1755">
        <v>112</v>
      </c>
      <c r="F1755">
        <v>98</v>
      </c>
      <c r="G1755" s="3">
        <v>1</v>
      </c>
      <c r="H1755" s="3">
        <v>1</v>
      </c>
      <c r="I1755" s="3">
        <v>0.875</v>
      </c>
      <c r="J17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7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1756" spans="1:11" x14ac:dyDescent="0.25">
      <c r="A1756" s="1" t="s">
        <v>2115</v>
      </c>
      <c r="B1756" s="1" t="s">
        <v>59</v>
      </c>
      <c r="C1756">
        <v>4</v>
      </c>
      <c r="D1756">
        <v>4</v>
      </c>
      <c r="E1756">
        <v>4</v>
      </c>
      <c r="F1756">
        <v>0</v>
      </c>
      <c r="G1756" s="3">
        <v>1</v>
      </c>
      <c r="H1756" s="3">
        <v>1</v>
      </c>
      <c r="I1756" s="3">
        <v>0</v>
      </c>
      <c r="J17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57" spans="1:11" x14ac:dyDescent="0.25">
      <c r="A1757" s="1" t="s">
        <v>745</v>
      </c>
      <c r="B1757" s="1" t="s">
        <v>72</v>
      </c>
      <c r="C1757">
        <v>1</v>
      </c>
      <c r="D1757">
        <v>0</v>
      </c>
      <c r="E1757">
        <v>0</v>
      </c>
      <c r="F1757">
        <v>1</v>
      </c>
      <c r="G1757" s="3">
        <v>0</v>
      </c>
      <c r="H1757" s="3">
        <v>0</v>
      </c>
      <c r="I1757" s="3">
        <v>1</v>
      </c>
      <c r="J17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58" spans="1:11" x14ac:dyDescent="0.25">
      <c r="A1758" s="1" t="s">
        <v>745</v>
      </c>
      <c r="B1758" s="1" t="s">
        <v>75</v>
      </c>
      <c r="C1758">
        <v>26</v>
      </c>
      <c r="D1758">
        <v>26</v>
      </c>
      <c r="E1758">
        <v>25</v>
      </c>
      <c r="F1758">
        <v>26</v>
      </c>
      <c r="G1758" s="3">
        <v>1</v>
      </c>
      <c r="H1758" s="3">
        <v>0.96150000000000002</v>
      </c>
      <c r="I1758" s="3">
        <v>1</v>
      </c>
      <c r="J17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7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759" spans="1:11" x14ac:dyDescent="0.25">
      <c r="A1759" s="1" t="s">
        <v>745</v>
      </c>
      <c r="B1759" s="1" t="s">
        <v>40</v>
      </c>
      <c r="C1759">
        <v>97</v>
      </c>
      <c r="D1759">
        <v>96</v>
      </c>
      <c r="E1759">
        <v>68</v>
      </c>
      <c r="F1759">
        <v>95</v>
      </c>
      <c r="G1759" s="3">
        <v>0.98970000000000002</v>
      </c>
      <c r="H1759" s="3">
        <v>0.70099999999999996</v>
      </c>
      <c r="I1759" s="3">
        <v>0.97940000000000005</v>
      </c>
      <c r="J17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7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1760" spans="1:11" x14ac:dyDescent="0.25">
      <c r="A1760" s="1" t="s">
        <v>745</v>
      </c>
      <c r="B1760" s="1" t="s">
        <v>51</v>
      </c>
      <c r="C1760">
        <v>4</v>
      </c>
      <c r="D1760">
        <v>4</v>
      </c>
      <c r="E1760">
        <v>4</v>
      </c>
      <c r="F1760">
        <v>0</v>
      </c>
      <c r="G1760" s="3">
        <v>1</v>
      </c>
      <c r="H1760" s="3">
        <v>1</v>
      </c>
      <c r="I1760" s="3">
        <v>0</v>
      </c>
      <c r="J17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61" spans="1:11" x14ac:dyDescent="0.25">
      <c r="A1761" s="1" t="s">
        <v>745</v>
      </c>
      <c r="B1761" s="1" t="s">
        <v>38</v>
      </c>
      <c r="C1761">
        <v>6</v>
      </c>
      <c r="D1761">
        <v>0</v>
      </c>
      <c r="E1761">
        <v>6</v>
      </c>
      <c r="F1761">
        <v>0</v>
      </c>
      <c r="G1761" s="3">
        <v>0</v>
      </c>
      <c r="H1761" s="3">
        <v>1</v>
      </c>
      <c r="I1761" s="3">
        <v>0</v>
      </c>
      <c r="J17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762" spans="1:11" x14ac:dyDescent="0.25">
      <c r="A1762" s="1" t="s">
        <v>1129</v>
      </c>
      <c r="B1762" s="1" t="s">
        <v>51</v>
      </c>
      <c r="C1762">
        <v>19</v>
      </c>
      <c r="D1762">
        <v>0</v>
      </c>
      <c r="E1762">
        <v>14</v>
      </c>
      <c r="F1762">
        <v>14</v>
      </c>
      <c r="G1762" s="3">
        <v>0</v>
      </c>
      <c r="H1762" s="3">
        <v>0.73680000000000001</v>
      </c>
      <c r="I1762" s="3">
        <v>0.73680000000000001</v>
      </c>
      <c r="J17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17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763" spans="1:11" x14ac:dyDescent="0.25">
      <c r="A1763" s="1" t="s">
        <v>713</v>
      </c>
      <c r="B1763" s="1" t="s">
        <v>23</v>
      </c>
      <c r="C1763">
        <v>715</v>
      </c>
      <c r="D1763">
        <v>24</v>
      </c>
      <c r="E1763">
        <v>687</v>
      </c>
      <c r="F1763">
        <v>688</v>
      </c>
      <c r="G1763" s="3">
        <v>3.3599999999999998E-2</v>
      </c>
      <c r="H1763" s="3">
        <v>0.96079999999999999</v>
      </c>
      <c r="I1763" s="3">
        <v>0.96220000000000006</v>
      </c>
      <c r="J17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7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465</v>
      </c>
    </row>
    <row r="1764" spans="1:11" x14ac:dyDescent="0.25">
      <c r="A1764" s="1" t="s">
        <v>713</v>
      </c>
      <c r="B1764" s="1" t="s">
        <v>51</v>
      </c>
      <c r="C1764">
        <v>97</v>
      </c>
      <c r="D1764">
        <v>0</v>
      </c>
      <c r="E1764">
        <v>89</v>
      </c>
      <c r="F1764">
        <v>89</v>
      </c>
      <c r="G1764" s="3">
        <v>0</v>
      </c>
      <c r="H1764" s="3">
        <v>0.91749999999999998</v>
      </c>
      <c r="I1764" s="3">
        <v>0.91749999999999998</v>
      </c>
      <c r="J17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7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1765" spans="1:11" x14ac:dyDescent="0.25">
      <c r="A1765" s="1" t="s">
        <v>713</v>
      </c>
      <c r="B1765" s="1" t="s">
        <v>49</v>
      </c>
      <c r="C1765">
        <v>11</v>
      </c>
      <c r="D1765">
        <v>0</v>
      </c>
      <c r="E1765">
        <v>1</v>
      </c>
      <c r="F1765">
        <v>2</v>
      </c>
      <c r="G1765" s="3">
        <v>0</v>
      </c>
      <c r="H1765" s="3">
        <v>9.0899999999999995E-2</v>
      </c>
      <c r="I1765" s="3">
        <v>0.18179999999999999</v>
      </c>
      <c r="J17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17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66" spans="1:11" x14ac:dyDescent="0.25">
      <c r="A1766" s="1" t="s">
        <v>713</v>
      </c>
      <c r="B1766" s="1" t="s">
        <v>85</v>
      </c>
      <c r="C1766">
        <v>3</v>
      </c>
      <c r="D1766">
        <v>0</v>
      </c>
      <c r="E1766">
        <v>0</v>
      </c>
      <c r="F1766">
        <v>0</v>
      </c>
      <c r="G1766" s="3">
        <v>0</v>
      </c>
      <c r="H1766" s="3">
        <v>0</v>
      </c>
      <c r="I1766" s="3">
        <v>0</v>
      </c>
      <c r="J17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67" spans="1:11" x14ac:dyDescent="0.25">
      <c r="A1767" s="1" t="s">
        <v>713</v>
      </c>
      <c r="B1767" s="1" t="s">
        <v>77</v>
      </c>
      <c r="C1767">
        <v>18</v>
      </c>
      <c r="D1767">
        <v>18</v>
      </c>
      <c r="E1767">
        <v>0</v>
      </c>
      <c r="F1767">
        <v>0</v>
      </c>
      <c r="G1767" s="3">
        <v>1</v>
      </c>
      <c r="H1767" s="3">
        <v>0</v>
      </c>
      <c r="I1767" s="3">
        <v>0</v>
      </c>
      <c r="J17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768" spans="1:11" x14ac:dyDescent="0.25">
      <c r="A1768" s="1" t="s">
        <v>891</v>
      </c>
      <c r="B1768" s="1" t="s">
        <v>71</v>
      </c>
      <c r="C1768">
        <v>7</v>
      </c>
      <c r="D1768">
        <v>7</v>
      </c>
      <c r="E1768">
        <v>7</v>
      </c>
      <c r="F1768">
        <v>6</v>
      </c>
      <c r="G1768" s="3">
        <v>1</v>
      </c>
      <c r="H1768" s="3">
        <v>1</v>
      </c>
      <c r="I1768" s="3">
        <v>0.85709999999999997</v>
      </c>
      <c r="J17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7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769" spans="1:11" x14ac:dyDescent="0.25">
      <c r="A1769" s="1" t="s">
        <v>2197</v>
      </c>
      <c r="B1769" s="1" t="s">
        <v>49</v>
      </c>
      <c r="C1769">
        <v>30</v>
      </c>
      <c r="D1769">
        <v>0</v>
      </c>
      <c r="E1769">
        <v>0</v>
      </c>
      <c r="F1769">
        <v>0</v>
      </c>
      <c r="G1769" s="3">
        <v>0</v>
      </c>
      <c r="H1769" s="3">
        <v>0</v>
      </c>
      <c r="I1769" s="3">
        <v>0</v>
      </c>
      <c r="J17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70" spans="1:11" x14ac:dyDescent="0.25">
      <c r="A1770" s="1" t="s">
        <v>2197</v>
      </c>
      <c r="B1770" s="1" t="s">
        <v>84</v>
      </c>
      <c r="C1770">
        <v>5</v>
      </c>
      <c r="D1770">
        <v>0</v>
      </c>
      <c r="E1770">
        <v>0</v>
      </c>
      <c r="F1770">
        <v>0</v>
      </c>
      <c r="G1770" s="3">
        <v>0</v>
      </c>
      <c r="H1770" s="3">
        <v>0</v>
      </c>
      <c r="I1770" s="3">
        <v>0</v>
      </c>
      <c r="J17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71" spans="1:11" x14ac:dyDescent="0.25">
      <c r="A1771" s="1" t="s">
        <v>1719</v>
      </c>
      <c r="B1771" s="1" t="s">
        <v>48</v>
      </c>
      <c r="C1771">
        <v>219</v>
      </c>
      <c r="D1771">
        <v>0</v>
      </c>
      <c r="E1771">
        <v>199</v>
      </c>
      <c r="F1771">
        <v>197</v>
      </c>
      <c r="G1771" s="3">
        <v>0</v>
      </c>
      <c r="H1771" s="3">
        <v>0.90869999999999995</v>
      </c>
      <c r="I1771" s="3">
        <v>0.89949999999999997</v>
      </c>
      <c r="J17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7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1772" spans="1:11" x14ac:dyDescent="0.25">
      <c r="A1772" s="1" t="s">
        <v>1719</v>
      </c>
      <c r="B1772" s="1" t="s">
        <v>96</v>
      </c>
      <c r="C1772">
        <v>497</v>
      </c>
      <c r="D1772">
        <v>0</v>
      </c>
      <c r="E1772">
        <v>0</v>
      </c>
      <c r="F1772">
        <v>0</v>
      </c>
      <c r="G1772" s="3">
        <v>0</v>
      </c>
      <c r="H1772" s="3">
        <v>0</v>
      </c>
      <c r="I1772" s="3">
        <v>0</v>
      </c>
      <c r="J17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73" spans="1:11" x14ac:dyDescent="0.25">
      <c r="A1773" s="1" t="s">
        <v>271</v>
      </c>
      <c r="B1773" s="1" t="s">
        <v>23</v>
      </c>
      <c r="C1773">
        <v>2</v>
      </c>
      <c r="D1773">
        <v>2</v>
      </c>
      <c r="E1773">
        <v>2</v>
      </c>
      <c r="F1773">
        <v>2</v>
      </c>
      <c r="G1773" s="3">
        <v>1</v>
      </c>
      <c r="H1773" s="3">
        <v>1</v>
      </c>
      <c r="I1773" s="3">
        <v>1</v>
      </c>
      <c r="J17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774" spans="1:11" x14ac:dyDescent="0.25">
      <c r="A1774" s="1" t="s">
        <v>1987</v>
      </c>
      <c r="B1774" s="1" t="s">
        <v>161</v>
      </c>
      <c r="C1774">
        <v>4</v>
      </c>
      <c r="D1774">
        <v>0</v>
      </c>
      <c r="E1774">
        <v>4</v>
      </c>
      <c r="F1774">
        <v>0</v>
      </c>
      <c r="G1774" s="3">
        <v>0</v>
      </c>
      <c r="H1774" s="3">
        <v>1</v>
      </c>
      <c r="I1774" s="3">
        <v>0</v>
      </c>
      <c r="J17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75" spans="1:11" x14ac:dyDescent="0.25">
      <c r="A1775" s="1" t="s">
        <v>1807</v>
      </c>
      <c r="B1775" s="1" t="s">
        <v>23</v>
      </c>
      <c r="C1775">
        <v>1</v>
      </c>
      <c r="D1775">
        <v>1</v>
      </c>
      <c r="E1775">
        <v>1</v>
      </c>
      <c r="F1775">
        <v>1</v>
      </c>
      <c r="G1775" s="3">
        <v>1</v>
      </c>
      <c r="H1775" s="3">
        <v>1</v>
      </c>
      <c r="I1775" s="3">
        <v>1</v>
      </c>
      <c r="J17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776" spans="1:11" x14ac:dyDescent="0.25">
      <c r="A1776" s="1" t="s">
        <v>1807</v>
      </c>
      <c r="B1776" s="1" t="s">
        <v>39</v>
      </c>
      <c r="C1776">
        <v>2</v>
      </c>
      <c r="D1776">
        <v>0</v>
      </c>
      <c r="E1776">
        <v>0</v>
      </c>
      <c r="F1776">
        <v>0</v>
      </c>
      <c r="G1776" s="3">
        <v>0</v>
      </c>
      <c r="H1776" s="3">
        <v>0</v>
      </c>
      <c r="I1776" s="3">
        <v>0</v>
      </c>
      <c r="J17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77" spans="1:11" x14ac:dyDescent="0.25">
      <c r="A1777" s="1" t="s">
        <v>1807</v>
      </c>
      <c r="B1777" s="1" t="s">
        <v>96</v>
      </c>
      <c r="C1777">
        <v>3</v>
      </c>
      <c r="D1777">
        <v>0</v>
      </c>
      <c r="E1777">
        <v>0</v>
      </c>
      <c r="F1777">
        <v>0</v>
      </c>
      <c r="G1777" s="3">
        <v>0</v>
      </c>
      <c r="H1777" s="3">
        <v>0</v>
      </c>
      <c r="I1777" s="3">
        <v>0</v>
      </c>
      <c r="J17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78" spans="1:11" x14ac:dyDescent="0.25">
      <c r="A1778" s="1" t="s">
        <v>1132</v>
      </c>
      <c r="B1778" s="1" t="s">
        <v>33</v>
      </c>
      <c r="C1778">
        <v>242</v>
      </c>
      <c r="D1778">
        <v>0</v>
      </c>
      <c r="E1778">
        <v>0</v>
      </c>
      <c r="F1778">
        <v>237</v>
      </c>
      <c r="G1778" s="3">
        <v>0</v>
      </c>
      <c r="H1778" s="3">
        <v>0</v>
      </c>
      <c r="I1778" s="3">
        <v>0.97929999999999995</v>
      </c>
      <c r="J17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1779" spans="1:11" x14ac:dyDescent="0.25">
      <c r="A1779" s="1" t="s">
        <v>1132</v>
      </c>
      <c r="B1779" s="1" t="s">
        <v>49</v>
      </c>
      <c r="C1779">
        <v>213</v>
      </c>
      <c r="D1779">
        <v>186</v>
      </c>
      <c r="E1779">
        <v>207</v>
      </c>
      <c r="F1779">
        <v>207</v>
      </c>
      <c r="G1779" s="3">
        <v>0.87319999999999998</v>
      </c>
      <c r="H1779" s="3">
        <v>0.9718</v>
      </c>
      <c r="I1779" s="3">
        <v>0.9718</v>
      </c>
      <c r="J17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7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200</v>
      </c>
    </row>
    <row r="1780" spans="1:11" x14ac:dyDescent="0.25">
      <c r="A1780" s="1" t="s">
        <v>1132</v>
      </c>
      <c r="B1780" s="1" t="s">
        <v>59</v>
      </c>
      <c r="C1780">
        <v>106</v>
      </c>
      <c r="D1780">
        <v>83</v>
      </c>
      <c r="E1780">
        <v>83</v>
      </c>
      <c r="F1780">
        <v>103</v>
      </c>
      <c r="G1780" s="3">
        <v>0.78300000000000003</v>
      </c>
      <c r="H1780" s="3">
        <v>0.78300000000000003</v>
      </c>
      <c r="I1780" s="3">
        <v>0.97170000000000001</v>
      </c>
      <c r="J17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7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1781" spans="1:11" x14ac:dyDescent="0.25">
      <c r="A1781" s="1" t="s">
        <v>1132</v>
      </c>
      <c r="B1781" s="1" t="s">
        <v>26</v>
      </c>
      <c r="C1781">
        <v>125</v>
      </c>
      <c r="D1781">
        <v>15</v>
      </c>
      <c r="E1781">
        <v>101</v>
      </c>
      <c r="F1781">
        <v>118</v>
      </c>
      <c r="G1781" s="3">
        <v>0.12</v>
      </c>
      <c r="H1781" s="3">
        <v>0.80800000000000005</v>
      </c>
      <c r="I1781" s="3">
        <v>0.94399999999999995</v>
      </c>
      <c r="J17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7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1782" spans="1:11" x14ac:dyDescent="0.25">
      <c r="A1782" s="1" t="s">
        <v>1132</v>
      </c>
      <c r="B1782" s="1" t="s">
        <v>19</v>
      </c>
      <c r="C1782">
        <v>1717</v>
      </c>
      <c r="D1782">
        <v>38</v>
      </c>
      <c r="E1782">
        <v>1686</v>
      </c>
      <c r="F1782">
        <v>1620</v>
      </c>
      <c r="G1782" s="3">
        <v>2.2100000000000002E-2</v>
      </c>
      <c r="H1782" s="3">
        <v>0.9819</v>
      </c>
      <c r="I1782" s="3">
        <v>0.94350000000000001</v>
      </c>
      <c r="J17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7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1116</v>
      </c>
    </row>
    <row r="1783" spans="1:11" x14ac:dyDescent="0.25">
      <c r="A1783" s="1" t="s">
        <v>1132</v>
      </c>
      <c r="B1783" s="1" t="s">
        <v>25</v>
      </c>
      <c r="C1783">
        <v>254</v>
      </c>
      <c r="D1783">
        <v>15</v>
      </c>
      <c r="E1783">
        <v>8</v>
      </c>
      <c r="F1783">
        <v>233</v>
      </c>
      <c r="G1783" s="3">
        <v>5.91E-2</v>
      </c>
      <c r="H1783" s="3">
        <v>3.15E-2</v>
      </c>
      <c r="I1783" s="3">
        <v>0.9173</v>
      </c>
      <c r="J17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17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1784" spans="1:11" x14ac:dyDescent="0.25">
      <c r="A1784" s="1" t="s">
        <v>1132</v>
      </c>
      <c r="B1784" s="1" t="s">
        <v>40</v>
      </c>
      <c r="C1784">
        <v>28963</v>
      </c>
      <c r="D1784">
        <v>18020</v>
      </c>
      <c r="E1784">
        <v>25652</v>
      </c>
      <c r="F1784">
        <v>25910</v>
      </c>
      <c r="G1784" s="3">
        <v>0.62219999999999998</v>
      </c>
      <c r="H1784" s="3">
        <v>0.88570000000000004</v>
      </c>
      <c r="I1784" s="3">
        <v>0.89459999999999995</v>
      </c>
      <c r="J17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17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23170</v>
      </c>
    </row>
    <row r="1785" spans="1:11" x14ac:dyDescent="0.25">
      <c r="A1785" s="1" t="s">
        <v>1132</v>
      </c>
      <c r="B1785" s="1" t="s">
        <v>11</v>
      </c>
      <c r="C1785">
        <v>110</v>
      </c>
      <c r="D1785">
        <v>33</v>
      </c>
      <c r="E1785">
        <v>83</v>
      </c>
      <c r="F1785">
        <v>97</v>
      </c>
      <c r="G1785" s="3">
        <v>0.3</v>
      </c>
      <c r="H1785" s="3">
        <v>0.75449999999999995</v>
      </c>
      <c r="I1785" s="3">
        <v>0.88180000000000003</v>
      </c>
      <c r="J17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7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1786" spans="1:11" x14ac:dyDescent="0.25">
      <c r="A1786" s="1" t="s">
        <v>1132</v>
      </c>
      <c r="B1786" s="1" t="s">
        <v>75</v>
      </c>
      <c r="C1786">
        <v>3939</v>
      </c>
      <c r="D1786">
        <v>2544</v>
      </c>
      <c r="E1786">
        <v>3657</v>
      </c>
      <c r="F1786">
        <v>584</v>
      </c>
      <c r="G1786" s="3">
        <v>0.64580000000000004</v>
      </c>
      <c r="H1786" s="3">
        <v>0.9284</v>
      </c>
      <c r="I1786" s="3">
        <v>0.14829999999999999</v>
      </c>
      <c r="J17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17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2245</v>
      </c>
    </row>
    <row r="1787" spans="1:11" x14ac:dyDescent="0.25">
      <c r="A1787" s="1" t="s">
        <v>1132</v>
      </c>
      <c r="B1787" s="1" t="s">
        <v>51</v>
      </c>
      <c r="C1787">
        <v>3518</v>
      </c>
      <c r="D1787">
        <v>1496</v>
      </c>
      <c r="E1787">
        <v>2800</v>
      </c>
      <c r="F1787">
        <v>395</v>
      </c>
      <c r="G1787" s="3">
        <v>0.42520000000000002</v>
      </c>
      <c r="H1787" s="3">
        <v>0.79590000000000005</v>
      </c>
      <c r="I1787" s="3">
        <v>0.1123</v>
      </c>
      <c r="J17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7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1548</v>
      </c>
    </row>
    <row r="1788" spans="1:11" x14ac:dyDescent="0.25">
      <c r="A1788" s="1" t="s">
        <v>1132</v>
      </c>
      <c r="B1788" s="1" t="s">
        <v>79</v>
      </c>
      <c r="C1788">
        <v>5</v>
      </c>
      <c r="D1788">
        <v>0</v>
      </c>
      <c r="E1788">
        <v>0</v>
      </c>
      <c r="F1788">
        <v>0</v>
      </c>
      <c r="G1788" s="3">
        <v>0</v>
      </c>
      <c r="H1788" s="3">
        <v>0</v>
      </c>
      <c r="I1788" s="3">
        <v>0</v>
      </c>
      <c r="J17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89" spans="1:11" x14ac:dyDescent="0.25">
      <c r="A1789" s="1" t="s">
        <v>1132</v>
      </c>
      <c r="B1789" s="1" t="s">
        <v>77</v>
      </c>
      <c r="C1789">
        <v>363</v>
      </c>
      <c r="D1789">
        <v>319</v>
      </c>
      <c r="E1789">
        <v>233</v>
      </c>
      <c r="F1789">
        <v>0</v>
      </c>
      <c r="G1789" s="3">
        <v>0.87880000000000003</v>
      </c>
      <c r="H1789" s="3">
        <v>0.64190000000000003</v>
      </c>
      <c r="I1789" s="3">
        <v>0</v>
      </c>
      <c r="J17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17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185</v>
      </c>
    </row>
    <row r="1790" spans="1:11" x14ac:dyDescent="0.25">
      <c r="A1790" s="1" t="s">
        <v>1132</v>
      </c>
      <c r="B1790" s="1" t="s">
        <v>159</v>
      </c>
      <c r="C1790">
        <v>584</v>
      </c>
      <c r="D1790">
        <v>177</v>
      </c>
      <c r="E1790">
        <v>546</v>
      </c>
      <c r="F1790">
        <v>0</v>
      </c>
      <c r="G1790" s="3">
        <v>0.30309999999999998</v>
      </c>
      <c r="H1790" s="3">
        <v>0.93489999999999995</v>
      </c>
      <c r="I1790" s="3">
        <v>0</v>
      </c>
      <c r="J17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17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239</v>
      </c>
    </row>
    <row r="1791" spans="1:11" x14ac:dyDescent="0.25">
      <c r="A1791" s="1" t="s">
        <v>2266</v>
      </c>
      <c r="B1791" s="1" t="s">
        <v>68</v>
      </c>
      <c r="C1791">
        <v>122</v>
      </c>
      <c r="D1791">
        <v>0</v>
      </c>
      <c r="E1791">
        <v>0</v>
      </c>
      <c r="F1791">
        <v>0</v>
      </c>
      <c r="G1791" s="3">
        <v>0</v>
      </c>
      <c r="H1791" s="3">
        <v>0</v>
      </c>
      <c r="I1791" s="3">
        <v>0</v>
      </c>
      <c r="J17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92" spans="1:11" x14ac:dyDescent="0.25">
      <c r="A1792" s="1" t="s">
        <v>187</v>
      </c>
      <c r="B1792" s="1" t="s">
        <v>51</v>
      </c>
      <c r="C1792">
        <v>3</v>
      </c>
      <c r="D1792">
        <v>0</v>
      </c>
      <c r="E1792">
        <v>3</v>
      </c>
      <c r="F1792">
        <v>3</v>
      </c>
      <c r="G1792" s="3">
        <v>0</v>
      </c>
      <c r="H1792" s="3">
        <v>1</v>
      </c>
      <c r="I1792" s="3">
        <v>1</v>
      </c>
      <c r="J17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7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793" spans="1:11" x14ac:dyDescent="0.25">
      <c r="A1793" s="1" t="s">
        <v>1311</v>
      </c>
      <c r="B1793" s="1" t="s">
        <v>51</v>
      </c>
      <c r="C1793">
        <v>123</v>
      </c>
      <c r="D1793">
        <v>32</v>
      </c>
      <c r="E1793">
        <v>0</v>
      </c>
      <c r="F1793">
        <v>78</v>
      </c>
      <c r="G1793" s="3">
        <v>0.26019999999999999</v>
      </c>
      <c r="H1793" s="3">
        <v>0</v>
      </c>
      <c r="I1793" s="3">
        <v>0.6341</v>
      </c>
      <c r="J17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7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1794" spans="1:11" x14ac:dyDescent="0.25">
      <c r="A1794" s="1" t="s">
        <v>1960</v>
      </c>
      <c r="B1794" s="1" t="s">
        <v>68</v>
      </c>
      <c r="C1794">
        <v>41</v>
      </c>
      <c r="D1794">
        <v>41</v>
      </c>
      <c r="E1794">
        <v>40</v>
      </c>
      <c r="F1794">
        <v>0</v>
      </c>
      <c r="G1794" s="3">
        <v>1</v>
      </c>
      <c r="H1794" s="3">
        <v>0.97560000000000002</v>
      </c>
      <c r="I1794" s="3">
        <v>0</v>
      </c>
      <c r="J17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7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1795" spans="1:11" x14ac:dyDescent="0.25">
      <c r="A1795" s="1" t="s">
        <v>2298</v>
      </c>
      <c r="B1795" s="1" t="s">
        <v>96</v>
      </c>
      <c r="C1795">
        <v>4</v>
      </c>
      <c r="D1795">
        <v>0</v>
      </c>
      <c r="E1795">
        <v>0</v>
      </c>
      <c r="F1795">
        <v>0</v>
      </c>
      <c r="G1795" s="3">
        <v>0</v>
      </c>
      <c r="H1795" s="3">
        <v>0</v>
      </c>
      <c r="I1795" s="3">
        <v>0</v>
      </c>
      <c r="J17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7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796" spans="1:11" x14ac:dyDescent="0.25">
      <c r="A1796" s="1" t="s">
        <v>722</v>
      </c>
      <c r="B1796" s="1" t="s">
        <v>75</v>
      </c>
      <c r="C1796">
        <v>8</v>
      </c>
      <c r="D1796">
        <v>8</v>
      </c>
      <c r="E1796">
        <v>8</v>
      </c>
      <c r="F1796">
        <v>8</v>
      </c>
      <c r="G1796" s="3">
        <v>1</v>
      </c>
      <c r="H1796" s="3">
        <v>1</v>
      </c>
      <c r="I1796" s="3">
        <v>1</v>
      </c>
      <c r="J17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7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797" spans="1:11" x14ac:dyDescent="0.25">
      <c r="A1797" s="1" t="s">
        <v>722</v>
      </c>
      <c r="B1797" s="1" t="s">
        <v>40</v>
      </c>
      <c r="C1797">
        <v>9</v>
      </c>
      <c r="D1797">
        <v>0</v>
      </c>
      <c r="E1797">
        <v>0</v>
      </c>
      <c r="F1797">
        <v>9</v>
      </c>
      <c r="G1797" s="3">
        <v>0</v>
      </c>
      <c r="H1797" s="3">
        <v>0</v>
      </c>
      <c r="I1797" s="3">
        <v>1</v>
      </c>
      <c r="J17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7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798" spans="1:11" x14ac:dyDescent="0.25">
      <c r="A1798" s="1" t="s">
        <v>722</v>
      </c>
      <c r="B1798" s="1" t="s">
        <v>19</v>
      </c>
      <c r="C1798">
        <v>639</v>
      </c>
      <c r="D1798">
        <v>0</v>
      </c>
      <c r="E1798">
        <v>603</v>
      </c>
      <c r="F1798">
        <v>598</v>
      </c>
      <c r="G1798" s="3">
        <v>0</v>
      </c>
      <c r="H1798" s="3">
        <v>0.94369999999999998</v>
      </c>
      <c r="I1798" s="3">
        <v>0.93579999999999997</v>
      </c>
      <c r="J17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7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403</v>
      </c>
    </row>
    <row r="1799" spans="1:11" x14ac:dyDescent="0.25">
      <c r="A1799" s="1" t="s">
        <v>722</v>
      </c>
      <c r="B1799" s="1" t="s">
        <v>51</v>
      </c>
      <c r="C1799">
        <v>1503</v>
      </c>
      <c r="D1799">
        <v>0</v>
      </c>
      <c r="E1799">
        <v>545</v>
      </c>
      <c r="F1799">
        <v>1382</v>
      </c>
      <c r="G1799" s="3">
        <v>0</v>
      </c>
      <c r="H1799" s="3">
        <v>0.36259999999999998</v>
      </c>
      <c r="I1799" s="3">
        <v>0.91949999999999998</v>
      </c>
      <c r="J17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17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646</v>
      </c>
    </row>
    <row r="1800" spans="1:11" x14ac:dyDescent="0.25">
      <c r="A1800" s="1" t="s">
        <v>722</v>
      </c>
      <c r="B1800" s="1" t="s">
        <v>102</v>
      </c>
      <c r="C1800">
        <v>13</v>
      </c>
      <c r="D1800">
        <v>0</v>
      </c>
      <c r="E1800">
        <v>0</v>
      </c>
      <c r="F1800">
        <v>0</v>
      </c>
      <c r="G1800" s="3">
        <v>0</v>
      </c>
      <c r="H1800" s="3">
        <v>0</v>
      </c>
      <c r="I1800" s="3">
        <v>0</v>
      </c>
      <c r="J18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01" spans="1:11" x14ac:dyDescent="0.25">
      <c r="A1801" s="1" t="s">
        <v>1352</v>
      </c>
      <c r="B1801" s="1" t="s">
        <v>47</v>
      </c>
      <c r="C1801">
        <v>1</v>
      </c>
      <c r="D1801">
        <v>0</v>
      </c>
      <c r="E1801">
        <v>1</v>
      </c>
      <c r="F1801">
        <v>1</v>
      </c>
      <c r="G1801" s="3">
        <v>0</v>
      </c>
      <c r="H1801" s="3">
        <v>1</v>
      </c>
      <c r="I1801" s="3">
        <v>1</v>
      </c>
      <c r="J18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802" spans="1:11" x14ac:dyDescent="0.25">
      <c r="A1802" s="1" t="s">
        <v>1352</v>
      </c>
      <c r="B1802" s="1" t="s">
        <v>57</v>
      </c>
      <c r="C1802">
        <v>4</v>
      </c>
      <c r="D1802">
        <v>0</v>
      </c>
      <c r="E1802">
        <v>1</v>
      </c>
      <c r="F1802">
        <v>2</v>
      </c>
      <c r="G1802" s="3">
        <v>0</v>
      </c>
      <c r="H1802" s="3">
        <v>0.25</v>
      </c>
      <c r="I1802" s="3">
        <v>0.5</v>
      </c>
      <c r="J18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18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803" spans="1:11" x14ac:dyDescent="0.25">
      <c r="A1803" s="1" t="s">
        <v>1775</v>
      </c>
      <c r="B1803" s="1" t="s">
        <v>51</v>
      </c>
      <c r="C1803">
        <v>4</v>
      </c>
      <c r="D1803">
        <v>0</v>
      </c>
      <c r="E1803">
        <v>4</v>
      </c>
      <c r="F1803">
        <v>4</v>
      </c>
      <c r="G1803" s="3">
        <v>0</v>
      </c>
      <c r="H1803" s="3">
        <v>1</v>
      </c>
      <c r="I1803" s="3">
        <v>1</v>
      </c>
      <c r="J18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04" spans="1:11" x14ac:dyDescent="0.25">
      <c r="A1804" s="1" t="s">
        <v>1775</v>
      </c>
      <c r="B1804" s="1" t="s">
        <v>159</v>
      </c>
      <c r="C1804">
        <v>15</v>
      </c>
      <c r="D1804">
        <v>0</v>
      </c>
      <c r="E1804">
        <v>0</v>
      </c>
      <c r="F1804">
        <v>0</v>
      </c>
      <c r="G1804" s="3">
        <v>0</v>
      </c>
      <c r="H1804" s="3">
        <v>0</v>
      </c>
      <c r="I1804" s="3">
        <v>0</v>
      </c>
      <c r="J18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05" spans="1:11" x14ac:dyDescent="0.25">
      <c r="A1805" s="1" t="s">
        <v>373</v>
      </c>
      <c r="B1805" s="1" t="s">
        <v>75</v>
      </c>
      <c r="C1805">
        <v>1</v>
      </c>
      <c r="D1805">
        <v>1</v>
      </c>
      <c r="E1805">
        <v>1</v>
      </c>
      <c r="F1805">
        <v>1</v>
      </c>
      <c r="G1805" s="3">
        <v>1</v>
      </c>
      <c r="H1805" s="3">
        <v>1</v>
      </c>
      <c r="I1805" s="3">
        <v>1</v>
      </c>
      <c r="J18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806" spans="1:11" x14ac:dyDescent="0.25">
      <c r="A1806" s="1" t="s">
        <v>1253</v>
      </c>
      <c r="B1806" s="1" t="s">
        <v>40</v>
      </c>
      <c r="C1806">
        <v>6</v>
      </c>
      <c r="D1806">
        <v>0</v>
      </c>
      <c r="E1806">
        <v>0</v>
      </c>
      <c r="F1806">
        <v>4</v>
      </c>
      <c r="G1806" s="3">
        <v>0</v>
      </c>
      <c r="H1806" s="3">
        <v>0</v>
      </c>
      <c r="I1806" s="3">
        <v>0.66669999999999996</v>
      </c>
      <c r="J18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8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807" spans="1:11" x14ac:dyDescent="0.25">
      <c r="A1807" s="1" t="s">
        <v>376</v>
      </c>
      <c r="B1807" s="1" t="s">
        <v>17</v>
      </c>
      <c r="C1807">
        <v>160</v>
      </c>
      <c r="D1807">
        <v>160</v>
      </c>
      <c r="E1807">
        <v>160</v>
      </c>
      <c r="F1807">
        <v>160</v>
      </c>
      <c r="G1807" s="3">
        <v>1</v>
      </c>
      <c r="H1807" s="3">
        <v>1</v>
      </c>
      <c r="I1807" s="3">
        <v>1</v>
      </c>
      <c r="J18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</v>
      </c>
    </row>
    <row r="1808" spans="1:11" x14ac:dyDescent="0.25">
      <c r="A1808" s="1" t="s">
        <v>1890</v>
      </c>
      <c r="B1808" s="1" t="s">
        <v>19</v>
      </c>
      <c r="C1808">
        <v>9</v>
      </c>
      <c r="D1808">
        <v>9</v>
      </c>
      <c r="E1808">
        <v>9</v>
      </c>
      <c r="F1808">
        <v>9</v>
      </c>
      <c r="G1808" s="3">
        <v>1</v>
      </c>
      <c r="H1808" s="3">
        <v>1</v>
      </c>
      <c r="I1808" s="3">
        <v>1</v>
      </c>
      <c r="J18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809" spans="1:11" x14ac:dyDescent="0.25">
      <c r="A1809" s="1" t="s">
        <v>1890</v>
      </c>
      <c r="B1809" s="1" t="s">
        <v>49</v>
      </c>
      <c r="C1809">
        <v>4</v>
      </c>
      <c r="D1809">
        <v>0</v>
      </c>
      <c r="E1809">
        <v>4</v>
      </c>
      <c r="F1809">
        <v>4</v>
      </c>
      <c r="G1809" s="3">
        <v>0</v>
      </c>
      <c r="H1809" s="3">
        <v>1</v>
      </c>
      <c r="I1809" s="3">
        <v>1</v>
      </c>
      <c r="J18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10" spans="1:11" x14ac:dyDescent="0.25">
      <c r="A1810" s="1" t="s">
        <v>1890</v>
      </c>
      <c r="B1810" s="1" t="s">
        <v>75</v>
      </c>
      <c r="C1810">
        <v>335</v>
      </c>
      <c r="D1810">
        <v>326</v>
      </c>
      <c r="E1810">
        <v>323</v>
      </c>
      <c r="F1810">
        <v>5</v>
      </c>
      <c r="G1810" s="3">
        <v>0.97309999999999997</v>
      </c>
      <c r="H1810" s="3">
        <v>0.96419999999999995</v>
      </c>
      <c r="I1810" s="3">
        <v>1.49E-2</v>
      </c>
      <c r="J18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218</v>
      </c>
    </row>
    <row r="1811" spans="1:11" x14ac:dyDescent="0.25">
      <c r="A1811" s="1" t="s">
        <v>1884</v>
      </c>
      <c r="B1811" s="1" t="s">
        <v>19</v>
      </c>
      <c r="C1811">
        <v>14</v>
      </c>
      <c r="D1811">
        <v>0</v>
      </c>
      <c r="E1811">
        <v>14</v>
      </c>
      <c r="F1811">
        <v>14</v>
      </c>
      <c r="G1811" s="3">
        <v>0</v>
      </c>
      <c r="H1811" s="3">
        <v>1</v>
      </c>
      <c r="I1811" s="3">
        <v>1</v>
      </c>
      <c r="J18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812" spans="1:11" x14ac:dyDescent="0.25">
      <c r="A1812" s="1" t="s">
        <v>1884</v>
      </c>
      <c r="B1812" s="1" t="s">
        <v>40</v>
      </c>
      <c r="C1812">
        <v>5</v>
      </c>
      <c r="D1812">
        <v>5</v>
      </c>
      <c r="E1812">
        <v>5</v>
      </c>
      <c r="F1812">
        <v>5</v>
      </c>
      <c r="G1812" s="3">
        <v>1</v>
      </c>
      <c r="H1812" s="3">
        <v>1</v>
      </c>
      <c r="I1812" s="3">
        <v>1</v>
      </c>
      <c r="J18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813" spans="1:11" x14ac:dyDescent="0.25">
      <c r="A1813" s="1" t="s">
        <v>1884</v>
      </c>
      <c r="B1813" s="1" t="s">
        <v>61</v>
      </c>
      <c r="C1813">
        <v>15</v>
      </c>
      <c r="D1813">
        <v>15</v>
      </c>
      <c r="E1813">
        <v>15</v>
      </c>
      <c r="F1813">
        <v>10</v>
      </c>
      <c r="G1813" s="3">
        <v>1</v>
      </c>
      <c r="H1813" s="3">
        <v>1</v>
      </c>
      <c r="I1813" s="3">
        <v>0.66669999999999996</v>
      </c>
      <c r="J18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18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814" spans="1:11" x14ac:dyDescent="0.25">
      <c r="A1814" s="1" t="s">
        <v>1884</v>
      </c>
      <c r="B1814" s="1" t="s">
        <v>75</v>
      </c>
      <c r="C1814">
        <v>469</v>
      </c>
      <c r="D1814">
        <v>459</v>
      </c>
      <c r="E1814">
        <v>431</v>
      </c>
      <c r="F1814">
        <v>0</v>
      </c>
      <c r="G1814" s="3">
        <v>0.97870000000000001</v>
      </c>
      <c r="H1814" s="3">
        <v>0.91900000000000004</v>
      </c>
      <c r="I1814" s="3">
        <v>0</v>
      </c>
      <c r="J18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18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295</v>
      </c>
    </row>
    <row r="1815" spans="1:11" x14ac:dyDescent="0.25">
      <c r="A1815" s="1" t="s">
        <v>1884</v>
      </c>
      <c r="B1815" s="1" t="s">
        <v>51</v>
      </c>
      <c r="C1815">
        <v>6</v>
      </c>
      <c r="D1815">
        <v>2</v>
      </c>
      <c r="E1815">
        <v>6</v>
      </c>
      <c r="F1815">
        <v>0</v>
      </c>
      <c r="G1815" s="3">
        <v>0.33329999999999999</v>
      </c>
      <c r="H1815" s="3">
        <v>1</v>
      </c>
      <c r="I1815" s="3">
        <v>0</v>
      </c>
      <c r="J18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8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16" spans="1:11" x14ac:dyDescent="0.25">
      <c r="A1816" s="1" t="s">
        <v>1052</v>
      </c>
      <c r="B1816" s="1" t="s">
        <v>12</v>
      </c>
      <c r="C1816">
        <v>14</v>
      </c>
      <c r="D1816">
        <v>0</v>
      </c>
      <c r="E1816">
        <v>14</v>
      </c>
      <c r="F1816">
        <v>14</v>
      </c>
      <c r="G1816" s="3">
        <v>0</v>
      </c>
      <c r="H1816" s="3">
        <v>1</v>
      </c>
      <c r="I1816" s="3">
        <v>1</v>
      </c>
      <c r="J18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817" spans="1:11" x14ac:dyDescent="0.25">
      <c r="A1817" s="1" t="s">
        <v>1052</v>
      </c>
      <c r="B1817" s="1" t="s">
        <v>49</v>
      </c>
      <c r="C1817">
        <v>4</v>
      </c>
      <c r="D1817">
        <v>0</v>
      </c>
      <c r="E1817">
        <v>0</v>
      </c>
      <c r="F1817">
        <v>0</v>
      </c>
      <c r="G1817" s="3">
        <v>0</v>
      </c>
      <c r="H1817" s="3">
        <v>0</v>
      </c>
      <c r="I1817" s="3">
        <v>0</v>
      </c>
      <c r="J18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18" spans="1:11" x14ac:dyDescent="0.25">
      <c r="A1818" s="1" t="s">
        <v>1694</v>
      </c>
      <c r="B1818" s="1" t="s">
        <v>72</v>
      </c>
      <c r="C1818">
        <v>4</v>
      </c>
      <c r="D1818">
        <v>0</v>
      </c>
      <c r="E1818">
        <v>4</v>
      </c>
      <c r="F1818">
        <v>4</v>
      </c>
      <c r="G1818" s="3">
        <v>0</v>
      </c>
      <c r="H1818" s="3">
        <v>1</v>
      </c>
      <c r="I1818" s="3">
        <v>1</v>
      </c>
      <c r="J18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19" spans="1:11" x14ac:dyDescent="0.25">
      <c r="A1819" s="1" t="s">
        <v>1694</v>
      </c>
      <c r="B1819" s="1" t="s">
        <v>38</v>
      </c>
      <c r="C1819">
        <v>9</v>
      </c>
      <c r="D1819">
        <v>0</v>
      </c>
      <c r="E1819">
        <v>0</v>
      </c>
      <c r="F1819">
        <v>0</v>
      </c>
      <c r="G1819" s="3">
        <v>0</v>
      </c>
      <c r="H1819" s="3">
        <v>0</v>
      </c>
      <c r="I1819" s="3">
        <v>0</v>
      </c>
      <c r="J18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20" spans="1:11" x14ac:dyDescent="0.25">
      <c r="A1820" s="1" t="s">
        <v>1103</v>
      </c>
      <c r="B1820" s="1" t="s">
        <v>68</v>
      </c>
      <c r="C1820">
        <v>9</v>
      </c>
      <c r="D1820">
        <v>0</v>
      </c>
      <c r="E1820">
        <v>9</v>
      </c>
      <c r="F1820">
        <v>9</v>
      </c>
      <c r="G1820" s="3">
        <v>0</v>
      </c>
      <c r="H1820" s="3">
        <v>1</v>
      </c>
      <c r="I1820" s="3">
        <v>1</v>
      </c>
      <c r="J18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821" spans="1:11" x14ac:dyDescent="0.25">
      <c r="A1821" s="1" t="s">
        <v>1103</v>
      </c>
      <c r="B1821" s="1" t="s">
        <v>40</v>
      </c>
      <c r="C1821">
        <v>11</v>
      </c>
      <c r="D1821">
        <v>6</v>
      </c>
      <c r="E1821">
        <v>6</v>
      </c>
      <c r="F1821">
        <v>6</v>
      </c>
      <c r="G1821" s="3">
        <v>0.54549999999999998</v>
      </c>
      <c r="H1821" s="3">
        <v>0.54549999999999998</v>
      </c>
      <c r="I1821" s="3">
        <v>0.54549999999999998</v>
      </c>
      <c r="J18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18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822" spans="1:11" x14ac:dyDescent="0.25">
      <c r="A1822" s="1" t="s">
        <v>1853</v>
      </c>
      <c r="B1822" s="1" t="s">
        <v>50</v>
      </c>
      <c r="C1822">
        <v>1</v>
      </c>
      <c r="D1822">
        <v>1</v>
      </c>
      <c r="E1822">
        <v>1</v>
      </c>
      <c r="F1822">
        <v>1</v>
      </c>
      <c r="G1822" s="3">
        <v>1</v>
      </c>
      <c r="H1822" s="3">
        <v>1</v>
      </c>
      <c r="I1822" s="3">
        <v>1</v>
      </c>
      <c r="J18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823" spans="1:11" x14ac:dyDescent="0.25">
      <c r="A1823" s="1" t="s">
        <v>1853</v>
      </c>
      <c r="B1823" s="1" t="s">
        <v>75</v>
      </c>
      <c r="C1823">
        <v>4</v>
      </c>
      <c r="D1823">
        <v>4</v>
      </c>
      <c r="E1823">
        <v>4</v>
      </c>
      <c r="F1823">
        <v>0</v>
      </c>
      <c r="G1823" s="3">
        <v>1</v>
      </c>
      <c r="H1823" s="3">
        <v>1</v>
      </c>
      <c r="I1823" s="3">
        <v>0</v>
      </c>
      <c r="J18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24" spans="1:11" x14ac:dyDescent="0.25">
      <c r="A1824" s="1" t="s">
        <v>1853</v>
      </c>
      <c r="B1824" s="1" t="s">
        <v>102</v>
      </c>
      <c r="C1824">
        <v>5</v>
      </c>
      <c r="D1824">
        <v>0</v>
      </c>
      <c r="E1824">
        <v>0</v>
      </c>
      <c r="F1824">
        <v>0</v>
      </c>
      <c r="G1824" s="3">
        <v>0</v>
      </c>
      <c r="H1824" s="3">
        <v>0</v>
      </c>
      <c r="I1824" s="3">
        <v>0</v>
      </c>
      <c r="J18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25" spans="1:11" x14ac:dyDescent="0.25">
      <c r="A1825" s="1" t="s">
        <v>1601</v>
      </c>
      <c r="B1825" s="1" t="s">
        <v>25</v>
      </c>
      <c r="C1825">
        <v>2</v>
      </c>
      <c r="D1825">
        <v>2</v>
      </c>
      <c r="E1825">
        <v>2</v>
      </c>
      <c r="F1825">
        <v>2</v>
      </c>
      <c r="G1825" s="3">
        <v>1</v>
      </c>
      <c r="H1825" s="3">
        <v>1</v>
      </c>
      <c r="I1825" s="3">
        <v>1</v>
      </c>
      <c r="J18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826" spans="1:11" x14ac:dyDescent="0.25">
      <c r="A1826" s="1" t="s">
        <v>1601</v>
      </c>
      <c r="B1826" s="1" t="s">
        <v>71</v>
      </c>
      <c r="C1826">
        <v>3</v>
      </c>
      <c r="D1826">
        <v>0</v>
      </c>
      <c r="E1826">
        <v>0</v>
      </c>
      <c r="F1826">
        <v>0</v>
      </c>
      <c r="G1826" s="3">
        <v>0</v>
      </c>
      <c r="H1826" s="3">
        <v>0</v>
      </c>
      <c r="I1826" s="3">
        <v>0</v>
      </c>
      <c r="J18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27" spans="1:11" x14ac:dyDescent="0.25">
      <c r="A1827" s="1" t="s">
        <v>984</v>
      </c>
      <c r="B1827" s="1" t="s">
        <v>12</v>
      </c>
      <c r="C1827">
        <v>12</v>
      </c>
      <c r="D1827">
        <v>0</v>
      </c>
      <c r="E1827">
        <v>0</v>
      </c>
      <c r="F1827">
        <v>12</v>
      </c>
      <c r="G1827" s="3">
        <v>0</v>
      </c>
      <c r="H1827" s="3">
        <v>0</v>
      </c>
      <c r="I1827" s="3">
        <v>1</v>
      </c>
      <c r="J18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828" spans="1:11" x14ac:dyDescent="0.25">
      <c r="A1828" s="1" t="s">
        <v>984</v>
      </c>
      <c r="B1828" s="1" t="s">
        <v>25</v>
      </c>
      <c r="C1828">
        <v>293</v>
      </c>
      <c r="D1828">
        <v>292</v>
      </c>
      <c r="E1828">
        <v>289</v>
      </c>
      <c r="F1828">
        <v>288</v>
      </c>
      <c r="G1828" s="3">
        <v>0.99660000000000004</v>
      </c>
      <c r="H1828" s="3">
        <v>0.98629999999999995</v>
      </c>
      <c r="I1828" s="3">
        <v>0.9829</v>
      </c>
      <c r="J18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8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290</v>
      </c>
    </row>
    <row r="1829" spans="1:11" x14ac:dyDescent="0.25">
      <c r="A1829" s="1" t="s">
        <v>984</v>
      </c>
      <c r="B1829" s="1" t="s">
        <v>49</v>
      </c>
      <c r="C1829">
        <v>107</v>
      </c>
      <c r="D1829">
        <v>0</v>
      </c>
      <c r="E1829">
        <v>0</v>
      </c>
      <c r="F1829">
        <v>105</v>
      </c>
      <c r="G1829" s="3">
        <v>0</v>
      </c>
      <c r="H1829" s="3">
        <v>0</v>
      </c>
      <c r="I1829" s="3">
        <v>0.98129999999999995</v>
      </c>
      <c r="J18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1830" spans="1:11" x14ac:dyDescent="0.25">
      <c r="A1830" s="1" t="s">
        <v>984</v>
      </c>
      <c r="B1830" s="1" t="s">
        <v>19</v>
      </c>
      <c r="C1830">
        <v>288</v>
      </c>
      <c r="D1830">
        <v>0</v>
      </c>
      <c r="E1830">
        <v>281</v>
      </c>
      <c r="F1830">
        <v>281</v>
      </c>
      <c r="G1830" s="3">
        <v>0</v>
      </c>
      <c r="H1830" s="3">
        <v>0.97570000000000001</v>
      </c>
      <c r="I1830" s="3">
        <v>0.97570000000000001</v>
      </c>
      <c r="J18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187</v>
      </c>
    </row>
    <row r="1831" spans="1:11" x14ac:dyDescent="0.25">
      <c r="A1831" s="1" t="s">
        <v>984</v>
      </c>
      <c r="B1831" s="1" t="s">
        <v>40</v>
      </c>
      <c r="C1831">
        <v>6032</v>
      </c>
      <c r="D1831">
        <v>18</v>
      </c>
      <c r="E1831">
        <v>5741</v>
      </c>
      <c r="F1831">
        <v>5773</v>
      </c>
      <c r="G1831" s="3">
        <v>3.0000000000000001E-3</v>
      </c>
      <c r="H1831" s="3">
        <v>0.95179999999999998</v>
      </c>
      <c r="I1831" s="3">
        <v>0.95709999999999995</v>
      </c>
      <c r="J18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8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3860</v>
      </c>
    </row>
    <row r="1832" spans="1:11" x14ac:dyDescent="0.25">
      <c r="A1832" s="1" t="s">
        <v>984</v>
      </c>
      <c r="B1832" s="1" t="s">
        <v>51</v>
      </c>
      <c r="C1832">
        <v>660</v>
      </c>
      <c r="D1832">
        <v>165</v>
      </c>
      <c r="E1832">
        <v>19</v>
      </c>
      <c r="F1832">
        <v>559</v>
      </c>
      <c r="G1832" s="3">
        <v>0.25</v>
      </c>
      <c r="H1832" s="3">
        <v>2.8799999999999999E-2</v>
      </c>
      <c r="I1832" s="3">
        <v>0.84699999999999998</v>
      </c>
      <c r="J18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18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251</v>
      </c>
    </row>
    <row r="1833" spans="1:11" x14ac:dyDescent="0.25">
      <c r="A1833" s="1" t="s">
        <v>984</v>
      </c>
      <c r="B1833" s="1" t="s">
        <v>55</v>
      </c>
      <c r="C1833">
        <v>653</v>
      </c>
      <c r="D1833">
        <v>1</v>
      </c>
      <c r="E1833">
        <v>0</v>
      </c>
      <c r="F1833">
        <v>429</v>
      </c>
      <c r="G1833" s="3">
        <v>1.5E-3</v>
      </c>
      <c r="H1833" s="3">
        <v>0</v>
      </c>
      <c r="I1833" s="3">
        <v>0.65700000000000003</v>
      </c>
      <c r="J18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8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</v>
      </c>
    </row>
    <row r="1834" spans="1:11" x14ac:dyDescent="0.25">
      <c r="A1834" s="1" t="s">
        <v>984</v>
      </c>
      <c r="B1834" s="1" t="s">
        <v>75</v>
      </c>
      <c r="C1834">
        <v>537</v>
      </c>
      <c r="D1834">
        <v>528</v>
      </c>
      <c r="E1834">
        <v>535</v>
      </c>
      <c r="F1834">
        <v>86</v>
      </c>
      <c r="G1834" s="3">
        <v>0.98319999999999996</v>
      </c>
      <c r="H1834" s="3">
        <v>0.99629999999999996</v>
      </c>
      <c r="I1834" s="3">
        <v>0.16009999999999999</v>
      </c>
      <c r="J18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18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381</v>
      </c>
    </row>
    <row r="1835" spans="1:11" x14ac:dyDescent="0.25">
      <c r="A1835" s="1" t="s">
        <v>984</v>
      </c>
      <c r="B1835" s="1" t="s">
        <v>59</v>
      </c>
      <c r="C1835">
        <v>491</v>
      </c>
      <c r="D1835">
        <v>0</v>
      </c>
      <c r="E1835">
        <v>409</v>
      </c>
      <c r="F1835">
        <v>16</v>
      </c>
      <c r="G1835" s="3">
        <v>0</v>
      </c>
      <c r="H1835" s="3">
        <v>0.83299999999999996</v>
      </c>
      <c r="I1835" s="3">
        <v>3.2599999999999997E-2</v>
      </c>
      <c r="J18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18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142</v>
      </c>
    </row>
    <row r="1836" spans="1:11" x14ac:dyDescent="0.25">
      <c r="A1836" s="1" t="s">
        <v>984</v>
      </c>
      <c r="B1836" s="1" t="s">
        <v>77</v>
      </c>
      <c r="C1836">
        <v>163</v>
      </c>
      <c r="D1836">
        <v>0</v>
      </c>
      <c r="E1836">
        <v>0</v>
      </c>
      <c r="F1836">
        <v>0</v>
      </c>
      <c r="G1836" s="3">
        <v>0</v>
      </c>
      <c r="H1836" s="3">
        <v>0</v>
      </c>
      <c r="I1836" s="3">
        <v>0</v>
      </c>
      <c r="J18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37" spans="1:11" x14ac:dyDescent="0.25">
      <c r="A1837" s="1" t="s">
        <v>1691</v>
      </c>
      <c r="B1837" s="1" t="s">
        <v>19</v>
      </c>
      <c r="C1837">
        <v>6</v>
      </c>
      <c r="D1837">
        <v>6</v>
      </c>
      <c r="E1837">
        <v>6</v>
      </c>
      <c r="F1837">
        <v>6</v>
      </c>
      <c r="G1837" s="3">
        <v>1</v>
      </c>
      <c r="H1837" s="3">
        <v>1</v>
      </c>
      <c r="I1837" s="3">
        <v>1</v>
      </c>
      <c r="J18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838" spans="1:11" x14ac:dyDescent="0.25">
      <c r="A1838" s="1" t="s">
        <v>1691</v>
      </c>
      <c r="B1838" s="1" t="s">
        <v>25</v>
      </c>
      <c r="C1838">
        <v>23</v>
      </c>
      <c r="D1838">
        <v>23</v>
      </c>
      <c r="E1838">
        <v>23</v>
      </c>
      <c r="F1838">
        <v>23</v>
      </c>
      <c r="G1838" s="3">
        <v>1</v>
      </c>
      <c r="H1838" s="3">
        <v>1</v>
      </c>
      <c r="I1838" s="3">
        <v>1</v>
      </c>
      <c r="J18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1839" spans="1:11" x14ac:dyDescent="0.25">
      <c r="A1839" s="1" t="s">
        <v>1691</v>
      </c>
      <c r="B1839" s="1" t="s">
        <v>39</v>
      </c>
      <c r="C1839">
        <v>3</v>
      </c>
      <c r="D1839">
        <v>3</v>
      </c>
      <c r="E1839">
        <v>3</v>
      </c>
      <c r="F1839">
        <v>3</v>
      </c>
      <c r="G1839" s="3">
        <v>1</v>
      </c>
      <c r="H1839" s="3">
        <v>1</v>
      </c>
      <c r="I1839" s="3">
        <v>1</v>
      </c>
      <c r="J18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40" spans="1:11" x14ac:dyDescent="0.25">
      <c r="A1840" s="1" t="s">
        <v>1691</v>
      </c>
      <c r="B1840" s="1" t="s">
        <v>40</v>
      </c>
      <c r="C1840">
        <v>503</v>
      </c>
      <c r="D1840">
        <v>192</v>
      </c>
      <c r="E1840">
        <v>190</v>
      </c>
      <c r="F1840">
        <v>185</v>
      </c>
      <c r="G1840" s="3">
        <v>0.38169999999999998</v>
      </c>
      <c r="H1840" s="3">
        <v>0.37769999999999998</v>
      </c>
      <c r="I1840" s="3">
        <v>0.36780000000000002</v>
      </c>
      <c r="J18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18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191</v>
      </c>
    </row>
    <row r="1841" spans="1:11" x14ac:dyDescent="0.25">
      <c r="A1841" s="1" t="s">
        <v>1691</v>
      </c>
      <c r="B1841" s="1" t="s">
        <v>59</v>
      </c>
      <c r="C1841">
        <v>16</v>
      </c>
      <c r="D1841">
        <v>15</v>
      </c>
      <c r="E1841">
        <v>16</v>
      </c>
      <c r="F1841">
        <v>1</v>
      </c>
      <c r="G1841" s="3">
        <v>0.9375</v>
      </c>
      <c r="H1841" s="3">
        <v>1</v>
      </c>
      <c r="I1841" s="3">
        <v>6.25E-2</v>
      </c>
      <c r="J18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842" spans="1:11" x14ac:dyDescent="0.25">
      <c r="A1842" s="1" t="s">
        <v>1691</v>
      </c>
      <c r="B1842" s="1" t="s">
        <v>75</v>
      </c>
      <c r="C1842">
        <v>157</v>
      </c>
      <c r="D1842">
        <v>153</v>
      </c>
      <c r="E1842">
        <v>153</v>
      </c>
      <c r="F1842">
        <v>0</v>
      </c>
      <c r="G1842" s="3">
        <v>0.97450000000000003</v>
      </c>
      <c r="H1842" s="3">
        <v>0.97450000000000003</v>
      </c>
      <c r="I1842" s="3">
        <v>0</v>
      </c>
      <c r="J18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1843" spans="1:11" x14ac:dyDescent="0.25">
      <c r="A1843" s="1" t="s">
        <v>2224</v>
      </c>
      <c r="B1843" s="1" t="s">
        <v>96</v>
      </c>
      <c r="C1843">
        <v>5</v>
      </c>
      <c r="D1843">
        <v>0</v>
      </c>
      <c r="E1843">
        <v>0</v>
      </c>
      <c r="F1843">
        <v>0</v>
      </c>
      <c r="G1843" s="3">
        <v>0</v>
      </c>
      <c r="H1843" s="3">
        <v>0</v>
      </c>
      <c r="I1843" s="3">
        <v>0</v>
      </c>
      <c r="J18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44" spans="1:11" x14ac:dyDescent="0.25">
      <c r="A1844" s="1" t="s">
        <v>232</v>
      </c>
      <c r="B1844" s="1" t="s">
        <v>19</v>
      </c>
      <c r="C1844">
        <v>7</v>
      </c>
      <c r="D1844">
        <v>0</v>
      </c>
      <c r="E1844">
        <v>7</v>
      </c>
      <c r="F1844">
        <v>7</v>
      </c>
      <c r="G1844" s="3">
        <v>0</v>
      </c>
      <c r="H1844" s="3">
        <v>1</v>
      </c>
      <c r="I1844" s="3">
        <v>1</v>
      </c>
      <c r="J18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845" spans="1:11" x14ac:dyDescent="0.25">
      <c r="A1845" s="1" t="s">
        <v>354</v>
      </c>
      <c r="B1845" s="1" t="s">
        <v>75</v>
      </c>
      <c r="C1845">
        <v>51</v>
      </c>
      <c r="D1845">
        <v>51</v>
      </c>
      <c r="E1845">
        <v>51</v>
      </c>
      <c r="F1845">
        <v>51</v>
      </c>
      <c r="G1845" s="3">
        <v>1</v>
      </c>
      <c r="H1845" s="3">
        <v>1</v>
      </c>
      <c r="I1845" s="3">
        <v>1</v>
      </c>
      <c r="J18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1846" spans="1:11" x14ac:dyDescent="0.25">
      <c r="A1846" s="1" t="s">
        <v>1983</v>
      </c>
      <c r="B1846" s="1" t="s">
        <v>77</v>
      </c>
      <c r="C1846">
        <v>40</v>
      </c>
      <c r="D1846">
        <v>0</v>
      </c>
      <c r="E1846">
        <v>0</v>
      </c>
      <c r="F1846">
        <v>0</v>
      </c>
      <c r="G1846" s="3">
        <v>0</v>
      </c>
      <c r="H1846" s="3">
        <v>0</v>
      </c>
      <c r="I1846" s="3">
        <v>0</v>
      </c>
      <c r="J18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47" spans="1:11" x14ac:dyDescent="0.25">
      <c r="A1847" s="1" t="s">
        <v>1295</v>
      </c>
      <c r="B1847" s="1" t="s">
        <v>33</v>
      </c>
      <c r="C1847">
        <v>638</v>
      </c>
      <c r="D1847">
        <v>0</v>
      </c>
      <c r="E1847">
        <v>613</v>
      </c>
      <c r="F1847">
        <v>634</v>
      </c>
      <c r="G1847" s="3">
        <v>0</v>
      </c>
      <c r="H1847" s="3">
        <v>0.96079999999999999</v>
      </c>
      <c r="I1847" s="3">
        <v>0.99370000000000003</v>
      </c>
      <c r="J18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415</v>
      </c>
    </row>
    <row r="1848" spans="1:11" x14ac:dyDescent="0.25">
      <c r="A1848" s="1" t="s">
        <v>1295</v>
      </c>
      <c r="B1848" s="1" t="s">
        <v>25</v>
      </c>
      <c r="C1848">
        <v>2387</v>
      </c>
      <c r="D1848">
        <v>0</v>
      </c>
      <c r="E1848">
        <v>192</v>
      </c>
      <c r="F1848">
        <v>2363</v>
      </c>
      <c r="G1848" s="3">
        <v>0</v>
      </c>
      <c r="H1848" s="3">
        <v>8.0399999999999999E-2</v>
      </c>
      <c r="I1848" s="3">
        <v>0.9899</v>
      </c>
      <c r="J18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18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859</v>
      </c>
    </row>
    <row r="1849" spans="1:11" x14ac:dyDescent="0.25">
      <c r="A1849" s="1" t="s">
        <v>1295</v>
      </c>
      <c r="B1849" s="1" t="s">
        <v>12</v>
      </c>
      <c r="C1849">
        <v>63</v>
      </c>
      <c r="D1849">
        <v>0</v>
      </c>
      <c r="E1849">
        <v>61</v>
      </c>
      <c r="F1849">
        <v>62</v>
      </c>
      <c r="G1849" s="3">
        <v>0</v>
      </c>
      <c r="H1849" s="3">
        <v>0.96830000000000005</v>
      </c>
      <c r="I1849" s="3">
        <v>0.98409999999999997</v>
      </c>
      <c r="J18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1850" spans="1:11" x14ac:dyDescent="0.25">
      <c r="A1850" s="1" t="s">
        <v>1295</v>
      </c>
      <c r="B1850" s="1" t="s">
        <v>40</v>
      </c>
      <c r="C1850">
        <v>18065</v>
      </c>
      <c r="D1850">
        <v>0</v>
      </c>
      <c r="E1850">
        <v>17543</v>
      </c>
      <c r="F1850">
        <v>17648</v>
      </c>
      <c r="G1850" s="3">
        <v>0</v>
      </c>
      <c r="H1850" s="3">
        <v>0.97109999999999996</v>
      </c>
      <c r="I1850" s="3">
        <v>0.97689999999999999</v>
      </c>
      <c r="J18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11742</v>
      </c>
    </row>
    <row r="1851" spans="1:11" x14ac:dyDescent="0.25">
      <c r="A1851" s="1" t="s">
        <v>1295</v>
      </c>
      <c r="B1851" s="1" t="s">
        <v>20</v>
      </c>
      <c r="C1851">
        <v>452</v>
      </c>
      <c r="D1851">
        <v>0</v>
      </c>
      <c r="E1851">
        <v>59</v>
      </c>
      <c r="F1851">
        <v>412</v>
      </c>
      <c r="G1851" s="3">
        <v>0</v>
      </c>
      <c r="H1851" s="3">
        <v>0.1305</v>
      </c>
      <c r="I1851" s="3">
        <v>0.91149999999999998</v>
      </c>
      <c r="J18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18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158</v>
      </c>
    </row>
    <row r="1852" spans="1:11" x14ac:dyDescent="0.25">
      <c r="A1852" s="1" t="s">
        <v>1295</v>
      </c>
      <c r="B1852" s="1" t="s">
        <v>19</v>
      </c>
      <c r="C1852">
        <v>518</v>
      </c>
      <c r="D1852">
        <v>0</v>
      </c>
      <c r="E1852">
        <v>491</v>
      </c>
      <c r="F1852">
        <v>461</v>
      </c>
      <c r="G1852" s="3">
        <v>0</v>
      </c>
      <c r="H1852" s="3">
        <v>0.94789999999999996</v>
      </c>
      <c r="I1852" s="3">
        <v>0.89</v>
      </c>
      <c r="J18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8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316</v>
      </c>
    </row>
    <row r="1853" spans="1:11" x14ac:dyDescent="0.25">
      <c r="A1853" s="1" t="s">
        <v>1295</v>
      </c>
      <c r="B1853" s="1" t="s">
        <v>30</v>
      </c>
      <c r="C1853">
        <v>311</v>
      </c>
      <c r="D1853">
        <v>0</v>
      </c>
      <c r="E1853">
        <v>293</v>
      </c>
      <c r="F1853">
        <v>249</v>
      </c>
      <c r="G1853" s="3">
        <v>0</v>
      </c>
      <c r="H1853" s="3">
        <v>0.94210000000000005</v>
      </c>
      <c r="I1853" s="3">
        <v>0.80059999999999998</v>
      </c>
      <c r="J18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8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180</v>
      </c>
    </row>
    <row r="1854" spans="1:11" x14ac:dyDescent="0.25">
      <c r="A1854" s="1" t="s">
        <v>1295</v>
      </c>
      <c r="B1854" s="1" t="s">
        <v>75</v>
      </c>
      <c r="C1854">
        <v>10748</v>
      </c>
      <c r="D1854">
        <v>26</v>
      </c>
      <c r="E1854">
        <v>10478</v>
      </c>
      <c r="F1854">
        <v>23</v>
      </c>
      <c r="G1854" s="3">
        <v>2.3999999999999998E-3</v>
      </c>
      <c r="H1854" s="3">
        <v>0.97489999999999999</v>
      </c>
      <c r="I1854" s="3">
        <v>2.0999999999999999E-3</v>
      </c>
      <c r="J18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3547</v>
      </c>
    </row>
    <row r="1855" spans="1:11" x14ac:dyDescent="0.25">
      <c r="A1855" s="1" t="s">
        <v>1295</v>
      </c>
      <c r="B1855" s="1" t="s">
        <v>49</v>
      </c>
      <c r="C1855">
        <v>151</v>
      </c>
      <c r="D1855">
        <v>0</v>
      </c>
      <c r="E1855">
        <v>0</v>
      </c>
      <c r="F1855">
        <v>0</v>
      </c>
      <c r="G1855" s="3">
        <v>0</v>
      </c>
      <c r="H1855" s="3">
        <v>0</v>
      </c>
      <c r="I1855" s="3">
        <v>0</v>
      </c>
      <c r="J18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56" spans="1:11" x14ac:dyDescent="0.25">
      <c r="A1856" s="1" t="s">
        <v>1295</v>
      </c>
      <c r="B1856" s="1" t="s">
        <v>77</v>
      </c>
      <c r="C1856">
        <v>596</v>
      </c>
      <c r="D1856">
        <v>0</v>
      </c>
      <c r="E1856">
        <v>0</v>
      </c>
      <c r="F1856">
        <v>0</v>
      </c>
      <c r="G1856" s="3">
        <v>0</v>
      </c>
      <c r="H1856" s="3">
        <v>0</v>
      </c>
      <c r="I1856" s="3">
        <v>0</v>
      </c>
      <c r="J18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57" spans="1:11" x14ac:dyDescent="0.25">
      <c r="A1857" s="1" t="s">
        <v>1735</v>
      </c>
      <c r="B1857" s="1" t="s">
        <v>51</v>
      </c>
      <c r="C1857">
        <v>96</v>
      </c>
      <c r="D1857">
        <v>0</v>
      </c>
      <c r="E1857">
        <v>0</v>
      </c>
      <c r="F1857">
        <v>63</v>
      </c>
      <c r="G1857" s="3">
        <v>0</v>
      </c>
      <c r="H1857" s="3">
        <v>0</v>
      </c>
      <c r="I1857" s="3">
        <v>0.65629999999999999</v>
      </c>
      <c r="J18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18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858" spans="1:11" x14ac:dyDescent="0.25">
      <c r="A1858" s="1" t="s">
        <v>1735</v>
      </c>
      <c r="B1858" s="1" t="s">
        <v>77</v>
      </c>
      <c r="C1858">
        <v>147</v>
      </c>
      <c r="D1858">
        <v>0</v>
      </c>
      <c r="E1858">
        <v>0</v>
      </c>
      <c r="F1858">
        <v>0</v>
      </c>
      <c r="G1858" s="3">
        <v>0</v>
      </c>
      <c r="H1858" s="3">
        <v>0</v>
      </c>
      <c r="I1858" s="3">
        <v>0</v>
      </c>
      <c r="J18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59" spans="1:11" x14ac:dyDescent="0.25">
      <c r="A1859" s="1" t="s">
        <v>2156</v>
      </c>
      <c r="B1859" s="1" t="s">
        <v>70</v>
      </c>
      <c r="C1859">
        <v>4</v>
      </c>
      <c r="D1859">
        <v>2</v>
      </c>
      <c r="E1859">
        <v>2</v>
      </c>
      <c r="F1859">
        <v>0</v>
      </c>
      <c r="G1859" s="3">
        <v>0.5</v>
      </c>
      <c r="H1859" s="3">
        <v>0.5</v>
      </c>
      <c r="I1859" s="3">
        <v>0</v>
      </c>
      <c r="J18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860" spans="1:11" x14ac:dyDescent="0.25">
      <c r="A1860" s="1" t="s">
        <v>1664</v>
      </c>
      <c r="B1860" s="1" t="s">
        <v>39</v>
      </c>
      <c r="C1860">
        <v>5</v>
      </c>
      <c r="D1860">
        <v>3</v>
      </c>
      <c r="E1860">
        <v>3</v>
      </c>
      <c r="F1860">
        <v>3</v>
      </c>
      <c r="G1860" s="3">
        <v>0.6</v>
      </c>
      <c r="H1860" s="3">
        <v>0.6</v>
      </c>
      <c r="I1860" s="3">
        <v>0.6</v>
      </c>
      <c r="J18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8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861" spans="1:11" x14ac:dyDescent="0.25">
      <c r="A1861" s="1" t="s">
        <v>1664</v>
      </c>
      <c r="B1861" s="1" t="s">
        <v>25</v>
      </c>
      <c r="C1861">
        <v>33</v>
      </c>
      <c r="D1861">
        <v>3</v>
      </c>
      <c r="E1861">
        <v>3</v>
      </c>
      <c r="F1861">
        <v>10</v>
      </c>
      <c r="G1861" s="3">
        <v>9.0899999999999995E-2</v>
      </c>
      <c r="H1861" s="3">
        <v>9.0899999999999995E-2</v>
      </c>
      <c r="I1861" s="3">
        <v>0.30299999999999999</v>
      </c>
      <c r="J18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18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862" spans="1:11" x14ac:dyDescent="0.25">
      <c r="A1862" s="1" t="s">
        <v>1702</v>
      </c>
      <c r="B1862" s="1" t="s">
        <v>19</v>
      </c>
      <c r="C1862">
        <v>109</v>
      </c>
      <c r="D1862">
        <v>107</v>
      </c>
      <c r="E1862">
        <v>109</v>
      </c>
      <c r="F1862">
        <v>109</v>
      </c>
      <c r="G1862" s="3">
        <v>0.98170000000000002</v>
      </c>
      <c r="H1862" s="3">
        <v>1</v>
      </c>
      <c r="I1862" s="3">
        <v>1</v>
      </c>
      <c r="J18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8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1863" spans="1:11" x14ac:dyDescent="0.25">
      <c r="A1863" s="1" t="s">
        <v>1702</v>
      </c>
      <c r="B1863" s="1" t="s">
        <v>75</v>
      </c>
      <c r="C1863">
        <v>56</v>
      </c>
      <c r="D1863">
        <v>41</v>
      </c>
      <c r="E1863">
        <v>36</v>
      </c>
      <c r="F1863">
        <v>51</v>
      </c>
      <c r="G1863" s="3">
        <v>0.73209999999999997</v>
      </c>
      <c r="H1863" s="3">
        <v>0.64290000000000003</v>
      </c>
      <c r="I1863" s="3">
        <v>0.91069999999999995</v>
      </c>
      <c r="J18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18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1864" spans="1:11" x14ac:dyDescent="0.25">
      <c r="A1864" s="1" t="s">
        <v>1702</v>
      </c>
      <c r="B1864" s="1" t="s">
        <v>40</v>
      </c>
      <c r="C1864">
        <v>114</v>
      </c>
      <c r="D1864">
        <v>65</v>
      </c>
      <c r="E1864">
        <v>44</v>
      </c>
      <c r="F1864">
        <v>101</v>
      </c>
      <c r="G1864" s="3">
        <v>0.57020000000000004</v>
      </c>
      <c r="H1864" s="3">
        <v>0.38600000000000001</v>
      </c>
      <c r="I1864" s="3">
        <v>0.88600000000000001</v>
      </c>
      <c r="J18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18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1865" spans="1:11" x14ac:dyDescent="0.25">
      <c r="A1865" s="1" t="s">
        <v>1702</v>
      </c>
      <c r="B1865" s="1" t="s">
        <v>102</v>
      </c>
      <c r="C1865">
        <v>141</v>
      </c>
      <c r="D1865">
        <v>87</v>
      </c>
      <c r="E1865">
        <v>102</v>
      </c>
      <c r="F1865">
        <v>0</v>
      </c>
      <c r="G1865" s="3">
        <v>0.61699999999999999</v>
      </c>
      <c r="H1865" s="3">
        <v>0.72340000000000004</v>
      </c>
      <c r="I1865" s="3">
        <v>0</v>
      </c>
      <c r="J18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18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</v>
      </c>
    </row>
    <row r="1866" spans="1:11" x14ac:dyDescent="0.25">
      <c r="A1866" s="1" t="s">
        <v>1702</v>
      </c>
      <c r="B1866" s="1" t="s">
        <v>84</v>
      </c>
      <c r="C1866">
        <v>467</v>
      </c>
      <c r="D1866">
        <v>443</v>
      </c>
      <c r="E1866">
        <v>427</v>
      </c>
      <c r="F1866">
        <v>0</v>
      </c>
      <c r="G1866" s="3">
        <v>0.9486</v>
      </c>
      <c r="H1866" s="3">
        <v>0.9143</v>
      </c>
      <c r="I1866" s="3">
        <v>0</v>
      </c>
      <c r="J18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8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290</v>
      </c>
    </row>
    <row r="1867" spans="1:11" x14ac:dyDescent="0.25">
      <c r="A1867" s="1" t="s">
        <v>1114</v>
      </c>
      <c r="B1867" s="1" t="s">
        <v>34</v>
      </c>
      <c r="C1867">
        <v>1</v>
      </c>
      <c r="D1867">
        <v>1</v>
      </c>
      <c r="E1867">
        <v>1</v>
      </c>
      <c r="F1867">
        <v>1</v>
      </c>
      <c r="G1867" s="3">
        <v>1</v>
      </c>
      <c r="H1867" s="3">
        <v>1</v>
      </c>
      <c r="I1867" s="3">
        <v>1</v>
      </c>
      <c r="J18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868" spans="1:11" x14ac:dyDescent="0.25">
      <c r="A1868" s="1" t="s">
        <v>1114</v>
      </c>
      <c r="B1868" s="1" t="s">
        <v>49</v>
      </c>
      <c r="C1868">
        <v>22</v>
      </c>
      <c r="D1868">
        <v>0</v>
      </c>
      <c r="E1868">
        <v>22</v>
      </c>
      <c r="F1868">
        <v>22</v>
      </c>
      <c r="G1868" s="3">
        <v>0</v>
      </c>
      <c r="H1868" s="3">
        <v>1</v>
      </c>
      <c r="I1868" s="3">
        <v>1</v>
      </c>
      <c r="J18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1869" spans="1:11" x14ac:dyDescent="0.25">
      <c r="A1869" s="1" t="s">
        <v>1114</v>
      </c>
      <c r="B1869" s="1" t="s">
        <v>16</v>
      </c>
      <c r="C1869">
        <v>87</v>
      </c>
      <c r="D1869">
        <v>87</v>
      </c>
      <c r="E1869">
        <v>86</v>
      </c>
      <c r="F1869">
        <v>86</v>
      </c>
      <c r="G1869" s="3">
        <v>1</v>
      </c>
      <c r="H1869" s="3">
        <v>0.98850000000000005</v>
      </c>
      <c r="I1869" s="3">
        <v>0.98850000000000005</v>
      </c>
      <c r="J18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8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1870" spans="1:11" x14ac:dyDescent="0.25">
      <c r="A1870" s="1" t="s">
        <v>1114</v>
      </c>
      <c r="B1870" s="1" t="s">
        <v>40</v>
      </c>
      <c r="C1870">
        <v>304</v>
      </c>
      <c r="D1870">
        <v>295</v>
      </c>
      <c r="E1870">
        <v>280</v>
      </c>
      <c r="F1870">
        <v>298</v>
      </c>
      <c r="G1870" s="3">
        <v>0.97040000000000004</v>
      </c>
      <c r="H1870" s="3">
        <v>0.92110000000000003</v>
      </c>
      <c r="I1870" s="3">
        <v>0.98029999999999995</v>
      </c>
      <c r="J18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8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292</v>
      </c>
    </row>
    <row r="1871" spans="1:11" x14ac:dyDescent="0.25">
      <c r="A1871" s="1" t="s">
        <v>1114</v>
      </c>
      <c r="B1871" s="1" t="s">
        <v>75</v>
      </c>
      <c r="C1871">
        <v>117</v>
      </c>
      <c r="D1871">
        <v>116</v>
      </c>
      <c r="E1871">
        <v>115</v>
      </c>
      <c r="F1871">
        <v>114</v>
      </c>
      <c r="G1871" s="3">
        <v>0.99150000000000005</v>
      </c>
      <c r="H1871" s="3">
        <v>0.9829</v>
      </c>
      <c r="I1871" s="3">
        <v>0.97440000000000004</v>
      </c>
      <c r="J18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18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</v>
      </c>
    </row>
    <row r="1872" spans="1:11" x14ac:dyDescent="0.25">
      <c r="A1872" s="1" t="s">
        <v>1114</v>
      </c>
      <c r="B1872" s="1" t="s">
        <v>51</v>
      </c>
      <c r="C1872">
        <v>29</v>
      </c>
      <c r="D1872">
        <v>0</v>
      </c>
      <c r="E1872">
        <v>29</v>
      </c>
      <c r="F1872">
        <v>28</v>
      </c>
      <c r="G1872" s="3">
        <v>0</v>
      </c>
      <c r="H1872" s="3">
        <v>1</v>
      </c>
      <c r="I1872" s="3">
        <v>0.96550000000000002</v>
      </c>
      <c r="J18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8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1873" spans="1:11" x14ac:dyDescent="0.25">
      <c r="A1873" s="1" t="s">
        <v>1114</v>
      </c>
      <c r="B1873" s="1" t="s">
        <v>19</v>
      </c>
      <c r="C1873">
        <v>68</v>
      </c>
      <c r="D1873">
        <v>0</v>
      </c>
      <c r="E1873">
        <v>68</v>
      </c>
      <c r="F1873">
        <v>63</v>
      </c>
      <c r="G1873" s="3">
        <v>0</v>
      </c>
      <c r="H1873" s="3">
        <v>1</v>
      </c>
      <c r="I1873" s="3">
        <v>0.92649999999999999</v>
      </c>
      <c r="J18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8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1874" spans="1:11" x14ac:dyDescent="0.25">
      <c r="A1874" s="1" t="s">
        <v>1114</v>
      </c>
      <c r="B1874" s="1" t="s">
        <v>102</v>
      </c>
      <c r="C1874">
        <v>166</v>
      </c>
      <c r="D1874">
        <v>0</v>
      </c>
      <c r="E1874">
        <v>0</v>
      </c>
      <c r="F1874">
        <v>0</v>
      </c>
      <c r="G1874" s="3">
        <v>0</v>
      </c>
      <c r="H1874" s="3">
        <v>0</v>
      </c>
      <c r="I1874" s="3">
        <v>0</v>
      </c>
      <c r="J18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75" spans="1:11" x14ac:dyDescent="0.25">
      <c r="A1875" s="1" t="s">
        <v>1114</v>
      </c>
      <c r="B1875" s="1" t="s">
        <v>84</v>
      </c>
      <c r="C1875">
        <v>28</v>
      </c>
      <c r="D1875">
        <v>0</v>
      </c>
      <c r="E1875">
        <v>28</v>
      </c>
      <c r="F1875">
        <v>0</v>
      </c>
      <c r="G1875" s="3">
        <v>0</v>
      </c>
      <c r="H1875" s="3">
        <v>1</v>
      </c>
      <c r="I1875" s="3">
        <v>0</v>
      </c>
      <c r="J18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876" spans="1:11" x14ac:dyDescent="0.25">
      <c r="A1876" s="1" t="s">
        <v>2360</v>
      </c>
      <c r="B1876" s="1" t="s">
        <v>25</v>
      </c>
      <c r="C1876">
        <v>1</v>
      </c>
      <c r="D1876">
        <v>0</v>
      </c>
      <c r="E1876">
        <v>0</v>
      </c>
      <c r="F1876">
        <v>0</v>
      </c>
      <c r="G1876" s="3">
        <v>0</v>
      </c>
      <c r="H1876" s="3">
        <v>0</v>
      </c>
      <c r="I1876" s="3">
        <v>0</v>
      </c>
      <c r="J18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77" spans="1:11" x14ac:dyDescent="0.25">
      <c r="A1877" s="1" t="s">
        <v>1016</v>
      </c>
      <c r="B1877" s="1" t="s">
        <v>19</v>
      </c>
      <c r="C1877">
        <v>36</v>
      </c>
      <c r="D1877">
        <v>0</v>
      </c>
      <c r="E1877">
        <v>36</v>
      </c>
      <c r="F1877">
        <v>36</v>
      </c>
      <c r="G1877" s="3">
        <v>0</v>
      </c>
      <c r="H1877" s="3">
        <v>1</v>
      </c>
      <c r="I1877" s="3">
        <v>1</v>
      </c>
      <c r="J18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1878" spans="1:11" x14ac:dyDescent="0.25">
      <c r="A1878" s="1" t="s">
        <v>1016</v>
      </c>
      <c r="B1878" s="1" t="s">
        <v>12</v>
      </c>
      <c r="C1878">
        <v>4</v>
      </c>
      <c r="D1878">
        <v>0</v>
      </c>
      <c r="E1878">
        <v>3</v>
      </c>
      <c r="F1878">
        <v>4</v>
      </c>
      <c r="G1878" s="3">
        <v>0</v>
      </c>
      <c r="H1878" s="3">
        <v>0.75</v>
      </c>
      <c r="I1878" s="3">
        <v>1</v>
      </c>
      <c r="J18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8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879" spans="1:11" x14ac:dyDescent="0.25">
      <c r="A1879" s="1" t="s">
        <v>1016</v>
      </c>
      <c r="B1879" s="1" t="s">
        <v>75</v>
      </c>
      <c r="C1879">
        <v>2</v>
      </c>
      <c r="D1879">
        <v>2</v>
      </c>
      <c r="E1879">
        <v>2</v>
      </c>
      <c r="F1879">
        <v>2</v>
      </c>
      <c r="G1879" s="3">
        <v>1</v>
      </c>
      <c r="H1879" s="3">
        <v>1</v>
      </c>
      <c r="I1879" s="3">
        <v>1</v>
      </c>
      <c r="J18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8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880" spans="1:11" x14ac:dyDescent="0.25">
      <c r="A1880" s="1" t="s">
        <v>1016</v>
      </c>
      <c r="B1880" s="1" t="s">
        <v>51</v>
      </c>
      <c r="C1880">
        <v>13</v>
      </c>
      <c r="D1880">
        <v>4</v>
      </c>
      <c r="E1880">
        <v>11</v>
      </c>
      <c r="F1880">
        <v>2</v>
      </c>
      <c r="G1880" s="3">
        <v>0.30769999999999997</v>
      </c>
      <c r="H1880" s="3">
        <v>0.84619999999999995</v>
      </c>
      <c r="I1880" s="3">
        <v>0.15379999999999999</v>
      </c>
      <c r="J18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18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881" spans="1:11" x14ac:dyDescent="0.25">
      <c r="A1881" s="1" t="s">
        <v>463</v>
      </c>
      <c r="B1881" s="1" t="s">
        <v>25</v>
      </c>
      <c r="C1881">
        <v>55</v>
      </c>
      <c r="D1881">
        <v>53</v>
      </c>
      <c r="E1881">
        <v>52</v>
      </c>
      <c r="F1881">
        <v>55</v>
      </c>
      <c r="G1881" s="3">
        <v>0.96360000000000001</v>
      </c>
      <c r="H1881" s="3">
        <v>0.94550000000000001</v>
      </c>
      <c r="I1881" s="3">
        <v>1</v>
      </c>
      <c r="J18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8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1882" spans="1:11" x14ac:dyDescent="0.25">
      <c r="A1882" s="1" t="s">
        <v>2199</v>
      </c>
      <c r="B1882" s="1" t="s">
        <v>75</v>
      </c>
      <c r="C1882">
        <v>2715</v>
      </c>
      <c r="D1882">
        <v>2715</v>
      </c>
      <c r="E1882">
        <v>0</v>
      </c>
      <c r="F1882">
        <v>0</v>
      </c>
      <c r="G1882" s="3">
        <v>1</v>
      </c>
      <c r="H1882" s="3">
        <v>0</v>
      </c>
      <c r="I1882" s="3">
        <v>0</v>
      </c>
      <c r="J18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896</v>
      </c>
    </row>
    <row r="1883" spans="1:11" x14ac:dyDescent="0.25">
      <c r="A1883" s="1" t="s">
        <v>1663</v>
      </c>
      <c r="B1883" s="1" t="s">
        <v>11</v>
      </c>
      <c r="C1883">
        <v>133</v>
      </c>
      <c r="D1883">
        <v>0</v>
      </c>
      <c r="E1883">
        <v>88</v>
      </c>
      <c r="F1883">
        <v>129</v>
      </c>
      <c r="G1883" s="3">
        <v>0</v>
      </c>
      <c r="H1883" s="3">
        <v>0.66169999999999995</v>
      </c>
      <c r="I1883" s="3">
        <v>0.96989999999999998</v>
      </c>
      <c r="J18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18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1884" spans="1:11" x14ac:dyDescent="0.25">
      <c r="A1884" s="1" t="s">
        <v>1663</v>
      </c>
      <c r="B1884" s="1" t="s">
        <v>71</v>
      </c>
      <c r="C1884">
        <v>240</v>
      </c>
      <c r="D1884">
        <v>0</v>
      </c>
      <c r="E1884">
        <v>0</v>
      </c>
      <c r="F1884">
        <v>0</v>
      </c>
      <c r="G1884" s="3">
        <v>0</v>
      </c>
      <c r="H1884" s="3">
        <v>0</v>
      </c>
      <c r="I1884" s="3">
        <v>0</v>
      </c>
      <c r="J18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85" spans="1:11" x14ac:dyDescent="0.25">
      <c r="A1885" s="1" t="s">
        <v>1663</v>
      </c>
      <c r="B1885" s="1" t="s">
        <v>62</v>
      </c>
      <c r="C1885">
        <v>4</v>
      </c>
      <c r="D1885">
        <v>0</v>
      </c>
      <c r="E1885">
        <v>0</v>
      </c>
      <c r="F1885">
        <v>0</v>
      </c>
      <c r="G1885" s="3">
        <v>0</v>
      </c>
      <c r="H1885" s="3">
        <v>0</v>
      </c>
      <c r="I1885" s="3">
        <v>0</v>
      </c>
      <c r="J18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886" spans="1:11" x14ac:dyDescent="0.25">
      <c r="A1886" s="1" t="s">
        <v>901</v>
      </c>
      <c r="B1886" s="1" t="s">
        <v>63</v>
      </c>
      <c r="C1886">
        <v>240</v>
      </c>
      <c r="D1886">
        <v>238</v>
      </c>
      <c r="E1886">
        <v>204</v>
      </c>
      <c r="F1886">
        <v>205</v>
      </c>
      <c r="G1886" s="3">
        <v>0.99170000000000003</v>
      </c>
      <c r="H1886" s="3">
        <v>0.85</v>
      </c>
      <c r="I1886" s="3">
        <v>0.85419999999999996</v>
      </c>
      <c r="J18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18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216</v>
      </c>
    </row>
    <row r="1887" spans="1:11" x14ac:dyDescent="0.25">
      <c r="A1887" s="1" t="s">
        <v>1296</v>
      </c>
      <c r="B1887" s="1" t="s">
        <v>49</v>
      </c>
      <c r="C1887">
        <v>41</v>
      </c>
      <c r="D1887">
        <v>0</v>
      </c>
      <c r="E1887">
        <v>41</v>
      </c>
      <c r="F1887">
        <v>41</v>
      </c>
      <c r="G1887" s="3">
        <v>0</v>
      </c>
      <c r="H1887" s="3">
        <v>1</v>
      </c>
      <c r="I1887" s="3">
        <v>1</v>
      </c>
      <c r="J18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8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1888" spans="1:11" x14ac:dyDescent="0.25">
      <c r="A1888" s="1" t="s">
        <v>1296</v>
      </c>
      <c r="B1888" s="1" t="s">
        <v>40</v>
      </c>
      <c r="C1888">
        <v>10964</v>
      </c>
      <c r="D1888">
        <v>9778</v>
      </c>
      <c r="E1888">
        <v>10669</v>
      </c>
      <c r="F1888">
        <v>10898</v>
      </c>
      <c r="G1888" s="3">
        <v>0.89180000000000004</v>
      </c>
      <c r="H1888" s="3">
        <v>0.97309999999999997</v>
      </c>
      <c r="I1888" s="3">
        <v>0.99399999999999999</v>
      </c>
      <c r="J18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8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10416</v>
      </c>
    </row>
    <row r="1889" spans="1:11" x14ac:dyDescent="0.25">
      <c r="A1889" s="1" t="s">
        <v>1263</v>
      </c>
      <c r="B1889" s="1" t="s">
        <v>40</v>
      </c>
      <c r="C1889">
        <v>90753</v>
      </c>
      <c r="D1889">
        <v>48</v>
      </c>
      <c r="E1889">
        <v>36313</v>
      </c>
      <c r="F1889">
        <v>90024</v>
      </c>
      <c r="G1889" s="3">
        <v>5.0000000000000001E-4</v>
      </c>
      <c r="H1889" s="3">
        <v>0.40010000000000001</v>
      </c>
      <c r="I1889" s="3">
        <v>0.99199999999999999</v>
      </c>
      <c r="J18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18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41746</v>
      </c>
    </row>
    <row r="1890" spans="1:11" x14ac:dyDescent="0.25">
      <c r="A1890" s="1" t="s">
        <v>1263</v>
      </c>
      <c r="B1890" s="1" t="s">
        <v>16</v>
      </c>
      <c r="C1890">
        <v>19622</v>
      </c>
      <c r="D1890">
        <v>0</v>
      </c>
      <c r="E1890">
        <v>0</v>
      </c>
      <c r="F1890">
        <v>19440</v>
      </c>
      <c r="G1890" s="3">
        <v>0</v>
      </c>
      <c r="H1890" s="3">
        <v>0</v>
      </c>
      <c r="I1890" s="3">
        <v>0.99070000000000003</v>
      </c>
      <c r="J18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8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6475</v>
      </c>
    </row>
    <row r="1891" spans="1:11" x14ac:dyDescent="0.25">
      <c r="A1891" s="1" t="s">
        <v>1263</v>
      </c>
      <c r="B1891" s="1" t="s">
        <v>10</v>
      </c>
      <c r="C1891">
        <v>2500</v>
      </c>
      <c r="D1891">
        <v>0</v>
      </c>
      <c r="E1891">
        <v>2433</v>
      </c>
      <c r="F1891">
        <v>2476</v>
      </c>
      <c r="G1891" s="3">
        <v>0</v>
      </c>
      <c r="H1891" s="3">
        <v>0.97319999999999995</v>
      </c>
      <c r="I1891" s="3">
        <v>0.99039999999999995</v>
      </c>
      <c r="J18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1625</v>
      </c>
    </row>
    <row r="1892" spans="1:11" x14ac:dyDescent="0.25">
      <c r="A1892" s="1" t="s">
        <v>1263</v>
      </c>
      <c r="B1892" s="1" t="s">
        <v>19</v>
      </c>
      <c r="C1892">
        <v>6338</v>
      </c>
      <c r="D1892">
        <v>0</v>
      </c>
      <c r="E1892">
        <v>6201</v>
      </c>
      <c r="F1892">
        <v>6169</v>
      </c>
      <c r="G1892" s="3">
        <v>0</v>
      </c>
      <c r="H1892" s="3">
        <v>0.97840000000000005</v>
      </c>
      <c r="I1892" s="3">
        <v>0.97330000000000005</v>
      </c>
      <c r="J18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8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4120</v>
      </c>
    </row>
    <row r="1893" spans="1:11" x14ac:dyDescent="0.25">
      <c r="A1893" s="1" t="s">
        <v>1296</v>
      </c>
      <c r="B1893" s="1" t="s">
        <v>19</v>
      </c>
      <c r="C1893">
        <v>194</v>
      </c>
      <c r="D1893">
        <v>187</v>
      </c>
      <c r="E1893">
        <v>193</v>
      </c>
      <c r="F1893">
        <v>187</v>
      </c>
      <c r="G1893" s="3">
        <v>0.96389999999999998</v>
      </c>
      <c r="H1893" s="3">
        <v>0.99480000000000002</v>
      </c>
      <c r="I1893" s="3">
        <v>0.96389999999999998</v>
      </c>
      <c r="J18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8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188</v>
      </c>
    </row>
    <row r="1894" spans="1:11" x14ac:dyDescent="0.25">
      <c r="A1894" s="1" t="s">
        <v>1263</v>
      </c>
      <c r="B1894" s="1" t="s">
        <v>26</v>
      </c>
      <c r="C1894">
        <v>2945</v>
      </c>
      <c r="D1894">
        <v>2044</v>
      </c>
      <c r="E1894">
        <v>2042</v>
      </c>
      <c r="F1894">
        <v>2833</v>
      </c>
      <c r="G1894" s="3">
        <v>0.69410000000000005</v>
      </c>
      <c r="H1894" s="3">
        <v>0.69340000000000002</v>
      </c>
      <c r="I1894" s="3">
        <v>0.96199999999999997</v>
      </c>
      <c r="J18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18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2297</v>
      </c>
    </row>
    <row r="1895" spans="1:11" x14ac:dyDescent="0.25">
      <c r="A1895" s="1" t="s">
        <v>1296</v>
      </c>
      <c r="B1895" s="1" t="s">
        <v>51</v>
      </c>
      <c r="C1895">
        <v>115</v>
      </c>
      <c r="D1895">
        <v>106</v>
      </c>
      <c r="E1895">
        <v>113</v>
      </c>
      <c r="F1895">
        <v>108</v>
      </c>
      <c r="G1895" s="3">
        <v>0.92169999999999996</v>
      </c>
      <c r="H1895" s="3">
        <v>0.98260000000000003</v>
      </c>
      <c r="I1895" s="3">
        <v>0.93910000000000005</v>
      </c>
      <c r="J18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8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</v>
      </c>
    </row>
    <row r="1896" spans="1:11" x14ac:dyDescent="0.25">
      <c r="A1896" s="1" t="s">
        <v>1296</v>
      </c>
      <c r="B1896" s="1" t="s">
        <v>59</v>
      </c>
      <c r="C1896">
        <v>3354</v>
      </c>
      <c r="D1896">
        <v>2989</v>
      </c>
      <c r="E1896">
        <v>3167</v>
      </c>
      <c r="F1896">
        <v>3043</v>
      </c>
      <c r="G1896" s="3">
        <v>0.89119999999999999</v>
      </c>
      <c r="H1896" s="3">
        <v>0.94420000000000004</v>
      </c>
      <c r="I1896" s="3">
        <v>0.9073</v>
      </c>
      <c r="J18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18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3052</v>
      </c>
    </row>
    <row r="1897" spans="1:11" x14ac:dyDescent="0.25">
      <c r="A1897" s="1" t="s">
        <v>1263</v>
      </c>
      <c r="B1897" s="1" t="s">
        <v>51</v>
      </c>
      <c r="C1897">
        <v>23827</v>
      </c>
      <c r="D1897">
        <v>14916</v>
      </c>
      <c r="E1897">
        <v>19835</v>
      </c>
      <c r="F1897">
        <v>19670</v>
      </c>
      <c r="G1897" s="3">
        <v>0.626</v>
      </c>
      <c r="H1897" s="3">
        <v>0.83250000000000002</v>
      </c>
      <c r="I1897" s="3">
        <v>0.82550000000000001</v>
      </c>
      <c r="J18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18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18109</v>
      </c>
    </row>
    <row r="1898" spans="1:11" x14ac:dyDescent="0.25">
      <c r="A1898" s="1" t="s">
        <v>1263</v>
      </c>
      <c r="B1898" s="1" t="s">
        <v>75</v>
      </c>
      <c r="C1898">
        <v>59166</v>
      </c>
      <c r="D1898">
        <v>58979</v>
      </c>
      <c r="E1898">
        <v>54217</v>
      </c>
      <c r="F1898">
        <v>0</v>
      </c>
      <c r="G1898" s="3">
        <v>0.99680000000000002</v>
      </c>
      <c r="H1898" s="3">
        <v>0.91639999999999999</v>
      </c>
      <c r="I1898" s="3">
        <v>0</v>
      </c>
      <c r="J18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8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37866</v>
      </c>
    </row>
    <row r="1899" spans="1:11" x14ac:dyDescent="0.25">
      <c r="A1899" s="1" t="s">
        <v>1263</v>
      </c>
      <c r="B1899" s="1" t="s">
        <v>102</v>
      </c>
      <c r="C1899">
        <v>420</v>
      </c>
      <c r="D1899">
        <v>0</v>
      </c>
      <c r="E1899">
        <v>0</v>
      </c>
      <c r="F1899">
        <v>0</v>
      </c>
      <c r="G1899" s="3">
        <v>0</v>
      </c>
      <c r="H1899" s="3">
        <v>0</v>
      </c>
      <c r="I1899" s="3">
        <v>0</v>
      </c>
      <c r="J18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8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00" spans="1:11" x14ac:dyDescent="0.25">
      <c r="A1900" s="1" t="s">
        <v>1263</v>
      </c>
      <c r="B1900" s="1" t="s">
        <v>97</v>
      </c>
      <c r="C1900">
        <v>464</v>
      </c>
      <c r="D1900">
        <v>0</v>
      </c>
      <c r="E1900">
        <v>0</v>
      </c>
      <c r="F1900">
        <v>0</v>
      </c>
      <c r="G1900" s="3">
        <v>0</v>
      </c>
      <c r="H1900" s="3">
        <v>0</v>
      </c>
      <c r="I1900" s="3">
        <v>0</v>
      </c>
      <c r="J19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9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01" spans="1:11" x14ac:dyDescent="0.25">
      <c r="A1901" s="1" t="s">
        <v>1263</v>
      </c>
      <c r="B1901" s="1" t="s">
        <v>77</v>
      </c>
      <c r="C1901">
        <v>4675</v>
      </c>
      <c r="D1901">
        <v>0</v>
      </c>
      <c r="E1901">
        <v>0</v>
      </c>
      <c r="F1901">
        <v>0</v>
      </c>
      <c r="G1901" s="3">
        <v>0</v>
      </c>
      <c r="H1901" s="3">
        <v>0</v>
      </c>
      <c r="I1901" s="3">
        <v>0</v>
      </c>
      <c r="J19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9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02" spans="1:11" x14ac:dyDescent="0.25">
      <c r="A1902" s="1" t="s">
        <v>1263</v>
      </c>
      <c r="B1902" s="1" t="s">
        <v>112</v>
      </c>
      <c r="C1902">
        <v>234</v>
      </c>
      <c r="D1902">
        <v>160</v>
      </c>
      <c r="E1902">
        <v>0</v>
      </c>
      <c r="F1902">
        <v>0</v>
      </c>
      <c r="G1902" s="3">
        <v>0.68379999999999996</v>
      </c>
      <c r="H1902" s="3">
        <v>0</v>
      </c>
      <c r="I1902" s="3">
        <v>0</v>
      </c>
      <c r="J19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19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1903" spans="1:11" x14ac:dyDescent="0.25">
      <c r="A1903" s="1" t="s">
        <v>1296</v>
      </c>
      <c r="B1903" s="1" t="s">
        <v>75</v>
      </c>
      <c r="C1903">
        <v>6982</v>
      </c>
      <c r="D1903">
        <v>6977</v>
      </c>
      <c r="E1903">
        <v>6681</v>
      </c>
      <c r="F1903">
        <v>0</v>
      </c>
      <c r="G1903" s="3">
        <v>0.99929999999999997</v>
      </c>
      <c r="H1903" s="3">
        <v>0.95689999999999997</v>
      </c>
      <c r="I1903" s="3">
        <v>0</v>
      </c>
      <c r="J19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9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4538</v>
      </c>
    </row>
    <row r="1904" spans="1:11" x14ac:dyDescent="0.25">
      <c r="A1904" s="1" t="s">
        <v>1296</v>
      </c>
      <c r="B1904" s="1" t="s">
        <v>102</v>
      </c>
      <c r="C1904">
        <v>166</v>
      </c>
      <c r="D1904">
        <v>0</v>
      </c>
      <c r="E1904">
        <v>12</v>
      </c>
      <c r="F1904">
        <v>0</v>
      </c>
      <c r="G1904" s="3">
        <v>0</v>
      </c>
      <c r="H1904" s="3">
        <v>7.2300000000000003E-2</v>
      </c>
      <c r="I1904" s="3">
        <v>0</v>
      </c>
      <c r="J19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19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905" spans="1:11" x14ac:dyDescent="0.25">
      <c r="A1905" s="1" t="s">
        <v>1296</v>
      </c>
      <c r="B1905" s="1" t="s">
        <v>84</v>
      </c>
      <c r="C1905">
        <v>377</v>
      </c>
      <c r="D1905">
        <v>38</v>
      </c>
      <c r="E1905">
        <v>43</v>
      </c>
      <c r="F1905">
        <v>0</v>
      </c>
      <c r="G1905" s="3">
        <v>0.1008</v>
      </c>
      <c r="H1905" s="3">
        <v>0.11409999999999999</v>
      </c>
      <c r="I1905" s="3">
        <v>0</v>
      </c>
      <c r="J19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19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906" spans="1:11" x14ac:dyDescent="0.25">
      <c r="A1906" s="1" t="s">
        <v>398</v>
      </c>
      <c r="B1906" s="1" t="s">
        <v>75</v>
      </c>
      <c r="C1906">
        <v>1</v>
      </c>
      <c r="D1906">
        <v>0</v>
      </c>
      <c r="E1906">
        <v>0</v>
      </c>
      <c r="F1906">
        <v>1</v>
      </c>
      <c r="G1906" s="3">
        <v>0</v>
      </c>
      <c r="H1906" s="3">
        <v>0</v>
      </c>
      <c r="I1906" s="3">
        <v>1</v>
      </c>
      <c r="J19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07" spans="1:11" x14ac:dyDescent="0.25">
      <c r="A1907" s="1" t="s">
        <v>1373</v>
      </c>
      <c r="B1907" s="1" t="s">
        <v>51</v>
      </c>
      <c r="C1907">
        <v>24</v>
      </c>
      <c r="D1907">
        <v>14</v>
      </c>
      <c r="E1907">
        <v>0</v>
      </c>
      <c r="F1907">
        <v>14</v>
      </c>
      <c r="G1907" s="3">
        <v>0.58330000000000004</v>
      </c>
      <c r="H1907" s="3">
        <v>0</v>
      </c>
      <c r="I1907" s="3">
        <v>0.58330000000000004</v>
      </c>
      <c r="J19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19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908" spans="1:11" x14ac:dyDescent="0.25">
      <c r="A1908" s="1" t="s">
        <v>1347</v>
      </c>
      <c r="B1908" s="1" t="s">
        <v>40</v>
      </c>
      <c r="C1908">
        <v>10</v>
      </c>
      <c r="D1908">
        <v>6</v>
      </c>
      <c r="E1908">
        <v>0</v>
      </c>
      <c r="F1908">
        <v>6</v>
      </c>
      <c r="G1908" s="3">
        <v>0.6</v>
      </c>
      <c r="H1908" s="3">
        <v>0</v>
      </c>
      <c r="I1908" s="3">
        <v>0.6</v>
      </c>
      <c r="J19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19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909" spans="1:11" x14ac:dyDescent="0.25">
      <c r="A1909" s="1" t="s">
        <v>1271</v>
      </c>
      <c r="B1909" s="1" t="s">
        <v>19</v>
      </c>
      <c r="C1909">
        <v>2313</v>
      </c>
      <c r="D1909">
        <v>0</v>
      </c>
      <c r="E1909">
        <v>2308</v>
      </c>
      <c r="F1909">
        <v>2302</v>
      </c>
      <c r="G1909" s="3">
        <v>0</v>
      </c>
      <c r="H1909" s="3">
        <v>0.99780000000000002</v>
      </c>
      <c r="I1909" s="3">
        <v>0.99519999999999997</v>
      </c>
      <c r="J19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9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1527</v>
      </c>
    </row>
    <row r="1910" spans="1:11" x14ac:dyDescent="0.25">
      <c r="A1910" s="1" t="s">
        <v>1271</v>
      </c>
      <c r="B1910" s="1" t="s">
        <v>40</v>
      </c>
      <c r="C1910">
        <v>16439</v>
      </c>
      <c r="D1910">
        <v>16370</v>
      </c>
      <c r="E1910">
        <v>16365</v>
      </c>
      <c r="F1910">
        <v>16353</v>
      </c>
      <c r="G1910" s="3">
        <v>0.99580000000000002</v>
      </c>
      <c r="H1910" s="3">
        <v>0.99550000000000005</v>
      </c>
      <c r="I1910" s="3">
        <v>0.99480000000000002</v>
      </c>
      <c r="J19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16439</v>
      </c>
    </row>
    <row r="1911" spans="1:11" x14ac:dyDescent="0.25">
      <c r="A1911" s="1" t="s">
        <v>1271</v>
      </c>
      <c r="B1911" s="1" t="s">
        <v>44</v>
      </c>
      <c r="C1911">
        <v>526</v>
      </c>
      <c r="D1911">
        <v>498</v>
      </c>
      <c r="E1911">
        <v>495</v>
      </c>
      <c r="F1911">
        <v>491</v>
      </c>
      <c r="G1911" s="3">
        <v>0.94679999999999997</v>
      </c>
      <c r="H1911" s="3">
        <v>0.94110000000000005</v>
      </c>
      <c r="I1911" s="3">
        <v>0.9335</v>
      </c>
      <c r="J19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9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494</v>
      </c>
    </row>
    <row r="1912" spans="1:11" x14ac:dyDescent="0.25">
      <c r="A1912" s="1" t="s">
        <v>1271</v>
      </c>
      <c r="B1912" s="1" t="s">
        <v>49</v>
      </c>
      <c r="C1912">
        <v>255</v>
      </c>
      <c r="D1912">
        <v>9</v>
      </c>
      <c r="E1912">
        <v>238</v>
      </c>
      <c r="F1912">
        <v>230</v>
      </c>
      <c r="G1912" s="3">
        <v>3.5299999999999998E-2</v>
      </c>
      <c r="H1912" s="3">
        <v>0.93330000000000002</v>
      </c>
      <c r="I1912" s="3">
        <v>0.90200000000000002</v>
      </c>
      <c r="J19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19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158</v>
      </c>
    </row>
    <row r="1913" spans="1:11" x14ac:dyDescent="0.25">
      <c r="A1913" s="1" t="s">
        <v>1271</v>
      </c>
      <c r="B1913" s="1" t="s">
        <v>26</v>
      </c>
      <c r="C1913">
        <v>1267</v>
      </c>
      <c r="D1913">
        <v>1162</v>
      </c>
      <c r="E1913">
        <v>1158</v>
      </c>
      <c r="F1913">
        <v>1140</v>
      </c>
      <c r="G1913" s="3">
        <v>0.91710000000000003</v>
      </c>
      <c r="H1913" s="3">
        <v>0.91400000000000003</v>
      </c>
      <c r="I1913" s="3">
        <v>0.89980000000000004</v>
      </c>
      <c r="J19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19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1153</v>
      </c>
    </row>
    <row r="1914" spans="1:11" x14ac:dyDescent="0.25">
      <c r="A1914" s="1" t="s">
        <v>1271</v>
      </c>
      <c r="B1914" s="1" t="s">
        <v>16</v>
      </c>
      <c r="C1914">
        <v>7773</v>
      </c>
      <c r="D1914">
        <v>525</v>
      </c>
      <c r="E1914">
        <v>524</v>
      </c>
      <c r="F1914">
        <v>6721</v>
      </c>
      <c r="G1914" s="3">
        <v>6.7500000000000004E-2</v>
      </c>
      <c r="H1914" s="3">
        <v>6.7400000000000002E-2</v>
      </c>
      <c r="I1914" s="3">
        <v>0.86470000000000002</v>
      </c>
      <c r="J19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2565</v>
      </c>
    </row>
    <row r="1915" spans="1:11" x14ac:dyDescent="0.25">
      <c r="A1915" s="1" t="s">
        <v>1271</v>
      </c>
      <c r="B1915" s="1" t="s">
        <v>51</v>
      </c>
      <c r="C1915">
        <v>1275</v>
      </c>
      <c r="D1915">
        <v>472</v>
      </c>
      <c r="E1915">
        <v>1223</v>
      </c>
      <c r="F1915">
        <v>738</v>
      </c>
      <c r="G1915" s="3">
        <v>0.37019999999999997</v>
      </c>
      <c r="H1915" s="3">
        <v>0.95920000000000005</v>
      </c>
      <c r="I1915" s="3">
        <v>0.57879999999999998</v>
      </c>
      <c r="J19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9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816</v>
      </c>
    </row>
    <row r="1916" spans="1:11" x14ac:dyDescent="0.25">
      <c r="A1916" s="1" t="s">
        <v>1271</v>
      </c>
      <c r="B1916" s="1" t="s">
        <v>75</v>
      </c>
      <c r="C1916">
        <v>11682</v>
      </c>
      <c r="D1916">
        <v>11168</v>
      </c>
      <c r="E1916">
        <v>11150</v>
      </c>
      <c r="F1916">
        <v>0</v>
      </c>
      <c r="G1916" s="3">
        <v>0.95599999999999996</v>
      </c>
      <c r="H1916" s="3">
        <v>0.95450000000000002</v>
      </c>
      <c r="I1916" s="3">
        <v>0</v>
      </c>
      <c r="J19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9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7476</v>
      </c>
    </row>
    <row r="1917" spans="1:11" x14ac:dyDescent="0.25">
      <c r="A1917" s="1" t="s">
        <v>1271</v>
      </c>
      <c r="B1917" s="1" t="s">
        <v>102</v>
      </c>
      <c r="C1917">
        <v>289</v>
      </c>
      <c r="D1917">
        <v>0</v>
      </c>
      <c r="E1917">
        <v>289</v>
      </c>
      <c r="F1917">
        <v>0</v>
      </c>
      <c r="G1917" s="3">
        <v>0</v>
      </c>
      <c r="H1917" s="3">
        <v>1</v>
      </c>
      <c r="I1917" s="3">
        <v>0</v>
      </c>
      <c r="J19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1918" spans="1:11" x14ac:dyDescent="0.25">
      <c r="A1918" s="1" t="s">
        <v>1271</v>
      </c>
      <c r="B1918" s="1" t="s">
        <v>77</v>
      </c>
      <c r="C1918">
        <v>554</v>
      </c>
      <c r="D1918">
        <v>551</v>
      </c>
      <c r="E1918">
        <v>0</v>
      </c>
      <c r="F1918">
        <v>0</v>
      </c>
      <c r="G1918" s="3">
        <v>0.99460000000000004</v>
      </c>
      <c r="H1918" s="3">
        <v>0</v>
      </c>
      <c r="I1918" s="3">
        <v>0</v>
      </c>
      <c r="J19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183</v>
      </c>
    </row>
    <row r="1919" spans="1:11" x14ac:dyDescent="0.25">
      <c r="A1919" s="1" t="s">
        <v>1271</v>
      </c>
      <c r="B1919" s="1" t="s">
        <v>112</v>
      </c>
      <c r="C1919">
        <v>187</v>
      </c>
      <c r="D1919">
        <v>185</v>
      </c>
      <c r="E1919">
        <v>185</v>
      </c>
      <c r="F1919">
        <v>0</v>
      </c>
      <c r="G1919" s="3">
        <v>0.98929999999999996</v>
      </c>
      <c r="H1919" s="3">
        <v>0.98929999999999996</v>
      </c>
      <c r="I1919" s="3">
        <v>0</v>
      </c>
      <c r="J19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9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123</v>
      </c>
    </row>
    <row r="1920" spans="1:11" x14ac:dyDescent="0.25">
      <c r="A1920" s="1" t="s">
        <v>764</v>
      </c>
      <c r="B1920" s="1" t="s">
        <v>40</v>
      </c>
      <c r="C1920">
        <v>79</v>
      </c>
      <c r="D1920">
        <v>79</v>
      </c>
      <c r="E1920">
        <v>0</v>
      </c>
      <c r="F1920">
        <v>79</v>
      </c>
      <c r="G1920" s="3">
        <v>1</v>
      </c>
      <c r="H1920" s="3">
        <v>0</v>
      </c>
      <c r="I1920" s="3">
        <v>1</v>
      </c>
      <c r="J19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1921" spans="1:11" x14ac:dyDescent="0.25">
      <c r="A1921" s="1" t="s">
        <v>764</v>
      </c>
      <c r="B1921" s="1" t="s">
        <v>51</v>
      </c>
      <c r="C1921">
        <v>22</v>
      </c>
      <c r="D1921">
        <v>21</v>
      </c>
      <c r="E1921">
        <v>13</v>
      </c>
      <c r="F1921">
        <v>13</v>
      </c>
      <c r="G1921" s="3">
        <v>0.95450000000000002</v>
      </c>
      <c r="H1921" s="3">
        <v>0.59089999999999998</v>
      </c>
      <c r="I1921" s="3">
        <v>0.59089999999999998</v>
      </c>
      <c r="J19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19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1922" spans="1:11" x14ac:dyDescent="0.25">
      <c r="A1922" s="1" t="s">
        <v>764</v>
      </c>
      <c r="B1922" s="1" t="s">
        <v>38</v>
      </c>
      <c r="C1922">
        <v>1</v>
      </c>
      <c r="D1922">
        <v>0</v>
      </c>
      <c r="E1922">
        <v>1</v>
      </c>
      <c r="F1922">
        <v>0</v>
      </c>
      <c r="G1922" s="3">
        <v>0</v>
      </c>
      <c r="H1922" s="3">
        <v>1</v>
      </c>
      <c r="I1922" s="3">
        <v>0</v>
      </c>
      <c r="J19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23" spans="1:11" x14ac:dyDescent="0.25">
      <c r="A1923" s="1" t="s">
        <v>839</v>
      </c>
      <c r="B1923" s="1" t="s">
        <v>12</v>
      </c>
      <c r="C1923">
        <v>31</v>
      </c>
      <c r="D1923">
        <v>0</v>
      </c>
      <c r="E1923">
        <v>31</v>
      </c>
      <c r="F1923">
        <v>31</v>
      </c>
      <c r="G1923" s="3">
        <v>0</v>
      </c>
      <c r="H1923" s="3">
        <v>1</v>
      </c>
      <c r="I1923" s="3">
        <v>1</v>
      </c>
      <c r="J19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924" spans="1:11" x14ac:dyDescent="0.25">
      <c r="A1924" s="1" t="s">
        <v>839</v>
      </c>
      <c r="B1924" s="1" t="s">
        <v>19</v>
      </c>
      <c r="C1924">
        <v>2043</v>
      </c>
      <c r="D1924">
        <v>0</v>
      </c>
      <c r="E1924">
        <v>0</v>
      </c>
      <c r="F1924">
        <v>2019</v>
      </c>
      <c r="G1924" s="3">
        <v>0</v>
      </c>
      <c r="H1924" s="3">
        <v>0</v>
      </c>
      <c r="I1924" s="3">
        <v>0.98829999999999996</v>
      </c>
      <c r="J19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674</v>
      </c>
    </row>
    <row r="1925" spans="1:11" x14ac:dyDescent="0.25">
      <c r="A1925" s="1" t="s">
        <v>839</v>
      </c>
      <c r="B1925" s="1" t="s">
        <v>40</v>
      </c>
      <c r="C1925">
        <v>8</v>
      </c>
      <c r="D1925">
        <v>8</v>
      </c>
      <c r="E1925">
        <v>4</v>
      </c>
      <c r="F1925">
        <v>7</v>
      </c>
      <c r="G1925" s="3">
        <v>1</v>
      </c>
      <c r="H1925" s="3">
        <v>0.5</v>
      </c>
      <c r="I1925" s="3">
        <v>0.875</v>
      </c>
      <c r="J19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19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926" spans="1:11" x14ac:dyDescent="0.25">
      <c r="A1926" s="1" t="s">
        <v>839</v>
      </c>
      <c r="B1926" s="1" t="s">
        <v>102</v>
      </c>
      <c r="C1926">
        <v>66</v>
      </c>
      <c r="D1926">
        <v>0</v>
      </c>
      <c r="E1926">
        <v>0</v>
      </c>
      <c r="F1926">
        <v>0</v>
      </c>
      <c r="G1926" s="3">
        <v>0</v>
      </c>
      <c r="H1926" s="3">
        <v>0</v>
      </c>
      <c r="I1926" s="3">
        <v>0</v>
      </c>
      <c r="J19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9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27" spans="1:11" x14ac:dyDescent="0.25">
      <c r="A1927" s="1" t="s">
        <v>839</v>
      </c>
      <c r="B1927" s="1" t="s">
        <v>51</v>
      </c>
      <c r="C1927">
        <v>12</v>
      </c>
      <c r="D1927">
        <v>11</v>
      </c>
      <c r="E1927">
        <v>10</v>
      </c>
      <c r="F1927">
        <v>0</v>
      </c>
      <c r="G1927" s="3">
        <v>0.91669999999999996</v>
      </c>
      <c r="H1927" s="3">
        <v>0.83330000000000004</v>
      </c>
      <c r="I1927" s="3">
        <v>0</v>
      </c>
      <c r="J19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19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928" spans="1:11" x14ac:dyDescent="0.25">
      <c r="A1928" s="1" t="s">
        <v>839</v>
      </c>
      <c r="B1928" s="1" t="s">
        <v>84</v>
      </c>
      <c r="C1928">
        <v>2</v>
      </c>
      <c r="D1928">
        <v>2</v>
      </c>
      <c r="E1928">
        <v>2</v>
      </c>
      <c r="F1928">
        <v>0</v>
      </c>
      <c r="G1928" s="3">
        <v>1</v>
      </c>
      <c r="H1928" s="3">
        <v>1</v>
      </c>
      <c r="I1928" s="3">
        <v>0</v>
      </c>
      <c r="J19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29" spans="1:11" x14ac:dyDescent="0.25">
      <c r="A1929" s="1" t="s">
        <v>839</v>
      </c>
      <c r="B1929" s="1" t="s">
        <v>93</v>
      </c>
      <c r="C1929">
        <v>136</v>
      </c>
      <c r="D1929">
        <v>0</v>
      </c>
      <c r="E1929">
        <v>0</v>
      </c>
      <c r="F1929">
        <v>0</v>
      </c>
      <c r="G1929" s="3">
        <v>0</v>
      </c>
      <c r="H1929" s="3">
        <v>0</v>
      </c>
      <c r="I1929" s="3">
        <v>0</v>
      </c>
      <c r="J19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9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30" spans="1:11" x14ac:dyDescent="0.25">
      <c r="A1930" s="1" t="s">
        <v>839</v>
      </c>
      <c r="B1930" s="1" t="s">
        <v>70</v>
      </c>
      <c r="C1930">
        <v>49</v>
      </c>
      <c r="D1930">
        <v>47</v>
      </c>
      <c r="E1930">
        <v>48</v>
      </c>
      <c r="F1930">
        <v>0</v>
      </c>
      <c r="G1930" s="3">
        <v>0.95920000000000005</v>
      </c>
      <c r="H1930" s="3">
        <v>0.97960000000000003</v>
      </c>
      <c r="I1930" s="3">
        <v>0</v>
      </c>
      <c r="J19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19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1931" spans="1:11" x14ac:dyDescent="0.25">
      <c r="A1931" s="1" t="s">
        <v>1297</v>
      </c>
      <c r="B1931" s="1" t="s">
        <v>40</v>
      </c>
      <c r="C1931">
        <v>210</v>
      </c>
      <c r="D1931">
        <v>131</v>
      </c>
      <c r="E1931">
        <v>129</v>
      </c>
      <c r="F1931">
        <v>181</v>
      </c>
      <c r="G1931" s="3">
        <v>0.62380000000000002</v>
      </c>
      <c r="H1931" s="3">
        <v>0.61429999999999996</v>
      </c>
      <c r="I1931" s="3">
        <v>0.8619</v>
      </c>
      <c r="J19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19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</v>
      </c>
    </row>
    <row r="1932" spans="1:11" x14ac:dyDescent="0.25">
      <c r="A1932" s="1" t="s">
        <v>1297</v>
      </c>
      <c r="B1932" s="1" t="s">
        <v>75</v>
      </c>
      <c r="C1932">
        <v>53</v>
      </c>
      <c r="D1932">
        <v>36</v>
      </c>
      <c r="E1932">
        <v>32</v>
      </c>
      <c r="F1932">
        <v>10</v>
      </c>
      <c r="G1932" s="3">
        <v>0.67920000000000003</v>
      </c>
      <c r="H1932" s="3">
        <v>0.6038</v>
      </c>
      <c r="I1932" s="3">
        <v>0.18870000000000001</v>
      </c>
      <c r="J19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19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1933" spans="1:11" x14ac:dyDescent="0.25">
      <c r="A1933" s="1" t="s">
        <v>1297</v>
      </c>
      <c r="B1933" s="1" t="s">
        <v>88</v>
      </c>
      <c r="C1933">
        <v>34</v>
      </c>
      <c r="D1933">
        <v>21</v>
      </c>
      <c r="E1933">
        <v>2</v>
      </c>
      <c r="F1933">
        <v>0</v>
      </c>
      <c r="G1933" s="3">
        <v>0.61760000000000004</v>
      </c>
      <c r="H1933" s="3">
        <v>5.8799999999999998E-2</v>
      </c>
      <c r="I1933" s="3">
        <v>0</v>
      </c>
      <c r="J19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19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1934" spans="1:11" x14ac:dyDescent="0.25">
      <c r="A1934" s="1" t="s">
        <v>1527</v>
      </c>
      <c r="B1934" s="1" t="s">
        <v>51</v>
      </c>
      <c r="C1934">
        <v>57</v>
      </c>
      <c r="D1934">
        <v>0</v>
      </c>
      <c r="E1934">
        <v>56</v>
      </c>
      <c r="F1934">
        <v>53</v>
      </c>
      <c r="G1934" s="3">
        <v>0</v>
      </c>
      <c r="H1934" s="3">
        <v>0.98250000000000004</v>
      </c>
      <c r="I1934" s="3">
        <v>0.92979999999999996</v>
      </c>
      <c r="J19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19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1935" spans="1:11" x14ac:dyDescent="0.25">
      <c r="A1935" s="1" t="s">
        <v>1527</v>
      </c>
      <c r="B1935" s="1" t="s">
        <v>19</v>
      </c>
      <c r="C1935">
        <v>10</v>
      </c>
      <c r="D1935">
        <v>0</v>
      </c>
      <c r="E1935">
        <v>9</v>
      </c>
      <c r="F1935">
        <v>9</v>
      </c>
      <c r="G1935" s="3">
        <v>0</v>
      </c>
      <c r="H1935" s="3">
        <v>0.9</v>
      </c>
      <c r="I1935" s="3">
        <v>0.9</v>
      </c>
      <c r="J19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19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936" spans="1:11" x14ac:dyDescent="0.25">
      <c r="A1936" s="1" t="s">
        <v>1527</v>
      </c>
      <c r="B1936" s="1" t="s">
        <v>40</v>
      </c>
      <c r="C1936">
        <v>100</v>
      </c>
      <c r="D1936">
        <v>0</v>
      </c>
      <c r="E1936">
        <v>27</v>
      </c>
      <c r="F1936">
        <v>90</v>
      </c>
      <c r="G1936" s="3">
        <v>0</v>
      </c>
      <c r="H1936" s="3">
        <v>0.27</v>
      </c>
      <c r="I1936" s="3">
        <v>0.9</v>
      </c>
      <c r="J19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19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1937" spans="1:11" x14ac:dyDescent="0.25">
      <c r="A1937" s="1" t="s">
        <v>1527</v>
      </c>
      <c r="B1937" s="1" t="s">
        <v>75</v>
      </c>
      <c r="C1937">
        <v>16</v>
      </c>
      <c r="D1937">
        <v>0</v>
      </c>
      <c r="E1937">
        <v>0</v>
      </c>
      <c r="F1937">
        <v>13</v>
      </c>
      <c r="G1937" s="3">
        <v>0</v>
      </c>
      <c r="H1937" s="3">
        <v>0</v>
      </c>
      <c r="I1937" s="3">
        <v>0.8125</v>
      </c>
      <c r="J19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9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1938" spans="1:11" x14ac:dyDescent="0.25">
      <c r="A1938" s="1" t="s">
        <v>1527</v>
      </c>
      <c r="B1938" s="1" t="s">
        <v>68</v>
      </c>
      <c r="C1938">
        <v>174</v>
      </c>
      <c r="D1938">
        <v>0</v>
      </c>
      <c r="E1938">
        <v>137</v>
      </c>
      <c r="F1938">
        <v>5</v>
      </c>
      <c r="G1938" s="3">
        <v>0</v>
      </c>
      <c r="H1938" s="3">
        <v>0.78739999999999999</v>
      </c>
      <c r="I1938" s="3">
        <v>2.87E-2</v>
      </c>
      <c r="J19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9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1939" spans="1:11" x14ac:dyDescent="0.25">
      <c r="A1939" s="1" t="s">
        <v>2285</v>
      </c>
      <c r="B1939" s="1" t="s">
        <v>75</v>
      </c>
      <c r="C1939">
        <v>14</v>
      </c>
      <c r="D1939">
        <v>14</v>
      </c>
      <c r="E1939">
        <v>14</v>
      </c>
      <c r="F1939">
        <v>0</v>
      </c>
      <c r="G1939" s="3">
        <v>1</v>
      </c>
      <c r="H1939" s="3">
        <v>1</v>
      </c>
      <c r="I1939" s="3">
        <v>0</v>
      </c>
      <c r="J19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940" spans="1:11" x14ac:dyDescent="0.25">
      <c r="A1940" s="1" t="s">
        <v>990</v>
      </c>
      <c r="B1940" s="1" t="s">
        <v>49</v>
      </c>
      <c r="C1940">
        <v>168</v>
      </c>
      <c r="D1940">
        <v>0</v>
      </c>
      <c r="E1940">
        <v>0</v>
      </c>
      <c r="F1940">
        <v>137</v>
      </c>
      <c r="G1940" s="3">
        <v>0</v>
      </c>
      <c r="H1940" s="3">
        <v>0</v>
      </c>
      <c r="I1940" s="3">
        <v>0.8155</v>
      </c>
      <c r="J19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19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1941" spans="1:11" x14ac:dyDescent="0.25">
      <c r="A1941" s="1" t="s">
        <v>1379</v>
      </c>
      <c r="B1941" s="1" t="s">
        <v>40</v>
      </c>
      <c r="C1941">
        <v>2012</v>
      </c>
      <c r="D1941">
        <v>1918</v>
      </c>
      <c r="E1941">
        <v>1883</v>
      </c>
      <c r="F1941">
        <v>1891</v>
      </c>
      <c r="G1941" s="3">
        <v>0.95330000000000004</v>
      </c>
      <c r="H1941" s="3">
        <v>0.93589999999999995</v>
      </c>
      <c r="I1941" s="3">
        <v>0.93989999999999996</v>
      </c>
      <c r="J19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19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1891</v>
      </c>
    </row>
    <row r="1942" spans="1:11" x14ac:dyDescent="0.25">
      <c r="A1942" s="1" t="s">
        <v>1379</v>
      </c>
      <c r="B1942" s="1" t="s">
        <v>59</v>
      </c>
      <c r="C1942">
        <v>324</v>
      </c>
      <c r="D1942">
        <v>319</v>
      </c>
      <c r="E1942">
        <v>315</v>
      </c>
      <c r="F1942">
        <v>257</v>
      </c>
      <c r="G1942" s="3">
        <v>0.98460000000000003</v>
      </c>
      <c r="H1942" s="3">
        <v>0.97219999999999995</v>
      </c>
      <c r="I1942" s="3">
        <v>0.79320000000000002</v>
      </c>
      <c r="J19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9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298</v>
      </c>
    </row>
    <row r="1943" spans="1:11" x14ac:dyDescent="0.25">
      <c r="A1943" s="1" t="s">
        <v>1379</v>
      </c>
      <c r="B1943" s="1" t="s">
        <v>75</v>
      </c>
      <c r="C1943">
        <v>1393</v>
      </c>
      <c r="D1943">
        <v>1355</v>
      </c>
      <c r="E1943">
        <v>744</v>
      </c>
      <c r="F1943">
        <v>0</v>
      </c>
      <c r="G1943" s="3">
        <v>0.97270000000000001</v>
      </c>
      <c r="H1943" s="3">
        <v>0.53410000000000002</v>
      </c>
      <c r="I1943" s="3">
        <v>0</v>
      </c>
      <c r="J19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9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697</v>
      </c>
    </row>
    <row r="1944" spans="1:11" x14ac:dyDescent="0.25">
      <c r="A1944" s="1" t="s">
        <v>801</v>
      </c>
      <c r="B1944" s="1" t="s">
        <v>40</v>
      </c>
      <c r="C1944">
        <v>65</v>
      </c>
      <c r="D1944">
        <v>64</v>
      </c>
      <c r="E1944">
        <v>64</v>
      </c>
      <c r="F1944">
        <v>58</v>
      </c>
      <c r="G1944" s="3">
        <v>0.98460000000000003</v>
      </c>
      <c r="H1944" s="3">
        <v>0.98460000000000003</v>
      </c>
      <c r="I1944" s="3">
        <v>0.89229999999999998</v>
      </c>
      <c r="J19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9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1945" spans="1:11" x14ac:dyDescent="0.25">
      <c r="A1945" s="1" t="s">
        <v>334</v>
      </c>
      <c r="B1945" s="1" t="s">
        <v>40</v>
      </c>
      <c r="C1945">
        <v>62</v>
      </c>
      <c r="D1945">
        <v>62</v>
      </c>
      <c r="E1945">
        <v>62</v>
      </c>
      <c r="F1945">
        <v>62</v>
      </c>
      <c r="G1945" s="3">
        <v>1</v>
      </c>
      <c r="H1945" s="3">
        <v>1</v>
      </c>
      <c r="I1945" s="3">
        <v>1</v>
      </c>
      <c r="J19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1946" spans="1:11" x14ac:dyDescent="0.25">
      <c r="A1946" s="1" t="s">
        <v>1063</v>
      </c>
      <c r="B1946" s="1" t="s">
        <v>72</v>
      </c>
      <c r="C1946">
        <v>4</v>
      </c>
      <c r="D1946">
        <v>0</v>
      </c>
      <c r="E1946">
        <v>0</v>
      </c>
      <c r="F1946">
        <v>4</v>
      </c>
      <c r="G1946" s="3">
        <v>0</v>
      </c>
      <c r="H1946" s="3">
        <v>0</v>
      </c>
      <c r="I1946" s="3">
        <v>1</v>
      </c>
      <c r="J19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47" spans="1:11" x14ac:dyDescent="0.25">
      <c r="A1947" s="1" t="s">
        <v>1063</v>
      </c>
      <c r="B1947" s="1" t="s">
        <v>40</v>
      </c>
      <c r="C1947">
        <v>9</v>
      </c>
      <c r="D1947">
        <v>9</v>
      </c>
      <c r="E1947">
        <v>9</v>
      </c>
      <c r="F1947">
        <v>9</v>
      </c>
      <c r="G1947" s="3">
        <v>1</v>
      </c>
      <c r="H1947" s="3">
        <v>1</v>
      </c>
      <c r="I1947" s="3">
        <v>1</v>
      </c>
      <c r="J19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948" spans="1:11" x14ac:dyDescent="0.25">
      <c r="A1948" s="1" t="s">
        <v>1063</v>
      </c>
      <c r="B1948" s="1" t="s">
        <v>75</v>
      </c>
      <c r="C1948">
        <v>22</v>
      </c>
      <c r="D1948">
        <v>22</v>
      </c>
      <c r="E1948">
        <v>21</v>
      </c>
      <c r="F1948">
        <v>21</v>
      </c>
      <c r="G1948" s="3">
        <v>1</v>
      </c>
      <c r="H1948" s="3">
        <v>0.95450000000000002</v>
      </c>
      <c r="I1948" s="3">
        <v>0.95450000000000002</v>
      </c>
      <c r="J19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9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1949" spans="1:11" x14ac:dyDescent="0.25">
      <c r="A1949" s="1" t="s">
        <v>1063</v>
      </c>
      <c r="B1949" s="1" t="s">
        <v>51</v>
      </c>
      <c r="C1949">
        <v>12</v>
      </c>
      <c r="D1949">
        <v>12</v>
      </c>
      <c r="E1949">
        <v>12</v>
      </c>
      <c r="F1949">
        <v>7</v>
      </c>
      <c r="G1949" s="3">
        <v>1</v>
      </c>
      <c r="H1949" s="3">
        <v>1</v>
      </c>
      <c r="I1949" s="3">
        <v>0.58330000000000004</v>
      </c>
      <c r="J19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19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950" spans="1:11" x14ac:dyDescent="0.25">
      <c r="A1950" s="1" t="s">
        <v>1063</v>
      </c>
      <c r="B1950" s="1" t="s">
        <v>161</v>
      </c>
      <c r="C1950">
        <v>4</v>
      </c>
      <c r="D1950">
        <v>0</v>
      </c>
      <c r="E1950">
        <v>3</v>
      </c>
      <c r="F1950">
        <v>0</v>
      </c>
      <c r="G1950" s="3">
        <v>0</v>
      </c>
      <c r="H1950" s="3">
        <v>0.75</v>
      </c>
      <c r="I1950" s="3">
        <v>0</v>
      </c>
      <c r="J19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19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51" spans="1:11" x14ac:dyDescent="0.25">
      <c r="A1951" s="1" t="s">
        <v>1063</v>
      </c>
      <c r="B1951" s="1" t="s">
        <v>80</v>
      </c>
      <c r="C1951">
        <v>2</v>
      </c>
      <c r="D1951">
        <v>2</v>
      </c>
      <c r="E1951">
        <v>2</v>
      </c>
      <c r="F1951">
        <v>0</v>
      </c>
      <c r="G1951" s="3">
        <v>1</v>
      </c>
      <c r="H1951" s="3">
        <v>1</v>
      </c>
      <c r="I1951" s="3">
        <v>0</v>
      </c>
      <c r="J19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52" spans="1:11" x14ac:dyDescent="0.25">
      <c r="A1952" s="1" t="s">
        <v>649</v>
      </c>
      <c r="B1952" s="1" t="s">
        <v>33</v>
      </c>
      <c r="C1952">
        <v>1</v>
      </c>
      <c r="D1952">
        <v>1</v>
      </c>
      <c r="E1952">
        <v>1</v>
      </c>
      <c r="F1952">
        <v>1</v>
      </c>
      <c r="G1952" s="3">
        <v>1</v>
      </c>
      <c r="H1952" s="3">
        <v>1</v>
      </c>
      <c r="I1952" s="3">
        <v>1</v>
      </c>
      <c r="J19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53" spans="1:11" x14ac:dyDescent="0.25">
      <c r="A1953" s="1" t="s">
        <v>649</v>
      </c>
      <c r="B1953" s="1" t="s">
        <v>25</v>
      </c>
      <c r="C1953">
        <v>16</v>
      </c>
      <c r="D1953">
        <v>13</v>
      </c>
      <c r="E1953">
        <v>13</v>
      </c>
      <c r="F1953">
        <v>15</v>
      </c>
      <c r="G1953" s="3">
        <v>0.8125</v>
      </c>
      <c r="H1953" s="3">
        <v>0.8125</v>
      </c>
      <c r="I1953" s="3">
        <v>0.9375</v>
      </c>
      <c r="J19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9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1954" spans="1:11" x14ac:dyDescent="0.25">
      <c r="A1954" s="1" t="s">
        <v>1213</v>
      </c>
      <c r="B1954" s="1" t="s">
        <v>16</v>
      </c>
      <c r="C1954">
        <v>30</v>
      </c>
      <c r="D1954">
        <v>0</v>
      </c>
      <c r="E1954">
        <v>0</v>
      </c>
      <c r="F1954">
        <v>30</v>
      </c>
      <c r="G1954" s="3">
        <v>0</v>
      </c>
      <c r="H1954" s="3">
        <v>0</v>
      </c>
      <c r="I1954" s="3">
        <v>1</v>
      </c>
      <c r="J19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1955" spans="1:11" x14ac:dyDescent="0.25">
      <c r="A1955" s="1" t="s">
        <v>1213</v>
      </c>
      <c r="B1955" s="1" t="s">
        <v>40</v>
      </c>
      <c r="C1955">
        <v>21</v>
      </c>
      <c r="D1955">
        <v>20</v>
      </c>
      <c r="E1955">
        <v>20</v>
      </c>
      <c r="F1955">
        <v>18</v>
      </c>
      <c r="G1955" s="3">
        <v>0.95240000000000002</v>
      </c>
      <c r="H1955" s="3">
        <v>0.95240000000000002</v>
      </c>
      <c r="I1955" s="3">
        <v>0.85709999999999997</v>
      </c>
      <c r="J19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9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1956" spans="1:11" x14ac:dyDescent="0.25">
      <c r="A1956" s="1" t="s">
        <v>1213</v>
      </c>
      <c r="B1956" s="1" t="s">
        <v>38</v>
      </c>
      <c r="C1956">
        <v>20</v>
      </c>
      <c r="D1956">
        <v>0</v>
      </c>
      <c r="E1956">
        <v>18</v>
      </c>
      <c r="F1956">
        <v>9</v>
      </c>
      <c r="G1956" s="3">
        <v>0</v>
      </c>
      <c r="H1956" s="3">
        <v>0.9</v>
      </c>
      <c r="I1956" s="3">
        <v>0.45</v>
      </c>
      <c r="J19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19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1957" spans="1:11" x14ac:dyDescent="0.25">
      <c r="A1957" s="1" t="s">
        <v>1213</v>
      </c>
      <c r="B1957" s="1" t="s">
        <v>51</v>
      </c>
      <c r="C1957">
        <v>4</v>
      </c>
      <c r="D1957">
        <v>1</v>
      </c>
      <c r="E1957">
        <v>1</v>
      </c>
      <c r="F1957">
        <v>1</v>
      </c>
      <c r="G1957" s="3">
        <v>0.25</v>
      </c>
      <c r="H1957" s="3">
        <v>0.25</v>
      </c>
      <c r="I1957" s="3">
        <v>0.25</v>
      </c>
      <c r="J19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19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58" spans="1:11" x14ac:dyDescent="0.25">
      <c r="A1958" s="1" t="s">
        <v>1213</v>
      </c>
      <c r="B1958" s="1" t="s">
        <v>75</v>
      </c>
      <c r="C1958">
        <v>6</v>
      </c>
      <c r="D1958">
        <v>0</v>
      </c>
      <c r="E1958">
        <v>0</v>
      </c>
      <c r="F1958">
        <v>0</v>
      </c>
      <c r="G1958" s="3">
        <v>0</v>
      </c>
      <c r="H1958" s="3">
        <v>0</v>
      </c>
      <c r="I1958" s="3">
        <v>0</v>
      </c>
      <c r="J19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9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59" spans="1:11" x14ac:dyDescent="0.25">
      <c r="A1959" s="1" t="s">
        <v>1213</v>
      </c>
      <c r="B1959" s="1" t="s">
        <v>49</v>
      </c>
      <c r="C1959">
        <v>2</v>
      </c>
      <c r="D1959">
        <v>0</v>
      </c>
      <c r="E1959">
        <v>2</v>
      </c>
      <c r="F1959">
        <v>0</v>
      </c>
      <c r="G1959" s="3">
        <v>0</v>
      </c>
      <c r="H1959" s="3">
        <v>1</v>
      </c>
      <c r="I1959" s="3">
        <v>0</v>
      </c>
      <c r="J19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60" spans="1:11" x14ac:dyDescent="0.25">
      <c r="A1960" s="1" t="s">
        <v>1213</v>
      </c>
      <c r="B1960" s="1" t="s">
        <v>41</v>
      </c>
      <c r="C1960">
        <v>1</v>
      </c>
      <c r="D1960">
        <v>1</v>
      </c>
      <c r="E1960">
        <v>1</v>
      </c>
      <c r="F1960">
        <v>0</v>
      </c>
      <c r="G1960" s="3">
        <v>1</v>
      </c>
      <c r="H1960" s="3">
        <v>1</v>
      </c>
      <c r="I1960" s="3">
        <v>0</v>
      </c>
      <c r="J19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61" spans="1:11" x14ac:dyDescent="0.25">
      <c r="A1961" s="1" t="s">
        <v>633</v>
      </c>
      <c r="B1961" s="1" t="s">
        <v>51</v>
      </c>
      <c r="C1961">
        <v>1</v>
      </c>
      <c r="D1961">
        <v>1</v>
      </c>
      <c r="E1961">
        <v>1</v>
      </c>
      <c r="F1961">
        <v>1</v>
      </c>
      <c r="G1961" s="3">
        <v>1</v>
      </c>
      <c r="H1961" s="3">
        <v>1</v>
      </c>
      <c r="I1961" s="3">
        <v>1</v>
      </c>
      <c r="J19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62" spans="1:11" x14ac:dyDescent="0.25">
      <c r="A1962" s="1" t="s">
        <v>633</v>
      </c>
      <c r="B1962" s="1" t="s">
        <v>19</v>
      </c>
      <c r="C1962">
        <v>3</v>
      </c>
      <c r="D1962">
        <v>3</v>
      </c>
      <c r="E1962">
        <v>3</v>
      </c>
      <c r="F1962">
        <v>3</v>
      </c>
      <c r="G1962" s="3">
        <v>1</v>
      </c>
      <c r="H1962" s="3">
        <v>1</v>
      </c>
      <c r="I1962" s="3">
        <v>1</v>
      </c>
      <c r="J19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963" spans="1:11" x14ac:dyDescent="0.25">
      <c r="A1963" s="1" t="s">
        <v>633</v>
      </c>
      <c r="B1963" s="1" t="s">
        <v>75</v>
      </c>
      <c r="C1963">
        <v>12</v>
      </c>
      <c r="D1963">
        <v>12</v>
      </c>
      <c r="E1963">
        <v>12</v>
      </c>
      <c r="F1963">
        <v>12</v>
      </c>
      <c r="G1963" s="3">
        <v>1</v>
      </c>
      <c r="H1963" s="3">
        <v>1</v>
      </c>
      <c r="I1963" s="3">
        <v>1</v>
      </c>
      <c r="J19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964" spans="1:11" x14ac:dyDescent="0.25">
      <c r="A1964" s="1" t="s">
        <v>633</v>
      </c>
      <c r="B1964" s="1" t="s">
        <v>17</v>
      </c>
      <c r="C1964">
        <v>13</v>
      </c>
      <c r="D1964">
        <v>13</v>
      </c>
      <c r="E1964">
        <v>12</v>
      </c>
      <c r="F1964">
        <v>13</v>
      </c>
      <c r="G1964" s="3">
        <v>1</v>
      </c>
      <c r="H1964" s="3">
        <v>0.92310000000000003</v>
      </c>
      <c r="I1964" s="3">
        <v>1</v>
      </c>
      <c r="J19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19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1965" spans="1:11" x14ac:dyDescent="0.25">
      <c r="A1965" s="1" t="s">
        <v>633</v>
      </c>
      <c r="B1965" s="1" t="s">
        <v>40</v>
      </c>
      <c r="C1965">
        <v>8</v>
      </c>
      <c r="D1965">
        <v>6</v>
      </c>
      <c r="E1965">
        <v>6</v>
      </c>
      <c r="F1965">
        <v>6</v>
      </c>
      <c r="G1965" s="3">
        <v>0.75</v>
      </c>
      <c r="H1965" s="3">
        <v>0.75</v>
      </c>
      <c r="I1965" s="3">
        <v>0.75</v>
      </c>
      <c r="J19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19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966" spans="1:11" x14ac:dyDescent="0.25">
      <c r="A1966" s="1" t="s">
        <v>1298</v>
      </c>
      <c r="B1966" s="1" t="s">
        <v>51</v>
      </c>
      <c r="C1966">
        <v>4</v>
      </c>
      <c r="D1966">
        <v>2</v>
      </c>
      <c r="E1966">
        <v>0</v>
      </c>
      <c r="F1966">
        <v>4</v>
      </c>
      <c r="G1966" s="3">
        <v>0.5</v>
      </c>
      <c r="H1966" s="3">
        <v>0</v>
      </c>
      <c r="I1966" s="3">
        <v>1</v>
      </c>
      <c r="J19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9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967" spans="1:11" x14ac:dyDescent="0.25">
      <c r="A1967" s="1" t="s">
        <v>1298</v>
      </c>
      <c r="B1967" s="1" t="s">
        <v>40</v>
      </c>
      <c r="C1967">
        <v>5</v>
      </c>
      <c r="D1967">
        <v>5</v>
      </c>
      <c r="E1967">
        <v>4</v>
      </c>
      <c r="F1967">
        <v>5</v>
      </c>
      <c r="G1967" s="3">
        <v>1</v>
      </c>
      <c r="H1967" s="3">
        <v>0.8</v>
      </c>
      <c r="I1967" s="3">
        <v>1</v>
      </c>
      <c r="J19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19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968" spans="1:11" x14ac:dyDescent="0.25">
      <c r="A1968" s="1" t="s">
        <v>2191</v>
      </c>
      <c r="B1968" s="1" t="s">
        <v>61</v>
      </c>
      <c r="C1968">
        <v>2</v>
      </c>
      <c r="D1968">
        <v>0</v>
      </c>
      <c r="E1968">
        <v>1</v>
      </c>
      <c r="F1968">
        <v>0</v>
      </c>
      <c r="G1968" s="3">
        <v>0</v>
      </c>
      <c r="H1968" s="3">
        <v>0.5</v>
      </c>
      <c r="I1968" s="3">
        <v>0</v>
      </c>
      <c r="J19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19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69" spans="1:11" x14ac:dyDescent="0.25">
      <c r="A1969" s="1" t="s">
        <v>1298</v>
      </c>
      <c r="B1969" s="1" t="s">
        <v>96</v>
      </c>
      <c r="C1969">
        <v>5</v>
      </c>
      <c r="D1969">
        <v>0</v>
      </c>
      <c r="E1969">
        <v>0</v>
      </c>
      <c r="F1969">
        <v>0</v>
      </c>
      <c r="G1969" s="3">
        <v>0</v>
      </c>
      <c r="H1969" s="3">
        <v>0</v>
      </c>
      <c r="I1969" s="3">
        <v>0</v>
      </c>
      <c r="J19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9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70" spans="1:11" x14ac:dyDescent="0.25">
      <c r="A1970" s="1" t="s">
        <v>233</v>
      </c>
      <c r="B1970" s="1" t="s">
        <v>59</v>
      </c>
      <c r="C1970">
        <v>38</v>
      </c>
      <c r="D1970">
        <v>38</v>
      </c>
      <c r="E1970">
        <v>38</v>
      </c>
      <c r="F1970">
        <v>38</v>
      </c>
      <c r="G1970" s="3">
        <v>1</v>
      </c>
      <c r="H1970" s="3">
        <v>1</v>
      </c>
      <c r="I1970" s="3">
        <v>1</v>
      </c>
      <c r="J19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1971" spans="1:11" x14ac:dyDescent="0.25">
      <c r="A1971" s="1" t="s">
        <v>1604</v>
      </c>
      <c r="B1971" s="1" t="s">
        <v>49</v>
      </c>
      <c r="C1971">
        <v>5</v>
      </c>
      <c r="D1971">
        <v>2</v>
      </c>
      <c r="E1971">
        <v>4</v>
      </c>
      <c r="F1971">
        <v>2</v>
      </c>
      <c r="G1971" s="3">
        <v>0.4</v>
      </c>
      <c r="H1971" s="3">
        <v>0.8</v>
      </c>
      <c r="I1971" s="3">
        <v>0.4</v>
      </c>
      <c r="J19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19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1972" spans="1:11" x14ac:dyDescent="0.25">
      <c r="A1972" s="1" t="s">
        <v>934</v>
      </c>
      <c r="B1972" s="1" t="s">
        <v>51</v>
      </c>
      <c r="C1972">
        <v>7</v>
      </c>
      <c r="D1972">
        <v>7</v>
      </c>
      <c r="E1972">
        <v>7</v>
      </c>
      <c r="F1972">
        <v>7</v>
      </c>
      <c r="G1972" s="3">
        <v>1</v>
      </c>
      <c r="H1972" s="3">
        <v>1</v>
      </c>
      <c r="I1972" s="3">
        <v>1</v>
      </c>
      <c r="J19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1973" spans="1:11" x14ac:dyDescent="0.25">
      <c r="A1973" s="1" t="s">
        <v>934</v>
      </c>
      <c r="B1973" s="1" t="s">
        <v>40</v>
      </c>
      <c r="C1973">
        <v>45</v>
      </c>
      <c r="D1973">
        <v>45</v>
      </c>
      <c r="E1973">
        <v>44</v>
      </c>
      <c r="F1973">
        <v>45</v>
      </c>
      <c r="G1973" s="3">
        <v>1</v>
      </c>
      <c r="H1973" s="3">
        <v>0.9778</v>
      </c>
      <c r="I1973" s="3">
        <v>1</v>
      </c>
      <c r="J19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19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1974" spans="1:11" x14ac:dyDescent="0.25">
      <c r="A1974" s="1" t="s">
        <v>934</v>
      </c>
      <c r="B1974" s="1" t="s">
        <v>75</v>
      </c>
      <c r="C1974">
        <v>51</v>
      </c>
      <c r="D1974">
        <v>51</v>
      </c>
      <c r="E1974">
        <v>45</v>
      </c>
      <c r="F1974">
        <v>45</v>
      </c>
      <c r="G1974" s="3">
        <v>1</v>
      </c>
      <c r="H1974" s="3">
        <v>0.88239999999999996</v>
      </c>
      <c r="I1974" s="3">
        <v>0.88239999999999996</v>
      </c>
      <c r="J19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19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1975" spans="1:11" x14ac:dyDescent="0.25">
      <c r="A1975" s="1" t="s">
        <v>934</v>
      </c>
      <c r="B1975" s="1" t="s">
        <v>38</v>
      </c>
      <c r="C1975">
        <v>4</v>
      </c>
      <c r="D1975">
        <v>4</v>
      </c>
      <c r="E1975">
        <v>0</v>
      </c>
      <c r="F1975">
        <v>0</v>
      </c>
      <c r="G1975" s="3">
        <v>1</v>
      </c>
      <c r="H1975" s="3">
        <v>0</v>
      </c>
      <c r="I1975" s="3">
        <v>0</v>
      </c>
      <c r="J19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76" spans="1:11" x14ac:dyDescent="0.25">
      <c r="A1976" s="1" t="s">
        <v>934</v>
      </c>
      <c r="B1976" s="1" t="s">
        <v>77</v>
      </c>
      <c r="C1976">
        <v>4</v>
      </c>
      <c r="D1976">
        <v>4</v>
      </c>
      <c r="E1976">
        <v>0</v>
      </c>
      <c r="F1976">
        <v>0</v>
      </c>
      <c r="G1976" s="3">
        <v>1</v>
      </c>
      <c r="H1976" s="3">
        <v>0</v>
      </c>
      <c r="I1976" s="3">
        <v>0</v>
      </c>
      <c r="J19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77" spans="1:11" x14ac:dyDescent="0.25">
      <c r="A1977" s="1" t="s">
        <v>934</v>
      </c>
      <c r="B1977" s="1" t="s">
        <v>96</v>
      </c>
      <c r="C1977">
        <v>5</v>
      </c>
      <c r="D1977">
        <v>0</v>
      </c>
      <c r="E1977">
        <v>0</v>
      </c>
      <c r="F1977">
        <v>0</v>
      </c>
      <c r="G1977" s="3">
        <v>0</v>
      </c>
      <c r="H1977" s="3">
        <v>0</v>
      </c>
      <c r="I1977" s="3">
        <v>0</v>
      </c>
      <c r="J19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19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78" spans="1:11" x14ac:dyDescent="0.25">
      <c r="A1978" s="1" t="s">
        <v>642</v>
      </c>
      <c r="B1978" s="1" t="s">
        <v>19</v>
      </c>
      <c r="C1978">
        <v>47</v>
      </c>
      <c r="D1978">
        <v>0</v>
      </c>
      <c r="E1978">
        <v>46</v>
      </c>
      <c r="F1978">
        <v>47</v>
      </c>
      <c r="G1978" s="3">
        <v>0</v>
      </c>
      <c r="H1978" s="3">
        <v>0.97870000000000001</v>
      </c>
      <c r="I1978" s="3">
        <v>1</v>
      </c>
      <c r="J19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9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1979" spans="1:11" x14ac:dyDescent="0.25">
      <c r="A1979" s="1" t="s">
        <v>642</v>
      </c>
      <c r="B1979" s="1" t="s">
        <v>75</v>
      </c>
      <c r="C1979">
        <v>236</v>
      </c>
      <c r="D1979">
        <v>236</v>
      </c>
      <c r="E1979">
        <v>236</v>
      </c>
      <c r="F1979">
        <v>236</v>
      </c>
      <c r="G1979" s="3">
        <v>1</v>
      </c>
      <c r="H1979" s="3">
        <v>1</v>
      </c>
      <c r="I1979" s="3">
        <v>1</v>
      </c>
      <c r="J19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236</v>
      </c>
    </row>
    <row r="1980" spans="1:11" x14ac:dyDescent="0.25">
      <c r="A1980" s="1" t="s">
        <v>642</v>
      </c>
      <c r="B1980" s="1" t="s">
        <v>40</v>
      </c>
      <c r="C1980">
        <v>5</v>
      </c>
      <c r="D1980">
        <v>5</v>
      </c>
      <c r="E1980">
        <v>5</v>
      </c>
      <c r="F1980">
        <v>5</v>
      </c>
      <c r="G1980" s="3">
        <v>1</v>
      </c>
      <c r="H1980" s="3">
        <v>1</v>
      </c>
      <c r="I1980" s="3">
        <v>1</v>
      </c>
      <c r="J19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19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981" spans="1:11" x14ac:dyDescent="0.25">
      <c r="A1981" s="1" t="s">
        <v>642</v>
      </c>
      <c r="B1981" s="1" t="s">
        <v>17</v>
      </c>
      <c r="C1981">
        <v>21</v>
      </c>
      <c r="D1981">
        <v>20</v>
      </c>
      <c r="E1981">
        <v>20</v>
      </c>
      <c r="F1981">
        <v>20</v>
      </c>
      <c r="G1981" s="3">
        <v>0.95240000000000002</v>
      </c>
      <c r="H1981" s="3">
        <v>0.95240000000000002</v>
      </c>
      <c r="I1981" s="3">
        <v>0.95240000000000002</v>
      </c>
      <c r="J19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19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1982" spans="1:11" x14ac:dyDescent="0.25">
      <c r="A1982" s="1" t="s">
        <v>642</v>
      </c>
      <c r="B1982" s="1" t="s">
        <v>18</v>
      </c>
      <c r="C1982">
        <v>3</v>
      </c>
      <c r="D1982">
        <v>3</v>
      </c>
      <c r="E1982">
        <v>2</v>
      </c>
      <c r="F1982">
        <v>2</v>
      </c>
      <c r="G1982" s="3">
        <v>1</v>
      </c>
      <c r="H1982" s="3">
        <v>0.66669999999999996</v>
      </c>
      <c r="I1982" s="3">
        <v>0.66669999999999996</v>
      </c>
      <c r="J19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19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983" spans="1:11" x14ac:dyDescent="0.25">
      <c r="A1983" s="1" t="s">
        <v>642</v>
      </c>
      <c r="B1983" s="1" t="s">
        <v>77</v>
      </c>
      <c r="C1983">
        <v>17</v>
      </c>
      <c r="D1983">
        <v>15</v>
      </c>
      <c r="E1983">
        <v>0</v>
      </c>
      <c r="F1983">
        <v>0</v>
      </c>
      <c r="G1983" s="3">
        <v>0.88239999999999996</v>
      </c>
      <c r="H1983" s="3">
        <v>0</v>
      </c>
      <c r="I1983" s="3">
        <v>0</v>
      </c>
      <c r="J19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19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1984" spans="1:11" x14ac:dyDescent="0.25">
      <c r="A1984" s="1" t="s">
        <v>854</v>
      </c>
      <c r="B1984" s="1" t="s">
        <v>75</v>
      </c>
      <c r="C1984">
        <v>334</v>
      </c>
      <c r="D1984">
        <v>333</v>
      </c>
      <c r="E1984">
        <v>329</v>
      </c>
      <c r="F1984">
        <v>296</v>
      </c>
      <c r="G1984" s="3">
        <v>0.997</v>
      </c>
      <c r="H1984" s="3">
        <v>0.98499999999999999</v>
      </c>
      <c r="I1984" s="3">
        <v>0.88619999999999999</v>
      </c>
      <c r="J19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19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321</v>
      </c>
    </row>
    <row r="1985" spans="1:11" x14ac:dyDescent="0.25">
      <c r="A1985" s="1" t="s">
        <v>854</v>
      </c>
      <c r="B1985" s="1" t="s">
        <v>16</v>
      </c>
      <c r="C1985">
        <v>33</v>
      </c>
      <c r="D1985">
        <v>30</v>
      </c>
      <c r="E1985">
        <v>30</v>
      </c>
      <c r="F1985">
        <v>24</v>
      </c>
      <c r="G1985" s="3">
        <v>0.90910000000000002</v>
      </c>
      <c r="H1985" s="3">
        <v>0.90910000000000002</v>
      </c>
      <c r="I1985" s="3">
        <v>0.72729999999999995</v>
      </c>
      <c r="J19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19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1986" spans="1:11" x14ac:dyDescent="0.25">
      <c r="A1986" s="1" t="s">
        <v>2106</v>
      </c>
      <c r="B1986" s="1" t="s">
        <v>68</v>
      </c>
      <c r="C1986">
        <v>22</v>
      </c>
      <c r="D1986">
        <v>11</v>
      </c>
      <c r="E1986">
        <v>22</v>
      </c>
      <c r="F1986">
        <v>0</v>
      </c>
      <c r="G1986" s="3">
        <v>0.5</v>
      </c>
      <c r="H1986" s="3">
        <v>1</v>
      </c>
      <c r="I1986" s="3">
        <v>0</v>
      </c>
      <c r="J19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19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1987" spans="1:11" x14ac:dyDescent="0.25">
      <c r="A1987" s="1" t="s">
        <v>2106</v>
      </c>
      <c r="B1987" s="1" t="s">
        <v>75</v>
      </c>
      <c r="C1987">
        <v>9</v>
      </c>
      <c r="D1987">
        <v>9</v>
      </c>
      <c r="E1987">
        <v>9</v>
      </c>
      <c r="F1987">
        <v>0</v>
      </c>
      <c r="G1987" s="3">
        <v>1</v>
      </c>
      <c r="H1987" s="3">
        <v>1</v>
      </c>
      <c r="I1987" s="3">
        <v>0</v>
      </c>
      <c r="J19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1988" spans="1:11" x14ac:dyDescent="0.25">
      <c r="A1988" s="1" t="s">
        <v>2106</v>
      </c>
      <c r="B1988" s="1" t="s">
        <v>161</v>
      </c>
      <c r="C1988">
        <v>4</v>
      </c>
      <c r="D1988">
        <v>0</v>
      </c>
      <c r="E1988">
        <v>4</v>
      </c>
      <c r="F1988">
        <v>0</v>
      </c>
      <c r="G1988" s="3">
        <v>0</v>
      </c>
      <c r="H1988" s="3">
        <v>1</v>
      </c>
      <c r="I1988" s="3">
        <v>0</v>
      </c>
      <c r="J19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89" spans="1:11" x14ac:dyDescent="0.25">
      <c r="A1989" s="1" t="s">
        <v>2106</v>
      </c>
      <c r="B1989" s="1" t="s">
        <v>38</v>
      </c>
      <c r="C1989">
        <v>6</v>
      </c>
      <c r="D1989">
        <v>0</v>
      </c>
      <c r="E1989">
        <v>6</v>
      </c>
      <c r="F1989">
        <v>0</v>
      </c>
      <c r="G1989" s="3">
        <v>0</v>
      </c>
      <c r="H1989" s="3">
        <v>1</v>
      </c>
      <c r="I1989" s="3">
        <v>0</v>
      </c>
      <c r="J19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1990" spans="1:11" x14ac:dyDescent="0.25">
      <c r="A1990" s="1" t="s">
        <v>2106</v>
      </c>
      <c r="B1990" s="1" t="s">
        <v>96</v>
      </c>
      <c r="C1990">
        <v>4</v>
      </c>
      <c r="D1990">
        <v>0</v>
      </c>
      <c r="E1990">
        <v>4</v>
      </c>
      <c r="F1990">
        <v>0</v>
      </c>
      <c r="G1990" s="3">
        <v>0</v>
      </c>
      <c r="H1990" s="3">
        <v>1</v>
      </c>
      <c r="I1990" s="3">
        <v>0</v>
      </c>
      <c r="J19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1991" spans="1:11" x14ac:dyDescent="0.25">
      <c r="A1991" s="1" t="s">
        <v>2190</v>
      </c>
      <c r="B1991" s="1" t="s">
        <v>75</v>
      </c>
      <c r="C1991">
        <v>689</v>
      </c>
      <c r="D1991">
        <v>689</v>
      </c>
      <c r="E1991">
        <v>0</v>
      </c>
      <c r="F1991">
        <v>0</v>
      </c>
      <c r="G1991" s="3">
        <v>1</v>
      </c>
      <c r="H1991" s="3">
        <v>0</v>
      </c>
      <c r="I1991" s="3">
        <v>0</v>
      </c>
      <c r="J19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227</v>
      </c>
    </row>
    <row r="1992" spans="1:11" x14ac:dyDescent="0.25">
      <c r="A1992" s="1" t="s">
        <v>768</v>
      </c>
      <c r="B1992" s="1" t="s">
        <v>40</v>
      </c>
      <c r="C1992">
        <v>40</v>
      </c>
      <c r="D1992">
        <v>0</v>
      </c>
      <c r="E1992">
        <v>0</v>
      </c>
      <c r="F1992">
        <v>36</v>
      </c>
      <c r="G1992" s="3">
        <v>0</v>
      </c>
      <c r="H1992" s="3">
        <v>0</v>
      </c>
      <c r="I1992" s="3">
        <v>0.9</v>
      </c>
      <c r="J19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19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1993" spans="1:11" x14ac:dyDescent="0.25">
      <c r="A1993" s="1" t="s">
        <v>185</v>
      </c>
      <c r="B1993" s="1" t="s">
        <v>22</v>
      </c>
      <c r="C1993">
        <v>1</v>
      </c>
      <c r="D1993">
        <v>0</v>
      </c>
      <c r="E1993">
        <v>0</v>
      </c>
      <c r="F1993">
        <v>1</v>
      </c>
      <c r="G1993" s="3">
        <v>0</v>
      </c>
      <c r="H1993" s="3">
        <v>0</v>
      </c>
      <c r="I1993" s="3">
        <v>1</v>
      </c>
      <c r="J19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19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1994" spans="1:11" x14ac:dyDescent="0.25">
      <c r="A1994" s="1" t="s">
        <v>2101</v>
      </c>
      <c r="B1994" s="1" t="s">
        <v>75</v>
      </c>
      <c r="C1994">
        <v>1068</v>
      </c>
      <c r="D1994">
        <v>1067</v>
      </c>
      <c r="E1994">
        <v>1067</v>
      </c>
      <c r="F1994">
        <v>0</v>
      </c>
      <c r="G1994" s="3">
        <v>0.99909999999999999</v>
      </c>
      <c r="H1994" s="3">
        <v>0.99909999999999999</v>
      </c>
      <c r="I1994" s="3">
        <v>0</v>
      </c>
      <c r="J19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19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716</v>
      </c>
    </row>
    <row r="1995" spans="1:11" x14ac:dyDescent="0.25">
      <c r="A1995" s="1" t="s">
        <v>1990</v>
      </c>
      <c r="B1995" s="1" t="s">
        <v>75</v>
      </c>
      <c r="C1995">
        <v>346</v>
      </c>
      <c r="D1995">
        <v>314</v>
      </c>
      <c r="E1995">
        <v>295</v>
      </c>
      <c r="F1995">
        <v>0</v>
      </c>
      <c r="G1995" s="3">
        <v>0.90749999999999997</v>
      </c>
      <c r="H1995" s="3">
        <v>0.85260000000000002</v>
      </c>
      <c r="I1995" s="3">
        <v>0</v>
      </c>
      <c r="J19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19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204</v>
      </c>
    </row>
    <row r="1996" spans="1:11" x14ac:dyDescent="0.25">
      <c r="A1996" s="1" t="s">
        <v>1618</v>
      </c>
      <c r="B1996" s="1" t="s">
        <v>49</v>
      </c>
      <c r="C1996">
        <v>41</v>
      </c>
      <c r="D1996">
        <v>6</v>
      </c>
      <c r="E1996">
        <v>41</v>
      </c>
      <c r="F1996">
        <v>41</v>
      </c>
      <c r="G1996" s="3">
        <v>0.14630000000000001</v>
      </c>
      <c r="H1996" s="3">
        <v>1</v>
      </c>
      <c r="I1996" s="3">
        <v>1</v>
      </c>
      <c r="J19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19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1997" spans="1:11" x14ac:dyDescent="0.25">
      <c r="A1997" s="1" t="s">
        <v>1618</v>
      </c>
      <c r="B1997" s="1" t="s">
        <v>19</v>
      </c>
      <c r="C1997">
        <v>182</v>
      </c>
      <c r="D1997">
        <v>0</v>
      </c>
      <c r="E1997">
        <v>181</v>
      </c>
      <c r="F1997">
        <v>179</v>
      </c>
      <c r="G1997" s="3">
        <v>0</v>
      </c>
      <c r="H1997" s="3">
        <v>0.99450000000000005</v>
      </c>
      <c r="I1997" s="3">
        <v>0.98350000000000004</v>
      </c>
      <c r="J19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19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</v>
      </c>
    </row>
    <row r="1998" spans="1:11" x14ac:dyDescent="0.25">
      <c r="A1998" s="1" t="s">
        <v>1618</v>
      </c>
      <c r="B1998" s="1" t="s">
        <v>40</v>
      </c>
      <c r="C1998">
        <v>5184</v>
      </c>
      <c r="D1998">
        <v>5179</v>
      </c>
      <c r="E1998">
        <v>4685</v>
      </c>
      <c r="F1998">
        <v>4120</v>
      </c>
      <c r="G1998" s="3">
        <v>0.999</v>
      </c>
      <c r="H1998" s="3">
        <v>0.90369999999999995</v>
      </c>
      <c r="I1998" s="3">
        <v>0.79479999999999995</v>
      </c>
      <c r="J19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19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4666</v>
      </c>
    </row>
    <row r="1999" spans="1:11" x14ac:dyDescent="0.25">
      <c r="A1999" s="1" t="s">
        <v>1618</v>
      </c>
      <c r="B1999" s="1" t="s">
        <v>16</v>
      </c>
      <c r="C1999">
        <v>473</v>
      </c>
      <c r="D1999">
        <v>27</v>
      </c>
      <c r="E1999">
        <v>275</v>
      </c>
      <c r="F1999">
        <v>364</v>
      </c>
      <c r="G1999" s="3">
        <v>5.7099999999999998E-2</v>
      </c>
      <c r="H1999" s="3">
        <v>0.58140000000000003</v>
      </c>
      <c r="I1999" s="3">
        <v>0.76959999999999995</v>
      </c>
      <c r="J19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19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222</v>
      </c>
    </row>
    <row r="2000" spans="1:11" x14ac:dyDescent="0.25">
      <c r="A2000" s="1" t="s">
        <v>1618</v>
      </c>
      <c r="B2000" s="1" t="s">
        <v>75</v>
      </c>
      <c r="C2000">
        <v>6172</v>
      </c>
      <c r="D2000">
        <v>6172</v>
      </c>
      <c r="E2000">
        <v>5795</v>
      </c>
      <c r="F2000">
        <v>0</v>
      </c>
      <c r="G2000" s="3">
        <v>1</v>
      </c>
      <c r="H2000" s="3">
        <v>0.93889999999999996</v>
      </c>
      <c r="I2000" s="3">
        <v>0</v>
      </c>
      <c r="J20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0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4012</v>
      </c>
    </row>
    <row r="2001" spans="1:11" x14ac:dyDescent="0.25">
      <c r="A2001" s="1" t="s">
        <v>1795</v>
      </c>
      <c r="B2001" s="1" t="s">
        <v>24</v>
      </c>
      <c r="C2001">
        <v>1</v>
      </c>
      <c r="D2001">
        <v>1</v>
      </c>
      <c r="E2001">
        <v>0</v>
      </c>
      <c r="F2001">
        <v>1</v>
      </c>
      <c r="G2001" s="3">
        <v>1</v>
      </c>
      <c r="H2001" s="3">
        <v>0</v>
      </c>
      <c r="I2001" s="3">
        <v>1</v>
      </c>
      <c r="J20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002" spans="1:11" x14ac:dyDescent="0.25">
      <c r="A2002" s="1" t="s">
        <v>1795</v>
      </c>
      <c r="B2002" s="1" t="s">
        <v>40</v>
      </c>
      <c r="C2002">
        <v>2609</v>
      </c>
      <c r="D2002">
        <v>2573</v>
      </c>
      <c r="E2002">
        <v>2538</v>
      </c>
      <c r="F2002">
        <v>2572</v>
      </c>
      <c r="G2002" s="3">
        <v>0.98619999999999997</v>
      </c>
      <c r="H2002" s="3">
        <v>0.9728</v>
      </c>
      <c r="I2002" s="3">
        <v>0.98580000000000001</v>
      </c>
      <c r="J20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0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2557</v>
      </c>
    </row>
    <row r="2003" spans="1:11" x14ac:dyDescent="0.25">
      <c r="A2003" s="1" t="s">
        <v>1795</v>
      </c>
      <c r="B2003" s="1" t="s">
        <v>75</v>
      </c>
      <c r="C2003">
        <v>11218</v>
      </c>
      <c r="D2003">
        <v>10463</v>
      </c>
      <c r="E2003">
        <v>0</v>
      </c>
      <c r="F2003">
        <v>0</v>
      </c>
      <c r="G2003" s="3">
        <v>0.93269999999999997</v>
      </c>
      <c r="H2003" s="3">
        <v>0</v>
      </c>
      <c r="I2003" s="3">
        <v>0</v>
      </c>
      <c r="J20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0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3478</v>
      </c>
    </row>
    <row r="2004" spans="1:11" x14ac:dyDescent="0.25">
      <c r="A2004" s="1" t="s">
        <v>1714</v>
      </c>
      <c r="B2004" s="1" t="s">
        <v>72</v>
      </c>
      <c r="C2004">
        <v>3</v>
      </c>
      <c r="D2004">
        <v>0</v>
      </c>
      <c r="E2004">
        <v>1</v>
      </c>
      <c r="F2004">
        <v>3</v>
      </c>
      <c r="G2004" s="3">
        <v>0</v>
      </c>
      <c r="H2004" s="3">
        <v>0.33329999999999999</v>
      </c>
      <c r="I2004" s="3">
        <v>1</v>
      </c>
      <c r="J20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0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005" spans="1:11" x14ac:dyDescent="0.25">
      <c r="A2005" s="1" t="s">
        <v>1714</v>
      </c>
      <c r="B2005" s="1" t="s">
        <v>19</v>
      </c>
      <c r="C2005">
        <v>86</v>
      </c>
      <c r="D2005">
        <v>20</v>
      </c>
      <c r="E2005">
        <v>86</v>
      </c>
      <c r="F2005">
        <v>85</v>
      </c>
      <c r="G2005" s="3">
        <v>0.2326</v>
      </c>
      <c r="H2005" s="3">
        <v>1</v>
      </c>
      <c r="I2005" s="3">
        <v>0.98839999999999995</v>
      </c>
      <c r="J20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20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2006" spans="1:11" x14ac:dyDescent="0.25">
      <c r="A2006" s="1" t="s">
        <v>1714</v>
      </c>
      <c r="B2006" s="1" t="s">
        <v>25</v>
      </c>
      <c r="C2006">
        <v>24</v>
      </c>
      <c r="D2006">
        <v>4</v>
      </c>
      <c r="E2006">
        <v>4</v>
      </c>
      <c r="F2006">
        <v>22</v>
      </c>
      <c r="G2006" s="3">
        <v>0.16669999999999999</v>
      </c>
      <c r="H2006" s="3">
        <v>0.16669999999999999</v>
      </c>
      <c r="I2006" s="3">
        <v>0.91669999999999996</v>
      </c>
      <c r="J20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20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007" spans="1:11" x14ac:dyDescent="0.25">
      <c r="A2007" s="1" t="s">
        <v>1714</v>
      </c>
      <c r="B2007" s="1" t="s">
        <v>51</v>
      </c>
      <c r="C2007">
        <v>129</v>
      </c>
      <c r="D2007">
        <v>96</v>
      </c>
      <c r="E2007">
        <v>121</v>
      </c>
      <c r="F2007">
        <v>114</v>
      </c>
      <c r="G2007" s="3">
        <v>0.74419999999999997</v>
      </c>
      <c r="H2007" s="3">
        <v>0.93799999999999994</v>
      </c>
      <c r="I2007" s="3">
        <v>0.88370000000000004</v>
      </c>
      <c r="J20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0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2008" spans="1:11" x14ac:dyDescent="0.25">
      <c r="A2008" s="1" t="s">
        <v>1714</v>
      </c>
      <c r="B2008" s="1" t="s">
        <v>40</v>
      </c>
      <c r="C2008">
        <v>5349</v>
      </c>
      <c r="D2008">
        <v>4806</v>
      </c>
      <c r="E2008">
        <v>4617</v>
      </c>
      <c r="F2008">
        <v>4625</v>
      </c>
      <c r="G2008" s="3">
        <v>0.89849999999999997</v>
      </c>
      <c r="H2008" s="3">
        <v>0.86319999999999997</v>
      </c>
      <c r="I2008" s="3">
        <v>0.86460000000000004</v>
      </c>
      <c r="J20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20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4707</v>
      </c>
    </row>
    <row r="2009" spans="1:11" x14ac:dyDescent="0.25">
      <c r="A2009" s="1" t="s">
        <v>1714</v>
      </c>
      <c r="B2009" s="1" t="s">
        <v>24</v>
      </c>
      <c r="C2009">
        <v>1019</v>
      </c>
      <c r="D2009">
        <v>405</v>
      </c>
      <c r="E2009">
        <v>375</v>
      </c>
      <c r="F2009">
        <v>771</v>
      </c>
      <c r="G2009" s="3">
        <v>0.39739999999999998</v>
      </c>
      <c r="H2009" s="3">
        <v>0.36799999999999999</v>
      </c>
      <c r="I2009" s="3">
        <v>0.75660000000000005</v>
      </c>
      <c r="J20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20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520</v>
      </c>
    </row>
    <row r="2010" spans="1:11" x14ac:dyDescent="0.25">
      <c r="A2010" s="1" t="s">
        <v>1714</v>
      </c>
      <c r="B2010" s="1" t="s">
        <v>59</v>
      </c>
      <c r="C2010">
        <v>2</v>
      </c>
      <c r="D2010">
        <v>0</v>
      </c>
      <c r="E2010">
        <v>1</v>
      </c>
      <c r="F2010">
        <v>1</v>
      </c>
      <c r="G2010" s="3">
        <v>0</v>
      </c>
      <c r="H2010" s="3">
        <v>0.5</v>
      </c>
      <c r="I2010" s="3">
        <v>0.5</v>
      </c>
      <c r="J20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011" spans="1:11" x14ac:dyDescent="0.25">
      <c r="A2011" s="1" t="s">
        <v>1714</v>
      </c>
      <c r="B2011" s="1" t="s">
        <v>67</v>
      </c>
      <c r="C2011">
        <v>1612</v>
      </c>
      <c r="D2011">
        <v>1611</v>
      </c>
      <c r="E2011">
        <v>1604</v>
      </c>
      <c r="F2011">
        <v>614</v>
      </c>
      <c r="G2011" s="3">
        <v>0.99939999999999996</v>
      </c>
      <c r="H2011" s="3">
        <v>0.995</v>
      </c>
      <c r="I2011" s="3">
        <v>0.38090000000000002</v>
      </c>
      <c r="J20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20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1273</v>
      </c>
    </row>
    <row r="2012" spans="1:11" x14ac:dyDescent="0.25">
      <c r="A2012" s="1" t="s">
        <v>1714</v>
      </c>
      <c r="B2012" s="1" t="s">
        <v>49</v>
      </c>
      <c r="C2012">
        <v>218</v>
      </c>
      <c r="D2012">
        <v>0</v>
      </c>
      <c r="E2012">
        <v>153</v>
      </c>
      <c r="F2012">
        <v>59</v>
      </c>
      <c r="G2012" s="3">
        <v>0</v>
      </c>
      <c r="H2012" s="3">
        <v>0.70179999999999998</v>
      </c>
      <c r="I2012" s="3">
        <v>0.27060000000000001</v>
      </c>
      <c r="J20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0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2013" spans="1:11" x14ac:dyDescent="0.25">
      <c r="A2013" s="1" t="s">
        <v>1714</v>
      </c>
      <c r="B2013" s="1" t="s">
        <v>75</v>
      </c>
      <c r="C2013">
        <v>11861</v>
      </c>
      <c r="D2013">
        <v>11687</v>
      </c>
      <c r="E2013">
        <v>11415</v>
      </c>
      <c r="F2013">
        <v>24</v>
      </c>
      <c r="G2013" s="3">
        <v>0.98529999999999995</v>
      </c>
      <c r="H2013" s="3">
        <v>0.96240000000000003</v>
      </c>
      <c r="I2013" s="3">
        <v>2E-3</v>
      </c>
      <c r="J20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0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7710</v>
      </c>
    </row>
    <row r="2014" spans="1:11" x14ac:dyDescent="0.25">
      <c r="A2014" s="1" t="s">
        <v>1714</v>
      </c>
      <c r="B2014" s="1" t="s">
        <v>156</v>
      </c>
      <c r="C2014">
        <v>5</v>
      </c>
      <c r="D2014">
        <v>5</v>
      </c>
      <c r="E2014">
        <v>5</v>
      </c>
      <c r="F2014">
        <v>0</v>
      </c>
      <c r="G2014" s="3">
        <v>1</v>
      </c>
      <c r="H2014" s="3">
        <v>1</v>
      </c>
      <c r="I2014" s="3">
        <v>0</v>
      </c>
      <c r="J20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015" spans="1:11" x14ac:dyDescent="0.25">
      <c r="A2015" s="1" t="s">
        <v>1714</v>
      </c>
      <c r="B2015" s="1" t="s">
        <v>102</v>
      </c>
      <c r="C2015">
        <v>372</v>
      </c>
      <c r="D2015">
        <v>371</v>
      </c>
      <c r="E2015">
        <v>358</v>
      </c>
      <c r="F2015">
        <v>0</v>
      </c>
      <c r="G2015" s="3">
        <v>0.99729999999999996</v>
      </c>
      <c r="H2015" s="3">
        <v>0.96240000000000003</v>
      </c>
      <c r="I2015" s="3">
        <v>0</v>
      </c>
      <c r="J20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0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242</v>
      </c>
    </row>
    <row r="2016" spans="1:11" x14ac:dyDescent="0.25">
      <c r="A2016" s="1" t="s">
        <v>1714</v>
      </c>
      <c r="B2016" s="1" t="s">
        <v>108</v>
      </c>
      <c r="C2016">
        <v>142</v>
      </c>
      <c r="D2016">
        <v>37</v>
      </c>
      <c r="E2016">
        <v>22</v>
      </c>
      <c r="F2016">
        <v>0</v>
      </c>
      <c r="G2016" s="3">
        <v>0.2606</v>
      </c>
      <c r="H2016" s="3">
        <v>0.15490000000000001</v>
      </c>
      <c r="I2016" s="3">
        <v>0</v>
      </c>
      <c r="J20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20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017" spans="1:11" x14ac:dyDescent="0.25">
      <c r="A2017" s="1" t="s">
        <v>1714</v>
      </c>
      <c r="B2017" s="1" t="s">
        <v>157</v>
      </c>
      <c r="C2017">
        <v>1463</v>
      </c>
      <c r="D2017">
        <v>32</v>
      </c>
      <c r="E2017">
        <v>770</v>
      </c>
      <c r="F2017">
        <v>0</v>
      </c>
      <c r="G2017" s="3">
        <v>2.1899999999999999E-2</v>
      </c>
      <c r="H2017" s="3">
        <v>0.52629999999999999</v>
      </c>
      <c r="I2017" s="3">
        <v>0</v>
      </c>
      <c r="J20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20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263</v>
      </c>
    </row>
    <row r="2018" spans="1:11" x14ac:dyDescent="0.25">
      <c r="A2018" s="1" t="s">
        <v>1714</v>
      </c>
      <c r="B2018" s="1" t="s">
        <v>57</v>
      </c>
      <c r="C2018">
        <v>6</v>
      </c>
      <c r="D2018">
        <v>6</v>
      </c>
      <c r="E2018">
        <v>0</v>
      </c>
      <c r="F2018">
        <v>0</v>
      </c>
      <c r="G2018" s="3">
        <v>1</v>
      </c>
      <c r="H2018" s="3">
        <v>0</v>
      </c>
      <c r="I2018" s="3">
        <v>0</v>
      </c>
      <c r="J20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019" spans="1:11" x14ac:dyDescent="0.25">
      <c r="A2019" s="1" t="s">
        <v>1714</v>
      </c>
      <c r="B2019" s="1" t="s">
        <v>38</v>
      </c>
      <c r="C2019">
        <v>5</v>
      </c>
      <c r="D2019">
        <v>0</v>
      </c>
      <c r="E2019">
        <v>0</v>
      </c>
      <c r="F2019">
        <v>0</v>
      </c>
      <c r="G2019" s="3">
        <v>0</v>
      </c>
      <c r="H2019" s="3">
        <v>0</v>
      </c>
      <c r="I2019" s="3">
        <v>0</v>
      </c>
      <c r="J20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20" spans="1:11" x14ac:dyDescent="0.25">
      <c r="A2020" s="1" t="s">
        <v>1714</v>
      </c>
      <c r="B2020" s="1" t="s">
        <v>170</v>
      </c>
      <c r="C2020">
        <v>1</v>
      </c>
      <c r="D2020">
        <v>1</v>
      </c>
      <c r="E2020">
        <v>0</v>
      </c>
      <c r="F2020">
        <v>0</v>
      </c>
      <c r="G2020" s="3">
        <v>1</v>
      </c>
      <c r="H2020" s="3">
        <v>0</v>
      </c>
      <c r="I2020" s="3">
        <v>0</v>
      </c>
      <c r="J20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21" spans="1:11" x14ac:dyDescent="0.25">
      <c r="A2021" s="1" t="s">
        <v>1714</v>
      </c>
      <c r="B2021" s="1" t="s">
        <v>84</v>
      </c>
      <c r="C2021">
        <v>8</v>
      </c>
      <c r="D2021">
        <v>8</v>
      </c>
      <c r="E2021">
        <v>8</v>
      </c>
      <c r="F2021">
        <v>0</v>
      </c>
      <c r="G2021" s="3">
        <v>1</v>
      </c>
      <c r="H2021" s="3">
        <v>1</v>
      </c>
      <c r="I2021" s="3">
        <v>0</v>
      </c>
      <c r="J20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022" spans="1:11" x14ac:dyDescent="0.25">
      <c r="A2022" s="1" t="s">
        <v>1714</v>
      </c>
      <c r="B2022" s="1" t="s">
        <v>96</v>
      </c>
      <c r="C2022">
        <v>6</v>
      </c>
      <c r="D2022">
        <v>1</v>
      </c>
      <c r="E2022">
        <v>1</v>
      </c>
      <c r="F2022">
        <v>0</v>
      </c>
      <c r="G2022" s="3">
        <v>0.16669999999999999</v>
      </c>
      <c r="H2022" s="3">
        <v>0.16669999999999999</v>
      </c>
      <c r="I2022" s="3">
        <v>0</v>
      </c>
      <c r="J20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0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023" spans="1:11" x14ac:dyDescent="0.25">
      <c r="A2023" s="1" t="s">
        <v>2129</v>
      </c>
      <c r="B2023" s="1" t="s">
        <v>75</v>
      </c>
      <c r="C2023">
        <v>343</v>
      </c>
      <c r="D2023">
        <v>55</v>
      </c>
      <c r="E2023">
        <v>0</v>
      </c>
      <c r="F2023">
        <v>0</v>
      </c>
      <c r="G2023" s="3">
        <v>0.1603</v>
      </c>
      <c r="H2023" s="3">
        <v>0</v>
      </c>
      <c r="I2023" s="3">
        <v>0</v>
      </c>
      <c r="J20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0.05</v>
      </c>
      <c r="K20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024" spans="1:11" x14ac:dyDescent="0.25">
      <c r="A2024" s="1" t="s">
        <v>2055</v>
      </c>
      <c r="B2024" s="1" t="s">
        <v>59</v>
      </c>
      <c r="C2024">
        <v>18</v>
      </c>
      <c r="D2024">
        <v>15</v>
      </c>
      <c r="E2024">
        <v>17</v>
      </c>
      <c r="F2024">
        <v>0</v>
      </c>
      <c r="G2024" s="3">
        <v>0.83330000000000004</v>
      </c>
      <c r="H2024" s="3">
        <v>0.94440000000000002</v>
      </c>
      <c r="I2024" s="3">
        <v>0</v>
      </c>
      <c r="J20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20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025" spans="1:11" x14ac:dyDescent="0.25">
      <c r="A2025" s="1" t="s">
        <v>244</v>
      </c>
      <c r="B2025" s="1" t="s">
        <v>19</v>
      </c>
      <c r="C2025">
        <v>58</v>
      </c>
      <c r="D2025">
        <v>0</v>
      </c>
      <c r="E2025">
        <v>57</v>
      </c>
      <c r="F2025">
        <v>58</v>
      </c>
      <c r="G2025" s="3">
        <v>0</v>
      </c>
      <c r="H2025" s="3">
        <v>0.98280000000000001</v>
      </c>
      <c r="I2025" s="3">
        <v>1</v>
      </c>
      <c r="J20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0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2026" spans="1:11" x14ac:dyDescent="0.25">
      <c r="A2026" s="1" t="s">
        <v>1473</v>
      </c>
      <c r="B2026" s="1" t="s">
        <v>68</v>
      </c>
      <c r="C2026">
        <v>22</v>
      </c>
      <c r="D2026">
        <v>22</v>
      </c>
      <c r="E2026">
        <v>22</v>
      </c>
      <c r="F2026">
        <v>11</v>
      </c>
      <c r="G2026" s="3">
        <v>1</v>
      </c>
      <c r="H2026" s="3">
        <v>1</v>
      </c>
      <c r="I2026" s="3">
        <v>0.5</v>
      </c>
      <c r="J20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20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027" spans="1:11" x14ac:dyDescent="0.25">
      <c r="A2027" s="1" t="s">
        <v>1077</v>
      </c>
      <c r="B2027" s="1" t="s">
        <v>49</v>
      </c>
      <c r="C2027">
        <v>9</v>
      </c>
      <c r="D2027">
        <v>0</v>
      </c>
      <c r="E2027">
        <v>0</v>
      </c>
      <c r="F2027">
        <v>9</v>
      </c>
      <c r="G2027" s="3">
        <v>0</v>
      </c>
      <c r="H2027" s="3">
        <v>0</v>
      </c>
      <c r="I2027" s="3">
        <v>1</v>
      </c>
      <c r="J20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028" spans="1:11" x14ac:dyDescent="0.25">
      <c r="A2028" s="1" t="s">
        <v>1077</v>
      </c>
      <c r="B2028" s="1" t="s">
        <v>19</v>
      </c>
      <c r="C2028">
        <v>1219</v>
      </c>
      <c r="D2028">
        <v>0</v>
      </c>
      <c r="E2028">
        <v>1195</v>
      </c>
      <c r="F2028">
        <v>1184</v>
      </c>
      <c r="G2028" s="3">
        <v>0</v>
      </c>
      <c r="H2028" s="3">
        <v>0.98029999999999995</v>
      </c>
      <c r="I2028" s="3">
        <v>0.97130000000000005</v>
      </c>
      <c r="J20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0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792</v>
      </c>
    </row>
    <row r="2029" spans="1:11" x14ac:dyDescent="0.25">
      <c r="A2029" s="1" t="s">
        <v>1077</v>
      </c>
      <c r="B2029" s="1" t="s">
        <v>40</v>
      </c>
      <c r="C2029">
        <v>5267</v>
      </c>
      <c r="D2029">
        <v>53</v>
      </c>
      <c r="E2029">
        <v>2364</v>
      </c>
      <c r="F2029">
        <v>4942</v>
      </c>
      <c r="G2029" s="3">
        <v>1.01E-2</v>
      </c>
      <c r="H2029" s="3">
        <v>0.44879999999999998</v>
      </c>
      <c r="I2029" s="3">
        <v>0.93830000000000002</v>
      </c>
      <c r="J20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20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2475</v>
      </c>
    </row>
    <row r="2030" spans="1:11" x14ac:dyDescent="0.25">
      <c r="A2030" s="1" t="s">
        <v>1077</v>
      </c>
      <c r="B2030" s="1" t="s">
        <v>16</v>
      </c>
      <c r="C2030">
        <v>68</v>
      </c>
      <c r="D2030">
        <v>68</v>
      </c>
      <c r="E2030">
        <v>68</v>
      </c>
      <c r="F2030">
        <v>61</v>
      </c>
      <c r="G2030" s="3">
        <v>1</v>
      </c>
      <c r="H2030" s="3">
        <v>1</v>
      </c>
      <c r="I2030" s="3">
        <v>0.89710000000000001</v>
      </c>
      <c r="J20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0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2031" spans="1:11" x14ac:dyDescent="0.25">
      <c r="A2031" s="1" t="s">
        <v>1077</v>
      </c>
      <c r="B2031" s="1" t="s">
        <v>51</v>
      </c>
      <c r="C2031">
        <v>2325</v>
      </c>
      <c r="D2031">
        <v>0</v>
      </c>
      <c r="E2031">
        <v>2023</v>
      </c>
      <c r="F2031">
        <v>2033</v>
      </c>
      <c r="G2031" s="3">
        <v>0</v>
      </c>
      <c r="H2031" s="3">
        <v>0.87009999999999998</v>
      </c>
      <c r="I2031" s="3">
        <v>0.87439999999999996</v>
      </c>
      <c r="J20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20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1349</v>
      </c>
    </row>
    <row r="2032" spans="1:11" x14ac:dyDescent="0.25">
      <c r="A2032" s="1" t="s">
        <v>1077</v>
      </c>
      <c r="B2032" s="1" t="s">
        <v>75</v>
      </c>
      <c r="C2032">
        <v>285</v>
      </c>
      <c r="D2032">
        <v>233</v>
      </c>
      <c r="E2032">
        <v>81</v>
      </c>
      <c r="F2032">
        <v>20</v>
      </c>
      <c r="G2032" s="3">
        <v>0.8175</v>
      </c>
      <c r="H2032" s="3">
        <v>0.28420000000000001</v>
      </c>
      <c r="I2032" s="3">
        <v>7.0199999999999999E-2</v>
      </c>
      <c r="J20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20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2033" spans="1:11" x14ac:dyDescent="0.25">
      <c r="A2033" s="1" t="s">
        <v>1077</v>
      </c>
      <c r="B2033" s="1" t="s">
        <v>102</v>
      </c>
      <c r="C2033">
        <v>265</v>
      </c>
      <c r="D2033">
        <v>0</v>
      </c>
      <c r="E2033">
        <v>0</v>
      </c>
      <c r="F2033">
        <v>0</v>
      </c>
      <c r="G2033" s="3">
        <v>0</v>
      </c>
      <c r="H2033" s="3">
        <v>0</v>
      </c>
      <c r="I2033" s="3">
        <v>0</v>
      </c>
      <c r="J20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34" spans="1:11" x14ac:dyDescent="0.25">
      <c r="A2034" s="1" t="s">
        <v>1077</v>
      </c>
      <c r="B2034" s="1" t="s">
        <v>31</v>
      </c>
      <c r="C2034">
        <v>73</v>
      </c>
      <c r="D2034">
        <v>0</v>
      </c>
      <c r="E2034">
        <v>0</v>
      </c>
      <c r="F2034">
        <v>0</v>
      </c>
      <c r="G2034" s="3">
        <v>0</v>
      </c>
      <c r="H2034" s="3">
        <v>0</v>
      </c>
      <c r="I2034" s="3">
        <v>0</v>
      </c>
      <c r="J20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35" spans="1:11" x14ac:dyDescent="0.25">
      <c r="A2035" s="1" t="s">
        <v>1077</v>
      </c>
      <c r="B2035" s="1" t="s">
        <v>38</v>
      </c>
      <c r="C2035">
        <v>6</v>
      </c>
      <c r="D2035">
        <v>0</v>
      </c>
      <c r="E2035">
        <v>6</v>
      </c>
      <c r="F2035">
        <v>0</v>
      </c>
      <c r="G2035" s="3">
        <v>0</v>
      </c>
      <c r="H2035" s="3">
        <v>1</v>
      </c>
      <c r="I2035" s="3">
        <v>0</v>
      </c>
      <c r="J20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036" spans="1:11" x14ac:dyDescent="0.25">
      <c r="A2036" s="1" t="s">
        <v>1077</v>
      </c>
      <c r="B2036" s="1" t="s">
        <v>72</v>
      </c>
      <c r="C2036">
        <v>5</v>
      </c>
      <c r="D2036">
        <v>0</v>
      </c>
      <c r="E2036">
        <v>0</v>
      </c>
      <c r="F2036">
        <v>0</v>
      </c>
      <c r="G2036" s="3">
        <v>0</v>
      </c>
      <c r="H2036" s="3">
        <v>0</v>
      </c>
      <c r="I2036" s="3">
        <v>0</v>
      </c>
      <c r="J20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37" spans="1:11" x14ac:dyDescent="0.25">
      <c r="A2037" s="1" t="s">
        <v>1077</v>
      </c>
      <c r="B2037" s="1" t="s">
        <v>84</v>
      </c>
      <c r="C2037">
        <v>315</v>
      </c>
      <c r="D2037">
        <v>0</v>
      </c>
      <c r="E2037">
        <v>0</v>
      </c>
      <c r="F2037">
        <v>0</v>
      </c>
      <c r="G2037" s="3">
        <v>0</v>
      </c>
      <c r="H2037" s="3">
        <v>0</v>
      </c>
      <c r="I2037" s="3">
        <v>0</v>
      </c>
      <c r="J20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38" spans="1:11" x14ac:dyDescent="0.25">
      <c r="A2038" s="1" t="s">
        <v>1077</v>
      </c>
      <c r="B2038" s="1" t="s">
        <v>77</v>
      </c>
      <c r="C2038">
        <v>598</v>
      </c>
      <c r="D2038">
        <v>0</v>
      </c>
      <c r="E2038">
        <v>173</v>
      </c>
      <c r="F2038">
        <v>0</v>
      </c>
      <c r="G2038" s="3">
        <v>0</v>
      </c>
      <c r="H2038" s="3">
        <v>0.2893</v>
      </c>
      <c r="I2038" s="3">
        <v>0</v>
      </c>
      <c r="J20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</v>
      </c>
      <c r="K20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2039" spans="1:11" x14ac:dyDescent="0.25">
      <c r="A2039" s="1" t="s">
        <v>1077</v>
      </c>
      <c r="B2039" s="1" t="s">
        <v>96</v>
      </c>
      <c r="C2039">
        <v>394</v>
      </c>
      <c r="D2039">
        <v>0</v>
      </c>
      <c r="E2039">
        <v>0</v>
      </c>
      <c r="F2039">
        <v>0</v>
      </c>
      <c r="G2039" s="3">
        <v>0</v>
      </c>
      <c r="H2039" s="3">
        <v>0</v>
      </c>
      <c r="I2039" s="3">
        <v>0</v>
      </c>
      <c r="J20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40" spans="1:11" x14ac:dyDescent="0.25">
      <c r="A2040" s="1" t="s">
        <v>1071</v>
      </c>
      <c r="B2040" s="1" t="s">
        <v>51</v>
      </c>
      <c r="C2040">
        <v>4</v>
      </c>
      <c r="D2040">
        <v>0</v>
      </c>
      <c r="E2040">
        <v>4</v>
      </c>
      <c r="F2040">
        <v>4</v>
      </c>
      <c r="G2040" s="3">
        <v>0</v>
      </c>
      <c r="H2040" s="3">
        <v>1</v>
      </c>
      <c r="I2040" s="3">
        <v>1</v>
      </c>
      <c r="J20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041" spans="1:11" x14ac:dyDescent="0.25">
      <c r="A2041" s="1" t="s">
        <v>1071</v>
      </c>
      <c r="B2041" s="1" t="s">
        <v>40</v>
      </c>
      <c r="C2041">
        <v>28</v>
      </c>
      <c r="D2041">
        <v>0</v>
      </c>
      <c r="E2041">
        <v>0</v>
      </c>
      <c r="F2041">
        <v>25</v>
      </c>
      <c r="G2041" s="3">
        <v>0</v>
      </c>
      <c r="H2041" s="3">
        <v>0</v>
      </c>
      <c r="I2041" s="3">
        <v>0.89290000000000003</v>
      </c>
      <c r="J20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0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042" spans="1:11" x14ac:dyDescent="0.25">
      <c r="A2042" s="1" t="s">
        <v>1071</v>
      </c>
      <c r="B2042" s="1" t="s">
        <v>32</v>
      </c>
      <c r="C2042">
        <v>1</v>
      </c>
      <c r="D2042">
        <v>0</v>
      </c>
      <c r="E2042">
        <v>1</v>
      </c>
      <c r="F2042">
        <v>0</v>
      </c>
      <c r="G2042" s="3">
        <v>0</v>
      </c>
      <c r="H2042" s="3">
        <v>1</v>
      </c>
      <c r="I2042" s="3">
        <v>0</v>
      </c>
      <c r="J20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43" spans="1:11" x14ac:dyDescent="0.25">
      <c r="A2043" s="1" t="s">
        <v>1071</v>
      </c>
      <c r="B2043" s="1" t="s">
        <v>96</v>
      </c>
      <c r="C2043">
        <v>5</v>
      </c>
      <c r="D2043">
        <v>0</v>
      </c>
      <c r="E2043">
        <v>0</v>
      </c>
      <c r="F2043">
        <v>0</v>
      </c>
      <c r="G2043" s="3">
        <v>0</v>
      </c>
      <c r="H2043" s="3">
        <v>0</v>
      </c>
      <c r="I2043" s="3">
        <v>0</v>
      </c>
      <c r="J20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44" spans="1:11" x14ac:dyDescent="0.25">
      <c r="A2044" s="1" t="s">
        <v>243</v>
      </c>
      <c r="B2044" s="1" t="s">
        <v>21</v>
      </c>
      <c r="C2044">
        <v>3</v>
      </c>
      <c r="D2044">
        <v>3</v>
      </c>
      <c r="E2044">
        <v>3</v>
      </c>
      <c r="F2044">
        <v>3</v>
      </c>
      <c r="G2044" s="3">
        <v>1</v>
      </c>
      <c r="H2044" s="3">
        <v>1</v>
      </c>
      <c r="I2044" s="3">
        <v>1</v>
      </c>
      <c r="J20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045" spans="1:11" x14ac:dyDescent="0.25">
      <c r="A2045" s="1" t="s">
        <v>1515</v>
      </c>
      <c r="B2045" s="1" t="s">
        <v>40</v>
      </c>
      <c r="C2045">
        <v>56</v>
      </c>
      <c r="D2045">
        <v>1</v>
      </c>
      <c r="E2045">
        <v>2</v>
      </c>
      <c r="F2045">
        <v>27</v>
      </c>
      <c r="G2045" s="3">
        <v>1.7899999999999999E-2</v>
      </c>
      <c r="H2045" s="3">
        <v>3.5700000000000003E-2</v>
      </c>
      <c r="I2045" s="3">
        <v>0.48209999999999997</v>
      </c>
      <c r="J20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20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046" spans="1:11" x14ac:dyDescent="0.25">
      <c r="A2046" s="1" t="s">
        <v>1715</v>
      </c>
      <c r="B2046" s="1" t="s">
        <v>16</v>
      </c>
      <c r="C2046">
        <v>41</v>
      </c>
      <c r="D2046">
        <v>41</v>
      </c>
      <c r="E2046">
        <v>41</v>
      </c>
      <c r="F2046">
        <v>41</v>
      </c>
      <c r="G2046" s="3">
        <v>1</v>
      </c>
      <c r="H2046" s="3">
        <v>1</v>
      </c>
      <c r="I2046" s="3">
        <v>1</v>
      </c>
      <c r="J20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2047" spans="1:11" x14ac:dyDescent="0.25">
      <c r="A2047" s="1" t="s">
        <v>1715</v>
      </c>
      <c r="B2047" s="1" t="s">
        <v>75</v>
      </c>
      <c r="C2047">
        <v>106</v>
      </c>
      <c r="D2047">
        <v>105</v>
      </c>
      <c r="E2047">
        <v>106</v>
      </c>
      <c r="F2047">
        <v>0</v>
      </c>
      <c r="G2047" s="3">
        <v>0.99060000000000004</v>
      </c>
      <c r="H2047" s="3">
        <v>1</v>
      </c>
      <c r="I2047" s="3">
        <v>0</v>
      </c>
      <c r="J20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0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2048" spans="1:11" x14ac:dyDescent="0.25">
      <c r="A2048" s="1" t="s">
        <v>1091</v>
      </c>
      <c r="B2048" s="1" t="s">
        <v>38</v>
      </c>
      <c r="C2048">
        <v>33</v>
      </c>
      <c r="D2048">
        <v>0</v>
      </c>
      <c r="E2048">
        <v>0</v>
      </c>
      <c r="F2048">
        <v>33</v>
      </c>
      <c r="G2048" s="3">
        <v>0</v>
      </c>
      <c r="H2048" s="3">
        <v>0</v>
      </c>
      <c r="I2048" s="3">
        <v>1</v>
      </c>
      <c r="J20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049" spans="1:11" x14ac:dyDescent="0.25">
      <c r="A2049" s="1" t="s">
        <v>1091</v>
      </c>
      <c r="B2049" s="1" t="s">
        <v>51</v>
      </c>
      <c r="C2049">
        <v>31</v>
      </c>
      <c r="D2049">
        <v>0</v>
      </c>
      <c r="E2049">
        <v>0</v>
      </c>
      <c r="F2049">
        <v>31</v>
      </c>
      <c r="G2049" s="3">
        <v>0</v>
      </c>
      <c r="H2049" s="3">
        <v>0</v>
      </c>
      <c r="I2049" s="3">
        <v>1</v>
      </c>
      <c r="J20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050" spans="1:11" x14ac:dyDescent="0.25">
      <c r="A2050" s="1" t="s">
        <v>1091</v>
      </c>
      <c r="B2050" s="1" t="s">
        <v>19</v>
      </c>
      <c r="C2050">
        <v>49</v>
      </c>
      <c r="D2050">
        <v>0</v>
      </c>
      <c r="E2050">
        <v>48</v>
      </c>
      <c r="F2050">
        <v>49</v>
      </c>
      <c r="G2050" s="3">
        <v>0</v>
      </c>
      <c r="H2050" s="3">
        <v>0.97960000000000003</v>
      </c>
      <c r="I2050" s="3">
        <v>1</v>
      </c>
      <c r="J20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0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051" spans="1:11" x14ac:dyDescent="0.25">
      <c r="A2051" s="1" t="s">
        <v>1091</v>
      </c>
      <c r="B2051" s="1" t="s">
        <v>16</v>
      </c>
      <c r="C2051">
        <v>383</v>
      </c>
      <c r="D2051">
        <v>0</v>
      </c>
      <c r="E2051">
        <v>0</v>
      </c>
      <c r="F2051">
        <v>382</v>
      </c>
      <c r="G2051" s="3">
        <v>0</v>
      </c>
      <c r="H2051" s="3">
        <v>0</v>
      </c>
      <c r="I2051" s="3">
        <v>0.99739999999999995</v>
      </c>
      <c r="J20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2052" spans="1:11" x14ac:dyDescent="0.25">
      <c r="A2052" s="1" t="s">
        <v>1091</v>
      </c>
      <c r="B2052" s="1" t="s">
        <v>41</v>
      </c>
      <c r="C2052">
        <v>278</v>
      </c>
      <c r="D2052">
        <v>0</v>
      </c>
      <c r="E2052">
        <v>0</v>
      </c>
      <c r="F2052">
        <v>272</v>
      </c>
      <c r="G2052" s="3">
        <v>0</v>
      </c>
      <c r="H2052" s="3">
        <v>0</v>
      </c>
      <c r="I2052" s="3">
        <v>0.97840000000000005</v>
      </c>
      <c r="J20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2053" spans="1:11" x14ac:dyDescent="0.25">
      <c r="A2053" s="1" t="s">
        <v>1091</v>
      </c>
      <c r="B2053" s="1" t="s">
        <v>40</v>
      </c>
      <c r="C2053">
        <v>19186</v>
      </c>
      <c r="D2053">
        <v>0</v>
      </c>
      <c r="E2053">
        <v>16823</v>
      </c>
      <c r="F2053">
        <v>17672</v>
      </c>
      <c r="G2053" s="3">
        <v>0</v>
      </c>
      <c r="H2053" s="3">
        <v>0.87680000000000002</v>
      </c>
      <c r="I2053" s="3">
        <v>0.92110000000000003</v>
      </c>
      <c r="J20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0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11512</v>
      </c>
    </row>
    <row r="2054" spans="1:11" x14ac:dyDescent="0.25">
      <c r="A2054" s="1" t="s">
        <v>1091</v>
      </c>
      <c r="B2054" s="1" t="s">
        <v>75</v>
      </c>
      <c r="C2054">
        <v>3853</v>
      </c>
      <c r="D2054">
        <v>0</v>
      </c>
      <c r="E2054">
        <v>0</v>
      </c>
      <c r="F2054">
        <v>0</v>
      </c>
      <c r="G2054" s="3">
        <v>0</v>
      </c>
      <c r="H2054" s="3">
        <v>0</v>
      </c>
      <c r="I2054" s="3">
        <v>0</v>
      </c>
      <c r="J20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55" spans="1:11" x14ac:dyDescent="0.25">
      <c r="A2055" s="1" t="s">
        <v>1091</v>
      </c>
      <c r="B2055" s="1" t="s">
        <v>84</v>
      </c>
      <c r="C2055">
        <v>724</v>
      </c>
      <c r="D2055">
        <v>0</v>
      </c>
      <c r="E2055">
        <v>717</v>
      </c>
      <c r="F2055">
        <v>0</v>
      </c>
      <c r="G2055" s="3">
        <v>0</v>
      </c>
      <c r="H2055" s="3">
        <v>0.99029999999999996</v>
      </c>
      <c r="I2055" s="3">
        <v>0</v>
      </c>
      <c r="J20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239</v>
      </c>
    </row>
    <row r="2056" spans="1:11" x14ac:dyDescent="0.25">
      <c r="A2056" s="1" t="s">
        <v>249</v>
      </c>
      <c r="B2056" s="1" t="s">
        <v>75</v>
      </c>
      <c r="C2056">
        <v>8</v>
      </c>
      <c r="D2056">
        <v>8</v>
      </c>
      <c r="E2056">
        <v>8</v>
      </c>
      <c r="F2056">
        <v>8</v>
      </c>
      <c r="G2056" s="3">
        <v>1</v>
      </c>
      <c r="H2056" s="3">
        <v>1</v>
      </c>
      <c r="I2056" s="3">
        <v>1</v>
      </c>
      <c r="J20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057" spans="1:11" x14ac:dyDescent="0.25">
      <c r="A2057" s="1" t="s">
        <v>1482</v>
      </c>
      <c r="B2057" s="1" t="s">
        <v>68</v>
      </c>
      <c r="C2057">
        <v>22</v>
      </c>
      <c r="D2057">
        <v>22</v>
      </c>
      <c r="E2057">
        <v>22</v>
      </c>
      <c r="F2057">
        <v>11</v>
      </c>
      <c r="G2057" s="3">
        <v>1</v>
      </c>
      <c r="H2057" s="3">
        <v>1</v>
      </c>
      <c r="I2057" s="3">
        <v>0.5</v>
      </c>
      <c r="J20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20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058" spans="1:11" x14ac:dyDescent="0.25">
      <c r="A2058" s="1" t="s">
        <v>841</v>
      </c>
      <c r="B2058" s="1" t="s">
        <v>40</v>
      </c>
      <c r="C2058">
        <v>10192</v>
      </c>
      <c r="D2058">
        <v>10124</v>
      </c>
      <c r="E2058">
        <v>10126</v>
      </c>
      <c r="F2058">
        <v>10125</v>
      </c>
      <c r="G2058" s="3">
        <v>0.99329999999999996</v>
      </c>
      <c r="H2058" s="3">
        <v>0.99350000000000005</v>
      </c>
      <c r="I2058" s="3">
        <v>0.99339999999999995</v>
      </c>
      <c r="J20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0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10090</v>
      </c>
    </row>
    <row r="2059" spans="1:11" x14ac:dyDescent="0.25">
      <c r="A2059" s="1" t="s">
        <v>841</v>
      </c>
      <c r="B2059" s="1" t="s">
        <v>51</v>
      </c>
      <c r="C2059">
        <v>113</v>
      </c>
      <c r="D2059">
        <v>0</v>
      </c>
      <c r="E2059">
        <v>112</v>
      </c>
      <c r="F2059">
        <v>109</v>
      </c>
      <c r="G2059" s="3">
        <v>0</v>
      </c>
      <c r="H2059" s="3">
        <v>0.99119999999999997</v>
      </c>
      <c r="I2059" s="3">
        <v>0.96460000000000001</v>
      </c>
      <c r="J20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0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2060" spans="1:11" x14ac:dyDescent="0.25">
      <c r="A2060" s="1" t="s">
        <v>841</v>
      </c>
      <c r="B2060" s="1" t="s">
        <v>19</v>
      </c>
      <c r="C2060">
        <v>516</v>
      </c>
      <c r="D2060">
        <v>17</v>
      </c>
      <c r="E2060">
        <v>490</v>
      </c>
      <c r="F2060">
        <v>490</v>
      </c>
      <c r="G2060" s="3">
        <v>3.2899999999999999E-2</v>
      </c>
      <c r="H2060" s="3">
        <v>0.9496</v>
      </c>
      <c r="I2060" s="3">
        <v>0.9496</v>
      </c>
      <c r="J20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0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330</v>
      </c>
    </row>
    <row r="2061" spans="1:11" x14ac:dyDescent="0.25">
      <c r="A2061" s="1" t="s">
        <v>841</v>
      </c>
      <c r="B2061" s="1" t="s">
        <v>16</v>
      </c>
      <c r="C2061">
        <v>12</v>
      </c>
      <c r="D2061">
        <v>2</v>
      </c>
      <c r="E2061">
        <v>0</v>
      </c>
      <c r="F2061">
        <v>8</v>
      </c>
      <c r="G2061" s="3">
        <v>0.16669999999999999</v>
      </c>
      <c r="H2061" s="3">
        <v>0</v>
      </c>
      <c r="I2061" s="3">
        <v>0.66669999999999996</v>
      </c>
      <c r="J20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0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062" spans="1:11" x14ac:dyDescent="0.25">
      <c r="A2062" s="1" t="s">
        <v>841</v>
      </c>
      <c r="B2062" s="1" t="s">
        <v>75</v>
      </c>
      <c r="C2062">
        <v>401</v>
      </c>
      <c r="D2062">
        <v>399</v>
      </c>
      <c r="E2062">
        <v>399</v>
      </c>
      <c r="F2062">
        <v>97</v>
      </c>
      <c r="G2062" s="3">
        <v>0.995</v>
      </c>
      <c r="H2062" s="3">
        <v>0.995</v>
      </c>
      <c r="I2062" s="3">
        <v>0.2419</v>
      </c>
      <c r="J20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20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297</v>
      </c>
    </row>
    <row r="2063" spans="1:11" x14ac:dyDescent="0.25">
      <c r="A2063" s="1" t="s">
        <v>841</v>
      </c>
      <c r="B2063" s="1" t="s">
        <v>102</v>
      </c>
      <c r="C2063">
        <v>409</v>
      </c>
      <c r="D2063">
        <v>0</v>
      </c>
      <c r="E2063">
        <v>0</v>
      </c>
      <c r="F2063">
        <v>0</v>
      </c>
      <c r="G2063" s="3">
        <v>0</v>
      </c>
      <c r="H2063" s="3">
        <v>0</v>
      </c>
      <c r="I2063" s="3">
        <v>0</v>
      </c>
      <c r="J20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64" spans="1:11" x14ac:dyDescent="0.25">
      <c r="A2064" s="1" t="s">
        <v>841</v>
      </c>
      <c r="B2064" s="1" t="s">
        <v>84</v>
      </c>
      <c r="C2064">
        <v>666</v>
      </c>
      <c r="D2064">
        <v>0</v>
      </c>
      <c r="E2064">
        <v>663</v>
      </c>
      <c r="F2064">
        <v>0</v>
      </c>
      <c r="G2064" s="3">
        <v>0</v>
      </c>
      <c r="H2064" s="3">
        <v>0.99550000000000005</v>
      </c>
      <c r="I2064" s="3">
        <v>0</v>
      </c>
      <c r="J20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0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220</v>
      </c>
    </row>
    <row r="2065" spans="1:11" x14ac:dyDescent="0.25">
      <c r="A2065" s="1" t="s">
        <v>841</v>
      </c>
      <c r="B2065" s="1" t="s">
        <v>96</v>
      </c>
      <c r="C2065">
        <v>57</v>
      </c>
      <c r="D2065">
        <v>0</v>
      </c>
      <c r="E2065">
        <v>0</v>
      </c>
      <c r="F2065">
        <v>0</v>
      </c>
      <c r="G2065" s="3">
        <v>0</v>
      </c>
      <c r="H2065" s="3">
        <v>0</v>
      </c>
      <c r="I2065" s="3">
        <v>0</v>
      </c>
      <c r="J20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66" spans="1:11" x14ac:dyDescent="0.25">
      <c r="A2066" s="1" t="s">
        <v>1636</v>
      </c>
      <c r="B2066" s="1" t="s">
        <v>38</v>
      </c>
      <c r="C2066">
        <v>6</v>
      </c>
      <c r="D2066">
        <v>0</v>
      </c>
      <c r="E2066">
        <v>6</v>
      </c>
      <c r="F2066">
        <v>6</v>
      </c>
      <c r="G2066" s="3">
        <v>0</v>
      </c>
      <c r="H2066" s="3">
        <v>1</v>
      </c>
      <c r="I2066" s="3">
        <v>1</v>
      </c>
      <c r="J20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067" spans="1:11" x14ac:dyDescent="0.25">
      <c r="A2067" s="1" t="s">
        <v>1636</v>
      </c>
      <c r="B2067" s="1" t="s">
        <v>51</v>
      </c>
      <c r="C2067">
        <v>10</v>
      </c>
      <c r="D2067">
        <v>10</v>
      </c>
      <c r="E2067">
        <v>10</v>
      </c>
      <c r="F2067">
        <v>0</v>
      </c>
      <c r="G2067" s="3">
        <v>1</v>
      </c>
      <c r="H2067" s="3">
        <v>1</v>
      </c>
      <c r="I2067" s="3">
        <v>0</v>
      </c>
      <c r="J20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068" spans="1:11" x14ac:dyDescent="0.25">
      <c r="A2068" s="1" t="s">
        <v>671</v>
      </c>
      <c r="B2068" s="1" t="s">
        <v>12</v>
      </c>
      <c r="C2068">
        <v>7</v>
      </c>
      <c r="D2068">
        <v>5</v>
      </c>
      <c r="E2068">
        <v>5</v>
      </c>
      <c r="F2068">
        <v>7</v>
      </c>
      <c r="G2068" s="3">
        <v>0.71430000000000005</v>
      </c>
      <c r="H2068" s="3">
        <v>0.71430000000000005</v>
      </c>
      <c r="I2068" s="3">
        <v>1</v>
      </c>
      <c r="J20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0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069" spans="1:11" x14ac:dyDescent="0.25">
      <c r="A2069" s="1" t="s">
        <v>671</v>
      </c>
      <c r="B2069" s="1" t="s">
        <v>11</v>
      </c>
      <c r="C2069">
        <v>161</v>
      </c>
      <c r="D2069">
        <v>153</v>
      </c>
      <c r="E2069">
        <v>153</v>
      </c>
      <c r="F2069">
        <v>152</v>
      </c>
      <c r="G2069" s="3">
        <v>0.95030000000000003</v>
      </c>
      <c r="H2069" s="3">
        <v>0.95030000000000003</v>
      </c>
      <c r="I2069" s="3">
        <v>0.94410000000000005</v>
      </c>
      <c r="J20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0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</v>
      </c>
    </row>
    <row r="2070" spans="1:11" x14ac:dyDescent="0.25">
      <c r="A2070" s="1" t="s">
        <v>671</v>
      </c>
      <c r="B2070" s="1" t="s">
        <v>51</v>
      </c>
      <c r="C2070">
        <v>44</v>
      </c>
      <c r="D2070">
        <v>3</v>
      </c>
      <c r="E2070">
        <v>42</v>
      </c>
      <c r="F2070">
        <v>39</v>
      </c>
      <c r="G2070" s="3">
        <v>6.8199999999999997E-2</v>
      </c>
      <c r="H2070" s="3">
        <v>0.95450000000000002</v>
      </c>
      <c r="I2070" s="3">
        <v>0.88639999999999997</v>
      </c>
      <c r="J20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0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2071" spans="1:11" x14ac:dyDescent="0.25">
      <c r="A2071" s="1" t="s">
        <v>1391</v>
      </c>
      <c r="B2071" s="1" t="s">
        <v>25</v>
      </c>
      <c r="C2071">
        <v>49</v>
      </c>
      <c r="D2071">
        <v>6</v>
      </c>
      <c r="E2071">
        <v>49</v>
      </c>
      <c r="F2071">
        <v>49</v>
      </c>
      <c r="G2071" s="3">
        <v>0.12239999999999999</v>
      </c>
      <c r="H2071" s="3">
        <v>1</v>
      </c>
      <c r="I2071" s="3">
        <v>1</v>
      </c>
      <c r="J20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20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2072" spans="1:11" x14ac:dyDescent="0.25">
      <c r="A2072" s="1" t="s">
        <v>1391</v>
      </c>
      <c r="B2072" s="1" t="s">
        <v>40</v>
      </c>
      <c r="C2072">
        <v>1697</v>
      </c>
      <c r="D2072">
        <v>1621</v>
      </c>
      <c r="E2072">
        <v>136</v>
      </c>
      <c r="F2072">
        <v>1607</v>
      </c>
      <c r="G2072" s="3">
        <v>0.95520000000000005</v>
      </c>
      <c r="H2072" s="3">
        <v>8.0100000000000005E-2</v>
      </c>
      <c r="I2072" s="3">
        <v>0.94699999999999995</v>
      </c>
      <c r="J20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0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1120</v>
      </c>
    </row>
    <row r="2073" spans="1:11" x14ac:dyDescent="0.25">
      <c r="A2073" s="1" t="s">
        <v>1391</v>
      </c>
      <c r="B2073" s="1" t="s">
        <v>59</v>
      </c>
      <c r="C2073">
        <v>200</v>
      </c>
      <c r="D2073">
        <v>12</v>
      </c>
      <c r="E2073">
        <v>192</v>
      </c>
      <c r="F2073">
        <v>182</v>
      </c>
      <c r="G2073" s="3">
        <v>0.06</v>
      </c>
      <c r="H2073" s="3">
        <v>0.96</v>
      </c>
      <c r="I2073" s="3">
        <v>0.91</v>
      </c>
      <c r="J20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0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128</v>
      </c>
    </row>
    <row r="2074" spans="1:11" x14ac:dyDescent="0.25">
      <c r="A2074" s="1" t="s">
        <v>1391</v>
      </c>
      <c r="B2074" s="1" t="s">
        <v>19</v>
      </c>
      <c r="C2074">
        <v>43</v>
      </c>
      <c r="D2074">
        <v>33</v>
      </c>
      <c r="E2074">
        <v>36</v>
      </c>
      <c r="F2074">
        <v>36</v>
      </c>
      <c r="G2074" s="3">
        <v>0.76739999999999997</v>
      </c>
      <c r="H2074" s="3">
        <v>0.83720000000000006</v>
      </c>
      <c r="I2074" s="3">
        <v>0.83720000000000006</v>
      </c>
      <c r="J20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0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2075" spans="1:11" x14ac:dyDescent="0.25">
      <c r="A2075" s="1" t="s">
        <v>1391</v>
      </c>
      <c r="B2075" s="1" t="s">
        <v>75</v>
      </c>
      <c r="C2075">
        <v>1353</v>
      </c>
      <c r="D2075">
        <v>1350</v>
      </c>
      <c r="E2075">
        <v>18</v>
      </c>
      <c r="F2075">
        <v>0</v>
      </c>
      <c r="G2075" s="3">
        <v>0.99780000000000002</v>
      </c>
      <c r="H2075" s="3">
        <v>1.3299999999999999E-2</v>
      </c>
      <c r="I2075" s="3">
        <v>0</v>
      </c>
      <c r="J20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20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460</v>
      </c>
    </row>
    <row r="2076" spans="1:11" x14ac:dyDescent="0.25">
      <c r="A2076" s="1" t="s">
        <v>1614</v>
      </c>
      <c r="B2076" s="1" t="s">
        <v>75</v>
      </c>
      <c r="C2076">
        <v>48</v>
      </c>
      <c r="D2076">
        <v>48</v>
      </c>
      <c r="E2076">
        <v>46</v>
      </c>
      <c r="F2076">
        <v>48</v>
      </c>
      <c r="G2076" s="3">
        <v>1</v>
      </c>
      <c r="H2076" s="3">
        <v>0.95830000000000004</v>
      </c>
      <c r="I2076" s="3">
        <v>1</v>
      </c>
      <c r="J20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0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2077" spans="1:11" x14ac:dyDescent="0.25">
      <c r="A2077" s="1" t="s">
        <v>1614</v>
      </c>
      <c r="B2077" s="1" t="s">
        <v>40</v>
      </c>
      <c r="C2077">
        <v>21</v>
      </c>
      <c r="D2077">
        <v>21</v>
      </c>
      <c r="E2077">
        <v>21</v>
      </c>
      <c r="F2077">
        <v>21</v>
      </c>
      <c r="G2077" s="3">
        <v>1</v>
      </c>
      <c r="H2077" s="3">
        <v>1</v>
      </c>
      <c r="I2077" s="3">
        <v>1</v>
      </c>
      <c r="J20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2078" spans="1:11" x14ac:dyDescent="0.25">
      <c r="A2078" s="1" t="s">
        <v>1614</v>
      </c>
      <c r="B2078" s="1" t="s">
        <v>51</v>
      </c>
      <c r="C2078">
        <v>107</v>
      </c>
      <c r="D2078">
        <v>102</v>
      </c>
      <c r="E2078">
        <v>55</v>
      </c>
      <c r="F2078">
        <v>0</v>
      </c>
      <c r="G2078" s="3">
        <v>0.95330000000000004</v>
      </c>
      <c r="H2078" s="3">
        <v>0.51400000000000001</v>
      </c>
      <c r="I2078" s="3">
        <v>0</v>
      </c>
      <c r="J20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20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2079" spans="1:11" x14ac:dyDescent="0.25">
      <c r="A2079" s="1" t="s">
        <v>683</v>
      </c>
      <c r="B2079" s="1" t="s">
        <v>40</v>
      </c>
      <c r="C2079">
        <v>6026</v>
      </c>
      <c r="D2079">
        <v>0</v>
      </c>
      <c r="E2079">
        <v>0</v>
      </c>
      <c r="F2079">
        <v>5606</v>
      </c>
      <c r="G2079" s="3">
        <v>0</v>
      </c>
      <c r="H2079" s="3">
        <v>0</v>
      </c>
      <c r="I2079" s="3">
        <v>0.93030000000000002</v>
      </c>
      <c r="J20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0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1868</v>
      </c>
    </row>
    <row r="2080" spans="1:11" x14ac:dyDescent="0.25">
      <c r="A2080" s="1" t="s">
        <v>637</v>
      </c>
      <c r="B2080" s="1" t="s">
        <v>16</v>
      </c>
      <c r="C2080">
        <v>28</v>
      </c>
      <c r="D2080">
        <v>28</v>
      </c>
      <c r="E2080">
        <v>28</v>
      </c>
      <c r="F2080">
        <v>28</v>
      </c>
      <c r="G2080" s="3">
        <v>1</v>
      </c>
      <c r="H2080" s="3">
        <v>1</v>
      </c>
      <c r="I2080" s="3">
        <v>1</v>
      </c>
      <c r="J20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2081" spans="1:11" x14ac:dyDescent="0.25">
      <c r="A2081" s="1" t="s">
        <v>637</v>
      </c>
      <c r="B2081" s="1" t="s">
        <v>51</v>
      </c>
      <c r="C2081">
        <v>7</v>
      </c>
      <c r="D2081">
        <v>4</v>
      </c>
      <c r="E2081">
        <v>7</v>
      </c>
      <c r="F2081">
        <v>7</v>
      </c>
      <c r="G2081" s="3">
        <v>0.57140000000000002</v>
      </c>
      <c r="H2081" s="3">
        <v>1</v>
      </c>
      <c r="I2081" s="3">
        <v>1</v>
      </c>
      <c r="J20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0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082" spans="1:11" x14ac:dyDescent="0.25">
      <c r="A2082" s="1" t="s">
        <v>637</v>
      </c>
      <c r="B2082" s="1" t="s">
        <v>19</v>
      </c>
      <c r="C2082">
        <v>24</v>
      </c>
      <c r="D2082">
        <v>24</v>
      </c>
      <c r="E2082">
        <v>24</v>
      </c>
      <c r="F2082">
        <v>24</v>
      </c>
      <c r="G2082" s="3">
        <v>1</v>
      </c>
      <c r="H2082" s="3">
        <v>1</v>
      </c>
      <c r="I2082" s="3">
        <v>1</v>
      </c>
      <c r="J20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083" spans="1:11" x14ac:dyDescent="0.25">
      <c r="A2083" s="1" t="s">
        <v>637</v>
      </c>
      <c r="B2083" s="1" t="s">
        <v>40</v>
      </c>
      <c r="C2083">
        <v>147</v>
      </c>
      <c r="D2083">
        <v>146</v>
      </c>
      <c r="E2083">
        <v>145</v>
      </c>
      <c r="F2083">
        <v>145</v>
      </c>
      <c r="G2083" s="3">
        <v>0.99319999999999997</v>
      </c>
      <c r="H2083" s="3">
        <v>0.98640000000000005</v>
      </c>
      <c r="I2083" s="3">
        <v>0.98640000000000005</v>
      </c>
      <c r="J20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0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146</v>
      </c>
    </row>
    <row r="2084" spans="1:11" x14ac:dyDescent="0.25">
      <c r="A2084" s="1" t="s">
        <v>637</v>
      </c>
      <c r="B2084" s="1" t="s">
        <v>75</v>
      </c>
      <c r="C2084">
        <v>263</v>
      </c>
      <c r="D2084">
        <v>257</v>
      </c>
      <c r="E2084">
        <v>246</v>
      </c>
      <c r="F2084">
        <v>245</v>
      </c>
      <c r="G2084" s="3">
        <v>0.97719999999999996</v>
      </c>
      <c r="H2084" s="3">
        <v>0.93540000000000001</v>
      </c>
      <c r="I2084" s="3">
        <v>0.93159999999999998</v>
      </c>
      <c r="J20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0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250</v>
      </c>
    </row>
    <row r="2085" spans="1:11" x14ac:dyDescent="0.25">
      <c r="A2085" s="1" t="s">
        <v>637</v>
      </c>
      <c r="B2085" s="1" t="s">
        <v>102</v>
      </c>
      <c r="C2085">
        <v>6</v>
      </c>
      <c r="D2085">
        <v>0</v>
      </c>
      <c r="E2085">
        <v>0</v>
      </c>
      <c r="F2085">
        <v>0</v>
      </c>
      <c r="G2085" s="3">
        <v>0</v>
      </c>
      <c r="H2085" s="3">
        <v>0</v>
      </c>
      <c r="I2085" s="3">
        <v>0</v>
      </c>
      <c r="J20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86" spans="1:11" x14ac:dyDescent="0.25">
      <c r="A2086" s="1" t="s">
        <v>637</v>
      </c>
      <c r="B2086" s="1" t="s">
        <v>77</v>
      </c>
      <c r="C2086">
        <v>1</v>
      </c>
      <c r="D2086">
        <v>0</v>
      </c>
      <c r="E2086">
        <v>0</v>
      </c>
      <c r="F2086">
        <v>0</v>
      </c>
      <c r="G2086" s="3">
        <v>0</v>
      </c>
      <c r="H2086" s="3">
        <v>0</v>
      </c>
      <c r="I2086" s="3">
        <v>0</v>
      </c>
      <c r="J20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0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87" spans="1:11" x14ac:dyDescent="0.25">
      <c r="A2087" s="1" t="s">
        <v>1899</v>
      </c>
      <c r="B2087" s="1" t="s">
        <v>19</v>
      </c>
      <c r="C2087">
        <v>5</v>
      </c>
      <c r="D2087">
        <v>0</v>
      </c>
      <c r="E2087">
        <v>5</v>
      </c>
      <c r="F2087">
        <v>5</v>
      </c>
      <c r="G2087" s="3">
        <v>0</v>
      </c>
      <c r="H2087" s="3">
        <v>1</v>
      </c>
      <c r="I2087" s="3">
        <v>1</v>
      </c>
      <c r="J20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088" spans="1:11" x14ac:dyDescent="0.25">
      <c r="A2088" s="1" t="s">
        <v>1899</v>
      </c>
      <c r="B2088" s="1" t="s">
        <v>40</v>
      </c>
      <c r="C2088">
        <v>77</v>
      </c>
      <c r="D2088">
        <v>77</v>
      </c>
      <c r="E2088">
        <v>77</v>
      </c>
      <c r="F2088">
        <v>77</v>
      </c>
      <c r="G2088" s="3">
        <v>1</v>
      </c>
      <c r="H2088" s="3">
        <v>1</v>
      </c>
      <c r="I2088" s="3">
        <v>1</v>
      </c>
      <c r="J20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2089" spans="1:11" x14ac:dyDescent="0.25">
      <c r="A2089" s="1" t="s">
        <v>1899</v>
      </c>
      <c r="B2089" s="1" t="s">
        <v>75</v>
      </c>
      <c r="C2089">
        <v>1796</v>
      </c>
      <c r="D2089">
        <v>1730</v>
      </c>
      <c r="E2089">
        <v>1730</v>
      </c>
      <c r="F2089">
        <v>0</v>
      </c>
      <c r="G2089" s="3">
        <v>0.96330000000000005</v>
      </c>
      <c r="H2089" s="3">
        <v>0.96330000000000005</v>
      </c>
      <c r="I2089" s="3">
        <v>0</v>
      </c>
      <c r="J20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0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1149</v>
      </c>
    </row>
    <row r="2090" spans="1:11" x14ac:dyDescent="0.25">
      <c r="A2090" s="1" t="s">
        <v>1647</v>
      </c>
      <c r="B2090" s="1" t="s">
        <v>40</v>
      </c>
      <c r="C2090">
        <v>1098</v>
      </c>
      <c r="D2090">
        <v>995</v>
      </c>
      <c r="E2090">
        <v>1008</v>
      </c>
      <c r="F2090">
        <v>1072</v>
      </c>
      <c r="G2090" s="3">
        <v>0.90620000000000001</v>
      </c>
      <c r="H2090" s="3">
        <v>0.91800000000000004</v>
      </c>
      <c r="I2090" s="3">
        <v>0.97629999999999995</v>
      </c>
      <c r="J20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0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1021</v>
      </c>
    </row>
    <row r="2091" spans="1:11" x14ac:dyDescent="0.25">
      <c r="A2091" s="1" t="s">
        <v>1647</v>
      </c>
      <c r="B2091" s="1" t="s">
        <v>75</v>
      </c>
      <c r="C2091">
        <v>1929</v>
      </c>
      <c r="D2091">
        <v>17</v>
      </c>
      <c r="E2091">
        <v>17</v>
      </c>
      <c r="F2091">
        <v>17</v>
      </c>
      <c r="G2091" s="3">
        <v>8.8000000000000005E-3</v>
      </c>
      <c r="H2091" s="3">
        <v>8.8000000000000005E-3</v>
      </c>
      <c r="I2091" s="3">
        <v>8.8000000000000005E-3</v>
      </c>
      <c r="J20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20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092" spans="1:11" x14ac:dyDescent="0.25">
      <c r="A2092" s="1" t="s">
        <v>812</v>
      </c>
      <c r="B2092" s="1" t="s">
        <v>40</v>
      </c>
      <c r="C2092">
        <v>8</v>
      </c>
      <c r="D2092">
        <v>8</v>
      </c>
      <c r="E2092">
        <v>8</v>
      </c>
      <c r="F2092">
        <v>8</v>
      </c>
      <c r="G2092" s="3">
        <v>1</v>
      </c>
      <c r="H2092" s="3">
        <v>1</v>
      </c>
      <c r="I2092" s="3">
        <v>1</v>
      </c>
      <c r="J20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0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093" spans="1:11" x14ac:dyDescent="0.25">
      <c r="A2093" s="1" t="s">
        <v>812</v>
      </c>
      <c r="B2093" s="1" t="s">
        <v>75</v>
      </c>
      <c r="C2093">
        <v>1</v>
      </c>
      <c r="D2093">
        <v>1</v>
      </c>
      <c r="E2093">
        <v>1</v>
      </c>
      <c r="F2093">
        <v>0</v>
      </c>
      <c r="G2093" s="3">
        <v>1</v>
      </c>
      <c r="H2093" s="3">
        <v>1</v>
      </c>
      <c r="I2093" s="3">
        <v>0</v>
      </c>
      <c r="J20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094" spans="1:11" x14ac:dyDescent="0.25">
      <c r="A2094" s="1" t="s">
        <v>1139</v>
      </c>
      <c r="B2094" s="1" t="s">
        <v>19</v>
      </c>
      <c r="C2094">
        <v>150</v>
      </c>
      <c r="D2094">
        <v>0</v>
      </c>
      <c r="E2094">
        <v>149</v>
      </c>
      <c r="F2094">
        <v>150</v>
      </c>
      <c r="G2094" s="3">
        <v>0</v>
      </c>
      <c r="H2094" s="3">
        <v>0.99329999999999996</v>
      </c>
      <c r="I2094" s="3">
        <v>1</v>
      </c>
      <c r="J20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0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99</v>
      </c>
    </row>
    <row r="2095" spans="1:11" x14ac:dyDescent="0.25">
      <c r="A2095" s="1" t="s">
        <v>1139</v>
      </c>
      <c r="B2095" s="1" t="s">
        <v>49</v>
      </c>
      <c r="C2095">
        <v>3</v>
      </c>
      <c r="D2095">
        <v>0</v>
      </c>
      <c r="E2095">
        <v>3</v>
      </c>
      <c r="F2095">
        <v>3</v>
      </c>
      <c r="G2095" s="3">
        <v>0</v>
      </c>
      <c r="H2095" s="3">
        <v>1</v>
      </c>
      <c r="I2095" s="3">
        <v>1</v>
      </c>
      <c r="J20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0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096" spans="1:11" x14ac:dyDescent="0.25">
      <c r="A2096" s="1" t="s">
        <v>1139</v>
      </c>
      <c r="B2096" s="1" t="s">
        <v>40</v>
      </c>
      <c r="C2096">
        <v>9362</v>
      </c>
      <c r="D2096">
        <v>0</v>
      </c>
      <c r="E2096">
        <v>6873</v>
      </c>
      <c r="F2096">
        <v>6963</v>
      </c>
      <c r="G2096" s="3">
        <v>0</v>
      </c>
      <c r="H2096" s="3">
        <v>0.73409999999999997</v>
      </c>
      <c r="I2096" s="3">
        <v>0.74380000000000002</v>
      </c>
      <c r="J20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20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4587</v>
      </c>
    </row>
    <row r="2097" spans="1:11" x14ac:dyDescent="0.25">
      <c r="A2097" s="1" t="s">
        <v>1139</v>
      </c>
      <c r="B2097" s="1" t="s">
        <v>47</v>
      </c>
      <c r="C2097">
        <v>2</v>
      </c>
      <c r="D2097">
        <v>0</v>
      </c>
      <c r="E2097">
        <v>0</v>
      </c>
      <c r="F2097">
        <v>1</v>
      </c>
      <c r="G2097" s="3">
        <v>0</v>
      </c>
      <c r="H2097" s="3">
        <v>0</v>
      </c>
      <c r="I2097" s="3">
        <v>0.5</v>
      </c>
      <c r="J20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0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098" spans="1:11" x14ac:dyDescent="0.25">
      <c r="A2098" s="1" t="s">
        <v>1139</v>
      </c>
      <c r="B2098" s="1" t="s">
        <v>75</v>
      </c>
      <c r="C2098">
        <v>411</v>
      </c>
      <c r="D2098">
        <v>47</v>
      </c>
      <c r="E2098">
        <v>125</v>
      </c>
      <c r="F2098">
        <v>128</v>
      </c>
      <c r="G2098" s="3">
        <v>0.1144</v>
      </c>
      <c r="H2098" s="3">
        <v>0.30409999999999998</v>
      </c>
      <c r="I2098" s="3">
        <v>0.31140000000000001</v>
      </c>
      <c r="J20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20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99</v>
      </c>
    </row>
    <row r="2099" spans="1:11" x14ac:dyDescent="0.25">
      <c r="A2099" s="1" t="s">
        <v>1202</v>
      </c>
      <c r="B2099" s="1" t="s">
        <v>59</v>
      </c>
      <c r="C2099">
        <v>178</v>
      </c>
      <c r="D2099">
        <v>177</v>
      </c>
      <c r="E2099">
        <v>177</v>
      </c>
      <c r="F2099">
        <v>175</v>
      </c>
      <c r="G2099" s="3">
        <v>0.99439999999999995</v>
      </c>
      <c r="H2099" s="3">
        <v>0.99439999999999995</v>
      </c>
      <c r="I2099" s="3">
        <v>0.98309999999999997</v>
      </c>
      <c r="J20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0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176</v>
      </c>
    </row>
    <row r="2100" spans="1:11" x14ac:dyDescent="0.25">
      <c r="A2100" s="1" t="s">
        <v>1202</v>
      </c>
      <c r="B2100" s="1" t="s">
        <v>40</v>
      </c>
      <c r="C2100">
        <v>1659</v>
      </c>
      <c r="D2100">
        <v>1599</v>
      </c>
      <c r="E2100">
        <v>1521</v>
      </c>
      <c r="F2100">
        <v>1621</v>
      </c>
      <c r="G2100" s="3">
        <v>0.96379999999999999</v>
      </c>
      <c r="H2100" s="3">
        <v>0.91679999999999995</v>
      </c>
      <c r="I2100" s="3">
        <v>0.97709999999999997</v>
      </c>
      <c r="J21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1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1576</v>
      </c>
    </row>
    <row r="2101" spans="1:11" x14ac:dyDescent="0.25">
      <c r="A2101" s="1" t="s">
        <v>1202</v>
      </c>
      <c r="B2101" s="1" t="s">
        <v>51</v>
      </c>
      <c r="C2101">
        <v>120</v>
      </c>
      <c r="D2101">
        <v>118</v>
      </c>
      <c r="E2101">
        <v>120</v>
      </c>
      <c r="F2101">
        <v>114</v>
      </c>
      <c r="G2101" s="3">
        <v>0.98329999999999995</v>
      </c>
      <c r="H2101" s="3">
        <v>1</v>
      </c>
      <c r="I2101" s="3">
        <v>0.95</v>
      </c>
      <c r="J21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1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</v>
      </c>
    </row>
    <row r="2102" spans="1:11" x14ac:dyDescent="0.25">
      <c r="A2102" s="1" t="s">
        <v>1202</v>
      </c>
      <c r="B2102" s="1" t="s">
        <v>53</v>
      </c>
      <c r="C2102">
        <v>286</v>
      </c>
      <c r="D2102">
        <v>284</v>
      </c>
      <c r="E2102">
        <v>283</v>
      </c>
      <c r="F2102">
        <v>227</v>
      </c>
      <c r="G2102" s="3">
        <v>0.99299999999999999</v>
      </c>
      <c r="H2102" s="3">
        <v>0.98950000000000005</v>
      </c>
      <c r="I2102" s="3">
        <v>0.79369999999999996</v>
      </c>
      <c r="J21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1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266</v>
      </c>
    </row>
    <row r="2103" spans="1:11" x14ac:dyDescent="0.25">
      <c r="A2103" s="1" t="s">
        <v>1202</v>
      </c>
      <c r="B2103" s="1" t="s">
        <v>75</v>
      </c>
      <c r="C2103">
        <v>823</v>
      </c>
      <c r="D2103">
        <v>823</v>
      </c>
      <c r="E2103">
        <v>823</v>
      </c>
      <c r="F2103">
        <v>0</v>
      </c>
      <c r="G2103" s="3">
        <v>1</v>
      </c>
      <c r="H2103" s="3">
        <v>1</v>
      </c>
      <c r="I2103" s="3">
        <v>0</v>
      </c>
      <c r="J21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551</v>
      </c>
    </row>
    <row r="2104" spans="1:11" x14ac:dyDescent="0.25">
      <c r="A2104" s="1" t="s">
        <v>2362</v>
      </c>
      <c r="B2104" s="1" t="s">
        <v>59</v>
      </c>
      <c r="C2104">
        <v>9</v>
      </c>
      <c r="D2104">
        <v>0</v>
      </c>
      <c r="E2104">
        <v>9</v>
      </c>
      <c r="F2104">
        <v>0</v>
      </c>
      <c r="G2104" s="3">
        <v>0</v>
      </c>
      <c r="H2104" s="3">
        <v>1</v>
      </c>
      <c r="I2104" s="3">
        <v>0</v>
      </c>
      <c r="J21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105" spans="1:11" x14ac:dyDescent="0.25">
      <c r="A2105" s="1" t="s">
        <v>2277</v>
      </c>
      <c r="B2105" s="1" t="s">
        <v>68</v>
      </c>
      <c r="C2105">
        <v>56</v>
      </c>
      <c r="D2105">
        <v>56</v>
      </c>
      <c r="E2105">
        <v>0</v>
      </c>
      <c r="F2105">
        <v>0</v>
      </c>
      <c r="G2105" s="3">
        <v>1</v>
      </c>
      <c r="H2105" s="3">
        <v>0</v>
      </c>
      <c r="I2105" s="3">
        <v>0</v>
      </c>
      <c r="J21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106" spans="1:11" x14ac:dyDescent="0.25">
      <c r="A2106" s="1" t="s">
        <v>1035</v>
      </c>
      <c r="B2106" s="1" t="s">
        <v>38</v>
      </c>
      <c r="C2106">
        <v>3</v>
      </c>
      <c r="D2106">
        <v>0</v>
      </c>
      <c r="E2106">
        <v>3</v>
      </c>
      <c r="F2106">
        <v>3</v>
      </c>
      <c r="G2106" s="3">
        <v>0</v>
      </c>
      <c r="H2106" s="3">
        <v>1</v>
      </c>
      <c r="I2106" s="3">
        <v>1</v>
      </c>
      <c r="J21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107" spans="1:11" x14ac:dyDescent="0.25">
      <c r="A2107" s="1" t="s">
        <v>1035</v>
      </c>
      <c r="B2107" s="1" t="s">
        <v>19</v>
      </c>
      <c r="C2107">
        <v>37</v>
      </c>
      <c r="D2107">
        <v>37</v>
      </c>
      <c r="E2107">
        <v>37</v>
      </c>
      <c r="F2107">
        <v>37</v>
      </c>
      <c r="G2107" s="3">
        <v>1</v>
      </c>
      <c r="H2107" s="3">
        <v>1</v>
      </c>
      <c r="I2107" s="3">
        <v>1</v>
      </c>
      <c r="J21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2108" spans="1:11" x14ac:dyDescent="0.25">
      <c r="A2108" s="1" t="s">
        <v>1035</v>
      </c>
      <c r="B2108" s="1" t="s">
        <v>75</v>
      </c>
      <c r="C2108">
        <v>5</v>
      </c>
      <c r="D2108">
        <v>5</v>
      </c>
      <c r="E2108">
        <v>5</v>
      </c>
      <c r="F2108">
        <v>5</v>
      </c>
      <c r="G2108" s="3">
        <v>1</v>
      </c>
      <c r="H2108" s="3">
        <v>1</v>
      </c>
      <c r="I2108" s="3">
        <v>1</v>
      </c>
      <c r="J21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109" spans="1:11" x14ac:dyDescent="0.25">
      <c r="A2109" s="1" t="s">
        <v>1035</v>
      </c>
      <c r="B2109" s="1" t="s">
        <v>77</v>
      </c>
      <c r="C2109">
        <v>7</v>
      </c>
      <c r="D2109">
        <v>6</v>
      </c>
      <c r="E2109">
        <v>6</v>
      </c>
      <c r="F2109">
        <v>0</v>
      </c>
      <c r="G2109" s="3">
        <v>0.85709999999999997</v>
      </c>
      <c r="H2109" s="3">
        <v>0.85709999999999997</v>
      </c>
      <c r="I2109" s="3">
        <v>0</v>
      </c>
      <c r="J21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21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110" spans="1:11" x14ac:dyDescent="0.25">
      <c r="A2110" s="1" t="s">
        <v>1035</v>
      </c>
      <c r="B2110" s="1" t="s">
        <v>96</v>
      </c>
      <c r="C2110">
        <v>5</v>
      </c>
      <c r="D2110">
        <v>0</v>
      </c>
      <c r="E2110">
        <v>0</v>
      </c>
      <c r="F2110">
        <v>0</v>
      </c>
      <c r="G2110" s="3">
        <v>0</v>
      </c>
      <c r="H2110" s="3">
        <v>0</v>
      </c>
      <c r="I2110" s="3">
        <v>0</v>
      </c>
      <c r="J21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11" spans="1:11" x14ac:dyDescent="0.25">
      <c r="A2111" s="1" t="s">
        <v>1989</v>
      </c>
      <c r="B2111" s="1" t="s">
        <v>51</v>
      </c>
      <c r="C2111">
        <v>5</v>
      </c>
      <c r="D2111">
        <v>0</v>
      </c>
      <c r="E2111">
        <v>0</v>
      </c>
      <c r="F2111">
        <v>0</v>
      </c>
      <c r="G2111" s="3">
        <v>0</v>
      </c>
      <c r="H2111" s="3">
        <v>0</v>
      </c>
      <c r="I2111" s="3">
        <v>0</v>
      </c>
      <c r="J21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12" spans="1:11" x14ac:dyDescent="0.25">
      <c r="A2112" s="1" t="s">
        <v>612</v>
      </c>
      <c r="B2112" s="1" t="s">
        <v>40</v>
      </c>
      <c r="C2112">
        <v>2261</v>
      </c>
      <c r="D2112">
        <v>2261</v>
      </c>
      <c r="E2112">
        <v>2254</v>
      </c>
      <c r="F2112">
        <v>2252</v>
      </c>
      <c r="G2112" s="3">
        <v>1</v>
      </c>
      <c r="H2112" s="3">
        <v>0.99690000000000001</v>
      </c>
      <c r="I2112" s="3">
        <v>0.996</v>
      </c>
      <c r="J21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2261</v>
      </c>
    </row>
    <row r="2113" spans="1:11" x14ac:dyDescent="0.25">
      <c r="A2113" s="1" t="s">
        <v>612</v>
      </c>
      <c r="B2113" s="1" t="s">
        <v>25</v>
      </c>
      <c r="C2113">
        <v>94</v>
      </c>
      <c r="D2113">
        <v>0</v>
      </c>
      <c r="E2113">
        <v>9</v>
      </c>
      <c r="F2113">
        <v>89</v>
      </c>
      <c r="G2113" s="3">
        <v>0</v>
      </c>
      <c r="H2113" s="3">
        <v>9.5699999999999993E-2</v>
      </c>
      <c r="I2113" s="3">
        <v>0.94679999999999997</v>
      </c>
      <c r="J21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1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2114" spans="1:11" x14ac:dyDescent="0.25">
      <c r="A2114" s="1" t="s">
        <v>612</v>
      </c>
      <c r="B2114" s="1" t="s">
        <v>75</v>
      </c>
      <c r="C2114">
        <v>61</v>
      </c>
      <c r="D2114">
        <v>61</v>
      </c>
      <c r="E2114">
        <v>61</v>
      </c>
      <c r="F2114">
        <v>0</v>
      </c>
      <c r="G2114" s="3">
        <v>1</v>
      </c>
      <c r="H2114" s="3">
        <v>1</v>
      </c>
      <c r="I2114" s="3">
        <v>0</v>
      </c>
      <c r="J21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2115" spans="1:11" x14ac:dyDescent="0.25">
      <c r="A2115" s="1" t="s">
        <v>612</v>
      </c>
      <c r="B2115" s="1" t="s">
        <v>19</v>
      </c>
      <c r="C2115">
        <v>45</v>
      </c>
      <c r="D2115">
        <v>0</v>
      </c>
      <c r="E2115">
        <v>45</v>
      </c>
      <c r="F2115">
        <v>0</v>
      </c>
      <c r="G2115" s="3">
        <v>0</v>
      </c>
      <c r="H2115" s="3">
        <v>1</v>
      </c>
      <c r="I2115" s="3">
        <v>0</v>
      </c>
      <c r="J21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116" spans="1:11" x14ac:dyDescent="0.25">
      <c r="A2116" s="1" t="s">
        <v>910</v>
      </c>
      <c r="B2116" s="1" t="s">
        <v>51</v>
      </c>
      <c r="C2116">
        <v>47</v>
      </c>
      <c r="D2116">
        <v>0</v>
      </c>
      <c r="E2116">
        <v>47</v>
      </c>
      <c r="F2116">
        <v>40</v>
      </c>
      <c r="G2116" s="3">
        <v>0</v>
      </c>
      <c r="H2116" s="3">
        <v>1</v>
      </c>
      <c r="I2116" s="3">
        <v>0.85109999999999997</v>
      </c>
      <c r="J21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1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2117" spans="1:11" x14ac:dyDescent="0.25">
      <c r="A2117" s="1" t="s">
        <v>449</v>
      </c>
      <c r="B2117" s="1" t="s">
        <v>40</v>
      </c>
      <c r="C2117">
        <v>4</v>
      </c>
      <c r="D2117">
        <v>4</v>
      </c>
      <c r="E2117">
        <v>4</v>
      </c>
      <c r="F2117">
        <v>4</v>
      </c>
      <c r="G2117" s="3">
        <v>1</v>
      </c>
      <c r="H2117" s="3">
        <v>1</v>
      </c>
      <c r="I2117" s="3">
        <v>1</v>
      </c>
      <c r="J21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118" spans="1:11" x14ac:dyDescent="0.25">
      <c r="A2118" s="1" t="s">
        <v>789</v>
      </c>
      <c r="B2118" s="1" t="s">
        <v>19</v>
      </c>
      <c r="C2118">
        <v>2</v>
      </c>
      <c r="D2118">
        <v>2</v>
      </c>
      <c r="E2118">
        <v>2</v>
      </c>
      <c r="F2118">
        <v>2</v>
      </c>
      <c r="G2118" s="3">
        <v>1</v>
      </c>
      <c r="H2118" s="3">
        <v>1</v>
      </c>
      <c r="I2118" s="3">
        <v>1</v>
      </c>
      <c r="J21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119" spans="1:11" x14ac:dyDescent="0.25">
      <c r="A2119" s="1" t="s">
        <v>789</v>
      </c>
      <c r="B2119" s="1" t="s">
        <v>75</v>
      </c>
      <c r="C2119">
        <v>16</v>
      </c>
      <c r="D2119">
        <v>16</v>
      </c>
      <c r="E2119">
        <v>16</v>
      </c>
      <c r="F2119">
        <v>16</v>
      </c>
      <c r="G2119" s="3">
        <v>1</v>
      </c>
      <c r="H2119" s="3">
        <v>1</v>
      </c>
      <c r="I2119" s="3">
        <v>1</v>
      </c>
      <c r="J21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120" spans="1:11" x14ac:dyDescent="0.25">
      <c r="A2120" s="1" t="s">
        <v>789</v>
      </c>
      <c r="B2120" s="1" t="s">
        <v>40</v>
      </c>
      <c r="C2120">
        <v>154</v>
      </c>
      <c r="D2120">
        <v>154</v>
      </c>
      <c r="E2120">
        <v>148</v>
      </c>
      <c r="F2120">
        <v>145</v>
      </c>
      <c r="G2120" s="3">
        <v>1</v>
      </c>
      <c r="H2120" s="3">
        <v>0.96099999999999997</v>
      </c>
      <c r="I2120" s="3">
        <v>0.94159999999999999</v>
      </c>
      <c r="J21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1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149</v>
      </c>
    </row>
    <row r="2121" spans="1:11" x14ac:dyDescent="0.25">
      <c r="A2121" s="1" t="s">
        <v>789</v>
      </c>
      <c r="B2121" s="1" t="s">
        <v>59</v>
      </c>
      <c r="C2121">
        <v>12</v>
      </c>
      <c r="D2121">
        <v>3</v>
      </c>
      <c r="E2121">
        <v>12</v>
      </c>
      <c r="F2121">
        <v>2</v>
      </c>
      <c r="G2121" s="3">
        <v>0.25</v>
      </c>
      <c r="H2121" s="3">
        <v>1</v>
      </c>
      <c r="I2121" s="3">
        <v>0.16669999999999999</v>
      </c>
      <c r="J21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21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122" spans="1:11" x14ac:dyDescent="0.25">
      <c r="A2122" s="1" t="s">
        <v>1557</v>
      </c>
      <c r="B2122" s="1" t="s">
        <v>23</v>
      </c>
      <c r="C2122">
        <v>37</v>
      </c>
      <c r="D2122">
        <v>34</v>
      </c>
      <c r="E2122">
        <v>34</v>
      </c>
      <c r="F2122">
        <v>35</v>
      </c>
      <c r="G2122" s="3">
        <v>0.91890000000000005</v>
      </c>
      <c r="H2122" s="3">
        <v>0.91890000000000005</v>
      </c>
      <c r="I2122" s="3">
        <v>0.94589999999999996</v>
      </c>
      <c r="J21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1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2123" spans="1:11" x14ac:dyDescent="0.25">
      <c r="A2123" s="1" t="s">
        <v>1557</v>
      </c>
      <c r="B2123" s="1" t="s">
        <v>51</v>
      </c>
      <c r="C2123">
        <v>26</v>
      </c>
      <c r="D2123">
        <v>8</v>
      </c>
      <c r="E2123">
        <v>8</v>
      </c>
      <c r="F2123">
        <v>13</v>
      </c>
      <c r="G2123" s="3">
        <v>0.30769999999999997</v>
      </c>
      <c r="H2123" s="3">
        <v>0.30769999999999997</v>
      </c>
      <c r="I2123" s="3">
        <v>0.5</v>
      </c>
      <c r="J21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21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124" spans="1:11" x14ac:dyDescent="0.25">
      <c r="A2124" s="1" t="s">
        <v>1557</v>
      </c>
      <c r="B2124" s="1" t="s">
        <v>102</v>
      </c>
      <c r="C2124">
        <v>41</v>
      </c>
      <c r="D2124">
        <v>0</v>
      </c>
      <c r="E2124">
        <v>0</v>
      </c>
      <c r="F2124">
        <v>0</v>
      </c>
      <c r="G2124" s="3">
        <v>0</v>
      </c>
      <c r="H2124" s="3">
        <v>0</v>
      </c>
      <c r="I2124" s="3">
        <v>0</v>
      </c>
      <c r="J21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25" spans="1:11" x14ac:dyDescent="0.25">
      <c r="A2125" s="1" t="s">
        <v>1557</v>
      </c>
      <c r="B2125" s="1" t="s">
        <v>38</v>
      </c>
      <c r="C2125">
        <v>4</v>
      </c>
      <c r="D2125">
        <v>0</v>
      </c>
      <c r="E2125">
        <v>3</v>
      </c>
      <c r="F2125">
        <v>0</v>
      </c>
      <c r="G2125" s="3">
        <v>0</v>
      </c>
      <c r="H2125" s="3">
        <v>0.75</v>
      </c>
      <c r="I2125" s="3">
        <v>0</v>
      </c>
      <c r="J21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1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126" spans="1:11" x14ac:dyDescent="0.25">
      <c r="A2126" s="1" t="s">
        <v>446</v>
      </c>
      <c r="B2126" s="1" t="s">
        <v>49</v>
      </c>
      <c r="C2126">
        <v>1</v>
      </c>
      <c r="D2126">
        <v>1</v>
      </c>
      <c r="E2126">
        <v>1</v>
      </c>
      <c r="F2126">
        <v>1</v>
      </c>
      <c r="G2126" s="3">
        <v>1</v>
      </c>
      <c r="H2126" s="3">
        <v>1</v>
      </c>
      <c r="I2126" s="3">
        <v>1</v>
      </c>
      <c r="J21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127" spans="1:11" x14ac:dyDescent="0.25">
      <c r="A2127" s="1" t="s">
        <v>1823</v>
      </c>
      <c r="B2127" s="1" t="s">
        <v>40</v>
      </c>
      <c r="C2127">
        <v>21</v>
      </c>
      <c r="D2127">
        <v>3</v>
      </c>
      <c r="E2127">
        <v>3</v>
      </c>
      <c r="F2127">
        <v>3</v>
      </c>
      <c r="G2127" s="3">
        <v>0.1429</v>
      </c>
      <c r="H2127" s="3">
        <v>0.1429</v>
      </c>
      <c r="I2127" s="3">
        <v>0.1429</v>
      </c>
      <c r="J21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21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128" spans="1:11" x14ac:dyDescent="0.25">
      <c r="A2128" s="1" t="s">
        <v>2139</v>
      </c>
      <c r="B2128" s="1" t="s">
        <v>155</v>
      </c>
      <c r="C2128">
        <v>2</v>
      </c>
      <c r="D2128">
        <v>0</v>
      </c>
      <c r="E2128">
        <v>0</v>
      </c>
      <c r="F2128">
        <v>0</v>
      </c>
      <c r="G2128" s="3">
        <v>0</v>
      </c>
      <c r="H2128" s="3">
        <v>0</v>
      </c>
      <c r="I2128" s="3">
        <v>0</v>
      </c>
      <c r="J21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29" spans="1:11" x14ac:dyDescent="0.25">
      <c r="A2129" s="1" t="s">
        <v>1218</v>
      </c>
      <c r="B2129" s="1" t="s">
        <v>40</v>
      </c>
      <c r="C2129">
        <v>15822</v>
      </c>
      <c r="D2129">
        <v>15511</v>
      </c>
      <c r="E2129">
        <v>15080</v>
      </c>
      <c r="F2129">
        <v>15605</v>
      </c>
      <c r="G2129" s="3">
        <v>0.98029999999999995</v>
      </c>
      <c r="H2129" s="3">
        <v>0.95309999999999995</v>
      </c>
      <c r="I2129" s="3">
        <v>0.98629999999999995</v>
      </c>
      <c r="J21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1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15347</v>
      </c>
    </row>
    <row r="2130" spans="1:11" x14ac:dyDescent="0.25">
      <c r="A2130" s="1" t="s">
        <v>1218</v>
      </c>
      <c r="B2130" s="1" t="s">
        <v>59</v>
      </c>
      <c r="C2130">
        <v>1098</v>
      </c>
      <c r="D2130">
        <v>1071</v>
      </c>
      <c r="E2130">
        <v>1065</v>
      </c>
      <c r="F2130">
        <v>1046</v>
      </c>
      <c r="G2130" s="3">
        <v>0.97540000000000004</v>
      </c>
      <c r="H2130" s="3">
        <v>0.96989999999999998</v>
      </c>
      <c r="I2130" s="3">
        <v>0.9526</v>
      </c>
      <c r="J21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1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1065</v>
      </c>
    </row>
    <row r="2131" spans="1:11" x14ac:dyDescent="0.25">
      <c r="A2131" s="1" t="s">
        <v>1218</v>
      </c>
      <c r="B2131" s="1" t="s">
        <v>75</v>
      </c>
      <c r="C2131">
        <v>6765</v>
      </c>
      <c r="D2131">
        <v>3815</v>
      </c>
      <c r="E2131">
        <v>3902</v>
      </c>
      <c r="F2131">
        <v>7</v>
      </c>
      <c r="G2131" s="3">
        <v>0.56389999999999996</v>
      </c>
      <c r="H2131" s="3">
        <v>0.57679999999999998</v>
      </c>
      <c r="I2131" s="3">
        <v>1E-3</v>
      </c>
      <c r="J21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21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2571</v>
      </c>
    </row>
    <row r="2132" spans="1:11" x14ac:dyDescent="0.25">
      <c r="A2132" s="1" t="s">
        <v>1218</v>
      </c>
      <c r="B2132" s="1" t="s">
        <v>84</v>
      </c>
      <c r="C2132">
        <v>677</v>
      </c>
      <c r="D2132">
        <v>35</v>
      </c>
      <c r="E2132">
        <v>537</v>
      </c>
      <c r="F2132">
        <v>0</v>
      </c>
      <c r="G2132" s="3">
        <v>5.1700000000000003E-2</v>
      </c>
      <c r="H2132" s="3">
        <v>0.79320000000000002</v>
      </c>
      <c r="I2132" s="3">
        <v>0</v>
      </c>
      <c r="J21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1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190</v>
      </c>
    </row>
    <row r="2133" spans="1:11" x14ac:dyDescent="0.25">
      <c r="A2133" s="1" t="s">
        <v>1680</v>
      </c>
      <c r="B2133" s="1" t="s">
        <v>23</v>
      </c>
      <c r="C2133">
        <v>3</v>
      </c>
      <c r="D2133">
        <v>0</v>
      </c>
      <c r="E2133">
        <v>3</v>
      </c>
      <c r="F2133">
        <v>3</v>
      </c>
      <c r="G2133" s="3">
        <v>0</v>
      </c>
      <c r="H2133" s="3">
        <v>1</v>
      </c>
      <c r="I2133" s="3">
        <v>1</v>
      </c>
      <c r="J21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134" spans="1:11" x14ac:dyDescent="0.25">
      <c r="A2134" s="1" t="s">
        <v>1680</v>
      </c>
      <c r="B2134" s="1" t="s">
        <v>96</v>
      </c>
      <c r="C2134">
        <v>6</v>
      </c>
      <c r="D2134">
        <v>0</v>
      </c>
      <c r="E2134">
        <v>0</v>
      </c>
      <c r="F2134">
        <v>0</v>
      </c>
      <c r="G2134" s="3">
        <v>0</v>
      </c>
      <c r="H2134" s="3">
        <v>0</v>
      </c>
      <c r="I2134" s="3">
        <v>0</v>
      </c>
      <c r="J21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35" spans="1:11" x14ac:dyDescent="0.25">
      <c r="A2135" s="1" t="s">
        <v>206</v>
      </c>
      <c r="B2135" s="1" t="s">
        <v>28</v>
      </c>
      <c r="C2135">
        <v>9</v>
      </c>
      <c r="D2135">
        <v>9</v>
      </c>
      <c r="E2135">
        <v>9</v>
      </c>
      <c r="F2135">
        <v>9</v>
      </c>
      <c r="G2135" s="3">
        <v>1</v>
      </c>
      <c r="H2135" s="3">
        <v>1</v>
      </c>
      <c r="I2135" s="3">
        <v>1</v>
      </c>
      <c r="J21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136" spans="1:11" x14ac:dyDescent="0.25">
      <c r="A2136" s="1" t="s">
        <v>710</v>
      </c>
      <c r="B2136" s="1" t="s">
        <v>40</v>
      </c>
      <c r="C2136">
        <v>26</v>
      </c>
      <c r="D2136">
        <v>21</v>
      </c>
      <c r="E2136">
        <v>21</v>
      </c>
      <c r="F2136">
        <v>24</v>
      </c>
      <c r="G2136" s="3">
        <v>0.80769999999999997</v>
      </c>
      <c r="H2136" s="3">
        <v>0.80769999999999997</v>
      </c>
      <c r="I2136" s="3">
        <v>0.92310000000000003</v>
      </c>
      <c r="J21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21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137" spans="1:11" x14ac:dyDescent="0.25">
      <c r="A2137" s="1" t="s">
        <v>1149</v>
      </c>
      <c r="B2137" s="1" t="s">
        <v>31</v>
      </c>
      <c r="C2137">
        <v>82</v>
      </c>
      <c r="D2137">
        <v>82</v>
      </c>
      <c r="E2137">
        <v>82</v>
      </c>
      <c r="F2137">
        <v>78</v>
      </c>
      <c r="G2137" s="3">
        <v>1</v>
      </c>
      <c r="H2137" s="3">
        <v>1</v>
      </c>
      <c r="I2137" s="3">
        <v>0.95120000000000005</v>
      </c>
      <c r="J21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1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2138" spans="1:11" x14ac:dyDescent="0.25">
      <c r="A2138" s="1" t="s">
        <v>1149</v>
      </c>
      <c r="B2138" s="1" t="s">
        <v>23</v>
      </c>
      <c r="C2138">
        <v>49</v>
      </c>
      <c r="D2138">
        <v>42</v>
      </c>
      <c r="E2138">
        <v>48</v>
      </c>
      <c r="F2138">
        <v>46</v>
      </c>
      <c r="G2138" s="3">
        <v>0.85709999999999997</v>
      </c>
      <c r="H2138" s="3">
        <v>0.97960000000000003</v>
      </c>
      <c r="I2138" s="3">
        <v>0.93879999999999997</v>
      </c>
      <c r="J21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1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2139" spans="1:11" x14ac:dyDescent="0.25">
      <c r="A2139" s="1" t="s">
        <v>1149</v>
      </c>
      <c r="B2139" s="1" t="s">
        <v>45</v>
      </c>
      <c r="C2139">
        <v>4</v>
      </c>
      <c r="D2139">
        <v>2</v>
      </c>
      <c r="E2139">
        <v>3</v>
      </c>
      <c r="F2139">
        <v>3</v>
      </c>
      <c r="G2139" s="3">
        <v>0.5</v>
      </c>
      <c r="H2139" s="3">
        <v>0.75</v>
      </c>
      <c r="I2139" s="3">
        <v>0.75</v>
      </c>
      <c r="J21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140" spans="1:11" x14ac:dyDescent="0.25">
      <c r="A2140" s="1" t="s">
        <v>1149</v>
      </c>
      <c r="B2140" s="1" t="s">
        <v>49</v>
      </c>
      <c r="C2140">
        <v>41</v>
      </c>
      <c r="D2140">
        <v>31</v>
      </c>
      <c r="E2140">
        <v>31</v>
      </c>
      <c r="F2140">
        <v>12</v>
      </c>
      <c r="G2140" s="3">
        <v>0.75609999999999999</v>
      </c>
      <c r="H2140" s="3">
        <v>0.75609999999999999</v>
      </c>
      <c r="I2140" s="3">
        <v>0.29270000000000002</v>
      </c>
      <c r="J21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1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2141" spans="1:11" x14ac:dyDescent="0.25">
      <c r="A2141" s="1" t="s">
        <v>1149</v>
      </c>
      <c r="B2141" s="1" t="s">
        <v>85</v>
      </c>
      <c r="C2141">
        <v>1</v>
      </c>
      <c r="D2141">
        <v>0</v>
      </c>
      <c r="E2141">
        <v>0</v>
      </c>
      <c r="F2141">
        <v>0</v>
      </c>
      <c r="G2141" s="3">
        <v>0</v>
      </c>
      <c r="H2141" s="3">
        <v>0</v>
      </c>
      <c r="I2141" s="3">
        <v>0</v>
      </c>
      <c r="J21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42" spans="1:11" x14ac:dyDescent="0.25">
      <c r="A2142" s="1" t="s">
        <v>1149</v>
      </c>
      <c r="B2142" s="1" t="s">
        <v>48</v>
      </c>
      <c r="C2142">
        <v>4</v>
      </c>
      <c r="D2142">
        <v>1</v>
      </c>
      <c r="E2142">
        <v>1</v>
      </c>
      <c r="F2142">
        <v>0</v>
      </c>
      <c r="G2142" s="3">
        <v>0.25</v>
      </c>
      <c r="H2142" s="3">
        <v>0.25</v>
      </c>
      <c r="I2142" s="3">
        <v>0</v>
      </c>
      <c r="J21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1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143" spans="1:11" x14ac:dyDescent="0.25">
      <c r="A2143" s="1" t="s">
        <v>1149</v>
      </c>
      <c r="B2143" s="1" t="s">
        <v>141</v>
      </c>
      <c r="C2143">
        <v>11</v>
      </c>
      <c r="D2143">
        <v>0</v>
      </c>
      <c r="E2143">
        <v>0</v>
      </c>
      <c r="F2143">
        <v>0</v>
      </c>
      <c r="G2143" s="3">
        <v>0</v>
      </c>
      <c r="H2143" s="3">
        <v>0</v>
      </c>
      <c r="I2143" s="3">
        <v>0</v>
      </c>
      <c r="J21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44" spans="1:11" x14ac:dyDescent="0.25">
      <c r="A2144" s="1" t="s">
        <v>1584</v>
      </c>
      <c r="B2144" s="1" t="s">
        <v>19</v>
      </c>
      <c r="C2144">
        <v>9</v>
      </c>
      <c r="D2144">
        <v>0</v>
      </c>
      <c r="E2144">
        <v>9</v>
      </c>
      <c r="F2144">
        <v>9</v>
      </c>
      <c r="G2144" s="3">
        <v>0</v>
      </c>
      <c r="H2144" s="3">
        <v>1</v>
      </c>
      <c r="I2144" s="3">
        <v>1</v>
      </c>
      <c r="J21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145" spans="1:11" x14ac:dyDescent="0.25">
      <c r="A2145" s="1" t="s">
        <v>1584</v>
      </c>
      <c r="B2145" s="1" t="s">
        <v>40</v>
      </c>
      <c r="C2145">
        <v>876</v>
      </c>
      <c r="D2145">
        <v>733</v>
      </c>
      <c r="E2145">
        <v>700</v>
      </c>
      <c r="F2145">
        <v>698</v>
      </c>
      <c r="G2145" s="3">
        <v>0.83679999999999999</v>
      </c>
      <c r="H2145" s="3">
        <v>0.79910000000000003</v>
      </c>
      <c r="I2145" s="3">
        <v>0.79679999999999995</v>
      </c>
      <c r="J21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1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710</v>
      </c>
    </row>
    <row r="2146" spans="1:11" x14ac:dyDescent="0.25">
      <c r="A2146" s="1" t="s">
        <v>1584</v>
      </c>
      <c r="B2146" s="1" t="s">
        <v>51</v>
      </c>
      <c r="C2146">
        <v>32</v>
      </c>
      <c r="D2146">
        <v>26</v>
      </c>
      <c r="E2146">
        <v>25</v>
      </c>
      <c r="F2146">
        <v>1</v>
      </c>
      <c r="G2146" s="3">
        <v>0.8125</v>
      </c>
      <c r="H2146" s="3">
        <v>0.78129999999999999</v>
      </c>
      <c r="I2146" s="3">
        <v>3.1300000000000001E-2</v>
      </c>
      <c r="J21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21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147" spans="1:11" x14ac:dyDescent="0.25">
      <c r="A2147" s="1" t="s">
        <v>1584</v>
      </c>
      <c r="B2147" s="1" t="s">
        <v>75</v>
      </c>
      <c r="C2147">
        <v>776</v>
      </c>
      <c r="D2147">
        <v>725</v>
      </c>
      <c r="E2147">
        <v>686</v>
      </c>
      <c r="F2147">
        <v>0</v>
      </c>
      <c r="G2147" s="3">
        <v>0.93430000000000002</v>
      </c>
      <c r="H2147" s="3">
        <v>0.88400000000000001</v>
      </c>
      <c r="I2147" s="3">
        <v>0</v>
      </c>
      <c r="J21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1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473</v>
      </c>
    </row>
    <row r="2148" spans="1:11" x14ac:dyDescent="0.25">
      <c r="A2148" s="1" t="s">
        <v>1584</v>
      </c>
      <c r="B2148" s="1" t="s">
        <v>49</v>
      </c>
      <c r="C2148">
        <v>1</v>
      </c>
      <c r="D2148">
        <v>1</v>
      </c>
      <c r="E2148">
        <v>0</v>
      </c>
      <c r="F2148">
        <v>0</v>
      </c>
      <c r="G2148" s="3">
        <v>1</v>
      </c>
      <c r="H2148" s="3">
        <v>0</v>
      </c>
      <c r="I2148" s="3">
        <v>0</v>
      </c>
      <c r="J21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49" spans="1:11" x14ac:dyDescent="0.25">
      <c r="A2149" s="1" t="s">
        <v>1830</v>
      </c>
      <c r="B2149" s="1" t="s">
        <v>19</v>
      </c>
      <c r="C2149">
        <v>15</v>
      </c>
      <c r="D2149">
        <v>0</v>
      </c>
      <c r="E2149">
        <v>15</v>
      </c>
      <c r="F2149">
        <v>15</v>
      </c>
      <c r="G2149" s="3">
        <v>0</v>
      </c>
      <c r="H2149" s="3">
        <v>1</v>
      </c>
      <c r="I2149" s="3">
        <v>1</v>
      </c>
      <c r="J21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150" spans="1:11" x14ac:dyDescent="0.25">
      <c r="A2150" s="1" t="s">
        <v>1830</v>
      </c>
      <c r="B2150" s="1" t="s">
        <v>25</v>
      </c>
      <c r="C2150">
        <v>17</v>
      </c>
      <c r="D2150">
        <v>17</v>
      </c>
      <c r="E2150">
        <v>17</v>
      </c>
      <c r="F2150">
        <v>17</v>
      </c>
      <c r="G2150" s="3">
        <v>1</v>
      </c>
      <c r="H2150" s="3">
        <v>1</v>
      </c>
      <c r="I2150" s="3">
        <v>1</v>
      </c>
      <c r="J21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151" spans="1:11" x14ac:dyDescent="0.25">
      <c r="A2151" s="1" t="s">
        <v>1830</v>
      </c>
      <c r="B2151" s="1" t="s">
        <v>49</v>
      </c>
      <c r="C2151">
        <v>4</v>
      </c>
      <c r="D2151">
        <v>0</v>
      </c>
      <c r="E2151">
        <v>4</v>
      </c>
      <c r="F2151">
        <v>4</v>
      </c>
      <c r="G2151" s="3">
        <v>0</v>
      </c>
      <c r="H2151" s="3">
        <v>1</v>
      </c>
      <c r="I2151" s="3">
        <v>1</v>
      </c>
      <c r="J21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152" spans="1:11" x14ac:dyDescent="0.25">
      <c r="A2152" s="1" t="s">
        <v>1830</v>
      </c>
      <c r="B2152" s="1" t="s">
        <v>40</v>
      </c>
      <c r="C2152">
        <v>101</v>
      </c>
      <c r="D2152">
        <v>100</v>
      </c>
      <c r="E2152">
        <v>87</v>
      </c>
      <c r="F2152">
        <v>99</v>
      </c>
      <c r="G2152" s="3">
        <v>0.99009999999999998</v>
      </c>
      <c r="H2152" s="3">
        <v>0.86140000000000005</v>
      </c>
      <c r="I2152" s="3">
        <v>0.98019999999999996</v>
      </c>
      <c r="J21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1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2153" spans="1:11" x14ac:dyDescent="0.25">
      <c r="A2153" s="1" t="s">
        <v>1830</v>
      </c>
      <c r="B2153" s="1" t="s">
        <v>59</v>
      </c>
      <c r="C2153">
        <v>80</v>
      </c>
      <c r="D2153">
        <v>0</v>
      </c>
      <c r="E2153">
        <v>80</v>
      </c>
      <c r="F2153">
        <v>11</v>
      </c>
      <c r="G2153" s="3">
        <v>0</v>
      </c>
      <c r="H2153" s="3">
        <v>1</v>
      </c>
      <c r="I2153" s="3">
        <v>0.13750000000000001</v>
      </c>
      <c r="J21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21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2154" spans="1:11" x14ac:dyDescent="0.25">
      <c r="A2154" s="1" t="s">
        <v>1830</v>
      </c>
      <c r="B2154" s="1" t="s">
        <v>75</v>
      </c>
      <c r="C2154">
        <v>849</v>
      </c>
      <c r="D2154">
        <v>849</v>
      </c>
      <c r="E2154">
        <v>849</v>
      </c>
      <c r="F2154">
        <v>0</v>
      </c>
      <c r="G2154" s="3">
        <v>1</v>
      </c>
      <c r="H2154" s="3">
        <v>1</v>
      </c>
      <c r="I2154" s="3">
        <v>0</v>
      </c>
      <c r="J21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569</v>
      </c>
    </row>
    <row r="2155" spans="1:11" x14ac:dyDescent="0.25">
      <c r="A2155" s="1" t="s">
        <v>537</v>
      </c>
      <c r="B2155" s="1" t="s">
        <v>19</v>
      </c>
      <c r="C2155">
        <v>12</v>
      </c>
      <c r="D2155">
        <v>1</v>
      </c>
      <c r="E2155">
        <v>12</v>
      </c>
      <c r="F2155">
        <v>12</v>
      </c>
      <c r="G2155" s="3">
        <v>8.3299999999999999E-2</v>
      </c>
      <c r="H2155" s="3">
        <v>1</v>
      </c>
      <c r="I2155" s="3">
        <v>1</v>
      </c>
      <c r="J21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21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156" spans="1:11" x14ac:dyDescent="0.25">
      <c r="A2156" s="1" t="s">
        <v>537</v>
      </c>
      <c r="B2156" s="1" t="s">
        <v>55</v>
      </c>
      <c r="C2156">
        <v>885</v>
      </c>
      <c r="D2156">
        <v>885</v>
      </c>
      <c r="E2156">
        <v>861</v>
      </c>
      <c r="F2156">
        <v>860</v>
      </c>
      <c r="G2156" s="3">
        <v>1</v>
      </c>
      <c r="H2156" s="3">
        <v>0.97289999999999999</v>
      </c>
      <c r="I2156" s="3">
        <v>0.9718</v>
      </c>
      <c r="J21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1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867</v>
      </c>
    </row>
    <row r="2157" spans="1:11" x14ac:dyDescent="0.25">
      <c r="A2157" s="1" t="s">
        <v>945</v>
      </c>
      <c r="B2157" s="1" t="s">
        <v>47</v>
      </c>
      <c r="C2157">
        <v>58</v>
      </c>
      <c r="D2157">
        <v>0</v>
      </c>
      <c r="E2157">
        <v>0</v>
      </c>
      <c r="F2157">
        <v>50</v>
      </c>
      <c r="G2157" s="3">
        <v>0</v>
      </c>
      <c r="H2157" s="3">
        <v>0</v>
      </c>
      <c r="I2157" s="3">
        <v>0.86209999999999998</v>
      </c>
      <c r="J21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21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158" spans="1:11" x14ac:dyDescent="0.25">
      <c r="A2158" s="1" t="s">
        <v>945</v>
      </c>
      <c r="B2158" s="1" t="s">
        <v>59</v>
      </c>
      <c r="C2158">
        <v>56</v>
      </c>
      <c r="D2158">
        <v>0</v>
      </c>
      <c r="E2158">
        <v>45</v>
      </c>
      <c r="F2158">
        <v>45</v>
      </c>
      <c r="G2158" s="3">
        <v>0</v>
      </c>
      <c r="H2158" s="3">
        <v>0.80359999999999998</v>
      </c>
      <c r="I2158" s="3">
        <v>0.80359999999999998</v>
      </c>
      <c r="J21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21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2159" spans="1:11" x14ac:dyDescent="0.25">
      <c r="A2159" s="1" t="s">
        <v>2046</v>
      </c>
      <c r="B2159" s="1" t="s">
        <v>96</v>
      </c>
      <c r="C2159">
        <v>5</v>
      </c>
      <c r="D2159">
        <v>0</v>
      </c>
      <c r="E2159">
        <v>0</v>
      </c>
      <c r="F2159">
        <v>0</v>
      </c>
      <c r="G2159" s="3">
        <v>0</v>
      </c>
      <c r="H2159" s="3">
        <v>0</v>
      </c>
      <c r="I2159" s="3">
        <v>0</v>
      </c>
      <c r="J21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60" spans="1:11" x14ac:dyDescent="0.25">
      <c r="A2160" s="1" t="s">
        <v>165</v>
      </c>
      <c r="B2160" s="1" t="s">
        <v>108</v>
      </c>
      <c r="C2160">
        <v>59</v>
      </c>
      <c r="D2160">
        <v>0</v>
      </c>
      <c r="E2160">
        <v>0</v>
      </c>
      <c r="F2160">
        <v>0</v>
      </c>
      <c r="G2160" s="3">
        <v>0</v>
      </c>
      <c r="H2160" s="3">
        <v>0</v>
      </c>
      <c r="I2160" s="3">
        <v>0</v>
      </c>
      <c r="J21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61" spans="1:11" x14ac:dyDescent="0.25">
      <c r="A2161" s="1" t="s">
        <v>1324</v>
      </c>
      <c r="B2161" s="1" t="s">
        <v>51</v>
      </c>
      <c r="C2161">
        <v>143</v>
      </c>
      <c r="D2161">
        <v>92</v>
      </c>
      <c r="E2161">
        <v>94</v>
      </c>
      <c r="F2161">
        <v>94</v>
      </c>
      <c r="G2161" s="3">
        <v>0.64339999999999997</v>
      </c>
      <c r="H2161" s="3">
        <v>0.6573</v>
      </c>
      <c r="I2161" s="3">
        <v>0.6573</v>
      </c>
      <c r="J21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1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2162" spans="1:11" x14ac:dyDescent="0.25">
      <c r="A2162" s="1" t="s">
        <v>1324</v>
      </c>
      <c r="B2162" s="1" t="s">
        <v>40</v>
      </c>
      <c r="C2162">
        <v>16</v>
      </c>
      <c r="D2162">
        <v>3</v>
      </c>
      <c r="E2162">
        <v>5</v>
      </c>
      <c r="F2162">
        <v>5</v>
      </c>
      <c r="G2162" s="3">
        <v>0.1875</v>
      </c>
      <c r="H2162" s="3">
        <v>0.3125</v>
      </c>
      <c r="I2162" s="3">
        <v>0.3125</v>
      </c>
      <c r="J21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21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163" spans="1:11" x14ac:dyDescent="0.25">
      <c r="A2163" s="1" t="s">
        <v>2125</v>
      </c>
      <c r="B2163" s="1" t="s">
        <v>75</v>
      </c>
      <c r="C2163">
        <v>23</v>
      </c>
      <c r="D2163">
        <v>18</v>
      </c>
      <c r="E2163">
        <v>18</v>
      </c>
      <c r="F2163">
        <v>0</v>
      </c>
      <c r="G2163" s="3">
        <v>0.78259999999999996</v>
      </c>
      <c r="H2163" s="3">
        <v>0.78259999999999996</v>
      </c>
      <c r="I2163" s="3">
        <v>0</v>
      </c>
      <c r="J21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21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164" spans="1:11" x14ac:dyDescent="0.25">
      <c r="A2164" s="1" t="s">
        <v>355</v>
      </c>
      <c r="B2164" s="1" t="s">
        <v>47</v>
      </c>
      <c r="C2164">
        <v>1</v>
      </c>
      <c r="D2164">
        <v>0</v>
      </c>
      <c r="E2164">
        <v>0</v>
      </c>
      <c r="F2164">
        <v>1</v>
      </c>
      <c r="G2164" s="3">
        <v>0</v>
      </c>
      <c r="H2164" s="3">
        <v>0</v>
      </c>
      <c r="I2164" s="3">
        <v>1</v>
      </c>
      <c r="J21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65" spans="1:11" x14ac:dyDescent="0.25">
      <c r="A2165" s="1" t="s">
        <v>1936</v>
      </c>
      <c r="B2165" s="1" t="s">
        <v>75</v>
      </c>
      <c r="C2165">
        <v>32910</v>
      </c>
      <c r="D2165">
        <v>26920</v>
      </c>
      <c r="E2165">
        <v>21642</v>
      </c>
      <c r="F2165">
        <v>183</v>
      </c>
      <c r="G2165" s="3">
        <v>0.81799999999999995</v>
      </c>
      <c r="H2165" s="3">
        <v>0.65759999999999996</v>
      </c>
      <c r="I2165" s="3">
        <v>5.5999999999999999E-3</v>
      </c>
      <c r="J21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21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16126</v>
      </c>
    </row>
    <row r="2166" spans="1:11" x14ac:dyDescent="0.25">
      <c r="A2166" s="1" t="s">
        <v>838</v>
      </c>
      <c r="B2166" s="1" t="s">
        <v>19</v>
      </c>
      <c r="C2166">
        <v>227</v>
      </c>
      <c r="D2166">
        <v>0</v>
      </c>
      <c r="E2166">
        <v>214</v>
      </c>
      <c r="F2166">
        <v>199</v>
      </c>
      <c r="G2166" s="3">
        <v>0</v>
      </c>
      <c r="H2166" s="3">
        <v>0.94269999999999998</v>
      </c>
      <c r="I2166" s="3">
        <v>0.87670000000000003</v>
      </c>
      <c r="J21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1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2167" spans="1:11" x14ac:dyDescent="0.25">
      <c r="A2167" s="1" t="s">
        <v>1181</v>
      </c>
      <c r="B2167" s="1" t="s">
        <v>75</v>
      </c>
      <c r="C2167">
        <v>48</v>
      </c>
      <c r="D2167">
        <v>23</v>
      </c>
      <c r="E2167">
        <v>10</v>
      </c>
      <c r="F2167">
        <v>34</v>
      </c>
      <c r="G2167" s="3">
        <v>0.47920000000000001</v>
      </c>
      <c r="H2167" s="3">
        <v>0.20830000000000001</v>
      </c>
      <c r="I2167" s="3">
        <v>0.70830000000000004</v>
      </c>
      <c r="J21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21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2168" spans="1:11" x14ac:dyDescent="0.25">
      <c r="A2168" s="1" t="s">
        <v>98</v>
      </c>
      <c r="B2168" s="1" t="s">
        <v>57</v>
      </c>
      <c r="C2168">
        <v>4671</v>
      </c>
      <c r="D2168">
        <v>0</v>
      </c>
      <c r="E2168">
        <v>0</v>
      </c>
      <c r="F2168">
        <v>3344</v>
      </c>
      <c r="G2168" s="3">
        <v>0</v>
      </c>
      <c r="H2168" s="3">
        <v>0</v>
      </c>
      <c r="I2168" s="3">
        <v>0.71589999999999998</v>
      </c>
      <c r="J21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21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1121</v>
      </c>
    </row>
    <row r="2169" spans="1:11" x14ac:dyDescent="0.25">
      <c r="A2169" s="1" t="s">
        <v>2299</v>
      </c>
      <c r="B2169" s="1" t="s">
        <v>68</v>
      </c>
      <c r="C2169">
        <v>96</v>
      </c>
      <c r="D2169">
        <v>0</v>
      </c>
      <c r="E2169">
        <v>0</v>
      </c>
      <c r="F2169">
        <v>0</v>
      </c>
      <c r="G2169" s="3">
        <v>0</v>
      </c>
      <c r="H2169" s="3">
        <v>0</v>
      </c>
      <c r="I2169" s="3">
        <v>0</v>
      </c>
      <c r="J21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70" spans="1:11" x14ac:dyDescent="0.25">
      <c r="A2170" s="1" t="s">
        <v>1531</v>
      </c>
      <c r="B2170" s="1" t="s">
        <v>40</v>
      </c>
      <c r="C2170">
        <v>13</v>
      </c>
      <c r="D2170">
        <v>9</v>
      </c>
      <c r="E2170">
        <v>9</v>
      </c>
      <c r="F2170">
        <v>9</v>
      </c>
      <c r="G2170" s="3">
        <v>0.69230000000000003</v>
      </c>
      <c r="H2170" s="3">
        <v>0.69230000000000003</v>
      </c>
      <c r="I2170" s="3">
        <v>0.69230000000000003</v>
      </c>
      <c r="J21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21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171" spans="1:11" x14ac:dyDescent="0.25">
      <c r="A2171" s="1" t="s">
        <v>1531</v>
      </c>
      <c r="B2171" s="1" t="s">
        <v>75</v>
      </c>
      <c r="C2171">
        <v>6</v>
      </c>
      <c r="D2171">
        <v>0</v>
      </c>
      <c r="E2171">
        <v>0</v>
      </c>
      <c r="F2171">
        <v>0</v>
      </c>
      <c r="G2171" s="3">
        <v>0</v>
      </c>
      <c r="H2171" s="3">
        <v>0</v>
      </c>
      <c r="I2171" s="3">
        <v>0</v>
      </c>
      <c r="J21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72" spans="1:11" x14ac:dyDescent="0.25">
      <c r="A2172" s="1" t="s">
        <v>316</v>
      </c>
      <c r="B2172" s="1" t="s">
        <v>16</v>
      </c>
      <c r="C2172">
        <v>2</v>
      </c>
      <c r="D2172">
        <v>2</v>
      </c>
      <c r="E2172">
        <v>1</v>
      </c>
      <c r="F2172">
        <v>2</v>
      </c>
      <c r="G2172" s="3">
        <v>1</v>
      </c>
      <c r="H2172" s="3">
        <v>0.5</v>
      </c>
      <c r="I2172" s="3">
        <v>1</v>
      </c>
      <c r="J21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21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173" spans="1:11" x14ac:dyDescent="0.25">
      <c r="A2173" s="1" t="s">
        <v>316</v>
      </c>
      <c r="B2173" s="1" t="s">
        <v>75</v>
      </c>
      <c r="C2173">
        <v>7</v>
      </c>
      <c r="D2173">
        <v>7</v>
      </c>
      <c r="E2173">
        <v>7</v>
      </c>
      <c r="F2173">
        <v>7</v>
      </c>
      <c r="G2173" s="3">
        <v>1</v>
      </c>
      <c r="H2173" s="3">
        <v>1</v>
      </c>
      <c r="I2173" s="3">
        <v>1</v>
      </c>
      <c r="J21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174" spans="1:11" x14ac:dyDescent="0.25">
      <c r="A2174" s="1" t="s">
        <v>316</v>
      </c>
      <c r="B2174" s="1" t="s">
        <v>17</v>
      </c>
      <c r="C2174">
        <v>25</v>
      </c>
      <c r="D2174">
        <v>25</v>
      </c>
      <c r="E2174">
        <v>22</v>
      </c>
      <c r="F2174">
        <v>25</v>
      </c>
      <c r="G2174" s="3">
        <v>1</v>
      </c>
      <c r="H2174" s="3">
        <v>0.88</v>
      </c>
      <c r="I2174" s="3">
        <v>1</v>
      </c>
      <c r="J21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1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175" spans="1:11" x14ac:dyDescent="0.25">
      <c r="A2175" s="1" t="s">
        <v>2264</v>
      </c>
      <c r="B2175" s="1" t="s">
        <v>102</v>
      </c>
      <c r="C2175">
        <v>21</v>
      </c>
      <c r="D2175">
        <v>0</v>
      </c>
      <c r="E2175">
        <v>0</v>
      </c>
      <c r="F2175">
        <v>0</v>
      </c>
      <c r="G2175" s="3">
        <v>0</v>
      </c>
      <c r="H2175" s="3">
        <v>0</v>
      </c>
      <c r="I2175" s="3">
        <v>0</v>
      </c>
      <c r="J21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76" spans="1:11" x14ac:dyDescent="0.25">
      <c r="A2176" s="1" t="s">
        <v>1331</v>
      </c>
      <c r="B2176" s="1" t="s">
        <v>40</v>
      </c>
      <c r="C2176">
        <v>9</v>
      </c>
      <c r="D2176">
        <v>7</v>
      </c>
      <c r="E2176">
        <v>7</v>
      </c>
      <c r="F2176">
        <v>8</v>
      </c>
      <c r="G2176" s="3">
        <v>0.77780000000000005</v>
      </c>
      <c r="H2176" s="3">
        <v>0.77780000000000005</v>
      </c>
      <c r="I2176" s="3">
        <v>0.88890000000000002</v>
      </c>
      <c r="J21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1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177" spans="1:11" x14ac:dyDescent="0.25">
      <c r="A2177" s="1" t="s">
        <v>1331</v>
      </c>
      <c r="B2177" s="1" t="s">
        <v>38</v>
      </c>
      <c r="C2177">
        <v>4</v>
      </c>
      <c r="D2177">
        <v>0</v>
      </c>
      <c r="E2177">
        <v>4</v>
      </c>
      <c r="F2177">
        <v>0</v>
      </c>
      <c r="G2177" s="3">
        <v>0</v>
      </c>
      <c r="H2177" s="3">
        <v>1</v>
      </c>
      <c r="I2177" s="3">
        <v>0</v>
      </c>
      <c r="J21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178" spans="1:11" x14ac:dyDescent="0.25">
      <c r="A2178" s="1" t="s">
        <v>1594</v>
      </c>
      <c r="B2178" s="1" t="s">
        <v>40</v>
      </c>
      <c r="C2178">
        <v>111</v>
      </c>
      <c r="D2178">
        <v>106</v>
      </c>
      <c r="E2178">
        <v>105</v>
      </c>
      <c r="F2178">
        <v>105</v>
      </c>
      <c r="G2178" s="3">
        <v>0.95499999999999996</v>
      </c>
      <c r="H2178" s="3">
        <v>0.94589999999999996</v>
      </c>
      <c r="I2178" s="3">
        <v>0.94589999999999996</v>
      </c>
      <c r="J21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1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2179" spans="1:11" x14ac:dyDescent="0.25">
      <c r="A2179" s="1" t="s">
        <v>1594</v>
      </c>
      <c r="B2179" s="1" t="s">
        <v>16</v>
      </c>
      <c r="C2179">
        <v>16</v>
      </c>
      <c r="D2179">
        <v>0</v>
      </c>
      <c r="E2179">
        <v>11</v>
      </c>
      <c r="F2179">
        <v>10</v>
      </c>
      <c r="G2179" s="3">
        <v>0</v>
      </c>
      <c r="H2179" s="3">
        <v>0.6875</v>
      </c>
      <c r="I2179" s="3">
        <v>0.625</v>
      </c>
      <c r="J21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1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180" spans="1:11" x14ac:dyDescent="0.25">
      <c r="A2180" s="1" t="s">
        <v>1594</v>
      </c>
      <c r="B2180" s="1" t="s">
        <v>75</v>
      </c>
      <c r="C2180">
        <v>149</v>
      </c>
      <c r="D2180">
        <v>149</v>
      </c>
      <c r="E2180">
        <v>21</v>
      </c>
      <c r="F2180">
        <v>0</v>
      </c>
      <c r="G2180" s="3">
        <v>1</v>
      </c>
      <c r="H2180" s="3">
        <v>0.1409</v>
      </c>
      <c r="I2180" s="3">
        <v>0</v>
      </c>
      <c r="J21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21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2181" spans="1:11" x14ac:dyDescent="0.25">
      <c r="A2181" s="1" t="s">
        <v>1594</v>
      </c>
      <c r="B2181" s="1" t="s">
        <v>79</v>
      </c>
      <c r="C2181">
        <v>2</v>
      </c>
      <c r="D2181">
        <v>1</v>
      </c>
      <c r="E2181">
        <v>0</v>
      </c>
      <c r="F2181">
        <v>0</v>
      </c>
      <c r="G2181" s="3">
        <v>0.5</v>
      </c>
      <c r="H2181" s="3">
        <v>0</v>
      </c>
      <c r="I2181" s="3">
        <v>0</v>
      </c>
      <c r="J21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1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82" spans="1:11" x14ac:dyDescent="0.25">
      <c r="A2182" s="1" t="s">
        <v>1594</v>
      </c>
      <c r="B2182" s="1" t="s">
        <v>19</v>
      </c>
      <c r="C2182">
        <v>4</v>
      </c>
      <c r="D2182">
        <v>0</v>
      </c>
      <c r="E2182">
        <v>0</v>
      </c>
      <c r="F2182">
        <v>0</v>
      </c>
      <c r="G2182" s="3">
        <v>0</v>
      </c>
      <c r="H2182" s="3">
        <v>0</v>
      </c>
      <c r="I2182" s="3">
        <v>0</v>
      </c>
      <c r="J21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1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183" spans="1:11" x14ac:dyDescent="0.25">
      <c r="A2183" s="1" t="s">
        <v>1425</v>
      </c>
      <c r="B2183" s="1" t="s">
        <v>40</v>
      </c>
      <c r="C2183">
        <v>96</v>
      </c>
      <c r="D2183">
        <v>53</v>
      </c>
      <c r="E2183">
        <v>51</v>
      </c>
      <c r="F2183">
        <v>51</v>
      </c>
      <c r="G2183" s="3">
        <v>0.55210000000000004</v>
      </c>
      <c r="H2183" s="3">
        <v>0.53129999999999999</v>
      </c>
      <c r="I2183" s="3">
        <v>0.53129999999999999</v>
      </c>
      <c r="J21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21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2184" spans="1:11" x14ac:dyDescent="0.25">
      <c r="A2184" s="1" t="s">
        <v>1206</v>
      </c>
      <c r="B2184" s="1" t="s">
        <v>59</v>
      </c>
      <c r="C2184">
        <v>131</v>
      </c>
      <c r="D2184">
        <v>0</v>
      </c>
      <c r="E2184">
        <v>122</v>
      </c>
      <c r="F2184">
        <v>111</v>
      </c>
      <c r="G2184" s="3">
        <v>0</v>
      </c>
      <c r="H2184" s="3">
        <v>0.93130000000000002</v>
      </c>
      <c r="I2184" s="3">
        <v>0.84730000000000005</v>
      </c>
      <c r="J21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21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2185" spans="1:11" x14ac:dyDescent="0.25">
      <c r="A2185" s="1" t="s">
        <v>1206</v>
      </c>
      <c r="B2185" s="1" t="s">
        <v>40</v>
      </c>
      <c r="C2185">
        <v>84</v>
      </c>
      <c r="D2185">
        <v>9</v>
      </c>
      <c r="E2185">
        <v>49</v>
      </c>
      <c r="F2185">
        <v>44</v>
      </c>
      <c r="G2185" s="3">
        <v>0.1071</v>
      </c>
      <c r="H2185" s="3">
        <v>0.58330000000000004</v>
      </c>
      <c r="I2185" s="3">
        <v>0.52380000000000004</v>
      </c>
      <c r="J21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21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2186" spans="1:11" x14ac:dyDescent="0.25">
      <c r="A2186" s="1" t="s">
        <v>1206</v>
      </c>
      <c r="B2186" s="1" t="s">
        <v>53</v>
      </c>
      <c r="C2186">
        <v>8</v>
      </c>
      <c r="D2186">
        <v>0</v>
      </c>
      <c r="E2186">
        <v>6</v>
      </c>
      <c r="F2186">
        <v>0</v>
      </c>
      <c r="G2186" s="3">
        <v>0</v>
      </c>
      <c r="H2186" s="3">
        <v>0.75</v>
      </c>
      <c r="I2186" s="3">
        <v>0</v>
      </c>
      <c r="J21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1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187" spans="1:11" x14ac:dyDescent="0.25">
      <c r="A2187" s="1" t="s">
        <v>1288</v>
      </c>
      <c r="B2187" s="1" t="s">
        <v>75</v>
      </c>
      <c r="C2187">
        <v>77</v>
      </c>
      <c r="D2187">
        <v>77</v>
      </c>
      <c r="E2187">
        <v>64</v>
      </c>
      <c r="F2187">
        <v>64</v>
      </c>
      <c r="G2187" s="3">
        <v>1</v>
      </c>
      <c r="H2187" s="3">
        <v>0.83120000000000005</v>
      </c>
      <c r="I2187" s="3">
        <v>0.83120000000000005</v>
      </c>
      <c r="J21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21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2188" spans="1:11" x14ac:dyDescent="0.25">
      <c r="A2188" s="1" t="s">
        <v>1288</v>
      </c>
      <c r="B2188" s="1" t="s">
        <v>19</v>
      </c>
      <c r="C2188">
        <v>28</v>
      </c>
      <c r="D2188">
        <v>28</v>
      </c>
      <c r="E2188">
        <v>7</v>
      </c>
      <c r="F2188">
        <v>7</v>
      </c>
      <c r="G2188" s="3">
        <v>1</v>
      </c>
      <c r="H2188" s="3">
        <v>0.25</v>
      </c>
      <c r="I2188" s="3">
        <v>0.25</v>
      </c>
      <c r="J21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1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189" spans="1:11" x14ac:dyDescent="0.25">
      <c r="A2189" s="1" t="s">
        <v>1288</v>
      </c>
      <c r="B2189" s="1" t="s">
        <v>79</v>
      </c>
      <c r="C2189">
        <v>4</v>
      </c>
      <c r="D2189">
        <v>2</v>
      </c>
      <c r="E2189">
        <v>1</v>
      </c>
      <c r="F2189">
        <v>1</v>
      </c>
      <c r="G2189" s="3">
        <v>0.5</v>
      </c>
      <c r="H2189" s="3">
        <v>0.25</v>
      </c>
      <c r="I2189" s="3">
        <v>0.25</v>
      </c>
      <c r="J21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190" spans="1:11" x14ac:dyDescent="0.25">
      <c r="A2190" s="1" t="s">
        <v>1288</v>
      </c>
      <c r="B2190" s="1" t="s">
        <v>56</v>
      </c>
      <c r="C2190">
        <v>2</v>
      </c>
      <c r="D2190">
        <v>2</v>
      </c>
      <c r="E2190">
        <v>0</v>
      </c>
      <c r="F2190">
        <v>0</v>
      </c>
      <c r="G2190" s="3">
        <v>1</v>
      </c>
      <c r="H2190" s="3">
        <v>0</v>
      </c>
      <c r="I2190" s="3">
        <v>0</v>
      </c>
      <c r="J21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1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191" spans="1:11" x14ac:dyDescent="0.25">
      <c r="A2191" s="1" t="s">
        <v>200</v>
      </c>
      <c r="B2191" s="1" t="s">
        <v>34</v>
      </c>
      <c r="C2191">
        <v>1</v>
      </c>
      <c r="D2191">
        <v>1</v>
      </c>
      <c r="E2191">
        <v>1</v>
      </c>
      <c r="F2191">
        <v>1</v>
      </c>
      <c r="G2191" s="3">
        <v>1</v>
      </c>
      <c r="H2191" s="3">
        <v>1</v>
      </c>
      <c r="I2191" s="3">
        <v>1</v>
      </c>
      <c r="J21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192" spans="1:11" x14ac:dyDescent="0.25">
      <c r="A2192" s="1" t="s">
        <v>200</v>
      </c>
      <c r="B2192" s="1" t="s">
        <v>17</v>
      </c>
      <c r="C2192">
        <v>4</v>
      </c>
      <c r="D2192">
        <v>4</v>
      </c>
      <c r="E2192">
        <v>4</v>
      </c>
      <c r="F2192">
        <v>4</v>
      </c>
      <c r="G2192" s="3">
        <v>1</v>
      </c>
      <c r="H2192" s="3">
        <v>1</v>
      </c>
      <c r="I2192" s="3">
        <v>1</v>
      </c>
      <c r="J21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193" spans="1:11" x14ac:dyDescent="0.25">
      <c r="A2193" s="1" t="s">
        <v>1105</v>
      </c>
      <c r="B2193" s="1" t="s">
        <v>16</v>
      </c>
      <c r="C2193">
        <v>5</v>
      </c>
      <c r="D2193">
        <v>5</v>
      </c>
      <c r="E2193">
        <v>5</v>
      </c>
      <c r="F2193">
        <v>5</v>
      </c>
      <c r="G2193" s="3">
        <v>1</v>
      </c>
      <c r="H2193" s="3">
        <v>1</v>
      </c>
      <c r="I2193" s="3">
        <v>1</v>
      </c>
      <c r="J21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194" spans="1:11" x14ac:dyDescent="0.25">
      <c r="A2194" s="1" t="s">
        <v>1105</v>
      </c>
      <c r="B2194" s="1" t="s">
        <v>49</v>
      </c>
      <c r="C2194">
        <v>4</v>
      </c>
      <c r="D2194">
        <v>0</v>
      </c>
      <c r="E2194">
        <v>4</v>
      </c>
      <c r="F2194">
        <v>4</v>
      </c>
      <c r="G2194" s="3">
        <v>0</v>
      </c>
      <c r="H2194" s="3">
        <v>1</v>
      </c>
      <c r="I2194" s="3">
        <v>1</v>
      </c>
      <c r="J21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195" spans="1:11" x14ac:dyDescent="0.25">
      <c r="A2195" s="1" t="s">
        <v>1105</v>
      </c>
      <c r="B2195" s="1" t="s">
        <v>75</v>
      </c>
      <c r="C2195">
        <v>3</v>
      </c>
      <c r="D2195">
        <v>3</v>
      </c>
      <c r="E2195">
        <v>3</v>
      </c>
      <c r="F2195">
        <v>0</v>
      </c>
      <c r="G2195" s="3">
        <v>1</v>
      </c>
      <c r="H2195" s="3">
        <v>1</v>
      </c>
      <c r="I2195" s="3">
        <v>0</v>
      </c>
      <c r="J21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196" spans="1:11" x14ac:dyDescent="0.25">
      <c r="A2196" s="1" t="s">
        <v>1073</v>
      </c>
      <c r="B2196" s="1" t="s">
        <v>55</v>
      </c>
      <c r="C2196">
        <v>2</v>
      </c>
      <c r="D2196">
        <v>2</v>
      </c>
      <c r="E2196">
        <v>2</v>
      </c>
      <c r="F2196">
        <v>2</v>
      </c>
      <c r="G2196" s="3">
        <v>1</v>
      </c>
      <c r="H2196" s="3">
        <v>1</v>
      </c>
      <c r="I2196" s="3">
        <v>1</v>
      </c>
      <c r="J21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197" spans="1:11" x14ac:dyDescent="0.25">
      <c r="A2197" s="1" t="s">
        <v>1073</v>
      </c>
      <c r="B2197" s="1" t="s">
        <v>19</v>
      </c>
      <c r="C2197">
        <v>18</v>
      </c>
      <c r="D2197">
        <v>18</v>
      </c>
      <c r="E2197">
        <v>18</v>
      </c>
      <c r="F2197">
        <v>18</v>
      </c>
      <c r="G2197" s="3">
        <v>1</v>
      </c>
      <c r="H2197" s="3">
        <v>1</v>
      </c>
      <c r="I2197" s="3">
        <v>1</v>
      </c>
      <c r="J21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198" spans="1:11" x14ac:dyDescent="0.25">
      <c r="A2198" s="1" t="s">
        <v>1073</v>
      </c>
      <c r="B2198" s="1" t="s">
        <v>59</v>
      </c>
      <c r="C2198">
        <v>4</v>
      </c>
      <c r="D2198">
        <v>0</v>
      </c>
      <c r="E2198">
        <v>4</v>
      </c>
      <c r="F2198">
        <v>4</v>
      </c>
      <c r="G2198" s="3">
        <v>0</v>
      </c>
      <c r="H2198" s="3">
        <v>1</v>
      </c>
      <c r="I2198" s="3">
        <v>1</v>
      </c>
      <c r="J21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1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199" spans="1:11" x14ac:dyDescent="0.25">
      <c r="A2199" s="1" t="s">
        <v>1073</v>
      </c>
      <c r="B2199" s="1" t="s">
        <v>17</v>
      </c>
      <c r="C2199">
        <v>7</v>
      </c>
      <c r="D2199">
        <v>7</v>
      </c>
      <c r="E2199">
        <v>7</v>
      </c>
      <c r="F2199">
        <v>7</v>
      </c>
      <c r="G2199" s="3">
        <v>1</v>
      </c>
      <c r="H2199" s="3">
        <v>1</v>
      </c>
      <c r="I2199" s="3">
        <v>1</v>
      </c>
      <c r="J21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1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200" spans="1:11" x14ac:dyDescent="0.25">
      <c r="A2200" s="1" t="s">
        <v>1073</v>
      </c>
      <c r="B2200" s="1" t="s">
        <v>39</v>
      </c>
      <c r="C2200">
        <v>5</v>
      </c>
      <c r="D2200">
        <v>0</v>
      </c>
      <c r="E2200">
        <v>0</v>
      </c>
      <c r="F2200">
        <v>5</v>
      </c>
      <c r="G2200" s="3">
        <v>0</v>
      </c>
      <c r="H2200" s="3">
        <v>0</v>
      </c>
      <c r="I2200" s="3">
        <v>1</v>
      </c>
      <c r="J22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201" spans="1:11" x14ac:dyDescent="0.25">
      <c r="A2201" s="1" t="s">
        <v>1073</v>
      </c>
      <c r="B2201" s="1" t="s">
        <v>75</v>
      </c>
      <c r="C2201">
        <v>102</v>
      </c>
      <c r="D2201">
        <v>102</v>
      </c>
      <c r="E2201">
        <v>99</v>
      </c>
      <c r="F2201">
        <v>99</v>
      </c>
      <c r="G2201" s="3">
        <v>1</v>
      </c>
      <c r="H2201" s="3">
        <v>0.97060000000000002</v>
      </c>
      <c r="I2201" s="3">
        <v>0.97060000000000002</v>
      </c>
      <c r="J22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2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2202" spans="1:11" x14ac:dyDescent="0.25">
      <c r="A2202" s="1" t="s">
        <v>1073</v>
      </c>
      <c r="B2202" s="1" t="s">
        <v>40</v>
      </c>
      <c r="C2202">
        <v>40</v>
      </c>
      <c r="D2202">
        <v>39</v>
      </c>
      <c r="E2202">
        <v>32</v>
      </c>
      <c r="F2202">
        <v>32</v>
      </c>
      <c r="G2202" s="3">
        <v>0.97499999999999998</v>
      </c>
      <c r="H2202" s="3">
        <v>0.8</v>
      </c>
      <c r="I2202" s="3">
        <v>0.8</v>
      </c>
      <c r="J22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2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2203" spans="1:11" x14ac:dyDescent="0.25">
      <c r="A2203" s="1" t="s">
        <v>1073</v>
      </c>
      <c r="B2203" s="1" t="s">
        <v>25</v>
      </c>
      <c r="C2203">
        <v>35</v>
      </c>
      <c r="D2203">
        <v>35</v>
      </c>
      <c r="E2203">
        <v>0</v>
      </c>
      <c r="F2203">
        <v>0</v>
      </c>
      <c r="G2203" s="3">
        <v>1</v>
      </c>
      <c r="H2203" s="3">
        <v>0</v>
      </c>
      <c r="I2203" s="3">
        <v>0</v>
      </c>
      <c r="J22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204" spans="1:11" x14ac:dyDescent="0.25">
      <c r="A2204" s="1" t="s">
        <v>1073</v>
      </c>
      <c r="B2204" s="1" t="s">
        <v>77</v>
      </c>
      <c r="C2204">
        <v>6</v>
      </c>
      <c r="D2204">
        <v>6</v>
      </c>
      <c r="E2204">
        <v>6</v>
      </c>
      <c r="F2204">
        <v>0</v>
      </c>
      <c r="G2204" s="3">
        <v>1</v>
      </c>
      <c r="H2204" s="3">
        <v>1</v>
      </c>
      <c r="I2204" s="3">
        <v>0</v>
      </c>
      <c r="J22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205" spans="1:11" x14ac:dyDescent="0.25">
      <c r="A2205" s="1" t="s">
        <v>2265</v>
      </c>
      <c r="B2205" s="1" t="s">
        <v>75</v>
      </c>
      <c r="C2205">
        <v>5</v>
      </c>
      <c r="D2205">
        <v>5</v>
      </c>
      <c r="E2205">
        <v>5</v>
      </c>
      <c r="F2205">
        <v>0</v>
      </c>
      <c r="G2205" s="3">
        <v>1</v>
      </c>
      <c r="H2205" s="3">
        <v>1</v>
      </c>
      <c r="I2205" s="3">
        <v>0</v>
      </c>
      <c r="J22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06" spans="1:11" x14ac:dyDescent="0.25">
      <c r="A2206" s="1" t="s">
        <v>2265</v>
      </c>
      <c r="B2206" s="1" t="s">
        <v>77</v>
      </c>
      <c r="C2206">
        <v>2</v>
      </c>
      <c r="D2206">
        <v>2</v>
      </c>
      <c r="E2206">
        <v>1</v>
      </c>
      <c r="F2206">
        <v>0</v>
      </c>
      <c r="G2206" s="3">
        <v>1</v>
      </c>
      <c r="H2206" s="3">
        <v>0.5</v>
      </c>
      <c r="I2206" s="3">
        <v>0</v>
      </c>
      <c r="J22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2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07" spans="1:11" x14ac:dyDescent="0.25">
      <c r="A2207" s="1" t="s">
        <v>862</v>
      </c>
      <c r="B2207" s="1" t="s">
        <v>72</v>
      </c>
      <c r="C2207">
        <v>2</v>
      </c>
      <c r="D2207">
        <v>0</v>
      </c>
      <c r="E2207">
        <v>0</v>
      </c>
      <c r="F2207">
        <v>2</v>
      </c>
      <c r="G2207" s="3">
        <v>0</v>
      </c>
      <c r="H2207" s="3">
        <v>0</v>
      </c>
      <c r="I2207" s="3">
        <v>1</v>
      </c>
      <c r="J22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08" spans="1:11" x14ac:dyDescent="0.25">
      <c r="A2208" s="1" t="s">
        <v>862</v>
      </c>
      <c r="B2208" s="1" t="s">
        <v>16</v>
      </c>
      <c r="C2208">
        <v>7</v>
      </c>
      <c r="D2208">
        <v>0</v>
      </c>
      <c r="E2208">
        <v>0</v>
      </c>
      <c r="F2208">
        <v>7</v>
      </c>
      <c r="G2208" s="3">
        <v>0</v>
      </c>
      <c r="H2208" s="3">
        <v>0</v>
      </c>
      <c r="I2208" s="3">
        <v>1</v>
      </c>
      <c r="J22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209" spans="1:11" x14ac:dyDescent="0.25">
      <c r="A2209" s="1" t="s">
        <v>862</v>
      </c>
      <c r="B2209" s="1" t="s">
        <v>12</v>
      </c>
      <c r="C2209">
        <v>2</v>
      </c>
      <c r="D2209">
        <v>0</v>
      </c>
      <c r="E2209">
        <v>0</v>
      </c>
      <c r="F2209">
        <v>2</v>
      </c>
      <c r="G2209" s="3">
        <v>0</v>
      </c>
      <c r="H2209" s="3">
        <v>0</v>
      </c>
      <c r="I2209" s="3">
        <v>1</v>
      </c>
      <c r="J22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10" spans="1:11" x14ac:dyDescent="0.25">
      <c r="A2210" s="1" t="s">
        <v>862</v>
      </c>
      <c r="B2210" s="1" t="s">
        <v>39</v>
      </c>
      <c r="C2210">
        <v>2</v>
      </c>
      <c r="D2210">
        <v>0</v>
      </c>
      <c r="E2210">
        <v>0</v>
      </c>
      <c r="F2210">
        <v>2</v>
      </c>
      <c r="G2210" s="3">
        <v>0</v>
      </c>
      <c r="H2210" s="3">
        <v>0</v>
      </c>
      <c r="I2210" s="3">
        <v>1</v>
      </c>
      <c r="J22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11" spans="1:11" x14ac:dyDescent="0.25">
      <c r="A2211" s="1" t="s">
        <v>862</v>
      </c>
      <c r="B2211" s="1" t="s">
        <v>19</v>
      </c>
      <c r="C2211">
        <v>187</v>
      </c>
      <c r="D2211">
        <v>0</v>
      </c>
      <c r="E2211">
        <v>10</v>
      </c>
      <c r="F2211">
        <v>186</v>
      </c>
      <c r="G2211" s="3">
        <v>0</v>
      </c>
      <c r="H2211" s="3">
        <v>5.3499999999999999E-2</v>
      </c>
      <c r="I2211" s="3">
        <v>0.99470000000000003</v>
      </c>
      <c r="J22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2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2212" spans="1:11" x14ac:dyDescent="0.25">
      <c r="A2212" s="1" t="s">
        <v>862</v>
      </c>
      <c r="B2212" s="1" t="s">
        <v>40</v>
      </c>
      <c r="C2212">
        <v>71</v>
      </c>
      <c r="D2212">
        <v>69</v>
      </c>
      <c r="E2212">
        <v>1</v>
      </c>
      <c r="F2212">
        <v>70</v>
      </c>
      <c r="G2212" s="3">
        <v>0.9718</v>
      </c>
      <c r="H2212" s="3">
        <v>1.41E-2</v>
      </c>
      <c r="I2212" s="3">
        <v>0.9859</v>
      </c>
      <c r="J22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2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2213" spans="1:11" x14ac:dyDescent="0.25">
      <c r="A2213" s="1" t="s">
        <v>862</v>
      </c>
      <c r="B2213" s="1" t="s">
        <v>49</v>
      </c>
      <c r="C2213">
        <v>13</v>
      </c>
      <c r="D2213">
        <v>0</v>
      </c>
      <c r="E2213">
        <v>0</v>
      </c>
      <c r="F2213">
        <v>12</v>
      </c>
      <c r="G2213" s="3">
        <v>0</v>
      </c>
      <c r="H2213" s="3">
        <v>0</v>
      </c>
      <c r="I2213" s="3">
        <v>0.92310000000000003</v>
      </c>
      <c r="J22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2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214" spans="1:11" x14ac:dyDescent="0.25">
      <c r="A2214" s="1" t="s">
        <v>862</v>
      </c>
      <c r="B2214" s="1" t="s">
        <v>51</v>
      </c>
      <c r="C2214">
        <v>11</v>
      </c>
      <c r="D2214">
        <v>6</v>
      </c>
      <c r="E2214">
        <v>6</v>
      </c>
      <c r="F2214">
        <v>10</v>
      </c>
      <c r="G2214" s="3">
        <v>0.54549999999999998</v>
      </c>
      <c r="H2214" s="3">
        <v>0.54549999999999998</v>
      </c>
      <c r="I2214" s="3">
        <v>0.90910000000000002</v>
      </c>
      <c r="J22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215" spans="1:11" x14ac:dyDescent="0.25">
      <c r="A2215" s="1" t="s">
        <v>862</v>
      </c>
      <c r="B2215" s="1" t="s">
        <v>75</v>
      </c>
      <c r="C2215">
        <v>3</v>
      </c>
      <c r="D2215">
        <v>3</v>
      </c>
      <c r="E2215">
        <v>3</v>
      </c>
      <c r="F2215">
        <v>0</v>
      </c>
      <c r="G2215" s="3">
        <v>1</v>
      </c>
      <c r="H2215" s="3">
        <v>1</v>
      </c>
      <c r="I2215" s="3">
        <v>0</v>
      </c>
      <c r="J22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216" spans="1:11" x14ac:dyDescent="0.25">
      <c r="A2216" s="1" t="s">
        <v>862</v>
      </c>
      <c r="B2216" s="1" t="s">
        <v>84</v>
      </c>
      <c r="C2216">
        <v>16</v>
      </c>
      <c r="D2216">
        <v>0</v>
      </c>
      <c r="E2216">
        <v>0</v>
      </c>
      <c r="F2216">
        <v>0</v>
      </c>
      <c r="G2216" s="3">
        <v>0</v>
      </c>
      <c r="H2216" s="3">
        <v>0</v>
      </c>
      <c r="I2216" s="3">
        <v>0</v>
      </c>
      <c r="J22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17" spans="1:11" x14ac:dyDescent="0.25">
      <c r="A2217" s="1" t="s">
        <v>862</v>
      </c>
      <c r="B2217" s="1" t="s">
        <v>77</v>
      </c>
      <c r="C2217">
        <v>21</v>
      </c>
      <c r="D2217">
        <v>21</v>
      </c>
      <c r="E2217">
        <v>20</v>
      </c>
      <c r="F2217">
        <v>0</v>
      </c>
      <c r="G2217" s="3">
        <v>1</v>
      </c>
      <c r="H2217" s="3">
        <v>0.95240000000000002</v>
      </c>
      <c r="I2217" s="3">
        <v>0</v>
      </c>
      <c r="J22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2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218" spans="1:11" x14ac:dyDescent="0.25">
      <c r="A2218" s="1" t="s">
        <v>1561</v>
      </c>
      <c r="B2218" s="1" t="s">
        <v>75</v>
      </c>
      <c r="C2218">
        <v>57</v>
      </c>
      <c r="D2218">
        <v>57</v>
      </c>
      <c r="E2218">
        <v>57</v>
      </c>
      <c r="F2218">
        <v>57</v>
      </c>
      <c r="G2218" s="3">
        <v>1</v>
      </c>
      <c r="H2218" s="3">
        <v>1</v>
      </c>
      <c r="I2218" s="3">
        <v>1</v>
      </c>
      <c r="J22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2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2219" spans="1:11" x14ac:dyDescent="0.25">
      <c r="A2219" s="1" t="s">
        <v>1561</v>
      </c>
      <c r="B2219" s="1" t="s">
        <v>40</v>
      </c>
      <c r="C2219">
        <v>11</v>
      </c>
      <c r="D2219">
        <v>0</v>
      </c>
      <c r="E2219">
        <v>11</v>
      </c>
      <c r="F2219">
        <v>11</v>
      </c>
      <c r="G2219" s="3">
        <v>0</v>
      </c>
      <c r="H2219" s="3">
        <v>1</v>
      </c>
      <c r="I2219" s="3">
        <v>1</v>
      </c>
      <c r="J22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220" spans="1:11" x14ac:dyDescent="0.25">
      <c r="A2220" s="1" t="s">
        <v>1561</v>
      </c>
      <c r="B2220" s="1" t="s">
        <v>102</v>
      </c>
      <c r="C2220">
        <v>72</v>
      </c>
      <c r="D2220">
        <v>0</v>
      </c>
      <c r="E2220">
        <v>0</v>
      </c>
      <c r="F2220">
        <v>0</v>
      </c>
      <c r="G2220" s="3">
        <v>0</v>
      </c>
      <c r="H2220" s="3">
        <v>0</v>
      </c>
      <c r="I2220" s="3">
        <v>0</v>
      </c>
      <c r="J22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21" spans="1:11" x14ac:dyDescent="0.25">
      <c r="A2221" s="1" t="s">
        <v>1561</v>
      </c>
      <c r="B2221" s="1" t="s">
        <v>84</v>
      </c>
      <c r="C2221">
        <v>8</v>
      </c>
      <c r="D2221">
        <v>0</v>
      </c>
      <c r="E2221">
        <v>8</v>
      </c>
      <c r="F2221">
        <v>0</v>
      </c>
      <c r="G2221" s="3">
        <v>0</v>
      </c>
      <c r="H2221" s="3">
        <v>1</v>
      </c>
      <c r="I2221" s="3">
        <v>0</v>
      </c>
      <c r="J22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22" spans="1:11" x14ac:dyDescent="0.25">
      <c r="A2222" s="1" t="s">
        <v>1561</v>
      </c>
      <c r="B2222" s="1" t="s">
        <v>96</v>
      </c>
      <c r="C2222">
        <v>6</v>
      </c>
      <c r="D2222">
        <v>0</v>
      </c>
      <c r="E2222">
        <v>6</v>
      </c>
      <c r="F2222">
        <v>0</v>
      </c>
      <c r="G2222" s="3">
        <v>0</v>
      </c>
      <c r="H2222" s="3">
        <v>1</v>
      </c>
      <c r="I2222" s="3">
        <v>0</v>
      </c>
      <c r="J22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223" spans="1:11" x14ac:dyDescent="0.25">
      <c r="A2223" s="1" t="s">
        <v>1551</v>
      </c>
      <c r="B2223" s="1" t="s">
        <v>19</v>
      </c>
      <c r="C2223">
        <v>1973</v>
      </c>
      <c r="D2223">
        <v>1809</v>
      </c>
      <c r="E2223">
        <v>1823</v>
      </c>
      <c r="F2223">
        <v>1749</v>
      </c>
      <c r="G2223" s="3">
        <v>0.91690000000000005</v>
      </c>
      <c r="H2223" s="3">
        <v>0.92400000000000004</v>
      </c>
      <c r="I2223" s="3">
        <v>0.88649999999999995</v>
      </c>
      <c r="J22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22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1795</v>
      </c>
    </row>
    <row r="2224" spans="1:11" x14ac:dyDescent="0.25">
      <c r="A2224" s="1" t="s">
        <v>1551</v>
      </c>
      <c r="B2224" s="1" t="s">
        <v>34</v>
      </c>
      <c r="C2224">
        <v>1848</v>
      </c>
      <c r="D2224">
        <v>158</v>
      </c>
      <c r="E2224">
        <v>154</v>
      </c>
      <c r="F2224">
        <v>1610</v>
      </c>
      <c r="G2224" s="3">
        <v>8.5500000000000007E-2</v>
      </c>
      <c r="H2224" s="3">
        <v>8.3299999999999999E-2</v>
      </c>
      <c r="I2224" s="3">
        <v>0.87119999999999997</v>
      </c>
      <c r="J22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2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647</v>
      </c>
    </row>
    <row r="2225" spans="1:11" x14ac:dyDescent="0.25">
      <c r="A2225" s="1" t="s">
        <v>1551</v>
      </c>
      <c r="B2225" s="1" t="s">
        <v>17</v>
      </c>
      <c r="C2225">
        <v>5634</v>
      </c>
      <c r="D2225">
        <v>4939</v>
      </c>
      <c r="E2225">
        <v>4878</v>
      </c>
      <c r="F2225">
        <v>4893</v>
      </c>
      <c r="G2225" s="3">
        <v>0.87660000000000005</v>
      </c>
      <c r="H2225" s="3">
        <v>0.86580000000000001</v>
      </c>
      <c r="I2225" s="3">
        <v>0.86850000000000005</v>
      </c>
      <c r="J22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22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4902</v>
      </c>
    </row>
    <row r="2226" spans="1:11" x14ac:dyDescent="0.25">
      <c r="A2226" s="1" t="s">
        <v>1551</v>
      </c>
      <c r="B2226" s="1" t="s">
        <v>16</v>
      </c>
      <c r="C2226">
        <v>1825</v>
      </c>
      <c r="D2226">
        <v>203</v>
      </c>
      <c r="E2226">
        <v>196</v>
      </c>
      <c r="F2226">
        <v>1529</v>
      </c>
      <c r="G2226" s="3">
        <v>0.11119999999999999</v>
      </c>
      <c r="H2226" s="3">
        <v>0.1074</v>
      </c>
      <c r="I2226" s="3">
        <v>0.83779999999999999</v>
      </c>
      <c r="J22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2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639</v>
      </c>
    </row>
    <row r="2227" spans="1:11" x14ac:dyDescent="0.25">
      <c r="A2227" s="1" t="s">
        <v>1551</v>
      </c>
      <c r="B2227" s="1" t="s">
        <v>40</v>
      </c>
      <c r="C2227">
        <v>4644</v>
      </c>
      <c r="D2227">
        <v>3689</v>
      </c>
      <c r="E2227">
        <v>3756</v>
      </c>
      <c r="F2227">
        <v>3738</v>
      </c>
      <c r="G2227" s="3">
        <v>0.7944</v>
      </c>
      <c r="H2227" s="3">
        <v>0.80879999999999996</v>
      </c>
      <c r="I2227" s="3">
        <v>0.80489999999999995</v>
      </c>
      <c r="J22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22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3715</v>
      </c>
    </row>
    <row r="2228" spans="1:11" x14ac:dyDescent="0.25">
      <c r="A2228" s="1" t="s">
        <v>1551</v>
      </c>
      <c r="B2228" s="1" t="s">
        <v>49</v>
      </c>
      <c r="C2228">
        <v>235</v>
      </c>
      <c r="D2228">
        <v>63</v>
      </c>
      <c r="E2228">
        <v>180</v>
      </c>
      <c r="F2228">
        <v>158</v>
      </c>
      <c r="G2228" s="3">
        <v>0.2681</v>
      </c>
      <c r="H2228" s="3">
        <v>0.76600000000000001</v>
      </c>
      <c r="I2228" s="3">
        <v>0.67230000000000001</v>
      </c>
      <c r="J22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22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134</v>
      </c>
    </row>
    <row r="2229" spans="1:11" x14ac:dyDescent="0.25">
      <c r="A2229" s="1" t="s">
        <v>1551</v>
      </c>
      <c r="B2229" s="1" t="s">
        <v>51</v>
      </c>
      <c r="C2229">
        <v>84</v>
      </c>
      <c r="D2229">
        <v>62</v>
      </c>
      <c r="E2229">
        <v>63</v>
      </c>
      <c r="F2229">
        <v>26</v>
      </c>
      <c r="G2229" s="3">
        <v>0.73809999999999998</v>
      </c>
      <c r="H2229" s="3">
        <v>0.75</v>
      </c>
      <c r="I2229" s="3">
        <v>0.3095</v>
      </c>
      <c r="J22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2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2230" spans="1:11" x14ac:dyDescent="0.25">
      <c r="A2230" s="1" t="s">
        <v>1551</v>
      </c>
      <c r="B2230" s="1" t="s">
        <v>75</v>
      </c>
      <c r="C2230">
        <v>12324</v>
      </c>
      <c r="D2230">
        <v>10060</v>
      </c>
      <c r="E2230">
        <v>9818</v>
      </c>
      <c r="F2230">
        <v>0</v>
      </c>
      <c r="G2230" s="3">
        <v>0.81630000000000003</v>
      </c>
      <c r="H2230" s="3">
        <v>0.79669999999999996</v>
      </c>
      <c r="I2230" s="3">
        <v>0</v>
      </c>
      <c r="J22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22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6655</v>
      </c>
    </row>
    <row r="2231" spans="1:11" x14ac:dyDescent="0.25">
      <c r="A2231" s="1" t="s">
        <v>1551</v>
      </c>
      <c r="B2231" s="1" t="s">
        <v>102</v>
      </c>
      <c r="C2231">
        <v>147</v>
      </c>
      <c r="D2231">
        <v>143</v>
      </c>
      <c r="E2231">
        <v>146</v>
      </c>
      <c r="F2231">
        <v>0</v>
      </c>
      <c r="G2231" s="3">
        <v>0.9728</v>
      </c>
      <c r="H2231" s="3">
        <v>0.99319999999999997</v>
      </c>
      <c r="I2231" s="3">
        <v>0</v>
      </c>
      <c r="J22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2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2232" spans="1:11" x14ac:dyDescent="0.25">
      <c r="A2232" s="1" t="s">
        <v>1551</v>
      </c>
      <c r="B2232" s="1" t="s">
        <v>88</v>
      </c>
      <c r="C2232">
        <v>1829</v>
      </c>
      <c r="D2232">
        <v>1769</v>
      </c>
      <c r="E2232">
        <v>1763</v>
      </c>
      <c r="F2232">
        <v>0</v>
      </c>
      <c r="G2232" s="3">
        <v>0.96719999999999995</v>
      </c>
      <c r="H2232" s="3">
        <v>0.96389999999999998</v>
      </c>
      <c r="I2232" s="3">
        <v>0</v>
      </c>
      <c r="J22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2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1171</v>
      </c>
    </row>
    <row r="2233" spans="1:11" x14ac:dyDescent="0.25">
      <c r="A2233" s="1" t="s">
        <v>690</v>
      </c>
      <c r="B2233" s="1" t="s">
        <v>19</v>
      </c>
      <c r="C2233">
        <v>459</v>
      </c>
      <c r="D2233">
        <v>0</v>
      </c>
      <c r="E2233">
        <v>459</v>
      </c>
      <c r="F2233">
        <v>458</v>
      </c>
      <c r="G2233" s="3">
        <v>0</v>
      </c>
      <c r="H2233" s="3">
        <v>1</v>
      </c>
      <c r="I2233" s="3">
        <v>0.99780000000000002</v>
      </c>
      <c r="J22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308</v>
      </c>
    </row>
    <row r="2234" spans="1:11" x14ac:dyDescent="0.25">
      <c r="A2234" s="1" t="s">
        <v>690</v>
      </c>
      <c r="B2234" s="1" t="s">
        <v>26</v>
      </c>
      <c r="C2234">
        <v>660</v>
      </c>
      <c r="D2234">
        <v>0</v>
      </c>
      <c r="E2234">
        <v>650</v>
      </c>
      <c r="F2234">
        <v>580</v>
      </c>
      <c r="G2234" s="3">
        <v>0</v>
      </c>
      <c r="H2234" s="3">
        <v>0.98480000000000001</v>
      </c>
      <c r="I2234" s="3">
        <v>0.87880000000000003</v>
      </c>
      <c r="J22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2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409</v>
      </c>
    </row>
    <row r="2235" spans="1:11" x14ac:dyDescent="0.25">
      <c r="A2235" s="1" t="s">
        <v>325</v>
      </c>
      <c r="B2235" s="1" t="s">
        <v>57</v>
      </c>
      <c r="C2235">
        <v>9</v>
      </c>
      <c r="D2235">
        <v>0</v>
      </c>
      <c r="E2235">
        <v>0</v>
      </c>
      <c r="F2235">
        <v>9</v>
      </c>
      <c r="G2235" s="3">
        <v>0</v>
      </c>
      <c r="H2235" s="3">
        <v>0</v>
      </c>
      <c r="I2235" s="3">
        <v>1</v>
      </c>
      <c r="J22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36" spans="1:11" x14ac:dyDescent="0.25">
      <c r="A2236" s="1" t="s">
        <v>325</v>
      </c>
      <c r="B2236" s="1" t="s">
        <v>19</v>
      </c>
      <c r="C2236">
        <v>15</v>
      </c>
      <c r="D2236">
        <v>0</v>
      </c>
      <c r="E2236">
        <v>15</v>
      </c>
      <c r="F2236">
        <v>15</v>
      </c>
      <c r="G2236" s="3">
        <v>0</v>
      </c>
      <c r="H2236" s="3">
        <v>1</v>
      </c>
      <c r="I2236" s="3">
        <v>1</v>
      </c>
      <c r="J22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237" spans="1:11" x14ac:dyDescent="0.25">
      <c r="A2237" s="1" t="s">
        <v>325</v>
      </c>
      <c r="B2237" s="1" t="s">
        <v>75</v>
      </c>
      <c r="C2237">
        <v>12</v>
      </c>
      <c r="D2237">
        <v>12</v>
      </c>
      <c r="E2237">
        <v>12</v>
      </c>
      <c r="F2237">
        <v>12</v>
      </c>
      <c r="G2237" s="3">
        <v>1</v>
      </c>
      <c r="H2237" s="3">
        <v>1</v>
      </c>
      <c r="I2237" s="3">
        <v>1</v>
      </c>
      <c r="J22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2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238" spans="1:11" x14ac:dyDescent="0.25">
      <c r="A2238" s="1" t="s">
        <v>1709</v>
      </c>
      <c r="B2238" s="1" t="s">
        <v>72</v>
      </c>
      <c r="C2238">
        <v>800</v>
      </c>
      <c r="D2238">
        <v>0</v>
      </c>
      <c r="E2238">
        <v>0</v>
      </c>
      <c r="F2238">
        <v>789</v>
      </c>
      <c r="G2238" s="3">
        <v>0</v>
      </c>
      <c r="H2238" s="3">
        <v>0</v>
      </c>
      <c r="I2238" s="3">
        <v>0.98629999999999995</v>
      </c>
      <c r="J22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264</v>
      </c>
    </row>
    <row r="2239" spans="1:11" x14ac:dyDescent="0.25">
      <c r="A2239" s="1" t="s">
        <v>1709</v>
      </c>
      <c r="B2239" s="1" t="s">
        <v>49</v>
      </c>
      <c r="C2239">
        <v>112</v>
      </c>
      <c r="D2239">
        <v>0</v>
      </c>
      <c r="E2239">
        <v>51</v>
      </c>
      <c r="F2239">
        <v>109</v>
      </c>
      <c r="G2239" s="3">
        <v>0</v>
      </c>
      <c r="H2239" s="3">
        <v>0.45540000000000003</v>
      </c>
      <c r="I2239" s="3">
        <v>0.97319999999999995</v>
      </c>
      <c r="J22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22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2240" spans="1:11" x14ac:dyDescent="0.25">
      <c r="A2240" s="1" t="s">
        <v>1709</v>
      </c>
      <c r="B2240" s="1" t="s">
        <v>40</v>
      </c>
      <c r="C2240">
        <v>2175</v>
      </c>
      <c r="D2240">
        <v>777</v>
      </c>
      <c r="E2240">
        <v>1042</v>
      </c>
      <c r="F2240">
        <v>0</v>
      </c>
      <c r="G2240" s="3">
        <v>0.35720000000000002</v>
      </c>
      <c r="H2240" s="3">
        <v>0.47910000000000003</v>
      </c>
      <c r="I2240" s="3">
        <v>0</v>
      </c>
      <c r="J22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2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609</v>
      </c>
    </row>
    <row r="2241" spans="1:11" x14ac:dyDescent="0.25">
      <c r="A2241" s="1" t="s">
        <v>278</v>
      </c>
      <c r="B2241" s="1" t="s">
        <v>19</v>
      </c>
      <c r="C2241">
        <v>2</v>
      </c>
      <c r="D2241">
        <v>0</v>
      </c>
      <c r="E2241">
        <v>2</v>
      </c>
      <c r="F2241">
        <v>2</v>
      </c>
      <c r="G2241" s="3">
        <v>0</v>
      </c>
      <c r="H2241" s="3">
        <v>1</v>
      </c>
      <c r="I2241" s="3">
        <v>1</v>
      </c>
      <c r="J22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42" spans="1:11" x14ac:dyDescent="0.25">
      <c r="A2242" s="1" t="s">
        <v>1640</v>
      </c>
      <c r="B2242" s="1" t="s">
        <v>19</v>
      </c>
      <c r="C2242">
        <v>3</v>
      </c>
      <c r="D2242">
        <v>3</v>
      </c>
      <c r="E2242">
        <v>3</v>
      </c>
      <c r="F2242">
        <v>3</v>
      </c>
      <c r="G2242" s="3">
        <v>1</v>
      </c>
      <c r="H2242" s="3">
        <v>1</v>
      </c>
      <c r="I2242" s="3">
        <v>1</v>
      </c>
      <c r="J22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2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43" spans="1:11" x14ac:dyDescent="0.25">
      <c r="A2243" s="1" t="s">
        <v>1640</v>
      </c>
      <c r="B2243" s="1" t="s">
        <v>59</v>
      </c>
      <c r="C2243">
        <v>90</v>
      </c>
      <c r="D2243">
        <v>65</v>
      </c>
      <c r="E2243">
        <v>88</v>
      </c>
      <c r="F2243">
        <v>86</v>
      </c>
      <c r="G2243" s="3">
        <v>0.72219999999999995</v>
      </c>
      <c r="H2243" s="3">
        <v>0.9778</v>
      </c>
      <c r="I2243" s="3">
        <v>0.9556</v>
      </c>
      <c r="J22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22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2244" spans="1:11" x14ac:dyDescent="0.25">
      <c r="A2244" s="1" t="s">
        <v>1640</v>
      </c>
      <c r="B2244" s="1" t="s">
        <v>75</v>
      </c>
      <c r="C2244">
        <v>146</v>
      </c>
      <c r="D2244">
        <v>137</v>
      </c>
      <c r="E2244">
        <v>139</v>
      </c>
      <c r="F2244">
        <v>0</v>
      </c>
      <c r="G2244" s="3">
        <v>0.93840000000000001</v>
      </c>
      <c r="H2244" s="3">
        <v>0.95209999999999995</v>
      </c>
      <c r="I2244" s="3">
        <v>0</v>
      </c>
      <c r="J22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2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2245" spans="1:11" x14ac:dyDescent="0.25">
      <c r="A2245" s="1" t="s">
        <v>1640</v>
      </c>
      <c r="B2245" s="1" t="s">
        <v>102</v>
      </c>
      <c r="C2245">
        <v>2</v>
      </c>
      <c r="D2245">
        <v>0</v>
      </c>
      <c r="E2245">
        <v>1</v>
      </c>
      <c r="F2245">
        <v>0</v>
      </c>
      <c r="G2245" s="3">
        <v>0</v>
      </c>
      <c r="H2245" s="3">
        <v>0.5</v>
      </c>
      <c r="I2245" s="3">
        <v>0</v>
      </c>
      <c r="J22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2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46" spans="1:11" x14ac:dyDescent="0.25">
      <c r="A2246" s="1" t="s">
        <v>2088</v>
      </c>
      <c r="B2246" s="1" t="s">
        <v>71</v>
      </c>
      <c r="C2246">
        <v>46</v>
      </c>
      <c r="D2246">
        <v>0</v>
      </c>
      <c r="E2246">
        <v>0</v>
      </c>
      <c r="F2246">
        <v>0</v>
      </c>
      <c r="G2246" s="3">
        <v>0</v>
      </c>
      <c r="H2246" s="3">
        <v>0</v>
      </c>
      <c r="I2246" s="3">
        <v>0</v>
      </c>
      <c r="J22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47" spans="1:11" x14ac:dyDescent="0.25">
      <c r="A2247" s="1" t="s">
        <v>152</v>
      </c>
      <c r="B2247" s="1" t="s">
        <v>40</v>
      </c>
      <c r="C2247">
        <v>15</v>
      </c>
      <c r="D2247">
        <v>13</v>
      </c>
      <c r="E2247">
        <v>7</v>
      </c>
      <c r="F2247">
        <v>13</v>
      </c>
      <c r="G2247" s="3">
        <v>0.86670000000000003</v>
      </c>
      <c r="H2247" s="3">
        <v>0.4667</v>
      </c>
      <c r="I2247" s="3">
        <v>0.86670000000000003</v>
      </c>
      <c r="J22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22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248" spans="1:11" x14ac:dyDescent="0.25">
      <c r="A2248" s="1" t="s">
        <v>152</v>
      </c>
      <c r="B2248" s="1" t="s">
        <v>59</v>
      </c>
      <c r="C2248">
        <v>876</v>
      </c>
      <c r="D2248">
        <v>17</v>
      </c>
      <c r="E2248">
        <v>475</v>
      </c>
      <c r="F2248">
        <v>527</v>
      </c>
      <c r="G2248" s="3">
        <v>1.9400000000000001E-2</v>
      </c>
      <c r="H2248" s="3">
        <v>0.54220000000000002</v>
      </c>
      <c r="I2248" s="3">
        <v>0.60160000000000002</v>
      </c>
      <c r="J22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22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342</v>
      </c>
    </row>
    <row r="2249" spans="1:11" x14ac:dyDescent="0.25">
      <c r="A2249" s="1" t="s">
        <v>152</v>
      </c>
      <c r="B2249" s="1" t="s">
        <v>75</v>
      </c>
      <c r="C2249">
        <v>5</v>
      </c>
      <c r="D2249">
        <v>5</v>
      </c>
      <c r="E2249">
        <v>4</v>
      </c>
      <c r="F2249">
        <v>0</v>
      </c>
      <c r="G2249" s="3">
        <v>1</v>
      </c>
      <c r="H2249" s="3">
        <v>0.8</v>
      </c>
      <c r="I2249" s="3">
        <v>0</v>
      </c>
      <c r="J22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2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50" spans="1:11" x14ac:dyDescent="0.25">
      <c r="A2250" s="1" t="s">
        <v>1398</v>
      </c>
      <c r="B2250" s="1" t="s">
        <v>59</v>
      </c>
      <c r="C2250">
        <v>38</v>
      </c>
      <c r="D2250">
        <v>0</v>
      </c>
      <c r="E2250">
        <v>13</v>
      </c>
      <c r="F2250">
        <v>21</v>
      </c>
      <c r="G2250" s="3">
        <v>0</v>
      </c>
      <c r="H2250" s="3">
        <v>0.34210000000000002</v>
      </c>
      <c r="I2250" s="3">
        <v>0.55259999999999998</v>
      </c>
      <c r="J22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2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251" spans="1:11" x14ac:dyDescent="0.25">
      <c r="A2251" s="1" t="s">
        <v>1856</v>
      </c>
      <c r="B2251" s="1" t="s">
        <v>23</v>
      </c>
      <c r="C2251">
        <v>3</v>
      </c>
      <c r="D2251">
        <v>3</v>
      </c>
      <c r="E2251">
        <v>3</v>
      </c>
      <c r="F2251">
        <v>3</v>
      </c>
      <c r="G2251" s="3">
        <v>1</v>
      </c>
      <c r="H2251" s="3">
        <v>1</v>
      </c>
      <c r="I2251" s="3">
        <v>1</v>
      </c>
      <c r="J22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2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52" spans="1:11" x14ac:dyDescent="0.25">
      <c r="A2252" s="1" t="s">
        <v>1856</v>
      </c>
      <c r="B2252" s="1" t="s">
        <v>34</v>
      </c>
      <c r="C2252">
        <v>9</v>
      </c>
      <c r="D2252">
        <v>8</v>
      </c>
      <c r="E2252">
        <v>8</v>
      </c>
      <c r="F2252">
        <v>7</v>
      </c>
      <c r="G2252" s="3">
        <v>0.88890000000000002</v>
      </c>
      <c r="H2252" s="3">
        <v>0.88890000000000002</v>
      </c>
      <c r="I2252" s="3">
        <v>0.77780000000000005</v>
      </c>
      <c r="J22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22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253" spans="1:11" x14ac:dyDescent="0.25">
      <c r="A2253" s="1" t="s">
        <v>1856</v>
      </c>
      <c r="B2253" s="1" t="s">
        <v>54</v>
      </c>
      <c r="C2253">
        <v>9</v>
      </c>
      <c r="D2253">
        <v>9</v>
      </c>
      <c r="E2253">
        <v>7</v>
      </c>
      <c r="F2253">
        <v>7</v>
      </c>
      <c r="G2253" s="3">
        <v>1</v>
      </c>
      <c r="H2253" s="3">
        <v>0.77780000000000005</v>
      </c>
      <c r="I2253" s="3">
        <v>0.77780000000000005</v>
      </c>
      <c r="J22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22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254" spans="1:11" x14ac:dyDescent="0.25">
      <c r="A2254" s="1" t="s">
        <v>1856</v>
      </c>
      <c r="B2254" s="1" t="s">
        <v>49</v>
      </c>
      <c r="C2254">
        <v>219</v>
      </c>
      <c r="D2254">
        <v>45</v>
      </c>
      <c r="E2254">
        <v>128</v>
      </c>
      <c r="F2254">
        <v>21</v>
      </c>
      <c r="G2254" s="3">
        <v>0.20549999999999999</v>
      </c>
      <c r="H2254" s="3">
        <v>0.58450000000000002</v>
      </c>
      <c r="I2254" s="3">
        <v>9.5899999999999999E-2</v>
      </c>
      <c r="J22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2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2255" spans="1:11" x14ac:dyDescent="0.25">
      <c r="A2255" s="1" t="s">
        <v>1856</v>
      </c>
      <c r="B2255" s="1" t="s">
        <v>76</v>
      </c>
      <c r="C2255">
        <v>12</v>
      </c>
      <c r="D2255">
        <v>0</v>
      </c>
      <c r="E2255">
        <v>0</v>
      </c>
      <c r="F2255">
        <v>0</v>
      </c>
      <c r="G2255" s="3">
        <v>0</v>
      </c>
      <c r="H2255" s="3">
        <v>0</v>
      </c>
      <c r="I2255" s="3">
        <v>0</v>
      </c>
      <c r="J22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56" spans="1:11" x14ac:dyDescent="0.25">
      <c r="A2256" s="1" t="s">
        <v>1856</v>
      </c>
      <c r="B2256" s="1" t="s">
        <v>168</v>
      </c>
      <c r="C2256">
        <v>22</v>
      </c>
      <c r="D2256">
        <v>21</v>
      </c>
      <c r="E2256">
        <v>0</v>
      </c>
      <c r="F2256">
        <v>0</v>
      </c>
      <c r="G2256" s="3">
        <v>0.95450000000000002</v>
      </c>
      <c r="H2256" s="3">
        <v>0</v>
      </c>
      <c r="I2256" s="3">
        <v>0</v>
      </c>
      <c r="J22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2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257" spans="1:11" x14ac:dyDescent="0.25">
      <c r="A2257" s="1" t="s">
        <v>1856</v>
      </c>
      <c r="B2257" s="1" t="s">
        <v>99</v>
      </c>
      <c r="C2257">
        <v>8</v>
      </c>
      <c r="D2257">
        <v>8</v>
      </c>
      <c r="E2257">
        <v>0</v>
      </c>
      <c r="F2257">
        <v>0</v>
      </c>
      <c r="G2257" s="3">
        <v>1</v>
      </c>
      <c r="H2257" s="3">
        <v>0</v>
      </c>
      <c r="I2257" s="3">
        <v>0</v>
      </c>
      <c r="J22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58" spans="1:11" x14ac:dyDescent="0.25">
      <c r="A2258" s="1" t="s">
        <v>1856</v>
      </c>
      <c r="B2258" s="1" t="s">
        <v>78</v>
      </c>
      <c r="C2258">
        <v>28</v>
      </c>
      <c r="D2258">
        <v>2</v>
      </c>
      <c r="E2258">
        <v>0</v>
      </c>
      <c r="F2258">
        <v>0</v>
      </c>
      <c r="G2258" s="3">
        <v>7.1400000000000005E-2</v>
      </c>
      <c r="H2258" s="3">
        <v>0</v>
      </c>
      <c r="I2258" s="3">
        <v>0</v>
      </c>
      <c r="J22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22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59" spans="1:11" x14ac:dyDescent="0.25">
      <c r="A2259" s="1" t="s">
        <v>1856</v>
      </c>
      <c r="B2259" s="1" t="s">
        <v>70</v>
      </c>
      <c r="C2259">
        <v>8</v>
      </c>
      <c r="D2259">
        <v>8</v>
      </c>
      <c r="E2259">
        <v>4</v>
      </c>
      <c r="F2259">
        <v>0</v>
      </c>
      <c r="G2259" s="3">
        <v>1</v>
      </c>
      <c r="H2259" s="3">
        <v>0.5</v>
      </c>
      <c r="I2259" s="3">
        <v>0</v>
      </c>
      <c r="J22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2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260" spans="1:11" x14ac:dyDescent="0.25">
      <c r="A2260" s="1" t="s">
        <v>1856</v>
      </c>
      <c r="B2260" s="1" t="s">
        <v>159</v>
      </c>
      <c r="C2260">
        <v>90</v>
      </c>
      <c r="D2260">
        <v>0</v>
      </c>
      <c r="E2260">
        <v>0</v>
      </c>
      <c r="F2260">
        <v>0</v>
      </c>
      <c r="G2260" s="3">
        <v>0</v>
      </c>
      <c r="H2260" s="3">
        <v>0</v>
      </c>
      <c r="I2260" s="3">
        <v>0</v>
      </c>
      <c r="J22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61" spans="1:11" x14ac:dyDescent="0.25">
      <c r="A2261" s="1" t="s">
        <v>858</v>
      </c>
      <c r="B2261" s="1" t="s">
        <v>59</v>
      </c>
      <c r="C2261">
        <v>23</v>
      </c>
      <c r="D2261">
        <v>0</v>
      </c>
      <c r="E2261">
        <v>16</v>
      </c>
      <c r="F2261">
        <v>20</v>
      </c>
      <c r="G2261" s="3">
        <v>0</v>
      </c>
      <c r="H2261" s="3">
        <v>0.69569999999999999</v>
      </c>
      <c r="I2261" s="3">
        <v>0.86960000000000004</v>
      </c>
      <c r="J22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22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262" spans="1:11" x14ac:dyDescent="0.25">
      <c r="A2262" s="1" t="s">
        <v>876</v>
      </c>
      <c r="B2262" s="1" t="s">
        <v>40</v>
      </c>
      <c r="C2262">
        <v>104</v>
      </c>
      <c r="D2262">
        <v>102</v>
      </c>
      <c r="E2262">
        <v>88</v>
      </c>
      <c r="F2262">
        <v>102</v>
      </c>
      <c r="G2262" s="3">
        <v>0.98080000000000001</v>
      </c>
      <c r="H2262" s="3">
        <v>0.84619999999999995</v>
      </c>
      <c r="I2262" s="3">
        <v>0.98080000000000001</v>
      </c>
      <c r="J22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2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98</v>
      </c>
    </row>
    <row r="2263" spans="1:11" x14ac:dyDescent="0.25">
      <c r="A2263" s="1" t="s">
        <v>876</v>
      </c>
      <c r="B2263" s="1" t="s">
        <v>23</v>
      </c>
      <c r="C2263">
        <v>279</v>
      </c>
      <c r="D2263">
        <v>0</v>
      </c>
      <c r="E2263">
        <v>0</v>
      </c>
      <c r="F2263">
        <v>270</v>
      </c>
      <c r="G2263" s="3">
        <v>0</v>
      </c>
      <c r="H2263" s="3">
        <v>0</v>
      </c>
      <c r="I2263" s="3">
        <v>0.9677</v>
      </c>
      <c r="J22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2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</v>
      </c>
    </row>
    <row r="2264" spans="1:11" x14ac:dyDescent="0.25">
      <c r="A2264" s="1" t="s">
        <v>876</v>
      </c>
      <c r="B2264" s="1" t="s">
        <v>45</v>
      </c>
      <c r="C2264">
        <v>3</v>
      </c>
      <c r="D2264">
        <v>2</v>
      </c>
      <c r="E2264">
        <v>2</v>
      </c>
      <c r="F2264">
        <v>2</v>
      </c>
      <c r="G2264" s="3">
        <v>0.66669999999999996</v>
      </c>
      <c r="H2264" s="3">
        <v>0.66669999999999996</v>
      </c>
      <c r="I2264" s="3">
        <v>0.66669999999999996</v>
      </c>
      <c r="J22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265" spans="1:11" x14ac:dyDescent="0.25">
      <c r="A2265" s="1" t="s">
        <v>876</v>
      </c>
      <c r="B2265" s="1" t="s">
        <v>68</v>
      </c>
      <c r="C2265">
        <v>21</v>
      </c>
      <c r="D2265">
        <v>21</v>
      </c>
      <c r="E2265">
        <v>21</v>
      </c>
      <c r="F2265">
        <v>0</v>
      </c>
      <c r="G2265" s="3">
        <v>1</v>
      </c>
      <c r="H2265" s="3">
        <v>1</v>
      </c>
      <c r="I2265" s="3">
        <v>0</v>
      </c>
      <c r="J22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266" spans="1:11" x14ac:dyDescent="0.25">
      <c r="A2266" s="1" t="s">
        <v>876</v>
      </c>
      <c r="B2266" s="1" t="s">
        <v>139</v>
      </c>
      <c r="C2266">
        <v>23</v>
      </c>
      <c r="D2266">
        <v>0</v>
      </c>
      <c r="E2266">
        <v>21</v>
      </c>
      <c r="F2266">
        <v>0</v>
      </c>
      <c r="G2266" s="3">
        <v>0</v>
      </c>
      <c r="H2266" s="3">
        <v>0.91300000000000003</v>
      </c>
      <c r="I2266" s="3">
        <v>0</v>
      </c>
      <c r="J22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2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267" spans="1:11" x14ac:dyDescent="0.25">
      <c r="A2267" s="1" t="s">
        <v>876</v>
      </c>
      <c r="B2267" s="1" t="s">
        <v>51</v>
      </c>
      <c r="C2267">
        <v>4</v>
      </c>
      <c r="D2267">
        <v>4</v>
      </c>
      <c r="E2267">
        <v>4</v>
      </c>
      <c r="F2267">
        <v>0</v>
      </c>
      <c r="G2267" s="3">
        <v>1</v>
      </c>
      <c r="H2267" s="3">
        <v>1</v>
      </c>
      <c r="I2267" s="3">
        <v>0</v>
      </c>
      <c r="J22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68" spans="1:11" x14ac:dyDescent="0.25">
      <c r="A2268" s="1" t="s">
        <v>1991</v>
      </c>
      <c r="B2268" s="1" t="s">
        <v>12</v>
      </c>
      <c r="C2268">
        <v>2</v>
      </c>
      <c r="D2268">
        <v>0</v>
      </c>
      <c r="E2268">
        <v>0</v>
      </c>
      <c r="F2268">
        <v>0</v>
      </c>
      <c r="G2268" s="3">
        <v>0</v>
      </c>
      <c r="H2268" s="3">
        <v>0</v>
      </c>
      <c r="I2268" s="3">
        <v>0</v>
      </c>
      <c r="J22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69" spans="1:11" x14ac:dyDescent="0.25">
      <c r="A2269" s="1" t="s">
        <v>590</v>
      </c>
      <c r="B2269" s="1" t="s">
        <v>11</v>
      </c>
      <c r="C2269">
        <v>46</v>
      </c>
      <c r="D2269">
        <v>4</v>
      </c>
      <c r="E2269">
        <v>0</v>
      </c>
      <c r="F2269">
        <v>44</v>
      </c>
      <c r="G2269" s="3">
        <v>8.6999999999999994E-2</v>
      </c>
      <c r="H2269" s="3">
        <v>0</v>
      </c>
      <c r="I2269" s="3">
        <v>0.95650000000000002</v>
      </c>
      <c r="J22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2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270" spans="1:11" x14ac:dyDescent="0.25">
      <c r="A2270" s="1" t="s">
        <v>974</v>
      </c>
      <c r="B2270" s="1" t="s">
        <v>40</v>
      </c>
      <c r="C2270">
        <v>34</v>
      </c>
      <c r="D2270">
        <v>28</v>
      </c>
      <c r="E2270">
        <v>28</v>
      </c>
      <c r="F2270">
        <v>28</v>
      </c>
      <c r="G2270" s="3">
        <v>0.82350000000000001</v>
      </c>
      <c r="H2270" s="3">
        <v>0.82350000000000001</v>
      </c>
      <c r="I2270" s="3">
        <v>0.82350000000000001</v>
      </c>
      <c r="J22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22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2271" spans="1:11" x14ac:dyDescent="0.25">
      <c r="A2271" s="1" t="s">
        <v>2368</v>
      </c>
      <c r="B2271" s="1" t="s">
        <v>96</v>
      </c>
      <c r="C2271">
        <v>5</v>
      </c>
      <c r="D2271">
        <v>0</v>
      </c>
      <c r="E2271">
        <v>0</v>
      </c>
      <c r="F2271">
        <v>0</v>
      </c>
      <c r="G2271" s="3">
        <v>0</v>
      </c>
      <c r="H2271" s="3">
        <v>0</v>
      </c>
      <c r="I2271" s="3">
        <v>0</v>
      </c>
      <c r="J22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72" spans="1:11" x14ac:dyDescent="0.25">
      <c r="A2272" s="1" t="s">
        <v>182</v>
      </c>
      <c r="B2272" s="1" t="s">
        <v>50</v>
      </c>
      <c r="C2272">
        <v>4</v>
      </c>
      <c r="D2272">
        <v>0</v>
      </c>
      <c r="E2272">
        <v>4</v>
      </c>
      <c r="F2272">
        <v>4</v>
      </c>
      <c r="G2272" s="3">
        <v>0</v>
      </c>
      <c r="H2272" s="3">
        <v>1</v>
      </c>
      <c r="I2272" s="3">
        <v>1</v>
      </c>
      <c r="J22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73" spans="1:11" x14ac:dyDescent="0.25">
      <c r="A2273" s="1" t="s">
        <v>2118</v>
      </c>
      <c r="B2273" s="1" t="s">
        <v>75</v>
      </c>
      <c r="C2273">
        <v>1</v>
      </c>
      <c r="D2273">
        <v>1</v>
      </c>
      <c r="E2273">
        <v>0</v>
      </c>
      <c r="F2273">
        <v>0</v>
      </c>
      <c r="G2273" s="3">
        <v>1</v>
      </c>
      <c r="H2273" s="3">
        <v>0</v>
      </c>
      <c r="I2273" s="3">
        <v>0</v>
      </c>
      <c r="J22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74" spans="1:11" x14ac:dyDescent="0.25">
      <c r="A2274" s="1" t="s">
        <v>1949</v>
      </c>
      <c r="B2274" s="1" t="s">
        <v>40</v>
      </c>
      <c r="C2274">
        <v>5</v>
      </c>
      <c r="D2274">
        <v>5</v>
      </c>
      <c r="E2274">
        <v>0</v>
      </c>
      <c r="F2274">
        <v>0</v>
      </c>
      <c r="G2274" s="3">
        <v>1</v>
      </c>
      <c r="H2274" s="3">
        <v>0</v>
      </c>
      <c r="I2274" s="3">
        <v>0</v>
      </c>
      <c r="J22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275" spans="1:11" x14ac:dyDescent="0.25">
      <c r="A2275" s="1" t="s">
        <v>51</v>
      </c>
      <c r="B2275" s="1" t="s">
        <v>23</v>
      </c>
      <c r="C2275">
        <v>26638</v>
      </c>
      <c r="D2275">
        <v>2763</v>
      </c>
      <c r="E2275">
        <v>25029</v>
      </c>
      <c r="F2275">
        <v>25471</v>
      </c>
      <c r="G2275" s="3">
        <v>0.1037</v>
      </c>
      <c r="H2275" s="3">
        <v>0.93959999999999999</v>
      </c>
      <c r="I2275" s="3">
        <v>0.95620000000000005</v>
      </c>
      <c r="J22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17847</v>
      </c>
    </row>
    <row r="2276" spans="1:11" x14ac:dyDescent="0.25">
      <c r="A2276" s="1" t="s">
        <v>51</v>
      </c>
      <c r="B2276" s="1" t="s">
        <v>30</v>
      </c>
      <c r="C2276">
        <v>347</v>
      </c>
      <c r="D2276">
        <v>0</v>
      </c>
      <c r="E2276">
        <v>316</v>
      </c>
      <c r="F2276">
        <v>327</v>
      </c>
      <c r="G2276" s="3">
        <v>0</v>
      </c>
      <c r="H2276" s="3">
        <v>0.91069999999999995</v>
      </c>
      <c r="I2276" s="3">
        <v>0.94240000000000002</v>
      </c>
      <c r="J22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2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215</v>
      </c>
    </row>
    <row r="2277" spans="1:11" x14ac:dyDescent="0.25">
      <c r="A2277" s="1" t="s">
        <v>51</v>
      </c>
      <c r="B2277" s="1" t="s">
        <v>59</v>
      </c>
      <c r="C2277">
        <v>6863</v>
      </c>
      <c r="D2277">
        <v>0</v>
      </c>
      <c r="E2277">
        <v>4404</v>
      </c>
      <c r="F2277">
        <v>6282</v>
      </c>
      <c r="G2277" s="3">
        <v>0</v>
      </c>
      <c r="H2277" s="3">
        <v>0.64170000000000005</v>
      </c>
      <c r="I2277" s="3">
        <v>0.9153</v>
      </c>
      <c r="J22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22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3569</v>
      </c>
    </row>
    <row r="2278" spans="1:11" x14ac:dyDescent="0.25">
      <c r="A2278" s="1" t="s">
        <v>51</v>
      </c>
      <c r="B2278" s="1" t="s">
        <v>33</v>
      </c>
      <c r="C2278">
        <v>1571</v>
      </c>
      <c r="D2278">
        <v>19</v>
      </c>
      <c r="E2278">
        <v>46</v>
      </c>
      <c r="F2278">
        <v>1431</v>
      </c>
      <c r="G2278" s="3">
        <v>1.21E-2</v>
      </c>
      <c r="H2278" s="3">
        <v>2.93E-2</v>
      </c>
      <c r="I2278" s="3">
        <v>0.91090000000000004</v>
      </c>
      <c r="J22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2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503</v>
      </c>
    </row>
    <row r="2279" spans="1:11" x14ac:dyDescent="0.25">
      <c r="A2279" s="1" t="s">
        <v>51</v>
      </c>
      <c r="B2279" s="1" t="s">
        <v>25</v>
      </c>
      <c r="C2279">
        <v>2904</v>
      </c>
      <c r="D2279">
        <v>63</v>
      </c>
      <c r="E2279">
        <v>142</v>
      </c>
      <c r="F2279">
        <v>2595</v>
      </c>
      <c r="G2279" s="3">
        <v>2.1700000000000001E-2</v>
      </c>
      <c r="H2279" s="3">
        <v>4.8899999999999999E-2</v>
      </c>
      <c r="I2279" s="3">
        <v>0.89359999999999995</v>
      </c>
      <c r="J22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2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929</v>
      </c>
    </row>
    <row r="2280" spans="1:11" x14ac:dyDescent="0.25">
      <c r="A2280" s="1" t="s">
        <v>51</v>
      </c>
      <c r="B2280" s="1" t="s">
        <v>39</v>
      </c>
      <c r="C2280">
        <v>228</v>
      </c>
      <c r="D2280">
        <v>6</v>
      </c>
      <c r="E2280">
        <v>6</v>
      </c>
      <c r="F2280">
        <v>191</v>
      </c>
      <c r="G2280" s="3">
        <v>2.63E-2</v>
      </c>
      <c r="H2280" s="3">
        <v>2.63E-2</v>
      </c>
      <c r="I2280" s="3">
        <v>0.8377</v>
      </c>
      <c r="J22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2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2281" spans="1:11" x14ac:dyDescent="0.25">
      <c r="A2281" s="1" t="s">
        <v>51</v>
      </c>
      <c r="B2281" s="1" t="s">
        <v>47</v>
      </c>
      <c r="C2281">
        <v>519</v>
      </c>
      <c r="D2281">
        <v>0</v>
      </c>
      <c r="E2281">
        <v>0</v>
      </c>
      <c r="F2281">
        <v>320</v>
      </c>
      <c r="G2281" s="3">
        <v>0</v>
      </c>
      <c r="H2281" s="3">
        <v>0</v>
      </c>
      <c r="I2281" s="3">
        <v>0.61660000000000004</v>
      </c>
      <c r="J22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22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</v>
      </c>
    </row>
    <row r="2282" spans="1:11" x14ac:dyDescent="0.25">
      <c r="A2282" s="1" t="s">
        <v>51</v>
      </c>
      <c r="B2282" s="1" t="s">
        <v>61</v>
      </c>
      <c r="C2282">
        <v>49254</v>
      </c>
      <c r="D2282">
        <v>0</v>
      </c>
      <c r="E2282">
        <v>35560</v>
      </c>
      <c r="F2282">
        <v>29852</v>
      </c>
      <c r="G2282" s="3">
        <v>0</v>
      </c>
      <c r="H2282" s="3">
        <v>0.72199999999999998</v>
      </c>
      <c r="I2282" s="3">
        <v>0.60609999999999997</v>
      </c>
      <c r="J22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2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21672</v>
      </c>
    </row>
    <row r="2283" spans="1:11" x14ac:dyDescent="0.25">
      <c r="A2283" s="1" t="s">
        <v>51</v>
      </c>
      <c r="B2283" s="1" t="s">
        <v>20</v>
      </c>
      <c r="C2283">
        <v>128</v>
      </c>
      <c r="D2283">
        <v>4</v>
      </c>
      <c r="E2283">
        <v>7</v>
      </c>
      <c r="F2283">
        <v>77</v>
      </c>
      <c r="G2283" s="3">
        <v>3.1300000000000001E-2</v>
      </c>
      <c r="H2283" s="3">
        <v>5.4699999999999999E-2</v>
      </c>
      <c r="I2283" s="3">
        <v>0.60160000000000002</v>
      </c>
      <c r="J22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22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2284" spans="1:11" x14ac:dyDescent="0.25">
      <c r="A2284" s="1" t="s">
        <v>51</v>
      </c>
      <c r="B2284" s="1" t="s">
        <v>11</v>
      </c>
      <c r="C2284">
        <v>305</v>
      </c>
      <c r="D2284">
        <v>0</v>
      </c>
      <c r="E2284">
        <v>0</v>
      </c>
      <c r="F2284">
        <v>57</v>
      </c>
      <c r="G2284" s="3">
        <v>0</v>
      </c>
      <c r="H2284" s="3">
        <v>0</v>
      </c>
      <c r="I2284" s="3">
        <v>0.18690000000000001</v>
      </c>
      <c r="J22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22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285" spans="1:11" x14ac:dyDescent="0.25">
      <c r="A2285" s="1" t="s">
        <v>51</v>
      </c>
      <c r="B2285" s="1" t="s">
        <v>79</v>
      </c>
      <c r="C2285">
        <v>109</v>
      </c>
      <c r="D2285">
        <v>18</v>
      </c>
      <c r="E2285">
        <v>10</v>
      </c>
      <c r="F2285">
        <v>0</v>
      </c>
      <c r="G2285" s="3">
        <v>0.1651</v>
      </c>
      <c r="H2285" s="3">
        <v>9.1700000000000004E-2</v>
      </c>
      <c r="I2285" s="3">
        <v>0</v>
      </c>
      <c r="J22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22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286" spans="1:11" x14ac:dyDescent="0.25">
      <c r="A2286" s="1" t="s">
        <v>51</v>
      </c>
      <c r="B2286" s="1" t="s">
        <v>164</v>
      </c>
      <c r="C2286">
        <v>141</v>
      </c>
      <c r="D2286">
        <v>0</v>
      </c>
      <c r="E2286">
        <v>10</v>
      </c>
      <c r="F2286">
        <v>0</v>
      </c>
      <c r="G2286" s="3">
        <v>0</v>
      </c>
      <c r="H2286" s="3">
        <v>7.0900000000000005E-2</v>
      </c>
      <c r="I2286" s="3">
        <v>0</v>
      </c>
      <c r="J22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22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87" spans="1:11" x14ac:dyDescent="0.25">
      <c r="A2287" s="1" t="s">
        <v>51</v>
      </c>
      <c r="B2287" s="1" t="s">
        <v>148</v>
      </c>
      <c r="C2287">
        <v>518</v>
      </c>
      <c r="D2287">
        <v>44</v>
      </c>
      <c r="E2287">
        <v>0</v>
      </c>
      <c r="F2287">
        <v>0</v>
      </c>
      <c r="G2287" s="3">
        <v>8.4900000000000003E-2</v>
      </c>
      <c r="H2287" s="3">
        <v>0</v>
      </c>
      <c r="I2287" s="3">
        <v>0</v>
      </c>
      <c r="J22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22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288" spans="1:11" x14ac:dyDescent="0.25">
      <c r="A2288" s="1" t="s">
        <v>51</v>
      </c>
      <c r="B2288" s="1" t="s">
        <v>71</v>
      </c>
      <c r="C2288">
        <v>91</v>
      </c>
      <c r="D2288">
        <v>0</v>
      </c>
      <c r="E2288">
        <v>0</v>
      </c>
      <c r="F2288">
        <v>0</v>
      </c>
      <c r="G2288" s="3">
        <v>0</v>
      </c>
      <c r="H2288" s="3">
        <v>0</v>
      </c>
      <c r="I2288" s="3">
        <v>0</v>
      </c>
      <c r="J22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89" spans="1:11" x14ac:dyDescent="0.25">
      <c r="A2289" s="1" t="s">
        <v>51</v>
      </c>
      <c r="B2289" s="1" t="s">
        <v>78</v>
      </c>
      <c r="C2289">
        <v>2</v>
      </c>
      <c r="D2289">
        <v>0</v>
      </c>
      <c r="E2289">
        <v>0</v>
      </c>
      <c r="F2289">
        <v>0</v>
      </c>
      <c r="G2289" s="3">
        <v>0</v>
      </c>
      <c r="H2289" s="3">
        <v>0</v>
      </c>
      <c r="I2289" s="3">
        <v>0</v>
      </c>
      <c r="J22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90" spans="1:11" x14ac:dyDescent="0.25">
      <c r="A2290" s="1" t="s">
        <v>51</v>
      </c>
      <c r="B2290" s="1" t="s">
        <v>96</v>
      </c>
      <c r="C2290">
        <v>16</v>
      </c>
      <c r="D2290">
        <v>3</v>
      </c>
      <c r="E2290">
        <v>0</v>
      </c>
      <c r="F2290">
        <v>0</v>
      </c>
      <c r="G2290" s="3">
        <v>0.1875</v>
      </c>
      <c r="H2290" s="3">
        <v>0</v>
      </c>
      <c r="I2290" s="3">
        <v>0</v>
      </c>
      <c r="J22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22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291" spans="1:11" x14ac:dyDescent="0.25">
      <c r="A2291" s="1" t="s">
        <v>2352</v>
      </c>
      <c r="B2291" s="1" t="s">
        <v>76</v>
      </c>
      <c r="C2291">
        <v>1</v>
      </c>
      <c r="D2291">
        <v>0</v>
      </c>
      <c r="E2291">
        <v>0</v>
      </c>
      <c r="F2291">
        <v>0</v>
      </c>
      <c r="G2291" s="3">
        <v>0</v>
      </c>
      <c r="H2291" s="3">
        <v>0</v>
      </c>
      <c r="I2291" s="3">
        <v>0</v>
      </c>
      <c r="J22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92" spans="1:11" x14ac:dyDescent="0.25">
      <c r="A2292" s="1" t="s">
        <v>1574</v>
      </c>
      <c r="B2292" s="1" t="s">
        <v>40</v>
      </c>
      <c r="C2292">
        <v>3</v>
      </c>
      <c r="D2292">
        <v>3</v>
      </c>
      <c r="E2292">
        <v>0</v>
      </c>
      <c r="F2292">
        <v>3</v>
      </c>
      <c r="G2292" s="3">
        <v>1</v>
      </c>
      <c r="H2292" s="3">
        <v>0</v>
      </c>
      <c r="I2292" s="3">
        <v>1</v>
      </c>
      <c r="J22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293" spans="1:11" x14ac:dyDescent="0.25">
      <c r="A2293" s="1" t="s">
        <v>1574</v>
      </c>
      <c r="B2293" s="1" t="s">
        <v>96</v>
      </c>
      <c r="C2293">
        <v>4</v>
      </c>
      <c r="D2293">
        <v>4</v>
      </c>
      <c r="E2293">
        <v>4</v>
      </c>
      <c r="F2293">
        <v>0</v>
      </c>
      <c r="G2293" s="3">
        <v>1</v>
      </c>
      <c r="H2293" s="3">
        <v>1</v>
      </c>
      <c r="I2293" s="3">
        <v>0</v>
      </c>
      <c r="J22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2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94" spans="1:11" x14ac:dyDescent="0.25">
      <c r="A2294" s="1" t="s">
        <v>2289</v>
      </c>
      <c r="B2294" s="1" t="s">
        <v>68</v>
      </c>
      <c r="C2294">
        <v>19</v>
      </c>
      <c r="D2294">
        <v>0</v>
      </c>
      <c r="E2294">
        <v>9</v>
      </c>
      <c r="F2294">
        <v>0</v>
      </c>
      <c r="G2294" s="3">
        <v>0</v>
      </c>
      <c r="H2294" s="3">
        <v>0.47370000000000001</v>
      </c>
      <c r="I2294" s="3">
        <v>0</v>
      </c>
      <c r="J22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22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295" spans="1:11" x14ac:dyDescent="0.25">
      <c r="A2295" s="1" t="s">
        <v>2289</v>
      </c>
      <c r="B2295" s="1" t="s">
        <v>102</v>
      </c>
      <c r="C2295">
        <v>23</v>
      </c>
      <c r="D2295">
        <v>0</v>
      </c>
      <c r="E2295">
        <v>0</v>
      </c>
      <c r="F2295">
        <v>0</v>
      </c>
      <c r="G2295" s="3">
        <v>0</v>
      </c>
      <c r="H2295" s="3">
        <v>0</v>
      </c>
      <c r="I2295" s="3">
        <v>0</v>
      </c>
      <c r="J22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96" spans="1:11" x14ac:dyDescent="0.25">
      <c r="A2296" s="1" t="s">
        <v>1429</v>
      </c>
      <c r="B2296" s="1" t="s">
        <v>58</v>
      </c>
      <c r="C2296">
        <v>17</v>
      </c>
      <c r="D2296">
        <v>0</v>
      </c>
      <c r="E2296">
        <v>13</v>
      </c>
      <c r="F2296">
        <v>9</v>
      </c>
      <c r="G2296" s="3">
        <v>0</v>
      </c>
      <c r="H2296" s="3">
        <v>0.76470000000000005</v>
      </c>
      <c r="I2296" s="3">
        <v>0.52939999999999998</v>
      </c>
      <c r="J22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22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297" spans="1:11" x14ac:dyDescent="0.25">
      <c r="A2297" s="1" t="s">
        <v>1846</v>
      </c>
      <c r="B2297" s="1" t="s">
        <v>16</v>
      </c>
      <c r="C2297">
        <v>280</v>
      </c>
      <c r="D2297">
        <v>0</v>
      </c>
      <c r="E2297">
        <v>272</v>
      </c>
      <c r="F2297">
        <v>272</v>
      </c>
      <c r="G2297" s="3">
        <v>0</v>
      </c>
      <c r="H2297" s="3">
        <v>0.97140000000000004</v>
      </c>
      <c r="I2297" s="3">
        <v>0.97140000000000004</v>
      </c>
      <c r="J22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2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182</v>
      </c>
    </row>
    <row r="2298" spans="1:11" x14ac:dyDescent="0.25">
      <c r="A2298" s="1" t="s">
        <v>1846</v>
      </c>
      <c r="B2298" s="1" t="s">
        <v>75</v>
      </c>
      <c r="C2298">
        <v>2068</v>
      </c>
      <c r="D2298">
        <v>0</v>
      </c>
      <c r="E2298">
        <v>1</v>
      </c>
      <c r="F2298">
        <v>0</v>
      </c>
      <c r="G2298" s="3">
        <v>0</v>
      </c>
      <c r="H2298" s="3">
        <v>5.0000000000000001E-4</v>
      </c>
      <c r="I2298" s="3">
        <v>0</v>
      </c>
      <c r="J22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2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299" spans="1:11" x14ac:dyDescent="0.25">
      <c r="A2299" s="1" t="s">
        <v>1846</v>
      </c>
      <c r="B2299" s="1" t="s">
        <v>59</v>
      </c>
      <c r="C2299">
        <v>14</v>
      </c>
      <c r="D2299">
        <v>0</v>
      </c>
      <c r="E2299">
        <v>14</v>
      </c>
      <c r="F2299">
        <v>0</v>
      </c>
      <c r="G2299" s="3">
        <v>0</v>
      </c>
      <c r="H2299" s="3">
        <v>1</v>
      </c>
      <c r="I2299" s="3">
        <v>0</v>
      </c>
      <c r="J22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2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300" spans="1:11" x14ac:dyDescent="0.25">
      <c r="A2300" s="1" t="s">
        <v>438</v>
      </c>
      <c r="B2300" s="1" t="s">
        <v>40</v>
      </c>
      <c r="C2300">
        <v>9</v>
      </c>
      <c r="D2300">
        <v>4</v>
      </c>
      <c r="E2300">
        <v>1</v>
      </c>
      <c r="F2300">
        <v>9</v>
      </c>
      <c r="G2300" s="3">
        <v>0.44440000000000002</v>
      </c>
      <c r="H2300" s="3">
        <v>0.1111</v>
      </c>
      <c r="I2300" s="3">
        <v>1</v>
      </c>
      <c r="J23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23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301" spans="1:11" x14ac:dyDescent="0.25">
      <c r="A2301" s="1" t="s">
        <v>2073</v>
      </c>
      <c r="B2301" s="1" t="s">
        <v>51</v>
      </c>
      <c r="C2301">
        <v>1</v>
      </c>
      <c r="D2301">
        <v>0</v>
      </c>
      <c r="E2301">
        <v>0</v>
      </c>
      <c r="F2301">
        <v>0</v>
      </c>
      <c r="G2301" s="3">
        <v>0</v>
      </c>
      <c r="H2301" s="3">
        <v>0</v>
      </c>
      <c r="I2301" s="3">
        <v>0</v>
      </c>
      <c r="J23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3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02" spans="1:11" x14ac:dyDescent="0.25">
      <c r="A2302" s="1" t="s">
        <v>1889</v>
      </c>
      <c r="B2302" s="1" t="s">
        <v>51</v>
      </c>
      <c r="C2302">
        <v>4</v>
      </c>
      <c r="D2302">
        <v>0</v>
      </c>
      <c r="E2302">
        <v>4</v>
      </c>
      <c r="F2302">
        <v>4</v>
      </c>
      <c r="G2302" s="3">
        <v>0</v>
      </c>
      <c r="H2302" s="3">
        <v>1</v>
      </c>
      <c r="I2302" s="3">
        <v>1</v>
      </c>
      <c r="J23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03" spans="1:11" x14ac:dyDescent="0.25">
      <c r="A2303" s="1" t="s">
        <v>1889</v>
      </c>
      <c r="B2303" s="1" t="s">
        <v>19</v>
      </c>
      <c r="C2303">
        <v>7</v>
      </c>
      <c r="D2303">
        <v>7</v>
      </c>
      <c r="E2303">
        <v>7</v>
      </c>
      <c r="F2303">
        <v>7</v>
      </c>
      <c r="G2303" s="3">
        <v>1</v>
      </c>
      <c r="H2303" s="3">
        <v>1</v>
      </c>
      <c r="I2303" s="3">
        <v>1</v>
      </c>
      <c r="J23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304" spans="1:11" x14ac:dyDescent="0.25">
      <c r="A2304" s="1" t="s">
        <v>1889</v>
      </c>
      <c r="B2304" s="1" t="s">
        <v>40</v>
      </c>
      <c r="C2304">
        <v>10</v>
      </c>
      <c r="D2304">
        <v>0</v>
      </c>
      <c r="E2304">
        <v>0</v>
      </c>
      <c r="F2304">
        <v>10</v>
      </c>
      <c r="G2304" s="3">
        <v>0</v>
      </c>
      <c r="H2304" s="3">
        <v>0</v>
      </c>
      <c r="I2304" s="3">
        <v>1</v>
      </c>
      <c r="J23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3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05" spans="1:11" x14ac:dyDescent="0.25">
      <c r="A2305" s="1" t="s">
        <v>1889</v>
      </c>
      <c r="B2305" s="1" t="s">
        <v>75</v>
      </c>
      <c r="C2305">
        <v>494</v>
      </c>
      <c r="D2305">
        <v>494</v>
      </c>
      <c r="E2305">
        <v>494</v>
      </c>
      <c r="F2305">
        <v>6</v>
      </c>
      <c r="G2305" s="3">
        <v>1</v>
      </c>
      <c r="H2305" s="3">
        <v>1</v>
      </c>
      <c r="I2305" s="3">
        <v>1.21E-2</v>
      </c>
      <c r="J23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331</v>
      </c>
    </row>
    <row r="2306" spans="1:11" x14ac:dyDescent="0.25">
      <c r="A2306" s="1" t="s">
        <v>1923</v>
      </c>
      <c r="B2306" s="1" t="s">
        <v>12</v>
      </c>
      <c r="C2306">
        <v>31</v>
      </c>
      <c r="D2306">
        <v>0</v>
      </c>
      <c r="E2306">
        <v>31</v>
      </c>
      <c r="F2306">
        <v>31</v>
      </c>
      <c r="G2306" s="3">
        <v>0</v>
      </c>
      <c r="H2306" s="3">
        <v>1</v>
      </c>
      <c r="I2306" s="3">
        <v>1</v>
      </c>
      <c r="J23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2307" spans="1:11" x14ac:dyDescent="0.25">
      <c r="A2307" s="1" t="s">
        <v>1923</v>
      </c>
      <c r="B2307" s="1" t="s">
        <v>19</v>
      </c>
      <c r="C2307">
        <v>157</v>
      </c>
      <c r="D2307">
        <v>0</v>
      </c>
      <c r="E2307">
        <v>157</v>
      </c>
      <c r="F2307">
        <v>154</v>
      </c>
      <c r="G2307" s="3">
        <v>0</v>
      </c>
      <c r="H2307" s="3">
        <v>1</v>
      </c>
      <c r="I2307" s="3">
        <v>0.98089999999999999</v>
      </c>
      <c r="J23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3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</v>
      </c>
    </row>
    <row r="2308" spans="1:11" x14ac:dyDescent="0.25">
      <c r="A2308" s="1" t="s">
        <v>1923</v>
      </c>
      <c r="B2308" s="1" t="s">
        <v>51</v>
      </c>
      <c r="C2308">
        <v>3862</v>
      </c>
      <c r="D2308">
        <v>0</v>
      </c>
      <c r="E2308">
        <v>3375</v>
      </c>
      <c r="F2308">
        <v>111</v>
      </c>
      <c r="G2308" s="3">
        <v>0</v>
      </c>
      <c r="H2308" s="3">
        <v>0.87390000000000001</v>
      </c>
      <c r="I2308" s="3">
        <v>2.87E-2</v>
      </c>
      <c r="J23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3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1159</v>
      </c>
    </row>
    <row r="2309" spans="1:11" x14ac:dyDescent="0.25">
      <c r="A2309" s="1" t="s">
        <v>1923</v>
      </c>
      <c r="B2309" s="1" t="s">
        <v>75</v>
      </c>
      <c r="C2309">
        <v>14916</v>
      </c>
      <c r="D2309">
        <v>0</v>
      </c>
      <c r="E2309">
        <v>13055</v>
      </c>
      <c r="F2309">
        <v>0</v>
      </c>
      <c r="G2309" s="3">
        <v>0</v>
      </c>
      <c r="H2309" s="3">
        <v>0.87519999999999998</v>
      </c>
      <c r="I2309" s="3">
        <v>0</v>
      </c>
      <c r="J23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23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4326</v>
      </c>
    </row>
    <row r="2310" spans="1:11" x14ac:dyDescent="0.25">
      <c r="A2310" s="1" t="s">
        <v>1923</v>
      </c>
      <c r="B2310" s="1" t="s">
        <v>102</v>
      </c>
      <c r="C2310">
        <v>101</v>
      </c>
      <c r="D2310">
        <v>0</v>
      </c>
      <c r="E2310">
        <v>0</v>
      </c>
      <c r="F2310">
        <v>0</v>
      </c>
      <c r="G2310" s="3">
        <v>0</v>
      </c>
      <c r="H2310" s="3">
        <v>0</v>
      </c>
      <c r="I2310" s="3">
        <v>0</v>
      </c>
      <c r="J23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3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11" spans="1:11" x14ac:dyDescent="0.25">
      <c r="A2311" s="1" t="s">
        <v>2238</v>
      </c>
      <c r="B2311" s="1" t="s">
        <v>75</v>
      </c>
      <c r="C2311">
        <v>44</v>
      </c>
      <c r="D2311">
        <v>0</v>
      </c>
      <c r="E2311">
        <v>0</v>
      </c>
      <c r="F2311">
        <v>0</v>
      </c>
      <c r="G2311" s="3">
        <v>0</v>
      </c>
      <c r="H2311" s="3">
        <v>0</v>
      </c>
      <c r="I2311" s="3">
        <v>0</v>
      </c>
      <c r="J23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3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12" spans="1:11" x14ac:dyDescent="0.25">
      <c r="A2312" s="1" t="s">
        <v>1516</v>
      </c>
      <c r="B2312" s="1" t="s">
        <v>55</v>
      </c>
      <c r="C2312">
        <v>139</v>
      </c>
      <c r="D2312">
        <v>138</v>
      </c>
      <c r="E2312">
        <v>125</v>
      </c>
      <c r="F2312">
        <v>67</v>
      </c>
      <c r="G2312" s="3">
        <v>0.99280000000000002</v>
      </c>
      <c r="H2312" s="3">
        <v>0.89929999999999999</v>
      </c>
      <c r="I2312" s="3">
        <v>0.48199999999999998</v>
      </c>
      <c r="J23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23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</v>
      </c>
    </row>
    <row r="2313" spans="1:11" x14ac:dyDescent="0.25">
      <c r="A2313" s="1" t="s">
        <v>307</v>
      </c>
      <c r="B2313" s="1" t="s">
        <v>25</v>
      </c>
      <c r="C2313">
        <v>28</v>
      </c>
      <c r="D2313">
        <v>28</v>
      </c>
      <c r="E2313">
        <v>28</v>
      </c>
      <c r="F2313">
        <v>28</v>
      </c>
      <c r="G2313" s="3">
        <v>1</v>
      </c>
      <c r="H2313" s="3">
        <v>1</v>
      </c>
      <c r="I2313" s="3">
        <v>1</v>
      </c>
      <c r="J23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2314" spans="1:11" x14ac:dyDescent="0.25">
      <c r="A2314" s="1" t="s">
        <v>1796</v>
      </c>
      <c r="B2314" s="1" t="s">
        <v>19</v>
      </c>
      <c r="C2314">
        <v>667</v>
      </c>
      <c r="D2314">
        <v>0</v>
      </c>
      <c r="E2314">
        <v>667</v>
      </c>
      <c r="F2314">
        <v>662</v>
      </c>
      <c r="G2314" s="3">
        <v>0</v>
      </c>
      <c r="H2314" s="3">
        <v>1</v>
      </c>
      <c r="I2314" s="3">
        <v>0.99250000000000005</v>
      </c>
      <c r="J23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3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440</v>
      </c>
    </row>
    <row r="2315" spans="1:11" x14ac:dyDescent="0.25">
      <c r="A2315" s="1" t="s">
        <v>1796</v>
      </c>
      <c r="B2315" s="1" t="s">
        <v>40</v>
      </c>
      <c r="C2315">
        <v>472</v>
      </c>
      <c r="D2315">
        <v>469</v>
      </c>
      <c r="E2315">
        <v>468</v>
      </c>
      <c r="F2315">
        <v>466</v>
      </c>
      <c r="G2315" s="3">
        <v>0.99360000000000004</v>
      </c>
      <c r="H2315" s="3">
        <v>0.99150000000000005</v>
      </c>
      <c r="I2315" s="3">
        <v>0.98729999999999996</v>
      </c>
      <c r="J23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3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467</v>
      </c>
    </row>
    <row r="2316" spans="1:11" x14ac:dyDescent="0.25">
      <c r="A2316" s="1" t="s">
        <v>1796</v>
      </c>
      <c r="B2316" s="1" t="s">
        <v>51</v>
      </c>
      <c r="C2316">
        <v>42</v>
      </c>
      <c r="D2316">
        <v>0</v>
      </c>
      <c r="E2316">
        <v>42</v>
      </c>
      <c r="F2316">
        <v>40</v>
      </c>
      <c r="G2316" s="3">
        <v>0</v>
      </c>
      <c r="H2316" s="3">
        <v>1</v>
      </c>
      <c r="I2316" s="3">
        <v>0.95240000000000002</v>
      </c>
      <c r="J23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3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2317" spans="1:11" x14ac:dyDescent="0.25">
      <c r="A2317" s="1" t="s">
        <v>1796</v>
      </c>
      <c r="B2317" s="1" t="s">
        <v>55</v>
      </c>
      <c r="C2317">
        <v>471</v>
      </c>
      <c r="D2317">
        <v>470</v>
      </c>
      <c r="E2317">
        <v>452</v>
      </c>
      <c r="F2317">
        <v>374</v>
      </c>
      <c r="G2317" s="3">
        <v>0.99790000000000001</v>
      </c>
      <c r="H2317" s="3">
        <v>0.9597</v>
      </c>
      <c r="I2317" s="3">
        <v>0.79410000000000003</v>
      </c>
      <c r="J23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23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433</v>
      </c>
    </row>
    <row r="2318" spans="1:11" x14ac:dyDescent="0.25">
      <c r="A2318" s="1" t="s">
        <v>1796</v>
      </c>
      <c r="B2318" s="1" t="s">
        <v>75</v>
      </c>
      <c r="C2318">
        <v>5998</v>
      </c>
      <c r="D2318">
        <v>5997</v>
      </c>
      <c r="E2318">
        <v>5125</v>
      </c>
      <c r="F2318">
        <v>0</v>
      </c>
      <c r="G2318" s="3">
        <v>0.99980000000000002</v>
      </c>
      <c r="H2318" s="3">
        <v>0.85450000000000004</v>
      </c>
      <c r="I2318" s="3">
        <v>0</v>
      </c>
      <c r="J23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3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3719</v>
      </c>
    </row>
    <row r="2319" spans="1:11" x14ac:dyDescent="0.25">
      <c r="A2319" s="1" t="s">
        <v>1796</v>
      </c>
      <c r="B2319" s="1" t="s">
        <v>102</v>
      </c>
      <c r="C2319">
        <v>616</v>
      </c>
      <c r="D2319">
        <v>615</v>
      </c>
      <c r="E2319">
        <v>616</v>
      </c>
      <c r="F2319">
        <v>0</v>
      </c>
      <c r="G2319" s="3">
        <v>0.99839999999999995</v>
      </c>
      <c r="H2319" s="3">
        <v>1</v>
      </c>
      <c r="I2319" s="3">
        <v>0</v>
      </c>
      <c r="J23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413</v>
      </c>
    </row>
    <row r="2320" spans="1:11" x14ac:dyDescent="0.25">
      <c r="A2320" s="1" t="s">
        <v>1796</v>
      </c>
      <c r="B2320" s="1" t="s">
        <v>84</v>
      </c>
      <c r="C2320">
        <v>80</v>
      </c>
      <c r="D2320">
        <v>80</v>
      </c>
      <c r="E2320">
        <v>80</v>
      </c>
      <c r="F2320">
        <v>0</v>
      </c>
      <c r="G2320" s="3">
        <v>1</v>
      </c>
      <c r="H2320" s="3">
        <v>1</v>
      </c>
      <c r="I2320" s="3">
        <v>0</v>
      </c>
      <c r="J23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2321" spans="1:11" x14ac:dyDescent="0.25">
      <c r="A2321" s="1" t="s">
        <v>196</v>
      </c>
      <c r="B2321" s="1" t="s">
        <v>75</v>
      </c>
      <c r="C2321">
        <v>14</v>
      </c>
      <c r="D2321">
        <v>14</v>
      </c>
      <c r="E2321">
        <v>14</v>
      </c>
      <c r="F2321">
        <v>14</v>
      </c>
      <c r="G2321" s="3">
        <v>1</v>
      </c>
      <c r="H2321" s="3">
        <v>1</v>
      </c>
      <c r="I2321" s="3">
        <v>1</v>
      </c>
      <c r="J23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322" spans="1:11" x14ac:dyDescent="0.25">
      <c r="A2322" s="1" t="s">
        <v>1609</v>
      </c>
      <c r="B2322" s="1" t="s">
        <v>40</v>
      </c>
      <c r="C2322">
        <v>125</v>
      </c>
      <c r="D2322">
        <v>13</v>
      </c>
      <c r="E2322">
        <v>101</v>
      </c>
      <c r="F2322">
        <v>101</v>
      </c>
      <c r="G2322" s="3">
        <v>0.104</v>
      </c>
      <c r="H2322" s="3">
        <v>0.80800000000000005</v>
      </c>
      <c r="I2322" s="3">
        <v>0.80800000000000005</v>
      </c>
      <c r="J23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23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2323" spans="1:11" x14ac:dyDescent="0.25">
      <c r="A2323" s="1" t="s">
        <v>1609</v>
      </c>
      <c r="B2323" s="1" t="s">
        <v>75</v>
      </c>
      <c r="C2323">
        <v>128</v>
      </c>
      <c r="D2323">
        <v>19</v>
      </c>
      <c r="E2323">
        <v>127</v>
      </c>
      <c r="F2323">
        <v>0</v>
      </c>
      <c r="G2323" s="3">
        <v>0.1484</v>
      </c>
      <c r="H2323" s="3">
        <v>0.99219999999999997</v>
      </c>
      <c r="I2323" s="3">
        <v>0</v>
      </c>
      <c r="J23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23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2324" spans="1:11" x14ac:dyDescent="0.25">
      <c r="A2324" s="1" t="s">
        <v>1599</v>
      </c>
      <c r="B2324" s="1" t="s">
        <v>19</v>
      </c>
      <c r="C2324">
        <v>176</v>
      </c>
      <c r="D2324">
        <v>0</v>
      </c>
      <c r="E2324">
        <v>176</v>
      </c>
      <c r="F2324">
        <v>174</v>
      </c>
      <c r="G2324" s="3">
        <v>0</v>
      </c>
      <c r="H2324" s="3">
        <v>1</v>
      </c>
      <c r="I2324" s="3">
        <v>0.98860000000000003</v>
      </c>
      <c r="J23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3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</v>
      </c>
    </row>
    <row r="2325" spans="1:11" x14ac:dyDescent="0.25">
      <c r="A2325" s="1" t="s">
        <v>1599</v>
      </c>
      <c r="B2325" s="1" t="s">
        <v>13</v>
      </c>
      <c r="C2325">
        <v>956</v>
      </c>
      <c r="D2325">
        <v>0</v>
      </c>
      <c r="E2325">
        <v>869</v>
      </c>
      <c r="F2325">
        <v>914</v>
      </c>
      <c r="G2325" s="3">
        <v>0</v>
      </c>
      <c r="H2325" s="3">
        <v>0.90900000000000003</v>
      </c>
      <c r="I2325" s="3">
        <v>0.95609999999999995</v>
      </c>
      <c r="J23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3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593</v>
      </c>
    </row>
    <row r="2326" spans="1:11" x14ac:dyDescent="0.25">
      <c r="A2326" s="1" t="s">
        <v>1599</v>
      </c>
      <c r="B2326" s="1" t="s">
        <v>40</v>
      </c>
      <c r="C2326">
        <v>678</v>
      </c>
      <c r="D2326">
        <v>0</v>
      </c>
      <c r="E2326">
        <v>0</v>
      </c>
      <c r="F2326">
        <v>632</v>
      </c>
      <c r="G2326" s="3">
        <v>0</v>
      </c>
      <c r="H2326" s="3">
        <v>0</v>
      </c>
      <c r="I2326" s="3">
        <v>0.93220000000000003</v>
      </c>
      <c r="J23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3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210</v>
      </c>
    </row>
    <row r="2327" spans="1:11" x14ac:dyDescent="0.25">
      <c r="A2327" s="1" t="s">
        <v>1599</v>
      </c>
      <c r="B2327" s="1" t="s">
        <v>59</v>
      </c>
      <c r="C2327">
        <v>12</v>
      </c>
      <c r="D2327">
        <v>0</v>
      </c>
      <c r="E2327">
        <v>12</v>
      </c>
      <c r="F2327">
        <v>11</v>
      </c>
      <c r="G2327" s="3">
        <v>0</v>
      </c>
      <c r="H2327" s="3">
        <v>1</v>
      </c>
      <c r="I2327" s="3">
        <v>0.91669999999999996</v>
      </c>
      <c r="J23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3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328" spans="1:11" x14ac:dyDescent="0.25">
      <c r="A2328" s="1" t="s">
        <v>1599</v>
      </c>
      <c r="B2328" s="1" t="s">
        <v>56</v>
      </c>
      <c r="C2328">
        <v>415</v>
      </c>
      <c r="D2328">
        <v>23</v>
      </c>
      <c r="E2328">
        <v>0</v>
      </c>
      <c r="F2328">
        <v>353</v>
      </c>
      <c r="G2328" s="3">
        <v>5.5399999999999998E-2</v>
      </c>
      <c r="H2328" s="3">
        <v>0</v>
      </c>
      <c r="I2328" s="3">
        <v>0.85060000000000002</v>
      </c>
      <c r="J23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3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</v>
      </c>
    </row>
    <row r="2329" spans="1:11" x14ac:dyDescent="0.25">
      <c r="A2329" s="1" t="s">
        <v>1599</v>
      </c>
      <c r="B2329" s="1" t="s">
        <v>55</v>
      </c>
      <c r="C2329">
        <v>820</v>
      </c>
      <c r="D2329">
        <v>0</v>
      </c>
      <c r="E2329">
        <v>776</v>
      </c>
      <c r="F2329">
        <v>421</v>
      </c>
      <c r="G2329" s="3">
        <v>0</v>
      </c>
      <c r="H2329" s="3">
        <v>0.94630000000000003</v>
      </c>
      <c r="I2329" s="3">
        <v>0.51339999999999997</v>
      </c>
      <c r="J23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23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402</v>
      </c>
    </row>
    <row r="2330" spans="1:11" x14ac:dyDescent="0.25">
      <c r="A2330" s="1" t="s">
        <v>1599</v>
      </c>
      <c r="B2330" s="1" t="s">
        <v>75</v>
      </c>
      <c r="C2330">
        <v>3171</v>
      </c>
      <c r="D2330">
        <v>0</v>
      </c>
      <c r="E2330">
        <v>0</v>
      </c>
      <c r="F2330">
        <v>0</v>
      </c>
      <c r="G2330" s="3">
        <v>0</v>
      </c>
      <c r="H2330" s="3">
        <v>0</v>
      </c>
      <c r="I2330" s="3">
        <v>0</v>
      </c>
      <c r="J23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3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31" spans="1:11" x14ac:dyDescent="0.25">
      <c r="A2331" s="1" t="s">
        <v>666</v>
      </c>
      <c r="B2331" s="1" t="s">
        <v>40</v>
      </c>
      <c r="C2331">
        <v>29</v>
      </c>
      <c r="D2331">
        <v>9</v>
      </c>
      <c r="E2331">
        <v>29</v>
      </c>
      <c r="F2331">
        <v>29</v>
      </c>
      <c r="G2331" s="3">
        <v>0.31030000000000002</v>
      </c>
      <c r="H2331" s="3">
        <v>1</v>
      </c>
      <c r="I2331" s="3">
        <v>1</v>
      </c>
      <c r="J23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23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332" spans="1:11" x14ac:dyDescent="0.25">
      <c r="A2332" s="1" t="s">
        <v>666</v>
      </c>
      <c r="B2332" s="1" t="s">
        <v>38</v>
      </c>
      <c r="C2332">
        <v>2</v>
      </c>
      <c r="D2332">
        <v>0</v>
      </c>
      <c r="E2332">
        <v>2</v>
      </c>
      <c r="F2332">
        <v>0</v>
      </c>
      <c r="G2332" s="3">
        <v>0</v>
      </c>
      <c r="H2332" s="3">
        <v>1</v>
      </c>
      <c r="I2332" s="3">
        <v>0</v>
      </c>
      <c r="J23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3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33" spans="1:11" x14ac:dyDescent="0.25">
      <c r="A2333" s="1" t="s">
        <v>110</v>
      </c>
      <c r="B2333" s="1" t="s">
        <v>75</v>
      </c>
      <c r="C2333">
        <v>6</v>
      </c>
      <c r="D2333">
        <v>6</v>
      </c>
      <c r="E2333">
        <v>2</v>
      </c>
      <c r="F2333">
        <v>2</v>
      </c>
      <c r="G2333" s="3">
        <v>1</v>
      </c>
      <c r="H2333" s="3">
        <v>0.33329999999999999</v>
      </c>
      <c r="I2333" s="3">
        <v>0.33329999999999999</v>
      </c>
      <c r="J23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3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34" spans="1:11" x14ac:dyDescent="0.25">
      <c r="A2334" s="1" t="s">
        <v>1928</v>
      </c>
      <c r="B2334" s="1" t="s">
        <v>40</v>
      </c>
      <c r="C2334">
        <v>2</v>
      </c>
      <c r="D2334">
        <v>0</v>
      </c>
      <c r="E2334">
        <v>1</v>
      </c>
      <c r="F2334">
        <v>1</v>
      </c>
      <c r="G2334" s="3">
        <v>0</v>
      </c>
      <c r="H2334" s="3">
        <v>0.5</v>
      </c>
      <c r="I2334" s="3">
        <v>0.5</v>
      </c>
      <c r="J23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3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35" spans="1:11" x14ac:dyDescent="0.25">
      <c r="A2335" s="1" t="s">
        <v>1928</v>
      </c>
      <c r="B2335" s="1" t="s">
        <v>68</v>
      </c>
      <c r="C2335">
        <v>35</v>
      </c>
      <c r="D2335">
        <v>17</v>
      </c>
      <c r="E2335">
        <v>27</v>
      </c>
      <c r="F2335">
        <v>0</v>
      </c>
      <c r="G2335" s="3">
        <v>0.48570000000000002</v>
      </c>
      <c r="H2335" s="3">
        <v>0.77139999999999997</v>
      </c>
      <c r="I2335" s="3">
        <v>0</v>
      </c>
      <c r="J23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23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336" spans="1:11" x14ac:dyDescent="0.25">
      <c r="A2336" s="1" t="s">
        <v>1928</v>
      </c>
      <c r="B2336" s="1" t="s">
        <v>75</v>
      </c>
      <c r="C2336">
        <v>63</v>
      </c>
      <c r="D2336">
        <v>38</v>
      </c>
      <c r="E2336">
        <v>43</v>
      </c>
      <c r="F2336">
        <v>0</v>
      </c>
      <c r="G2336" s="3">
        <v>0.60319999999999996</v>
      </c>
      <c r="H2336" s="3">
        <v>0.6825</v>
      </c>
      <c r="I2336" s="3">
        <v>0</v>
      </c>
      <c r="J23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23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2337" spans="1:11" x14ac:dyDescent="0.25">
      <c r="A2337" s="1" t="s">
        <v>758</v>
      </c>
      <c r="B2337" s="1" t="s">
        <v>19</v>
      </c>
      <c r="C2337">
        <v>11</v>
      </c>
      <c r="D2337">
        <v>10</v>
      </c>
      <c r="E2337">
        <v>11</v>
      </c>
      <c r="F2337">
        <v>11</v>
      </c>
      <c r="G2337" s="3">
        <v>0.90910000000000002</v>
      </c>
      <c r="H2337" s="3">
        <v>1</v>
      </c>
      <c r="I2337" s="3">
        <v>1</v>
      </c>
      <c r="J23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3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338" spans="1:11" x14ac:dyDescent="0.25">
      <c r="A2338" s="1" t="s">
        <v>758</v>
      </c>
      <c r="B2338" s="1" t="s">
        <v>75</v>
      </c>
      <c r="C2338">
        <v>3</v>
      </c>
      <c r="D2338">
        <v>3</v>
      </c>
      <c r="E2338">
        <v>3</v>
      </c>
      <c r="F2338">
        <v>3</v>
      </c>
      <c r="G2338" s="3">
        <v>1</v>
      </c>
      <c r="H2338" s="3">
        <v>1</v>
      </c>
      <c r="I2338" s="3">
        <v>1</v>
      </c>
      <c r="J23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39" spans="1:11" x14ac:dyDescent="0.25">
      <c r="A2339" s="1" t="s">
        <v>758</v>
      </c>
      <c r="B2339" s="1" t="s">
        <v>40</v>
      </c>
      <c r="C2339">
        <v>3437</v>
      </c>
      <c r="D2339">
        <v>3186</v>
      </c>
      <c r="E2339">
        <v>3218</v>
      </c>
      <c r="F2339">
        <v>3191</v>
      </c>
      <c r="G2339" s="3">
        <v>0.92700000000000005</v>
      </c>
      <c r="H2339" s="3">
        <v>0.93630000000000002</v>
      </c>
      <c r="I2339" s="3">
        <v>0.9284</v>
      </c>
      <c r="J23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3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3196</v>
      </c>
    </row>
    <row r="2340" spans="1:11" x14ac:dyDescent="0.25">
      <c r="A2340" s="1" t="s">
        <v>758</v>
      </c>
      <c r="B2340" s="1" t="s">
        <v>49</v>
      </c>
      <c r="C2340">
        <v>13</v>
      </c>
      <c r="D2340">
        <v>13</v>
      </c>
      <c r="E2340">
        <v>9</v>
      </c>
      <c r="F2340">
        <v>0</v>
      </c>
      <c r="G2340" s="3">
        <v>1</v>
      </c>
      <c r="H2340" s="3">
        <v>0.69230000000000003</v>
      </c>
      <c r="I2340" s="3">
        <v>0</v>
      </c>
      <c r="J23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3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341" spans="1:11" x14ac:dyDescent="0.25">
      <c r="A2341" s="1" t="s">
        <v>758</v>
      </c>
      <c r="B2341" s="1" t="s">
        <v>77</v>
      </c>
      <c r="C2341">
        <v>66</v>
      </c>
      <c r="D2341">
        <v>63</v>
      </c>
      <c r="E2341">
        <v>66</v>
      </c>
      <c r="F2341">
        <v>0</v>
      </c>
      <c r="G2341" s="3">
        <v>0.95450000000000002</v>
      </c>
      <c r="H2341" s="3">
        <v>1</v>
      </c>
      <c r="I2341" s="3">
        <v>0</v>
      </c>
      <c r="J23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3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2342" spans="1:11" x14ac:dyDescent="0.25">
      <c r="A2342" s="1" t="s">
        <v>1440</v>
      </c>
      <c r="B2342" s="1" t="s">
        <v>51</v>
      </c>
      <c r="C2342">
        <v>31</v>
      </c>
      <c r="D2342">
        <v>0</v>
      </c>
      <c r="E2342">
        <v>31</v>
      </c>
      <c r="F2342">
        <v>31</v>
      </c>
      <c r="G2342" s="3">
        <v>0</v>
      </c>
      <c r="H2342" s="3">
        <v>1</v>
      </c>
      <c r="I2342" s="3">
        <v>1</v>
      </c>
      <c r="J23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2343" spans="1:11" x14ac:dyDescent="0.25">
      <c r="A2343" s="1" t="s">
        <v>1440</v>
      </c>
      <c r="B2343" s="1" t="s">
        <v>19</v>
      </c>
      <c r="C2343">
        <v>15</v>
      </c>
      <c r="D2343">
        <v>0</v>
      </c>
      <c r="E2343">
        <v>15</v>
      </c>
      <c r="F2343">
        <v>15</v>
      </c>
      <c r="G2343" s="3">
        <v>0</v>
      </c>
      <c r="H2343" s="3">
        <v>1</v>
      </c>
      <c r="I2343" s="3">
        <v>1</v>
      </c>
      <c r="J23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344" spans="1:11" x14ac:dyDescent="0.25">
      <c r="A2344" s="1" t="s">
        <v>1440</v>
      </c>
      <c r="B2344" s="1" t="s">
        <v>40</v>
      </c>
      <c r="C2344">
        <v>12</v>
      </c>
      <c r="D2344">
        <v>0</v>
      </c>
      <c r="E2344">
        <v>12</v>
      </c>
      <c r="F2344">
        <v>12</v>
      </c>
      <c r="G2344" s="3">
        <v>0</v>
      </c>
      <c r="H2344" s="3">
        <v>1</v>
      </c>
      <c r="I2344" s="3">
        <v>1</v>
      </c>
      <c r="J23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345" spans="1:11" x14ac:dyDescent="0.25">
      <c r="A2345" s="1" t="s">
        <v>1440</v>
      </c>
      <c r="B2345" s="1" t="s">
        <v>45</v>
      </c>
      <c r="C2345">
        <v>5</v>
      </c>
      <c r="D2345">
        <v>0</v>
      </c>
      <c r="E2345">
        <v>4</v>
      </c>
      <c r="F2345">
        <v>4</v>
      </c>
      <c r="G2345" s="3">
        <v>0</v>
      </c>
      <c r="H2345" s="3">
        <v>0.8</v>
      </c>
      <c r="I2345" s="3">
        <v>0.8</v>
      </c>
      <c r="J23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23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46" spans="1:11" x14ac:dyDescent="0.25">
      <c r="A2346" s="1" t="s">
        <v>1440</v>
      </c>
      <c r="B2346" s="1" t="s">
        <v>49</v>
      </c>
      <c r="C2346">
        <v>2</v>
      </c>
      <c r="D2346">
        <v>0</v>
      </c>
      <c r="E2346">
        <v>0</v>
      </c>
      <c r="F2346">
        <v>1</v>
      </c>
      <c r="G2346" s="3">
        <v>0</v>
      </c>
      <c r="H2346" s="3">
        <v>0</v>
      </c>
      <c r="I2346" s="3">
        <v>0.5</v>
      </c>
      <c r="J23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3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47" spans="1:11" x14ac:dyDescent="0.25">
      <c r="A2347" s="1" t="s">
        <v>1440</v>
      </c>
      <c r="B2347" s="1" t="s">
        <v>102</v>
      </c>
      <c r="C2347">
        <v>40</v>
      </c>
      <c r="D2347">
        <v>0</v>
      </c>
      <c r="E2347">
        <v>0</v>
      </c>
      <c r="F2347">
        <v>0</v>
      </c>
      <c r="G2347" s="3">
        <v>0</v>
      </c>
      <c r="H2347" s="3">
        <v>0</v>
      </c>
      <c r="I2347" s="3">
        <v>0</v>
      </c>
      <c r="J23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3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48" spans="1:11" x14ac:dyDescent="0.25">
      <c r="A2348" s="1" t="s">
        <v>1440</v>
      </c>
      <c r="B2348" s="1" t="s">
        <v>84</v>
      </c>
      <c r="C2348">
        <v>14</v>
      </c>
      <c r="D2348">
        <v>0</v>
      </c>
      <c r="E2348">
        <v>8</v>
      </c>
      <c r="F2348">
        <v>0</v>
      </c>
      <c r="G2348" s="3">
        <v>0</v>
      </c>
      <c r="H2348" s="3">
        <v>0.57140000000000002</v>
      </c>
      <c r="I2348" s="3">
        <v>0</v>
      </c>
      <c r="J23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23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49" spans="1:11" x14ac:dyDescent="0.25">
      <c r="A2349" s="1" t="s">
        <v>1440</v>
      </c>
      <c r="B2349" s="1" t="s">
        <v>96</v>
      </c>
      <c r="C2349">
        <v>2</v>
      </c>
      <c r="D2349">
        <v>0</v>
      </c>
      <c r="E2349">
        <v>0</v>
      </c>
      <c r="F2349">
        <v>0</v>
      </c>
      <c r="G2349" s="3">
        <v>0</v>
      </c>
      <c r="H2349" s="3">
        <v>0</v>
      </c>
      <c r="I2349" s="3">
        <v>0</v>
      </c>
      <c r="J23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3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50" spans="1:11" x14ac:dyDescent="0.25">
      <c r="A2350" s="1" t="s">
        <v>1225</v>
      </c>
      <c r="B2350" s="1" t="s">
        <v>49</v>
      </c>
      <c r="C2350">
        <v>377</v>
      </c>
      <c r="D2350">
        <v>0</v>
      </c>
      <c r="E2350">
        <v>372</v>
      </c>
      <c r="F2350">
        <v>374</v>
      </c>
      <c r="G2350" s="3">
        <v>0</v>
      </c>
      <c r="H2350" s="3">
        <v>0.98670000000000002</v>
      </c>
      <c r="I2350" s="3">
        <v>0.99199999999999999</v>
      </c>
      <c r="J23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3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249</v>
      </c>
    </row>
    <row r="2351" spans="1:11" x14ac:dyDescent="0.25">
      <c r="A2351" s="1" t="s">
        <v>1225</v>
      </c>
      <c r="B2351" s="1" t="s">
        <v>59</v>
      </c>
      <c r="C2351">
        <v>250</v>
      </c>
      <c r="D2351">
        <v>0</v>
      </c>
      <c r="E2351">
        <v>22</v>
      </c>
      <c r="F2351">
        <v>245</v>
      </c>
      <c r="G2351" s="3">
        <v>0</v>
      </c>
      <c r="H2351" s="3">
        <v>8.7999999999999995E-2</v>
      </c>
      <c r="I2351" s="3">
        <v>0.98</v>
      </c>
      <c r="J23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23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2352" spans="1:11" x14ac:dyDescent="0.25">
      <c r="A2352" s="1" t="s">
        <v>1225</v>
      </c>
      <c r="B2352" s="1" t="s">
        <v>23</v>
      </c>
      <c r="C2352">
        <v>436</v>
      </c>
      <c r="D2352">
        <v>0</v>
      </c>
      <c r="E2352">
        <v>398</v>
      </c>
      <c r="F2352">
        <v>425</v>
      </c>
      <c r="G2352" s="3">
        <v>0</v>
      </c>
      <c r="H2352" s="3">
        <v>0.91279999999999994</v>
      </c>
      <c r="I2352" s="3">
        <v>0.9748</v>
      </c>
      <c r="J23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3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275</v>
      </c>
    </row>
    <row r="2353" spans="1:11" x14ac:dyDescent="0.25">
      <c r="A2353" s="1" t="s">
        <v>1225</v>
      </c>
      <c r="B2353" s="1" t="s">
        <v>51</v>
      </c>
      <c r="C2353">
        <v>28</v>
      </c>
      <c r="D2353">
        <v>0</v>
      </c>
      <c r="E2353">
        <v>27</v>
      </c>
      <c r="F2353">
        <v>27</v>
      </c>
      <c r="G2353" s="3">
        <v>0</v>
      </c>
      <c r="H2353" s="3">
        <v>0.96430000000000005</v>
      </c>
      <c r="I2353" s="3">
        <v>0.96430000000000005</v>
      </c>
      <c r="J23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3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354" spans="1:11" x14ac:dyDescent="0.25">
      <c r="A2354" s="1" t="s">
        <v>1225</v>
      </c>
      <c r="B2354" s="1" t="s">
        <v>40</v>
      </c>
      <c r="C2354">
        <v>5714</v>
      </c>
      <c r="D2354">
        <v>0</v>
      </c>
      <c r="E2354">
        <v>0</v>
      </c>
      <c r="F2354">
        <v>4717</v>
      </c>
      <c r="G2354" s="3">
        <v>0</v>
      </c>
      <c r="H2354" s="3">
        <v>0</v>
      </c>
      <c r="I2354" s="3">
        <v>0.82550000000000001</v>
      </c>
      <c r="J23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3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1600</v>
      </c>
    </row>
    <row r="2355" spans="1:11" x14ac:dyDescent="0.25">
      <c r="A2355" s="1" t="s">
        <v>1225</v>
      </c>
      <c r="B2355" s="1" t="s">
        <v>96</v>
      </c>
      <c r="C2355">
        <v>1620</v>
      </c>
      <c r="D2355">
        <v>0</v>
      </c>
      <c r="E2355">
        <v>70</v>
      </c>
      <c r="F2355">
        <v>0</v>
      </c>
      <c r="G2355" s="3">
        <v>0</v>
      </c>
      <c r="H2355" s="3">
        <v>4.3200000000000002E-2</v>
      </c>
      <c r="I2355" s="3">
        <v>0</v>
      </c>
      <c r="J23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23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356" spans="1:11" x14ac:dyDescent="0.25">
      <c r="A2356" s="1" t="s">
        <v>1225</v>
      </c>
      <c r="B2356" s="1" t="s">
        <v>141</v>
      </c>
      <c r="C2356">
        <v>73</v>
      </c>
      <c r="D2356">
        <v>0</v>
      </c>
      <c r="E2356">
        <v>56</v>
      </c>
      <c r="F2356">
        <v>0</v>
      </c>
      <c r="G2356" s="3">
        <v>0</v>
      </c>
      <c r="H2356" s="3">
        <v>0.7671</v>
      </c>
      <c r="I2356" s="3">
        <v>0</v>
      </c>
      <c r="J23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23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357" spans="1:11" x14ac:dyDescent="0.25">
      <c r="A2357" s="1" t="s">
        <v>899</v>
      </c>
      <c r="B2357" s="1" t="s">
        <v>25</v>
      </c>
      <c r="C2357">
        <v>11</v>
      </c>
      <c r="D2357">
        <v>11</v>
      </c>
      <c r="E2357">
        <v>11</v>
      </c>
      <c r="F2357">
        <v>11</v>
      </c>
      <c r="G2357" s="3">
        <v>1</v>
      </c>
      <c r="H2357" s="3">
        <v>1</v>
      </c>
      <c r="I2357" s="3">
        <v>1</v>
      </c>
      <c r="J23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358" spans="1:11" x14ac:dyDescent="0.25">
      <c r="A2358" s="1" t="s">
        <v>899</v>
      </c>
      <c r="B2358" s="1" t="s">
        <v>40</v>
      </c>
      <c r="C2358">
        <v>1</v>
      </c>
      <c r="D2358">
        <v>1</v>
      </c>
      <c r="E2358">
        <v>1</v>
      </c>
      <c r="F2358">
        <v>1</v>
      </c>
      <c r="G2358" s="3">
        <v>1</v>
      </c>
      <c r="H2358" s="3">
        <v>1</v>
      </c>
      <c r="I2358" s="3">
        <v>1</v>
      </c>
      <c r="J23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59" spans="1:11" x14ac:dyDescent="0.25">
      <c r="A2359" s="1" t="s">
        <v>899</v>
      </c>
      <c r="B2359" s="1" t="s">
        <v>55</v>
      </c>
      <c r="C2359">
        <v>24</v>
      </c>
      <c r="D2359">
        <v>24</v>
      </c>
      <c r="E2359">
        <v>24</v>
      </c>
      <c r="F2359">
        <v>23</v>
      </c>
      <c r="G2359" s="3">
        <v>1</v>
      </c>
      <c r="H2359" s="3">
        <v>1</v>
      </c>
      <c r="I2359" s="3">
        <v>0.95830000000000004</v>
      </c>
      <c r="J23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3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360" spans="1:11" x14ac:dyDescent="0.25">
      <c r="A2360" s="1" t="s">
        <v>899</v>
      </c>
      <c r="B2360" s="1" t="s">
        <v>49</v>
      </c>
      <c r="C2360">
        <v>4</v>
      </c>
      <c r="D2360">
        <v>0</v>
      </c>
      <c r="E2360">
        <v>3</v>
      </c>
      <c r="F2360">
        <v>3</v>
      </c>
      <c r="G2360" s="3">
        <v>0</v>
      </c>
      <c r="H2360" s="3">
        <v>0.75</v>
      </c>
      <c r="I2360" s="3">
        <v>0.75</v>
      </c>
      <c r="J23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3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361" spans="1:11" x14ac:dyDescent="0.25">
      <c r="A2361" s="1" t="s">
        <v>899</v>
      </c>
      <c r="B2361" s="1" t="s">
        <v>75</v>
      </c>
      <c r="C2361">
        <v>15</v>
      </c>
      <c r="D2361">
        <v>15</v>
      </c>
      <c r="E2361">
        <v>15</v>
      </c>
      <c r="F2361">
        <v>9</v>
      </c>
      <c r="G2361" s="3">
        <v>1</v>
      </c>
      <c r="H2361" s="3">
        <v>1</v>
      </c>
      <c r="I2361" s="3">
        <v>0.6</v>
      </c>
      <c r="J23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23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2362" spans="1:11" x14ac:dyDescent="0.25">
      <c r="A2362" s="1" t="s">
        <v>849</v>
      </c>
      <c r="B2362" s="1" t="s">
        <v>16</v>
      </c>
      <c r="C2362">
        <v>4</v>
      </c>
      <c r="D2362">
        <v>4</v>
      </c>
      <c r="E2362">
        <v>4</v>
      </c>
      <c r="F2362">
        <v>4</v>
      </c>
      <c r="G2362" s="3">
        <v>1</v>
      </c>
      <c r="H2362" s="3">
        <v>1</v>
      </c>
      <c r="I2362" s="3">
        <v>1</v>
      </c>
      <c r="J23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363" spans="1:11" x14ac:dyDescent="0.25">
      <c r="A2363" s="1" t="s">
        <v>849</v>
      </c>
      <c r="B2363" s="1" t="s">
        <v>34</v>
      </c>
      <c r="C2363">
        <v>1</v>
      </c>
      <c r="D2363">
        <v>1</v>
      </c>
      <c r="E2363">
        <v>1</v>
      </c>
      <c r="F2363">
        <v>1</v>
      </c>
      <c r="G2363" s="3">
        <v>1</v>
      </c>
      <c r="H2363" s="3">
        <v>1</v>
      </c>
      <c r="I2363" s="3">
        <v>1</v>
      </c>
      <c r="J23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64" spans="1:11" x14ac:dyDescent="0.25">
      <c r="A2364" s="1" t="s">
        <v>849</v>
      </c>
      <c r="B2364" s="1" t="s">
        <v>40</v>
      </c>
      <c r="C2364">
        <v>21</v>
      </c>
      <c r="D2364">
        <v>21</v>
      </c>
      <c r="E2364">
        <v>21</v>
      </c>
      <c r="F2364">
        <v>21</v>
      </c>
      <c r="G2364" s="3">
        <v>1</v>
      </c>
      <c r="H2364" s="3">
        <v>1</v>
      </c>
      <c r="I2364" s="3">
        <v>1</v>
      </c>
      <c r="J23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2365" spans="1:11" x14ac:dyDescent="0.25">
      <c r="A2365" s="1" t="s">
        <v>849</v>
      </c>
      <c r="B2365" s="1" t="s">
        <v>17</v>
      </c>
      <c r="C2365">
        <v>55</v>
      </c>
      <c r="D2365">
        <v>52</v>
      </c>
      <c r="E2365">
        <v>50</v>
      </c>
      <c r="F2365">
        <v>53</v>
      </c>
      <c r="G2365" s="3">
        <v>0.94550000000000001</v>
      </c>
      <c r="H2365" s="3">
        <v>0.90910000000000002</v>
      </c>
      <c r="I2365" s="3">
        <v>0.96360000000000001</v>
      </c>
      <c r="J23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3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2366" spans="1:11" x14ac:dyDescent="0.25">
      <c r="A2366" s="1" t="s">
        <v>849</v>
      </c>
      <c r="B2366" s="1" t="s">
        <v>75</v>
      </c>
      <c r="C2366">
        <v>31</v>
      </c>
      <c r="D2366">
        <v>31</v>
      </c>
      <c r="E2366">
        <v>26</v>
      </c>
      <c r="F2366">
        <v>25</v>
      </c>
      <c r="G2366" s="3">
        <v>1</v>
      </c>
      <c r="H2366" s="3">
        <v>0.8387</v>
      </c>
      <c r="I2366" s="3">
        <v>0.80649999999999999</v>
      </c>
      <c r="J23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23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2367" spans="1:11" x14ac:dyDescent="0.25">
      <c r="A2367" s="1" t="s">
        <v>849</v>
      </c>
      <c r="B2367" s="1" t="s">
        <v>88</v>
      </c>
      <c r="C2367">
        <v>2</v>
      </c>
      <c r="D2367">
        <v>1</v>
      </c>
      <c r="E2367">
        <v>2</v>
      </c>
      <c r="F2367">
        <v>0</v>
      </c>
      <c r="G2367" s="3">
        <v>0.5</v>
      </c>
      <c r="H2367" s="3">
        <v>1</v>
      </c>
      <c r="I2367" s="3">
        <v>0</v>
      </c>
      <c r="J23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3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68" spans="1:11" x14ac:dyDescent="0.25">
      <c r="A2368" s="1" t="s">
        <v>849</v>
      </c>
      <c r="B2368" s="1" t="s">
        <v>77</v>
      </c>
      <c r="C2368">
        <v>5</v>
      </c>
      <c r="D2368">
        <v>5</v>
      </c>
      <c r="E2368">
        <v>5</v>
      </c>
      <c r="F2368">
        <v>0</v>
      </c>
      <c r="G2368" s="3">
        <v>1</v>
      </c>
      <c r="H2368" s="3">
        <v>1</v>
      </c>
      <c r="I2368" s="3">
        <v>0</v>
      </c>
      <c r="J23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369" spans="1:11" x14ac:dyDescent="0.25">
      <c r="A2369" s="1" t="s">
        <v>1333</v>
      </c>
      <c r="B2369" s="1" t="s">
        <v>75</v>
      </c>
      <c r="C2369">
        <v>13</v>
      </c>
      <c r="D2369">
        <v>13</v>
      </c>
      <c r="E2369">
        <v>11</v>
      </c>
      <c r="F2369">
        <v>8</v>
      </c>
      <c r="G2369" s="3">
        <v>1</v>
      </c>
      <c r="H2369" s="3">
        <v>0.84619999999999995</v>
      </c>
      <c r="I2369" s="3">
        <v>0.61539999999999995</v>
      </c>
      <c r="J23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23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370" spans="1:11" x14ac:dyDescent="0.25">
      <c r="A2370" s="1" t="s">
        <v>242</v>
      </c>
      <c r="B2370" s="1" t="s">
        <v>79</v>
      </c>
      <c r="C2370">
        <v>1</v>
      </c>
      <c r="D2370">
        <v>1</v>
      </c>
      <c r="E2370">
        <v>1</v>
      </c>
      <c r="F2370">
        <v>1</v>
      </c>
      <c r="G2370" s="3">
        <v>1</v>
      </c>
      <c r="H2370" s="3">
        <v>1</v>
      </c>
      <c r="I2370" s="3">
        <v>1</v>
      </c>
      <c r="J23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71" spans="1:11" x14ac:dyDescent="0.25">
      <c r="A2371" s="1" t="s">
        <v>1911</v>
      </c>
      <c r="B2371" s="1" t="s">
        <v>19</v>
      </c>
      <c r="C2371">
        <v>4</v>
      </c>
      <c r="D2371">
        <v>0</v>
      </c>
      <c r="E2371">
        <v>3</v>
      </c>
      <c r="F2371">
        <v>1</v>
      </c>
      <c r="G2371" s="3">
        <v>0</v>
      </c>
      <c r="H2371" s="3">
        <v>0.75</v>
      </c>
      <c r="I2371" s="3">
        <v>0.25</v>
      </c>
      <c r="J23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3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72" spans="1:11" x14ac:dyDescent="0.25">
      <c r="A2372" s="1" t="s">
        <v>1911</v>
      </c>
      <c r="B2372" s="1" t="s">
        <v>75</v>
      </c>
      <c r="C2372">
        <v>32</v>
      </c>
      <c r="D2372">
        <v>32</v>
      </c>
      <c r="E2372">
        <v>23</v>
      </c>
      <c r="F2372">
        <v>0</v>
      </c>
      <c r="G2372" s="3">
        <v>1</v>
      </c>
      <c r="H2372" s="3">
        <v>0.71879999999999999</v>
      </c>
      <c r="I2372" s="3">
        <v>0</v>
      </c>
      <c r="J23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23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373" spans="1:11" x14ac:dyDescent="0.25">
      <c r="A2373" s="1" t="s">
        <v>948</v>
      </c>
      <c r="B2373" s="1" t="s">
        <v>79</v>
      </c>
      <c r="C2373">
        <v>12</v>
      </c>
      <c r="D2373">
        <v>0</v>
      </c>
      <c r="E2373">
        <v>10</v>
      </c>
      <c r="F2373">
        <v>10</v>
      </c>
      <c r="G2373" s="3">
        <v>0</v>
      </c>
      <c r="H2373" s="3">
        <v>0.83330000000000004</v>
      </c>
      <c r="I2373" s="3">
        <v>0.83330000000000004</v>
      </c>
      <c r="J23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3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374" spans="1:11" x14ac:dyDescent="0.25">
      <c r="A2374" s="1" t="s">
        <v>1507</v>
      </c>
      <c r="B2374" s="1" t="s">
        <v>40</v>
      </c>
      <c r="C2374">
        <v>33</v>
      </c>
      <c r="D2374">
        <v>0</v>
      </c>
      <c r="E2374">
        <v>0</v>
      </c>
      <c r="F2374">
        <v>16</v>
      </c>
      <c r="G2374" s="3">
        <v>0</v>
      </c>
      <c r="H2374" s="3">
        <v>0</v>
      </c>
      <c r="I2374" s="3">
        <v>0.48480000000000001</v>
      </c>
      <c r="J23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23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375" spans="1:11" x14ac:dyDescent="0.25">
      <c r="A2375" s="1" t="s">
        <v>1770</v>
      </c>
      <c r="B2375" s="1" t="s">
        <v>59</v>
      </c>
      <c r="C2375">
        <v>72</v>
      </c>
      <c r="D2375">
        <v>0</v>
      </c>
      <c r="E2375">
        <v>49</v>
      </c>
      <c r="F2375">
        <v>70</v>
      </c>
      <c r="G2375" s="3">
        <v>0</v>
      </c>
      <c r="H2375" s="3">
        <v>0.68059999999999998</v>
      </c>
      <c r="I2375" s="3">
        <v>0.97219999999999995</v>
      </c>
      <c r="J23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23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2376" spans="1:11" x14ac:dyDescent="0.25">
      <c r="A2376" s="1" t="s">
        <v>1770</v>
      </c>
      <c r="B2376" s="1" t="s">
        <v>77</v>
      </c>
      <c r="C2376">
        <v>253</v>
      </c>
      <c r="D2376">
        <v>215</v>
      </c>
      <c r="E2376">
        <v>0</v>
      </c>
      <c r="F2376">
        <v>0</v>
      </c>
      <c r="G2376" s="3">
        <v>0.8498</v>
      </c>
      <c r="H2376" s="3">
        <v>0</v>
      </c>
      <c r="I2376" s="3">
        <v>0</v>
      </c>
      <c r="J23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3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2377" spans="1:11" x14ac:dyDescent="0.25">
      <c r="A2377" s="1" t="s">
        <v>1065</v>
      </c>
      <c r="B2377" s="1" t="s">
        <v>31</v>
      </c>
      <c r="C2377">
        <v>3</v>
      </c>
      <c r="D2377">
        <v>0</v>
      </c>
      <c r="E2377">
        <v>3</v>
      </c>
      <c r="F2377">
        <v>3</v>
      </c>
      <c r="G2377" s="3">
        <v>0</v>
      </c>
      <c r="H2377" s="3">
        <v>1</v>
      </c>
      <c r="I2377" s="3">
        <v>1</v>
      </c>
      <c r="J23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378" spans="1:11" x14ac:dyDescent="0.25">
      <c r="A2378" s="1" t="s">
        <v>1065</v>
      </c>
      <c r="B2378" s="1" t="s">
        <v>40</v>
      </c>
      <c r="C2378">
        <v>8</v>
      </c>
      <c r="D2378">
        <v>2</v>
      </c>
      <c r="E2378">
        <v>6</v>
      </c>
      <c r="F2378">
        <v>8</v>
      </c>
      <c r="G2378" s="3">
        <v>0.25</v>
      </c>
      <c r="H2378" s="3">
        <v>0.75</v>
      </c>
      <c r="I2378" s="3">
        <v>1</v>
      </c>
      <c r="J23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379" spans="1:11" x14ac:dyDescent="0.25">
      <c r="A2379" s="1" t="s">
        <v>1065</v>
      </c>
      <c r="B2379" s="1" t="s">
        <v>23</v>
      </c>
      <c r="C2379">
        <v>32</v>
      </c>
      <c r="D2379">
        <v>0</v>
      </c>
      <c r="E2379">
        <v>28</v>
      </c>
      <c r="F2379">
        <v>28</v>
      </c>
      <c r="G2379" s="3">
        <v>0</v>
      </c>
      <c r="H2379" s="3">
        <v>0.875</v>
      </c>
      <c r="I2379" s="3">
        <v>0.875</v>
      </c>
      <c r="J23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23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380" spans="1:11" x14ac:dyDescent="0.25">
      <c r="A2380" s="1" t="s">
        <v>1065</v>
      </c>
      <c r="B2380" s="1" t="s">
        <v>51</v>
      </c>
      <c r="C2380">
        <v>8</v>
      </c>
      <c r="D2380">
        <v>4</v>
      </c>
      <c r="E2380">
        <v>5</v>
      </c>
      <c r="F2380">
        <v>4</v>
      </c>
      <c r="G2380" s="3">
        <v>0.5</v>
      </c>
      <c r="H2380" s="3">
        <v>0.625</v>
      </c>
      <c r="I2380" s="3">
        <v>0.5</v>
      </c>
      <c r="J23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23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381" spans="1:11" x14ac:dyDescent="0.25">
      <c r="A2381" s="1" t="s">
        <v>1065</v>
      </c>
      <c r="B2381" s="1" t="s">
        <v>49</v>
      </c>
      <c r="C2381">
        <v>3</v>
      </c>
      <c r="D2381">
        <v>1</v>
      </c>
      <c r="E2381">
        <v>3</v>
      </c>
      <c r="F2381">
        <v>1</v>
      </c>
      <c r="G2381" s="3">
        <v>0.33329999999999999</v>
      </c>
      <c r="H2381" s="3">
        <v>1</v>
      </c>
      <c r="I2381" s="3">
        <v>0.33329999999999999</v>
      </c>
      <c r="J23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3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382" spans="1:11" x14ac:dyDescent="0.25">
      <c r="A2382" s="1" t="s">
        <v>1065</v>
      </c>
      <c r="B2382" s="1" t="s">
        <v>72</v>
      </c>
      <c r="C2382">
        <v>3</v>
      </c>
      <c r="D2382">
        <v>0</v>
      </c>
      <c r="E2382">
        <v>2</v>
      </c>
      <c r="F2382">
        <v>0</v>
      </c>
      <c r="G2382" s="3">
        <v>0</v>
      </c>
      <c r="H2382" s="3">
        <v>0.66669999999999996</v>
      </c>
      <c r="I2382" s="3">
        <v>0</v>
      </c>
      <c r="J23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23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383" spans="1:11" x14ac:dyDescent="0.25">
      <c r="A2383" s="1" t="s">
        <v>511</v>
      </c>
      <c r="B2383" s="1" t="s">
        <v>19</v>
      </c>
      <c r="C2383">
        <v>87</v>
      </c>
      <c r="D2383">
        <v>0</v>
      </c>
      <c r="E2383">
        <v>87</v>
      </c>
      <c r="F2383">
        <v>87</v>
      </c>
      <c r="G2383" s="3">
        <v>0</v>
      </c>
      <c r="H2383" s="3">
        <v>1</v>
      </c>
      <c r="I2383" s="3">
        <v>1</v>
      </c>
      <c r="J23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2384" spans="1:11" x14ac:dyDescent="0.25">
      <c r="A2384" s="1" t="s">
        <v>511</v>
      </c>
      <c r="B2384" s="1" t="s">
        <v>40</v>
      </c>
      <c r="C2384">
        <v>16</v>
      </c>
      <c r="D2384">
        <v>0</v>
      </c>
      <c r="E2384">
        <v>13</v>
      </c>
      <c r="F2384">
        <v>16</v>
      </c>
      <c r="G2384" s="3">
        <v>0</v>
      </c>
      <c r="H2384" s="3">
        <v>0.8125</v>
      </c>
      <c r="I2384" s="3">
        <v>1</v>
      </c>
      <c r="J23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3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385" spans="1:11" x14ac:dyDescent="0.25">
      <c r="A2385" s="1" t="s">
        <v>511</v>
      </c>
      <c r="B2385" s="1" t="s">
        <v>68</v>
      </c>
      <c r="C2385">
        <v>8</v>
      </c>
      <c r="D2385">
        <v>0</v>
      </c>
      <c r="E2385">
        <v>0</v>
      </c>
      <c r="F2385">
        <v>6</v>
      </c>
      <c r="G2385" s="3">
        <v>0</v>
      </c>
      <c r="H2385" s="3">
        <v>0</v>
      </c>
      <c r="I2385" s="3">
        <v>0.75</v>
      </c>
      <c r="J23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3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386" spans="1:11" x14ac:dyDescent="0.25">
      <c r="A2386" s="1" t="s">
        <v>994</v>
      </c>
      <c r="B2386" s="1" t="s">
        <v>19</v>
      </c>
      <c r="C2386">
        <v>81</v>
      </c>
      <c r="D2386">
        <v>0</v>
      </c>
      <c r="E2386">
        <v>0</v>
      </c>
      <c r="F2386">
        <v>66</v>
      </c>
      <c r="G2386" s="3">
        <v>0</v>
      </c>
      <c r="H2386" s="3">
        <v>0</v>
      </c>
      <c r="I2386" s="3">
        <v>0.81479999999999997</v>
      </c>
      <c r="J23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23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387" spans="1:11" x14ac:dyDescent="0.25">
      <c r="A2387" s="1" t="s">
        <v>2333</v>
      </c>
      <c r="B2387" s="1" t="s">
        <v>96</v>
      </c>
      <c r="C2387">
        <v>4</v>
      </c>
      <c r="D2387">
        <v>0</v>
      </c>
      <c r="E2387">
        <v>0</v>
      </c>
      <c r="F2387">
        <v>0</v>
      </c>
      <c r="G2387" s="3">
        <v>0</v>
      </c>
      <c r="H2387" s="3">
        <v>0</v>
      </c>
      <c r="I2387" s="3">
        <v>0</v>
      </c>
      <c r="J23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3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388" spans="1:11" x14ac:dyDescent="0.25">
      <c r="A2388" s="1" t="s">
        <v>809</v>
      </c>
      <c r="B2388" s="1" t="s">
        <v>19</v>
      </c>
      <c r="C2388">
        <v>29</v>
      </c>
      <c r="D2388">
        <v>0</v>
      </c>
      <c r="E2388">
        <v>29</v>
      </c>
      <c r="F2388">
        <v>29</v>
      </c>
      <c r="G2388" s="3">
        <v>0</v>
      </c>
      <c r="H2388" s="3">
        <v>1</v>
      </c>
      <c r="I2388" s="3">
        <v>1</v>
      </c>
      <c r="J23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3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389" spans="1:11" x14ac:dyDescent="0.25">
      <c r="A2389" s="1" t="s">
        <v>809</v>
      </c>
      <c r="B2389" s="1" t="s">
        <v>68</v>
      </c>
      <c r="C2389">
        <v>11</v>
      </c>
      <c r="D2389">
        <v>0</v>
      </c>
      <c r="E2389">
        <v>0</v>
      </c>
      <c r="F2389">
        <v>11</v>
      </c>
      <c r="G2389" s="3">
        <v>0</v>
      </c>
      <c r="H2389" s="3">
        <v>0</v>
      </c>
      <c r="I2389" s="3">
        <v>1</v>
      </c>
      <c r="J23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3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390" spans="1:11" x14ac:dyDescent="0.25">
      <c r="A2390" s="1" t="s">
        <v>809</v>
      </c>
      <c r="B2390" s="1" t="s">
        <v>40</v>
      </c>
      <c r="C2390">
        <v>6</v>
      </c>
      <c r="D2390">
        <v>6</v>
      </c>
      <c r="E2390">
        <v>6</v>
      </c>
      <c r="F2390">
        <v>6</v>
      </c>
      <c r="G2390" s="3">
        <v>1</v>
      </c>
      <c r="H2390" s="3">
        <v>1</v>
      </c>
      <c r="I2390" s="3">
        <v>1</v>
      </c>
      <c r="J23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391" spans="1:11" x14ac:dyDescent="0.25">
      <c r="A2391" s="1" t="s">
        <v>809</v>
      </c>
      <c r="B2391" s="1" t="s">
        <v>75</v>
      </c>
      <c r="C2391">
        <v>27</v>
      </c>
      <c r="D2391">
        <v>26</v>
      </c>
      <c r="E2391">
        <v>20</v>
      </c>
      <c r="F2391">
        <v>19</v>
      </c>
      <c r="G2391" s="3">
        <v>0.96299999999999997</v>
      </c>
      <c r="H2391" s="3">
        <v>0.74070000000000003</v>
      </c>
      <c r="I2391" s="3">
        <v>0.70369999999999999</v>
      </c>
      <c r="J23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23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392" spans="1:11" x14ac:dyDescent="0.25">
      <c r="A2392" s="1" t="s">
        <v>605</v>
      </c>
      <c r="B2392" s="1" t="s">
        <v>40</v>
      </c>
      <c r="C2392">
        <v>2</v>
      </c>
      <c r="D2392">
        <v>2</v>
      </c>
      <c r="E2392">
        <v>2</v>
      </c>
      <c r="F2392">
        <v>2</v>
      </c>
      <c r="G2392" s="3">
        <v>1</v>
      </c>
      <c r="H2392" s="3">
        <v>1</v>
      </c>
      <c r="I2392" s="3">
        <v>1</v>
      </c>
      <c r="J23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393" spans="1:11" x14ac:dyDescent="0.25">
      <c r="A2393" s="1" t="s">
        <v>605</v>
      </c>
      <c r="B2393" s="1" t="s">
        <v>75</v>
      </c>
      <c r="C2393">
        <v>40</v>
      </c>
      <c r="D2393">
        <v>40</v>
      </c>
      <c r="E2393">
        <v>38</v>
      </c>
      <c r="F2393">
        <v>38</v>
      </c>
      <c r="G2393" s="3">
        <v>1</v>
      </c>
      <c r="H2393" s="3">
        <v>0.95</v>
      </c>
      <c r="I2393" s="3">
        <v>0.95</v>
      </c>
      <c r="J23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3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2394" spans="1:11" x14ac:dyDescent="0.25">
      <c r="A2394" s="1" t="s">
        <v>288</v>
      </c>
      <c r="B2394" s="1" t="s">
        <v>68</v>
      </c>
      <c r="C2394">
        <v>48</v>
      </c>
      <c r="D2394">
        <v>48</v>
      </c>
      <c r="E2394">
        <v>48</v>
      </c>
      <c r="F2394">
        <v>48</v>
      </c>
      <c r="G2394" s="3">
        <v>1</v>
      </c>
      <c r="H2394" s="3">
        <v>1</v>
      </c>
      <c r="I2394" s="3">
        <v>1</v>
      </c>
      <c r="J23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2395" spans="1:11" x14ac:dyDescent="0.25">
      <c r="A2395" s="1" t="s">
        <v>343</v>
      </c>
      <c r="B2395" s="1" t="s">
        <v>75</v>
      </c>
      <c r="C2395">
        <v>98</v>
      </c>
      <c r="D2395">
        <v>98</v>
      </c>
      <c r="E2395">
        <v>98</v>
      </c>
      <c r="F2395">
        <v>98</v>
      </c>
      <c r="G2395" s="3">
        <v>1</v>
      </c>
      <c r="H2395" s="3">
        <v>1</v>
      </c>
      <c r="I2395" s="3">
        <v>1</v>
      </c>
      <c r="J23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98</v>
      </c>
    </row>
    <row r="2396" spans="1:11" x14ac:dyDescent="0.25">
      <c r="A2396" s="1" t="s">
        <v>2357</v>
      </c>
      <c r="B2396" s="1" t="s">
        <v>75</v>
      </c>
      <c r="C2396">
        <v>4</v>
      </c>
      <c r="D2396">
        <v>4</v>
      </c>
      <c r="E2396">
        <v>3</v>
      </c>
      <c r="F2396">
        <v>0</v>
      </c>
      <c r="G2396" s="3">
        <v>1</v>
      </c>
      <c r="H2396" s="3">
        <v>0.75</v>
      </c>
      <c r="I2396" s="3">
        <v>0</v>
      </c>
      <c r="J23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23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397" spans="1:11" x14ac:dyDescent="0.25">
      <c r="A2397" s="1" t="s">
        <v>184</v>
      </c>
      <c r="B2397" s="1" t="s">
        <v>75</v>
      </c>
      <c r="C2397">
        <v>38</v>
      </c>
      <c r="D2397">
        <v>38</v>
      </c>
      <c r="E2397">
        <v>38</v>
      </c>
      <c r="F2397">
        <v>38</v>
      </c>
      <c r="G2397" s="3">
        <v>1</v>
      </c>
      <c r="H2397" s="3">
        <v>1</v>
      </c>
      <c r="I2397" s="3">
        <v>1</v>
      </c>
      <c r="J23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3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2398" spans="1:11" x14ac:dyDescent="0.25">
      <c r="A2398" s="1" t="s">
        <v>1885</v>
      </c>
      <c r="B2398" s="1" t="s">
        <v>40</v>
      </c>
      <c r="C2398">
        <v>170</v>
      </c>
      <c r="D2398">
        <v>140</v>
      </c>
      <c r="E2398">
        <v>0</v>
      </c>
      <c r="F2398">
        <v>141</v>
      </c>
      <c r="G2398" s="3">
        <v>0.82350000000000001</v>
      </c>
      <c r="H2398" s="3">
        <v>0</v>
      </c>
      <c r="I2398" s="3">
        <v>0.82940000000000003</v>
      </c>
      <c r="J23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23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2399" spans="1:11" x14ac:dyDescent="0.25">
      <c r="A2399" s="1" t="s">
        <v>1885</v>
      </c>
      <c r="B2399" s="1" t="s">
        <v>75</v>
      </c>
      <c r="C2399">
        <v>2338</v>
      </c>
      <c r="D2399">
        <v>2269</v>
      </c>
      <c r="E2399">
        <v>0</v>
      </c>
      <c r="F2399">
        <v>0</v>
      </c>
      <c r="G2399" s="3">
        <v>0.97050000000000003</v>
      </c>
      <c r="H2399" s="3">
        <v>0</v>
      </c>
      <c r="I2399" s="3">
        <v>0</v>
      </c>
      <c r="J23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3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748</v>
      </c>
    </row>
    <row r="2400" spans="1:11" x14ac:dyDescent="0.25">
      <c r="A2400" s="1" t="s">
        <v>601</v>
      </c>
      <c r="B2400" s="1" t="s">
        <v>47</v>
      </c>
      <c r="C2400">
        <v>127</v>
      </c>
      <c r="D2400">
        <v>0</v>
      </c>
      <c r="E2400">
        <v>0</v>
      </c>
      <c r="F2400">
        <v>121</v>
      </c>
      <c r="G2400" s="3">
        <v>0</v>
      </c>
      <c r="H2400" s="3">
        <v>0</v>
      </c>
      <c r="I2400" s="3">
        <v>0.95279999999999998</v>
      </c>
      <c r="J24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4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2401" spans="1:11" x14ac:dyDescent="0.25">
      <c r="A2401" s="1" t="s">
        <v>1937</v>
      </c>
      <c r="B2401" s="1" t="s">
        <v>40</v>
      </c>
      <c r="C2401">
        <v>11</v>
      </c>
      <c r="D2401">
        <v>11</v>
      </c>
      <c r="E2401">
        <v>5</v>
      </c>
      <c r="F2401">
        <v>11</v>
      </c>
      <c r="G2401" s="3">
        <v>1</v>
      </c>
      <c r="H2401" s="3">
        <v>0.45450000000000002</v>
      </c>
      <c r="I2401" s="3">
        <v>1</v>
      </c>
      <c r="J24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24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402" spans="1:11" x14ac:dyDescent="0.25">
      <c r="A2402" s="1" t="s">
        <v>1937</v>
      </c>
      <c r="B2402" s="1" t="s">
        <v>75</v>
      </c>
      <c r="C2402">
        <v>2832</v>
      </c>
      <c r="D2402">
        <v>2753</v>
      </c>
      <c r="E2402">
        <v>2753</v>
      </c>
      <c r="F2402">
        <v>5</v>
      </c>
      <c r="G2402" s="3">
        <v>0.97209999999999996</v>
      </c>
      <c r="H2402" s="3">
        <v>0.97209999999999996</v>
      </c>
      <c r="I2402" s="3">
        <v>1.8E-3</v>
      </c>
      <c r="J24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4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1841</v>
      </c>
    </row>
    <row r="2403" spans="1:11" x14ac:dyDescent="0.25">
      <c r="A2403" s="1" t="s">
        <v>440</v>
      </c>
      <c r="B2403" s="1" t="s">
        <v>51</v>
      </c>
      <c r="C2403">
        <v>2</v>
      </c>
      <c r="D2403">
        <v>0</v>
      </c>
      <c r="E2403">
        <v>2</v>
      </c>
      <c r="F2403">
        <v>2</v>
      </c>
      <c r="G2403" s="3">
        <v>0</v>
      </c>
      <c r="H2403" s="3">
        <v>1</v>
      </c>
      <c r="I2403" s="3">
        <v>1</v>
      </c>
      <c r="J24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404" spans="1:11" x14ac:dyDescent="0.25">
      <c r="A2404" s="1" t="s">
        <v>440</v>
      </c>
      <c r="B2404" s="1" t="s">
        <v>19</v>
      </c>
      <c r="C2404">
        <v>15</v>
      </c>
      <c r="D2404">
        <v>0</v>
      </c>
      <c r="E2404">
        <v>15</v>
      </c>
      <c r="F2404">
        <v>15</v>
      </c>
      <c r="G2404" s="3">
        <v>0</v>
      </c>
      <c r="H2404" s="3">
        <v>1</v>
      </c>
      <c r="I2404" s="3">
        <v>1</v>
      </c>
      <c r="J24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405" spans="1:11" x14ac:dyDescent="0.25">
      <c r="A2405" s="1" t="s">
        <v>1469</v>
      </c>
      <c r="B2405" s="1" t="s">
        <v>75</v>
      </c>
      <c r="C2405">
        <v>30</v>
      </c>
      <c r="D2405">
        <v>21</v>
      </c>
      <c r="E2405">
        <v>24</v>
      </c>
      <c r="F2405">
        <v>15</v>
      </c>
      <c r="G2405" s="3">
        <v>0.7</v>
      </c>
      <c r="H2405" s="3">
        <v>0.8</v>
      </c>
      <c r="I2405" s="3">
        <v>0.5</v>
      </c>
      <c r="J24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406" spans="1:11" x14ac:dyDescent="0.25">
      <c r="A2406" s="1" t="s">
        <v>1566</v>
      </c>
      <c r="B2406" s="1" t="s">
        <v>19</v>
      </c>
      <c r="C2406">
        <v>6</v>
      </c>
      <c r="D2406">
        <v>6</v>
      </c>
      <c r="E2406">
        <v>6</v>
      </c>
      <c r="F2406">
        <v>6</v>
      </c>
      <c r="G2406" s="3">
        <v>1</v>
      </c>
      <c r="H2406" s="3">
        <v>1</v>
      </c>
      <c r="I2406" s="3">
        <v>1</v>
      </c>
      <c r="J24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407" spans="1:11" x14ac:dyDescent="0.25">
      <c r="A2407" s="1" t="s">
        <v>1566</v>
      </c>
      <c r="B2407" s="1" t="s">
        <v>40</v>
      </c>
      <c r="C2407">
        <v>7</v>
      </c>
      <c r="D2407">
        <v>7</v>
      </c>
      <c r="E2407">
        <v>0</v>
      </c>
      <c r="F2407">
        <v>7</v>
      </c>
      <c r="G2407" s="3">
        <v>1</v>
      </c>
      <c r="H2407" s="3">
        <v>0</v>
      </c>
      <c r="I2407" s="3">
        <v>1</v>
      </c>
      <c r="J24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408" spans="1:11" x14ac:dyDescent="0.25">
      <c r="A2408" s="1" t="s">
        <v>1566</v>
      </c>
      <c r="B2408" s="1" t="s">
        <v>51</v>
      </c>
      <c r="C2408">
        <v>2</v>
      </c>
      <c r="D2408">
        <v>1</v>
      </c>
      <c r="E2408">
        <v>1</v>
      </c>
      <c r="F2408">
        <v>1</v>
      </c>
      <c r="G2408" s="3">
        <v>0.5</v>
      </c>
      <c r="H2408" s="3">
        <v>0.5</v>
      </c>
      <c r="I2408" s="3">
        <v>0.5</v>
      </c>
      <c r="J24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4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409" spans="1:11" x14ac:dyDescent="0.25">
      <c r="A2409" s="1" t="s">
        <v>1566</v>
      </c>
      <c r="B2409" s="1" t="s">
        <v>75</v>
      </c>
      <c r="C2409">
        <v>3</v>
      </c>
      <c r="D2409">
        <v>2</v>
      </c>
      <c r="E2409">
        <v>3</v>
      </c>
      <c r="F2409">
        <v>0</v>
      </c>
      <c r="G2409" s="3">
        <v>0.66669999999999996</v>
      </c>
      <c r="H2409" s="3">
        <v>1</v>
      </c>
      <c r="I2409" s="3">
        <v>0</v>
      </c>
      <c r="J24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4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10" spans="1:11" x14ac:dyDescent="0.25">
      <c r="A2410" s="1" t="s">
        <v>1566</v>
      </c>
      <c r="B2410" s="1" t="s">
        <v>38</v>
      </c>
      <c r="C2410">
        <v>7</v>
      </c>
      <c r="D2410">
        <v>0</v>
      </c>
      <c r="E2410">
        <v>7</v>
      </c>
      <c r="F2410">
        <v>0</v>
      </c>
      <c r="G2410" s="3">
        <v>0</v>
      </c>
      <c r="H2410" s="3">
        <v>1</v>
      </c>
      <c r="I2410" s="3">
        <v>0</v>
      </c>
      <c r="J24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11" spans="1:11" x14ac:dyDescent="0.25">
      <c r="A2411" s="1" t="s">
        <v>1566</v>
      </c>
      <c r="B2411" s="1" t="s">
        <v>96</v>
      </c>
      <c r="C2411">
        <v>7</v>
      </c>
      <c r="D2411">
        <v>4</v>
      </c>
      <c r="E2411">
        <v>7</v>
      </c>
      <c r="F2411">
        <v>0</v>
      </c>
      <c r="G2411" s="3">
        <v>0.57140000000000002</v>
      </c>
      <c r="H2411" s="3">
        <v>1</v>
      </c>
      <c r="I2411" s="3">
        <v>0</v>
      </c>
      <c r="J24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24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412" spans="1:11" x14ac:dyDescent="0.25">
      <c r="A2412" s="1" t="s">
        <v>2223</v>
      </c>
      <c r="B2412" s="1" t="s">
        <v>75</v>
      </c>
      <c r="C2412">
        <v>5</v>
      </c>
      <c r="D2412">
        <v>5</v>
      </c>
      <c r="E2412">
        <v>5</v>
      </c>
      <c r="F2412">
        <v>0</v>
      </c>
      <c r="G2412" s="3">
        <v>1</v>
      </c>
      <c r="H2412" s="3">
        <v>1</v>
      </c>
      <c r="I2412" s="3">
        <v>0</v>
      </c>
      <c r="J24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413" spans="1:11" x14ac:dyDescent="0.25">
      <c r="A2413" s="1" t="s">
        <v>1356</v>
      </c>
      <c r="B2413" s="1" t="s">
        <v>17</v>
      </c>
      <c r="C2413">
        <v>1078</v>
      </c>
      <c r="D2413">
        <v>0</v>
      </c>
      <c r="E2413">
        <v>19</v>
      </c>
      <c r="F2413">
        <v>1067</v>
      </c>
      <c r="G2413" s="3">
        <v>0</v>
      </c>
      <c r="H2413" s="3">
        <v>1.7600000000000001E-2</v>
      </c>
      <c r="I2413" s="3">
        <v>0.98980000000000001</v>
      </c>
      <c r="J24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24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367</v>
      </c>
    </row>
    <row r="2414" spans="1:11" x14ac:dyDescent="0.25">
      <c r="A2414" s="1" t="s">
        <v>1356</v>
      </c>
      <c r="B2414" s="1" t="s">
        <v>16</v>
      </c>
      <c r="C2414">
        <v>1850</v>
      </c>
      <c r="D2414">
        <v>0</v>
      </c>
      <c r="E2414">
        <v>180</v>
      </c>
      <c r="F2414">
        <v>1814</v>
      </c>
      <c r="G2414" s="3">
        <v>0</v>
      </c>
      <c r="H2414" s="3">
        <v>9.7299999999999998E-2</v>
      </c>
      <c r="I2414" s="3">
        <v>0.98050000000000004</v>
      </c>
      <c r="J24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24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666</v>
      </c>
    </row>
    <row r="2415" spans="1:11" x14ac:dyDescent="0.25">
      <c r="A2415" s="1" t="s">
        <v>1356</v>
      </c>
      <c r="B2415" s="1" t="s">
        <v>19</v>
      </c>
      <c r="C2415">
        <v>544</v>
      </c>
      <c r="D2415">
        <v>0</v>
      </c>
      <c r="E2415">
        <v>535</v>
      </c>
      <c r="F2415">
        <v>529</v>
      </c>
      <c r="G2415" s="3">
        <v>0</v>
      </c>
      <c r="H2415" s="3">
        <v>0.98350000000000004</v>
      </c>
      <c r="I2415" s="3">
        <v>0.97240000000000004</v>
      </c>
      <c r="J24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4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354</v>
      </c>
    </row>
    <row r="2416" spans="1:11" x14ac:dyDescent="0.25">
      <c r="A2416" s="1" t="s">
        <v>1356</v>
      </c>
      <c r="B2416" s="1" t="s">
        <v>49</v>
      </c>
      <c r="C2416">
        <v>117</v>
      </c>
      <c r="D2416">
        <v>0</v>
      </c>
      <c r="E2416">
        <v>52</v>
      </c>
      <c r="F2416">
        <v>52</v>
      </c>
      <c r="G2416" s="3">
        <v>0</v>
      </c>
      <c r="H2416" s="3">
        <v>0.44440000000000002</v>
      </c>
      <c r="I2416" s="3">
        <v>0.44440000000000002</v>
      </c>
      <c r="J24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4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2417" spans="1:11" x14ac:dyDescent="0.25">
      <c r="A2417" s="1" t="s">
        <v>1356</v>
      </c>
      <c r="B2417" s="1" t="s">
        <v>75</v>
      </c>
      <c r="C2417">
        <v>351</v>
      </c>
      <c r="D2417">
        <v>47</v>
      </c>
      <c r="E2417">
        <v>336</v>
      </c>
      <c r="F2417">
        <v>47</v>
      </c>
      <c r="G2417" s="3">
        <v>0.13389999999999999</v>
      </c>
      <c r="H2417" s="3">
        <v>0.95730000000000004</v>
      </c>
      <c r="I2417" s="3">
        <v>0.13389999999999999</v>
      </c>
      <c r="J24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24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</v>
      </c>
    </row>
    <row r="2418" spans="1:11" x14ac:dyDescent="0.25">
      <c r="A2418" s="1" t="s">
        <v>1356</v>
      </c>
      <c r="B2418" s="1" t="s">
        <v>40</v>
      </c>
      <c r="C2418">
        <v>252</v>
      </c>
      <c r="D2418">
        <v>0</v>
      </c>
      <c r="E2418">
        <v>3</v>
      </c>
      <c r="F2418">
        <v>3</v>
      </c>
      <c r="G2418" s="3">
        <v>0</v>
      </c>
      <c r="H2418" s="3">
        <v>1.1900000000000001E-2</v>
      </c>
      <c r="I2418" s="3">
        <v>1.1900000000000001E-2</v>
      </c>
      <c r="J24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24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419" spans="1:11" x14ac:dyDescent="0.25">
      <c r="A2419" s="1" t="s">
        <v>1356</v>
      </c>
      <c r="B2419" s="1" t="s">
        <v>102</v>
      </c>
      <c r="C2419">
        <v>93</v>
      </c>
      <c r="D2419">
        <v>0</v>
      </c>
      <c r="E2419">
        <v>23</v>
      </c>
      <c r="F2419">
        <v>0</v>
      </c>
      <c r="G2419" s="3">
        <v>0</v>
      </c>
      <c r="H2419" s="3">
        <v>0.24729999999999999</v>
      </c>
      <c r="I2419" s="3">
        <v>0</v>
      </c>
      <c r="J24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24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420" spans="1:11" x14ac:dyDescent="0.25">
      <c r="A2420" s="1" t="s">
        <v>1356</v>
      </c>
      <c r="B2420" s="1" t="s">
        <v>88</v>
      </c>
      <c r="C2420">
        <v>1523</v>
      </c>
      <c r="D2420">
        <v>0</v>
      </c>
      <c r="E2420">
        <v>1380</v>
      </c>
      <c r="F2420">
        <v>0</v>
      </c>
      <c r="G2420" s="3">
        <v>0</v>
      </c>
      <c r="H2420" s="3">
        <v>0.90610000000000002</v>
      </c>
      <c r="I2420" s="3">
        <v>0</v>
      </c>
      <c r="J24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4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457</v>
      </c>
    </row>
    <row r="2421" spans="1:11" x14ac:dyDescent="0.25">
      <c r="A2421" s="1" t="s">
        <v>1356</v>
      </c>
      <c r="B2421" s="1" t="s">
        <v>159</v>
      </c>
      <c r="C2421">
        <v>73</v>
      </c>
      <c r="D2421">
        <v>0</v>
      </c>
      <c r="E2421">
        <v>0</v>
      </c>
      <c r="F2421">
        <v>0</v>
      </c>
      <c r="G2421" s="3">
        <v>0</v>
      </c>
      <c r="H2421" s="3">
        <v>0</v>
      </c>
      <c r="I2421" s="3">
        <v>0</v>
      </c>
      <c r="J24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22" spans="1:11" x14ac:dyDescent="0.25">
      <c r="A2422" s="1" t="s">
        <v>2117</v>
      </c>
      <c r="B2422" s="1" t="s">
        <v>59</v>
      </c>
      <c r="C2422">
        <v>54</v>
      </c>
      <c r="D2422">
        <v>0</v>
      </c>
      <c r="E2422">
        <v>54</v>
      </c>
      <c r="F2422">
        <v>0</v>
      </c>
      <c r="G2422" s="3">
        <v>0</v>
      </c>
      <c r="H2422" s="3">
        <v>1</v>
      </c>
      <c r="I2422" s="3">
        <v>0</v>
      </c>
      <c r="J24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423" spans="1:11" x14ac:dyDescent="0.25">
      <c r="A2423" s="1" t="s">
        <v>1740</v>
      </c>
      <c r="B2423" s="1" t="s">
        <v>49</v>
      </c>
      <c r="C2423">
        <v>22</v>
      </c>
      <c r="D2423">
        <v>0</v>
      </c>
      <c r="E2423">
        <v>21</v>
      </c>
      <c r="F2423">
        <v>22</v>
      </c>
      <c r="G2423" s="3">
        <v>0</v>
      </c>
      <c r="H2423" s="3">
        <v>0.95450000000000002</v>
      </c>
      <c r="I2423" s="3">
        <v>1</v>
      </c>
      <c r="J24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4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424" spans="1:11" x14ac:dyDescent="0.25">
      <c r="A2424" s="1" t="s">
        <v>1740</v>
      </c>
      <c r="B2424" s="1" t="s">
        <v>40</v>
      </c>
      <c r="C2424">
        <v>34</v>
      </c>
      <c r="D2424">
        <v>34</v>
      </c>
      <c r="E2424">
        <v>34</v>
      </c>
      <c r="F2424">
        <v>34</v>
      </c>
      <c r="G2424" s="3">
        <v>1</v>
      </c>
      <c r="H2424" s="3">
        <v>1</v>
      </c>
      <c r="I2424" s="3">
        <v>1</v>
      </c>
      <c r="J24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2425" spans="1:11" x14ac:dyDescent="0.25">
      <c r="A2425" s="1" t="s">
        <v>1740</v>
      </c>
      <c r="B2425" s="1" t="s">
        <v>51</v>
      </c>
      <c r="C2425">
        <v>19</v>
      </c>
      <c r="D2425">
        <v>0</v>
      </c>
      <c r="E2425">
        <v>18</v>
      </c>
      <c r="F2425">
        <v>18</v>
      </c>
      <c r="G2425" s="3">
        <v>0</v>
      </c>
      <c r="H2425" s="3">
        <v>0.94740000000000002</v>
      </c>
      <c r="I2425" s="3">
        <v>0.94740000000000002</v>
      </c>
      <c r="J24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4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426" spans="1:11" x14ac:dyDescent="0.25">
      <c r="A2426" s="1" t="s">
        <v>1740</v>
      </c>
      <c r="B2426" s="1" t="s">
        <v>75</v>
      </c>
      <c r="C2426">
        <v>187</v>
      </c>
      <c r="D2426">
        <v>185</v>
      </c>
      <c r="E2426">
        <v>185</v>
      </c>
      <c r="F2426">
        <v>4</v>
      </c>
      <c r="G2426" s="3">
        <v>0.98929999999999996</v>
      </c>
      <c r="H2426" s="3">
        <v>0.98929999999999996</v>
      </c>
      <c r="I2426" s="3">
        <v>2.1399999999999999E-2</v>
      </c>
      <c r="J24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</v>
      </c>
    </row>
    <row r="2427" spans="1:11" x14ac:dyDescent="0.25">
      <c r="A2427" s="1" t="s">
        <v>1740</v>
      </c>
      <c r="B2427" s="1" t="s">
        <v>96</v>
      </c>
      <c r="C2427">
        <v>49</v>
      </c>
      <c r="D2427">
        <v>0</v>
      </c>
      <c r="E2427">
        <v>0</v>
      </c>
      <c r="F2427">
        <v>0</v>
      </c>
      <c r="G2427" s="3">
        <v>0</v>
      </c>
      <c r="H2427" s="3">
        <v>0</v>
      </c>
      <c r="I2427" s="3">
        <v>0</v>
      </c>
      <c r="J24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28" spans="1:11" x14ac:dyDescent="0.25">
      <c r="A2428" s="1" t="s">
        <v>779</v>
      </c>
      <c r="B2428" s="1" t="s">
        <v>40</v>
      </c>
      <c r="C2428">
        <v>1284</v>
      </c>
      <c r="D2428">
        <v>1156</v>
      </c>
      <c r="E2428">
        <v>1154</v>
      </c>
      <c r="F2428">
        <v>1155</v>
      </c>
      <c r="G2428" s="3">
        <v>0.90029999999999999</v>
      </c>
      <c r="H2428" s="3">
        <v>0.89880000000000004</v>
      </c>
      <c r="I2428" s="3">
        <v>0.89949999999999997</v>
      </c>
      <c r="J24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24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1156</v>
      </c>
    </row>
    <row r="2429" spans="1:11" x14ac:dyDescent="0.25">
      <c r="A2429" s="1" t="s">
        <v>718</v>
      </c>
      <c r="B2429" s="1" t="s">
        <v>19</v>
      </c>
      <c r="C2429">
        <v>9</v>
      </c>
      <c r="D2429">
        <v>5</v>
      </c>
      <c r="E2429">
        <v>9</v>
      </c>
      <c r="F2429">
        <v>9</v>
      </c>
      <c r="G2429" s="3">
        <v>0.55559999999999998</v>
      </c>
      <c r="H2429" s="3">
        <v>1</v>
      </c>
      <c r="I2429" s="3">
        <v>1</v>
      </c>
      <c r="J24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24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430" spans="1:11" x14ac:dyDescent="0.25">
      <c r="A2430" s="1" t="s">
        <v>718</v>
      </c>
      <c r="B2430" s="1" t="s">
        <v>40</v>
      </c>
      <c r="C2430">
        <v>166</v>
      </c>
      <c r="D2430">
        <v>166</v>
      </c>
      <c r="E2430">
        <v>164</v>
      </c>
      <c r="F2430">
        <v>165</v>
      </c>
      <c r="G2430" s="3">
        <v>1</v>
      </c>
      <c r="H2430" s="3">
        <v>0.98799999999999999</v>
      </c>
      <c r="I2430" s="3">
        <v>0.99399999999999999</v>
      </c>
      <c r="J24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4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164</v>
      </c>
    </row>
    <row r="2431" spans="1:11" x14ac:dyDescent="0.25">
      <c r="A2431" s="1" t="s">
        <v>718</v>
      </c>
      <c r="B2431" s="1" t="s">
        <v>75</v>
      </c>
      <c r="C2431">
        <v>69</v>
      </c>
      <c r="D2431">
        <v>69</v>
      </c>
      <c r="E2431">
        <v>68</v>
      </c>
      <c r="F2431">
        <v>68</v>
      </c>
      <c r="G2431" s="3">
        <v>1</v>
      </c>
      <c r="H2431" s="3">
        <v>0.98550000000000004</v>
      </c>
      <c r="I2431" s="3">
        <v>0.98550000000000004</v>
      </c>
      <c r="J24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4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2432" spans="1:11" x14ac:dyDescent="0.25">
      <c r="A2432" s="1" t="s">
        <v>718</v>
      </c>
      <c r="B2432" s="1" t="s">
        <v>17</v>
      </c>
      <c r="C2432">
        <v>5</v>
      </c>
      <c r="D2432">
        <v>5</v>
      </c>
      <c r="E2432">
        <v>5</v>
      </c>
      <c r="F2432">
        <v>4</v>
      </c>
      <c r="G2432" s="3">
        <v>1</v>
      </c>
      <c r="H2432" s="3">
        <v>1</v>
      </c>
      <c r="I2432" s="3">
        <v>0.8</v>
      </c>
      <c r="J24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4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433" spans="1:11" x14ac:dyDescent="0.25">
      <c r="A2433" s="1" t="s">
        <v>718</v>
      </c>
      <c r="B2433" s="1" t="s">
        <v>77</v>
      </c>
      <c r="C2433">
        <v>13</v>
      </c>
      <c r="D2433">
        <v>13</v>
      </c>
      <c r="E2433">
        <v>4</v>
      </c>
      <c r="F2433">
        <v>0</v>
      </c>
      <c r="G2433" s="3">
        <v>1</v>
      </c>
      <c r="H2433" s="3">
        <v>0.30769999999999997</v>
      </c>
      <c r="I2433" s="3">
        <v>0</v>
      </c>
      <c r="J24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4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434" spans="1:11" x14ac:dyDescent="0.25">
      <c r="A2434" s="1" t="s">
        <v>718</v>
      </c>
      <c r="B2434" s="1" t="s">
        <v>96</v>
      </c>
      <c r="C2434">
        <v>5</v>
      </c>
      <c r="D2434">
        <v>0</v>
      </c>
      <c r="E2434">
        <v>0</v>
      </c>
      <c r="F2434">
        <v>0</v>
      </c>
      <c r="G2434" s="3">
        <v>0</v>
      </c>
      <c r="H2434" s="3">
        <v>0</v>
      </c>
      <c r="I2434" s="3">
        <v>0</v>
      </c>
      <c r="J24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35" spans="1:11" x14ac:dyDescent="0.25">
      <c r="A2435" s="1" t="s">
        <v>2188</v>
      </c>
      <c r="B2435" s="1" t="s">
        <v>31</v>
      </c>
      <c r="C2435">
        <v>98</v>
      </c>
      <c r="D2435">
        <v>88</v>
      </c>
      <c r="E2435">
        <v>0</v>
      </c>
      <c r="F2435">
        <v>0</v>
      </c>
      <c r="G2435" s="3">
        <v>0.89800000000000002</v>
      </c>
      <c r="H2435" s="3">
        <v>0</v>
      </c>
      <c r="I2435" s="3">
        <v>0</v>
      </c>
      <c r="J24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4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2436" spans="1:11" x14ac:dyDescent="0.25">
      <c r="A2436" s="1" t="s">
        <v>1529</v>
      </c>
      <c r="B2436" s="1" t="s">
        <v>75</v>
      </c>
      <c r="C2436">
        <v>72</v>
      </c>
      <c r="D2436">
        <v>72</v>
      </c>
      <c r="E2436">
        <v>72</v>
      </c>
      <c r="F2436">
        <v>72</v>
      </c>
      <c r="G2436" s="3">
        <v>1</v>
      </c>
      <c r="H2436" s="3">
        <v>1</v>
      </c>
      <c r="I2436" s="3">
        <v>1</v>
      </c>
      <c r="J24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2437" spans="1:11" x14ac:dyDescent="0.25">
      <c r="A2437" s="1" t="s">
        <v>1529</v>
      </c>
      <c r="B2437" s="1" t="s">
        <v>17</v>
      </c>
      <c r="C2437">
        <v>15</v>
      </c>
      <c r="D2437">
        <v>15</v>
      </c>
      <c r="E2437">
        <v>15</v>
      </c>
      <c r="F2437">
        <v>15</v>
      </c>
      <c r="G2437" s="3">
        <v>1</v>
      </c>
      <c r="H2437" s="3">
        <v>1</v>
      </c>
      <c r="I2437" s="3">
        <v>1</v>
      </c>
      <c r="J24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438" spans="1:11" x14ac:dyDescent="0.25">
      <c r="A2438" s="1" t="s">
        <v>1529</v>
      </c>
      <c r="B2438" s="1" t="s">
        <v>32</v>
      </c>
      <c r="C2438">
        <v>3</v>
      </c>
      <c r="D2438">
        <v>3</v>
      </c>
      <c r="E2438">
        <v>2</v>
      </c>
      <c r="F2438">
        <v>2</v>
      </c>
      <c r="G2438" s="3">
        <v>1</v>
      </c>
      <c r="H2438" s="3">
        <v>0.66669999999999996</v>
      </c>
      <c r="I2438" s="3">
        <v>0.66669999999999996</v>
      </c>
      <c r="J24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24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39" spans="1:11" x14ac:dyDescent="0.25">
      <c r="A2439" s="1" t="s">
        <v>1529</v>
      </c>
      <c r="B2439" s="1" t="s">
        <v>40</v>
      </c>
      <c r="C2439">
        <v>6</v>
      </c>
      <c r="D2439">
        <v>6</v>
      </c>
      <c r="E2439">
        <v>3</v>
      </c>
      <c r="F2439">
        <v>3</v>
      </c>
      <c r="G2439" s="3">
        <v>1</v>
      </c>
      <c r="H2439" s="3">
        <v>0.5</v>
      </c>
      <c r="I2439" s="3">
        <v>0.5</v>
      </c>
      <c r="J24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440" spans="1:11" x14ac:dyDescent="0.25">
      <c r="A2440" s="1" t="s">
        <v>1529</v>
      </c>
      <c r="B2440" s="1" t="s">
        <v>34</v>
      </c>
      <c r="C2440">
        <v>2</v>
      </c>
      <c r="D2440">
        <v>2</v>
      </c>
      <c r="E2440">
        <v>1</v>
      </c>
      <c r="F2440">
        <v>1</v>
      </c>
      <c r="G2440" s="3">
        <v>1</v>
      </c>
      <c r="H2440" s="3">
        <v>0.5</v>
      </c>
      <c r="I2440" s="3">
        <v>0.5</v>
      </c>
      <c r="J24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441" spans="1:11" x14ac:dyDescent="0.25">
      <c r="A2441" s="1" t="s">
        <v>1529</v>
      </c>
      <c r="B2441" s="1" t="s">
        <v>102</v>
      </c>
      <c r="C2441">
        <v>85</v>
      </c>
      <c r="D2441">
        <v>85</v>
      </c>
      <c r="E2441">
        <v>68</v>
      </c>
      <c r="F2441">
        <v>0</v>
      </c>
      <c r="G2441" s="3">
        <v>1</v>
      </c>
      <c r="H2441" s="3">
        <v>0.8</v>
      </c>
      <c r="I2441" s="3">
        <v>0</v>
      </c>
      <c r="J24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4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2442" spans="1:11" x14ac:dyDescent="0.25">
      <c r="A2442" s="1" t="s">
        <v>1529</v>
      </c>
      <c r="B2442" s="1" t="s">
        <v>88</v>
      </c>
      <c r="C2442">
        <v>13</v>
      </c>
      <c r="D2442">
        <v>13</v>
      </c>
      <c r="E2442">
        <v>12</v>
      </c>
      <c r="F2442">
        <v>0</v>
      </c>
      <c r="G2442" s="3">
        <v>1</v>
      </c>
      <c r="H2442" s="3">
        <v>0.92310000000000003</v>
      </c>
      <c r="I2442" s="3">
        <v>0</v>
      </c>
      <c r="J24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4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443" spans="1:11" x14ac:dyDescent="0.25">
      <c r="A2443" s="1" t="s">
        <v>1737</v>
      </c>
      <c r="B2443" s="1" t="s">
        <v>40</v>
      </c>
      <c r="C2443">
        <v>9</v>
      </c>
      <c r="D2443">
        <v>0</v>
      </c>
      <c r="E2443">
        <v>0</v>
      </c>
      <c r="F2443">
        <v>9</v>
      </c>
      <c r="G2443" s="3">
        <v>0</v>
      </c>
      <c r="H2443" s="3">
        <v>0</v>
      </c>
      <c r="I2443" s="3">
        <v>1</v>
      </c>
      <c r="J24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444" spans="1:11" x14ac:dyDescent="0.25">
      <c r="A2444" s="1" t="s">
        <v>1737</v>
      </c>
      <c r="B2444" s="1" t="s">
        <v>102</v>
      </c>
      <c r="C2444">
        <v>26</v>
      </c>
      <c r="D2444">
        <v>0</v>
      </c>
      <c r="E2444">
        <v>0</v>
      </c>
      <c r="F2444">
        <v>0</v>
      </c>
      <c r="G2444" s="3">
        <v>0</v>
      </c>
      <c r="H2444" s="3">
        <v>0</v>
      </c>
      <c r="I2444" s="3">
        <v>0</v>
      </c>
      <c r="J24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45" spans="1:11" x14ac:dyDescent="0.25">
      <c r="A2445" s="1" t="s">
        <v>1449</v>
      </c>
      <c r="B2445" s="1" t="s">
        <v>12</v>
      </c>
      <c r="C2445">
        <v>22</v>
      </c>
      <c r="D2445">
        <v>0</v>
      </c>
      <c r="E2445">
        <v>22</v>
      </c>
      <c r="F2445">
        <v>22</v>
      </c>
      <c r="G2445" s="3">
        <v>0</v>
      </c>
      <c r="H2445" s="3">
        <v>1</v>
      </c>
      <c r="I2445" s="3">
        <v>1</v>
      </c>
      <c r="J24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446" spans="1:11" x14ac:dyDescent="0.25">
      <c r="A2446" s="1" t="s">
        <v>1449</v>
      </c>
      <c r="B2446" s="1" t="s">
        <v>19</v>
      </c>
      <c r="C2446">
        <v>1110</v>
      </c>
      <c r="D2446">
        <v>0</v>
      </c>
      <c r="E2446">
        <v>19</v>
      </c>
      <c r="F2446">
        <v>1104</v>
      </c>
      <c r="G2446" s="3">
        <v>0</v>
      </c>
      <c r="H2446" s="3">
        <v>1.7100000000000001E-2</v>
      </c>
      <c r="I2446" s="3">
        <v>0.99460000000000004</v>
      </c>
      <c r="J24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24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377</v>
      </c>
    </row>
    <row r="2447" spans="1:11" x14ac:dyDescent="0.25">
      <c r="A2447" s="1" t="s">
        <v>1449</v>
      </c>
      <c r="B2447" s="1" t="s">
        <v>75</v>
      </c>
      <c r="C2447">
        <v>157</v>
      </c>
      <c r="D2447">
        <v>157</v>
      </c>
      <c r="E2447">
        <v>157</v>
      </c>
      <c r="F2447">
        <v>0</v>
      </c>
      <c r="G2447" s="3">
        <v>1</v>
      </c>
      <c r="H2447" s="3">
        <v>1</v>
      </c>
      <c r="I2447" s="3">
        <v>0</v>
      </c>
      <c r="J24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2448" spans="1:11" x14ac:dyDescent="0.25">
      <c r="A2448" s="1" t="s">
        <v>1449</v>
      </c>
      <c r="B2448" s="1" t="s">
        <v>161</v>
      </c>
      <c r="C2448">
        <v>5</v>
      </c>
      <c r="D2448">
        <v>0</v>
      </c>
      <c r="E2448">
        <v>0</v>
      </c>
      <c r="F2448">
        <v>0</v>
      </c>
      <c r="G2448" s="3">
        <v>0</v>
      </c>
      <c r="H2448" s="3">
        <v>0</v>
      </c>
      <c r="I2448" s="3">
        <v>0</v>
      </c>
      <c r="J24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49" spans="1:11" x14ac:dyDescent="0.25">
      <c r="A2449" s="1" t="s">
        <v>1449</v>
      </c>
      <c r="B2449" s="1" t="s">
        <v>51</v>
      </c>
      <c r="C2449">
        <v>815</v>
      </c>
      <c r="D2449">
        <v>0</v>
      </c>
      <c r="E2449">
        <v>778</v>
      </c>
      <c r="F2449">
        <v>0</v>
      </c>
      <c r="G2449" s="3">
        <v>0</v>
      </c>
      <c r="H2449" s="3">
        <v>0.9546</v>
      </c>
      <c r="I2449" s="3">
        <v>0</v>
      </c>
      <c r="J24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4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261</v>
      </c>
    </row>
    <row r="2450" spans="1:11" x14ac:dyDescent="0.25">
      <c r="A2450" s="1" t="s">
        <v>1449</v>
      </c>
      <c r="B2450" s="1" t="s">
        <v>38</v>
      </c>
      <c r="C2450">
        <v>15</v>
      </c>
      <c r="D2450">
        <v>0</v>
      </c>
      <c r="E2450">
        <v>0</v>
      </c>
      <c r="F2450">
        <v>0</v>
      </c>
      <c r="G2450" s="3">
        <v>0</v>
      </c>
      <c r="H2450" s="3">
        <v>0</v>
      </c>
      <c r="I2450" s="3">
        <v>0</v>
      </c>
      <c r="J24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51" spans="1:11" x14ac:dyDescent="0.25">
      <c r="A2451" s="1" t="s">
        <v>1449</v>
      </c>
      <c r="B2451" s="1" t="s">
        <v>84</v>
      </c>
      <c r="C2451">
        <v>54</v>
      </c>
      <c r="D2451">
        <v>0</v>
      </c>
      <c r="E2451">
        <v>0</v>
      </c>
      <c r="F2451">
        <v>0</v>
      </c>
      <c r="G2451" s="3">
        <v>0</v>
      </c>
      <c r="H2451" s="3">
        <v>0</v>
      </c>
      <c r="I2451" s="3">
        <v>0</v>
      </c>
      <c r="J24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52" spans="1:11" x14ac:dyDescent="0.25">
      <c r="A2452" s="1" t="s">
        <v>1449</v>
      </c>
      <c r="B2452" s="1" t="s">
        <v>96</v>
      </c>
      <c r="C2452">
        <v>5</v>
      </c>
      <c r="D2452">
        <v>0</v>
      </c>
      <c r="E2452">
        <v>0</v>
      </c>
      <c r="F2452">
        <v>0</v>
      </c>
      <c r="G2452" s="3">
        <v>0</v>
      </c>
      <c r="H2452" s="3">
        <v>0</v>
      </c>
      <c r="I2452" s="3">
        <v>0</v>
      </c>
      <c r="J24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53" spans="1:11" x14ac:dyDescent="0.25">
      <c r="A2453" s="1" t="s">
        <v>260</v>
      </c>
      <c r="B2453" s="1" t="s">
        <v>19</v>
      </c>
      <c r="C2453">
        <v>8</v>
      </c>
      <c r="D2453">
        <v>0</v>
      </c>
      <c r="E2453">
        <v>8</v>
      </c>
      <c r="F2453">
        <v>8</v>
      </c>
      <c r="G2453" s="3">
        <v>0</v>
      </c>
      <c r="H2453" s="3">
        <v>1</v>
      </c>
      <c r="I2453" s="3">
        <v>1</v>
      </c>
      <c r="J24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454" spans="1:11" x14ac:dyDescent="0.25">
      <c r="A2454" s="1" t="s">
        <v>260</v>
      </c>
      <c r="B2454" s="1" t="s">
        <v>12</v>
      </c>
      <c r="C2454">
        <v>32</v>
      </c>
      <c r="D2454">
        <v>32</v>
      </c>
      <c r="E2454">
        <v>32</v>
      </c>
      <c r="F2454">
        <v>32</v>
      </c>
      <c r="G2454" s="3">
        <v>1</v>
      </c>
      <c r="H2454" s="3">
        <v>1</v>
      </c>
      <c r="I2454" s="3">
        <v>1</v>
      </c>
      <c r="J24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455" spans="1:11" x14ac:dyDescent="0.25">
      <c r="A2455" s="1" t="s">
        <v>260</v>
      </c>
      <c r="B2455" s="1" t="s">
        <v>45</v>
      </c>
      <c r="C2455">
        <v>11</v>
      </c>
      <c r="D2455">
        <v>11</v>
      </c>
      <c r="E2455">
        <v>11</v>
      </c>
      <c r="F2455">
        <v>11</v>
      </c>
      <c r="G2455" s="3">
        <v>1</v>
      </c>
      <c r="H2455" s="3">
        <v>1</v>
      </c>
      <c r="I2455" s="3">
        <v>1</v>
      </c>
      <c r="J24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456" spans="1:11" x14ac:dyDescent="0.25">
      <c r="A2456" s="1" t="s">
        <v>260</v>
      </c>
      <c r="B2456" s="1" t="s">
        <v>75</v>
      </c>
      <c r="C2456">
        <v>118</v>
      </c>
      <c r="D2456">
        <v>118</v>
      </c>
      <c r="E2456">
        <v>118</v>
      </c>
      <c r="F2456">
        <v>118</v>
      </c>
      <c r="G2456" s="3">
        <v>1</v>
      </c>
      <c r="H2456" s="3">
        <v>1</v>
      </c>
      <c r="I2456" s="3">
        <v>1</v>
      </c>
      <c r="J24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</v>
      </c>
    </row>
    <row r="2457" spans="1:11" x14ac:dyDescent="0.25">
      <c r="A2457" s="1" t="s">
        <v>260</v>
      </c>
      <c r="B2457" s="1" t="s">
        <v>40</v>
      </c>
      <c r="C2457">
        <v>16</v>
      </c>
      <c r="D2457">
        <v>16</v>
      </c>
      <c r="E2457">
        <v>16</v>
      </c>
      <c r="F2457">
        <v>16</v>
      </c>
      <c r="G2457" s="3">
        <v>1</v>
      </c>
      <c r="H2457" s="3">
        <v>1</v>
      </c>
      <c r="I2457" s="3">
        <v>1</v>
      </c>
      <c r="J24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458" spans="1:11" x14ac:dyDescent="0.25">
      <c r="A2458" s="1" t="s">
        <v>257</v>
      </c>
      <c r="B2458" s="1" t="s">
        <v>40</v>
      </c>
      <c r="C2458">
        <v>12</v>
      </c>
      <c r="D2458">
        <v>12</v>
      </c>
      <c r="E2458">
        <v>12</v>
      </c>
      <c r="F2458">
        <v>12</v>
      </c>
      <c r="G2458" s="3">
        <v>1</v>
      </c>
      <c r="H2458" s="3">
        <v>1</v>
      </c>
      <c r="I2458" s="3">
        <v>1</v>
      </c>
      <c r="J24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459" spans="1:11" x14ac:dyDescent="0.25">
      <c r="A2459" s="1" t="s">
        <v>995</v>
      </c>
      <c r="B2459" s="1" t="s">
        <v>75</v>
      </c>
      <c r="C2459">
        <v>72</v>
      </c>
      <c r="D2459">
        <v>72</v>
      </c>
      <c r="E2459">
        <v>72</v>
      </c>
      <c r="F2459">
        <v>71</v>
      </c>
      <c r="G2459" s="3">
        <v>1</v>
      </c>
      <c r="H2459" s="3">
        <v>1</v>
      </c>
      <c r="I2459" s="3">
        <v>0.98609999999999998</v>
      </c>
      <c r="J24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2460" spans="1:11" x14ac:dyDescent="0.25">
      <c r="A2460" s="1" t="s">
        <v>995</v>
      </c>
      <c r="B2460" s="1" t="s">
        <v>40</v>
      </c>
      <c r="C2460">
        <v>21</v>
      </c>
      <c r="D2460">
        <v>21</v>
      </c>
      <c r="E2460">
        <v>19</v>
      </c>
      <c r="F2460">
        <v>20</v>
      </c>
      <c r="G2460" s="3">
        <v>1</v>
      </c>
      <c r="H2460" s="3">
        <v>0.90480000000000005</v>
      </c>
      <c r="I2460" s="3">
        <v>0.95240000000000002</v>
      </c>
      <c r="J24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4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461" spans="1:11" x14ac:dyDescent="0.25">
      <c r="A2461" s="1" t="s">
        <v>995</v>
      </c>
      <c r="B2461" s="1" t="s">
        <v>102</v>
      </c>
      <c r="C2461">
        <v>19</v>
      </c>
      <c r="D2461">
        <v>0</v>
      </c>
      <c r="E2461">
        <v>0</v>
      </c>
      <c r="F2461">
        <v>0</v>
      </c>
      <c r="G2461" s="3">
        <v>0</v>
      </c>
      <c r="H2461" s="3">
        <v>0</v>
      </c>
      <c r="I2461" s="3">
        <v>0</v>
      </c>
      <c r="J24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62" spans="1:11" x14ac:dyDescent="0.25">
      <c r="A2462" s="1" t="s">
        <v>976</v>
      </c>
      <c r="B2462" s="1" t="s">
        <v>34</v>
      </c>
      <c r="C2462">
        <v>14</v>
      </c>
      <c r="D2462">
        <v>0</v>
      </c>
      <c r="E2462">
        <v>12</v>
      </c>
      <c r="F2462">
        <v>12</v>
      </c>
      <c r="G2462" s="3">
        <v>0</v>
      </c>
      <c r="H2462" s="3">
        <v>0.85709999999999997</v>
      </c>
      <c r="I2462" s="3">
        <v>0.85709999999999997</v>
      </c>
      <c r="J24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24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463" spans="1:11" x14ac:dyDescent="0.25">
      <c r="A2463" s="1" t="s">
        <v>976</v>
      </c>
      <c r="B2463" s="1" t="s">
        <v>17</v>
      </c>
      <c r="C2463">
        <v>25</v>
      </c>
      <c r="D2463">
        <v>0</v>
      </c>
      <c r="E2463">
        <v>0</v>
      </c>
      <c r="F2463">
        <v>20</v>
      </c>
      <c r="G2463" s="3">
        <v>0</v>
      </c>
      <c r="H2463" s="3">
        <v>0</v>
      </c>
      <c r="I2463" s="3">
        <v>0.8</v>
      </c>
      <c r="J24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24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464" spans="1:11" x14ac:dyDescent="0.25">
      <c r="A2464" s="1" t="s">
        <v>806</v>
      </c>
      <c r="B2464" s="1" t="s">
        <v>75</v>
      </c>
      <c r="C2464">
        <v>19</v>
      </c>
      <c r="D2464">
        <v>19</v>
      </c>
      <c r="E2464">
        <v>19</v>
      </c>
      <c r="F2464">
        <v>19</v>
      </c>
      <c r="G2464" s="3">
        <v>1</v>
      </c>
      <c r="H2464" s="3">
        <v>1</v>
      </c>
      <c r="I2464" s="3">
        <v>1</v>
      </c>
      <c r="J24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465" spans="1:11" x14ac:dyDescent="0.25">
      <c r="A2465" s="1" t="s">
        <v>806</v>
      </c>
      <c r="B2465" s="1" t="s">
        <v>19</v>
      </c>
      <c r="C2465">
        <v>699</v>
      </c>
      <c r="D2465">
        <v>0</v>
      </c>
      <c r="E2465">
        <v>698</v>
      </c>
      <c r="F2465">
        <v>694</v>
      </c>
      <c r="G2465" s="3">
        <v>0</v>
      </c>
      <c r="H2465" s="3">
        <v>0.99860000000000004</v>
      </c>
      <c r="I2465" s="3">
        <v>0.99280000000000002</v>
      </c>
      <c r="J24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4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461</v>
      </c>
    </row>
    <row r="2466" spans="1:11" x14ac:dyDescent="0.25">
      <c r="A2466" s="1" t="s">
        <v>806</v>
      </c>
      <c r="B2466" s="1" t="s">
        <v>26</v>
      </c>
      <c r="C2466">
        <v>84</v>
      </c>
      <c r="D2466">
        <v>83</v>
      </c>
      <c r="E2466">
        <v>83</v>
      </c>
      <c r="F2466">
        <v>82</v>
      </c>
      <c r="G2466" s="3">
        <v>0.98809999999999998</v>
      </c>
      <c r="H2466" s="3">
        <v>0.98809999999999998</v>
      </c>
      <c r="I2466" s="3">
        <v>0.97619999999999996</v>
      </c>
      <c r="J24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4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2467" spans="1:11" x14ac:dyDescent="0.25">
      <c r="A2467" s="1" t="s">
        <v>806</v>
      </c>
      <c r="B2467" s="1" t="s">
        <v>21</v>
      </c>
      <c r="C2467">
        <v>99</v>
      </c>
      <c r="D2467">
        <v>61</v>
      </c>
      <c r="E2467">
        <v>61</v>
      </c>
      <c r="F2467">
        <v>90</v>
      </c>
      <c r="G2467" s="3">
        <v>0.61619999999999997</v>
      </c>
      <c r="H2467" s="3">
        <v>0.61619999999999997</v>
      </c>
      <c r="I2467" s="3">
        <v>0.90910000000000002</v>
      </c>
      <c r="J24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24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2468" spans="1:11" x14ac:dyDescent="0.25">
      <c r="A2468" s="1" t="s">
        <v>806</v>
      </c>
      <c r="B2468" s="1" t="s">
        <v>51</v>
      </c>
      <c r="C2468">
        <v>410</v>
      </c>
      <c r="D2468">
        <v>95</v>
      </c>
      <c r="E2468">
        <v>238</v>
      </c>
      <c r="F2468">
        <v>298</v>
      </c>
      <c r="G2468" s="3">
        <v>0.23169999999999999</v>
      </c>
      <c r="H2468" s="3">
        <v>0.58050000000000002</v>
      </c>
      <c r="I2468" s="3">
        <v>0.7268</v>
      </c>
      <c r="J24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24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209</v>
      </c>
    </row>
    <row r="2469" spans="1:11" x14ac:dyDescent="0.25">
      <c r="A2469" s="1" t="s">
        <v>806</v>
      </c>
      <c r="B2469" s="1" t="s">
        <v>41</v>
      </c>
      <c r="C2469">
        <v>6</v>
      </c>
      <c r="D2469">
        <v>6</v>
      </c>
      <c r="E2469">
        <v>4</v>
      </c>
      <c r="F2469">
        <v>4</v>
      </c>
      <c r="G2469" s="3">
        <v>1</v>
      </c>
      <c r="H2469" s="3">
        <v>0.66669999999999996</v>
      </c>
      <c r="I2469" s="3">
        <v>0.66669999999999996</v>
      </c>
      <c r="J24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24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470" spans="1:11" x14ac:dyDescent="0.25">
      <c r="A2470" s="1" t="s">
        <v>806</v>
      </c>
      <c r="B2470" s="1" t="s">
        <v>40</v>
      </c>
      <c r="C2470">
        <v>3</v>
      </c>
      <c r="D2470">
        <v>2</v>
      </c>
      <c r="E2470">
        <v>2</v>
      </c>
      <c r="F2470">
        <v>2</v>
      </c>
      <c r="G2470" s="3">
        <v>0.66669999999999996</v>
      </c>
      <c r="H2470" s="3">
        <v>0.66669999999999996</v>
      </c>
      <c r="I2470" s="3">
        <v>0.66669999999999996</v>
      </c>
      <c r="J24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71" spans="1:11" x14ac:dyDescent="0.25">
      <c r="A2471" s="1" t="s">
        <v>806</v>
      </c>
      <c r="B2471" s="1" t="s">
        <v>25</v>
      </c>
      <c r="C2471">
        <v>15</v>
      </c>
      <c r="D2471">
        <v>14</v>
      </c>
      <c r="E2471">
        <v>2</v>
      </c>
      <c r="F2471">
        <v>2</v>
      </c>
      <c r="G2471" s="3">
        <v>0.93330000000000002</v>
      </c>
      <c r="H2471" s="3">
        <v>0.1333</v>
      </c>
      <c r="I2471" s="3">
        <v>0.1333</v>
      </c>
      <c r="J24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24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472" spans="1:11" x14ac:dyDescent="0.25">
      <c r="A2472" s="1" t="s">
        <v>806</v>
      </c>
      <c r="B2472" s="1" t="s">
        <v>102</v>
      </c>
      <c r="C2472">
        <v>1</v>
      </c>
      <c r="D2472">
        <v>0</v>
      </c>
      <c r="E2472">
        <v>0</v>
      </c>
      <c r="F2472">
        <v>0</v>
      </c>
      <c r="G2472" s="3">
        <v>0</v>
      </c>
      <c r="H2472" s="3">
        <v>0</v>
      </c>
      <c r="I2472" s="3">
        <v>0</v>
      </c>
      <c r="J24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73" spans="1:11" x14ac:dyDescent="0.25">
      <c r="A2473" s="1" t="s">
        <v>2078</v>
      </c>
      <c r="B2473" s="1" t="s">
        <v>38</v>
      </c>
      <c r="C2473">
        <v>7</v>
      </c>
      <c r="D2473">
        <v>0</v>
      </c>
      <c r="E2473">
        <v>0</v>
      </c>
      <c r="F2473">
        <v>0</v>
      </c>
      <c r="G2473" s="3">
        <v>0</v>
      </c>
      <c r="H2473" s="3">
        <v>0</v>
      </c>
      <c r="I2473" s="3">
        <v>0</v>
      </c>
      <c r="J24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74" spans="1:11" x14ac:dyDescent="0.25">
      <c r="A2474" s="1" t="s">
        <v>753</v>
      </c>
      <c r="B2474" s="1" t="s">
        <v>75</v>
      </c>
      <c r="C2474">
        <v>77</v>
      </c>
      <c r="D2474">
        <v>0</v>
      </c>
      <c r="E2474">
        <v>0</v>
      </c>
      <c r="F2474">
        <v>70</v>
      </c>
      <c r="G2474" s="3">
        <v>0</v>
      </c>
      <c r="H2474" s="3">
        <v>0</v>
      </c>
      <c r="I2474" s="3">
        <v>0.90910000000000002</v>
      </c>
      <c r="J24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4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2475" spans="1:11" x14ac:dyDescent="0.25">
      <c r="A2475" s="1" t="s">
        <v>1834</v>
      </c>
      <c r="B2475" s="1" t="s">
        <v>19</v>
      </c>
      <c r="C2475">
        <v>66</v>
      </c>
      <c r="D2475">
        <v>0</v>
      </c>
      <c r="E2475">
        <v>63</v>
      </c>
      <c r="F2475">
        <v>63</v>
      </c>
      <c r="G2475" s="3">
        <v>0</v>
      </c>
      <c r="H2475" s="3">
        <v>0.95450000000000002</v>
      </c>
      <c r="I2475" s="3">
        <v>0.95450000000000002</v>
      </c>
      <c r="J24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4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2476" spans="1:11" x14ac:dyDescent="0.25">
      <c r="A2476" s="1" t="s">
        <v>1834</v>
      </c>
      <c r="B2476" s="1" t="s">
        <v>96</v>
      </c>
      <c r="C2476">
        <v>414</v>
      </c>
      <c r="D2476">
        <v>0</v>
      </c>
      <c r="E2476">
        <v>0</v>
      </c>
      <c r="F2476">
        <v>0</v>
      </c>
      <c r="G2476" s="3">
        <v>0</v>
      </c>
      <c r="H2476" s="3">
        <v>0</v>
      </c>
      <c r="I2476" s="3">
        <v>0</v>
      </c>
      <c r="J24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77" spans="1:11" x14ac:dyDescent="0.25">
      <c r="A2477" s="1" t="s">
        <v>1625</v>
      </c>
      <c r="B2477" s="1" t="s">
        <v>40</v>
      </c>
      <c r="C2477">
        <v>533</v>
      </c>
      <c r="D2477">
        <v>533</v>
      </c>
      <c r="E2477">
        <v>533</v>
      </c>
      <c r="F2477">
        <v>533</v>
      </c>
      <c r="G2477" s="3">
        <v>1</v>
      </c>
      <c r="H2477" s="3">
        <v>1</v>
      </c>
      <c r="I2477" s="3">
        <v>1</v>
      </c>
      <c r="J24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4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533</v>
      </c>
    </row>
    <row r="2478" spans="1:11" x14ac:dyDescent="0.25">
      <c r="A2478" s="1" t="s">
        <v>1625</v>
      </c>
      <c r="B2478" s="1" t="s">
        <v>75</v>
      </c>
      <c r="C2478">
        <v>848</v>
      </c>
      <c r="D2478">
        <v>848</v>
      </c>
      <c r="E2478">
        <v>844</v>
      </c>
      <c r="F2478">
        <v>0</v>
      </c>
      <c r="G2478" s="3">
        <v>1</v>
      </c>
      <c r="H2478" s="3">
        <v>0.99529999999999996</v>
      </c>
      <c r="I2478" s="3">
        <v>0</v>
      </c>
      <c r="J24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568</v>
      </c>
    </row>
    <row r="2479" spans="1:11" x14ac:dyDescent="0.25">
      <c r="A2479" s="1" t="s">
        <v>1929</v>
      </c>
      <c r="B2479" s="1" t="s">
        <v>75</v>
      </c>
      <c r="C2479">
        <v>725</v>
      </c>
      <c r="D2479">
        <v>716</v>
      </c>
      <c r="E2479">
        <v>722</v>
      </c>
      <c r="F2479">
        <v>7</v>
      </c>
      <c r="G2479" s="3">
        <v>0.98760000000000003</v>
      </c>
      <c r="H2479" s="3">
        <v>0.99590000000000001</v>
      </c>
      <c r="I2479" s="3">
        <v>9.7000000000000003E-3</v>
      </c>
      <c r="J24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4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479</v>
      </c>
    </row>
    <row r="2480" spans="1:11" x14ac:dyDescent="0.25">
      <c r="A2480" s="1" t="s">
        <v>2354</v>
      </c>
      <c r="B2480" s="1" t="s">
        <v>96</v>
      </c>
      <c r="C2480">
        <v>5</v>
      </c>
      <c r="D2480">
        <v>2</v>
      </c>
      <c r="E2480">
        <v>3</v>
      </c>
      <c r="F2480">
        <v>0</v>
      </c>
      <c r="G2480" s="3">
        <v>0.4</v>
      </c>
      <c r="H2480" s="3">
        <v>0.6</v>
      </c>
      <c r="I2480" s="3">
        <v>0</v>
      </c>
      <c r="J24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81" spans="1:11" x14ac:dyDescent="0.25">
      <c r="A2481" s="1" t="s">
        <v>2097</v>
      </c>
      <c r="B2481" s="1" t="s">
        <v>75</v>
      </c>
      <c r="C2481">
        <v>10</v>
      </c>
      <c r="D2481">
        <v>10</v>
      </c>
      <c r="E2481">
        <v>10</v>
      </c>
      <c r="F2481">
        <v>0</v>
      </c>
      <c r="G2481" s="3">
        <v>1</v>
      </c>
      <c r="H2481" s="3">
        <v>1</v>
      </c>
      <c r="I2481" s="3">
        <v>0</v>
      </c>
      <c r="J24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482" spans="1:11" x14ac:dyDescent="0.25">
      <c r="A2482" s="1" t="s">
        <v>1057</v>
      </c>
      <c r="B2482" s="1" t="s">
        <v>19</v>
      </c>
      <c r="C2482">
        <v>11</v>
      </c>
      <c r="D2482">
        <v>0</v>
      </c>
      <c r="E2482">
        <v>11</v>
      </c>
      <c r="F2482">
        <v>10</v>
      </c>
      <c r="G2482" s="3">
        <v>0</v>
      </c>
      <c r="H2482" s="3">
        <v>1</v>
      </c>
      <c r="I2482" s="3">
        <v>0.90910000000000002</v>
      </c>
      <c r="J24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4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483" spans="1:11" x14ac:dyDescent="0.25">
      <c r="A2483" s="1" t="s">
        <v>1057</v>
      </c>
      <c r="B2483" s="1" t="s">
        <v>40</v>
      </c>
      <c r="C2483">
        <v>975</v>
      </c>
      <c r="D2483">
        <v>0</v>
      </c>
      <c r="E2483">
        <v>0</v>
      </c>
      <c r="F2483">
        <v>774</v>
      </c>
      <c r="G2483" s="3">
        <v>0</v>
      </c>
      <c r="H2483" s="3">
        <v>0</v>
      </c>
      <c r="I2483" s="3">
        <v>0.79379999999999995</v>
      </c>
      <c r="J24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24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254</v>
      </c>
    </row>
    <row r="2484" spans="1:11" x14ac:dyDescent="0.25">
      <c r="A2484" s="1" t="s">
        <v>1057</v>
      </c>
      <c r="B2484" s="1" t="s">
        <v>102</v>
      </c>
      <c r="C2484">
        <v>23</v>
      </c>
      <c r="D2484">
        <v>0</v>
      </c>
      <c r="E2484">
        <v>0</v>
      </c>
      <c r="F2484">
        <v>0</v>
      </c>
      <c r="G2484" s="3">
        <v>0</v>
      </c>
      <c r="H2484" s="3">
        <v>0</v>
      </c>
      <c r="I2484" s="3">
        <v>0</v>
      </c>
      <c r="J24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4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85" spans="1:11" x14ac:dyDescent="0.25">
      <c r="A2485" s="1" t="s">
        <v>1544</v>
      </c>
      <c r="B2485" s="1" t="s">
        <v>19</v>
      </c>
      <c r="C2485">
        <v>11</v>
      </c>
      <c r="D2485">
        <v>0</v>
      </c>
      <c r="E2485">
        <v>5</v>
      </c>
      <c r="F2485">
        <v>5</v>
      </c>
      <c r="G2485" s="3">
        <v>0</v>
      </c>
      <c r="H2485" s="3">
        <v>0.45450000000000002</v>
      </c>
      <c r="I2485" s="3">
        <v>0.45450000000000002</v>
      </c>
      <c r="J24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4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486" spans="1:11" x14ac:dyDescent="0.25">
      <c r="A2486" s="1" t="s">
        <v>411</v>
      </c>
      <c r="B2486" s="1" t="s">
        <v>47</v>
      </c>
      <c r="C2486">
        <v>1</v>
      </c>
      <c r="D2486">
        <v>0</v>
      </c>
      <c r="E2486">
        <v>0</v>
      </c>
      <c r="F2486">
        <v>1</v>
      </c>
      <c r="G2486" s="3">
        <v>0</v>
      </c>
      <c r="H2486" s="3">
        <v>0</v>
      </c>
      <c r="I2486" s="3">
        <v>1</v>
      </c>
      <c r="J24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487" spans="1:11" x14ac:dyDescent="0.25">
      <c r="A2487" s="1" t="s">
        <v>411</v>
      </c>
      <c r="B2487" s="1" t="s">
        <v>23</v>
      </c>
      <c r="C2487">
        <v>2</v>
      </c>
      <c r="D2487">
        <v>1</v>
      </c>
      <c r="E2487">
        <v>2</v>
      </c>
      <c r="F2487">
        <v>2</v>
      </c>
      <c r="G2487" s="3">
        <v>0.5</v>
      </c>
      <c r="H2487" s="3">
        <v>1</v>
      </c>
      <c r="I2487" s="3">
        <v>1</v>
      </c>
      <c r="J24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24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88" spans="1:11" x14ac:dyDescent="0.25">
      <c r="A2488" s="1" t="s">
        <v>1873</v>
      </c>
      <c r="B2488" s="1" t="s">
        <v>59</v>
      </c>
      <c r="C2488">
        <v>65</v>
      </c>
      <c r="D2488">
        <v>0</v>
      </c>
      <c r="E2488">
        <v>32</v>
      </c>
      <c r="F2488">
        <v>54</v>
      </c>
      <c r="G2488" s="3">
        <v>0</v>
      </c>
      <c r="H2488" s="3">
        <v>0.49230000000000002</v>
      </c>
      <c r="I2488" s="3">
        <v>0.83079999999999998</v>
      </c>
      <c r="J24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4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2489" spans="1:11" x14ac:dyDescent="0.25">
      <c r="A2489" s="1" t="s">
        <v>1873</v>
      </c>
      <c r="B2489" s="1" t="s">
        <v>75</v>
      </c>
      <c r="C2489">
        <v>745</v>
      </c>
      <c r="D2489">
        <v>0</v>
      </c>
      <c r="E2489">
        <v>707</v>
      </c>
      <c r="F2489">
        <v>0</v>
      </c>
      <c r="G2489" s="3">
        <v>0</v>
      </c>
      <c r="H2489" s="3">
        <v>0.94899999999999995</v>
      </c>
      <c r="I2489" s="3">
        <v>0</v>
      </c>
      <c r="J24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4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238</v>
      </c>
    </row>
    <row r="2490" spans="1:11" x14ac:dyDescent="0.25">
      <c r="A2490" s="1" t="s">
        <v>1250</v>
      </c>
      <c r="B2490" s="1" t="s">
        <v>43</v>
      </c>
      <c r="C2490">
        <v>3</v>
      </c>
      <c r="D2490">
        <v>2</v>
      </c>
      <c r="E2490">
        <v>2</v>
      </c>
      <c r="F2490">
        <v>2</v>
      </c>
      <c r="G2490" s="3">
        <v>0.66669999999999996</v>
      </c>
      <c r="H2490" s="3">
        <v>0.66669999999999996</v>
      </c>
      <c r="I2490" s="3">
        <v>0.66669999999999996</v>
      </c>
      <c r="J24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4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91" spans="1:11" x14ac:dyDescent="0.25">
      <c r="A2491" s="1" t="s">
        <v>1802</v>
      </c>
      <c r="B2491" s="1" t="s">
        <v>58</v>
      </c>
      <c r="C2491">
        <v>26</v>
      </c>
      <c r="D2491">
        <v>0</v>
      </c>
      <c r="E2491">
        <v>0</v>
      </c>
      <c r="F2491">
        <v>5</v>
      </c>
      <c r="G2491" s="3">
        <v>0</v>
      </c>
      <c r="H2491" s="3">
        <v>0</v>
      </c>
      <c r="I2491" s="3">
        <v>0.1923</v>
      </c>
      <c r="J24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24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492" spans="1:11" x14ac:dyDescent="0.25">
      <c r="A2492" s="1" t="s">
        <v>1802</v>
      </c>
      <c r="B2492" s="1" t="s">
        <v>110</v>
      </c>
      <c r="C2492">
        <v>3</v>
      </c>
      <c r="D2492">
        <v>0</v>
      </c>
      <c r="E2492">
        <v>3</v>
      </c>
      <c r="F2492">
        <v>0</v>
      </c>
      <c r="G2492" s="3">
        <v>0</v>
      </c>
      <c r="H2492" s="3">
        <v>1</v>
      </c>
      <c r="I2492" s="3">
        <v>0</v>
      </c>
      <c r="J24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493" spans="1:11" x14ac:dyDescent="0.25">
      <c r="A2493" s="1" t="s">
        <v>1375</v>
      </c>
      <c r="B2493" s="1" t="s">
        <v>49</v>
      </c>
      <c r="C2493">
        <v>41</v>
      </c>
      <c r="D2493">
        <v>0</v>
      </c>
      <c r="E2493">
        <v>38</v>
      </c>
      <c r="F2493">
        <v>38</v>
      </c>
      <c r="G2493" s="3">
        <v>0</v>
      </c>
      <c r="H2493" s="3">
        <v>0.92679999999999996</v>
      </c>
      <c r="I2493" s="3">
        <v>0.92679999999999996</v>
      </c>
      <c r="J24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4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2494" spans="1:11" x14ac:dyDescent="0.25">
      <c r="A2494" s="1" t="s">
        <v>1375</v>
      </c>
      <c r="B2494" s="1" t="s">
        <v>32</v>
      </c>
      <c r="C2494">
        <v>135</v>
      </c>
      <c r="D2494">
        <v>0</v>
      </c>
      <c r="E2494">
        <v>131</v>
      </c>
      <c r="F2494">
        <v>121</v>
      </c>
      <c r="G2494" s="3">
        <v>0</v>
      </c>
      <c r="H2494" s="3">
        <v>0.97040000000000004</v>
      </c>
      <c r="I2494" s="3">
        <v>0.89629999999999999</v>
      </c>
      <c r="J24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4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</v>
      </c>
    </row>
    <row r="2495" spans="1:11" x14ac:dyDescent="0.25">
      <c r="A2495" s="1" t="s">
        <v>1375</v>
      </c>
      <c r="B2495" s="1" t="s">
        <v>30</v>
      </c>
      <c r="C2495">
        <v>194</v>
      </c>
      <c r="D2495">
        <v>0</v>
      </c>
      <c r="E2495">
        <v>59</v>
      </c>
      <c r="F2495">
        <v>58</v>
      </c>
      <c r="G2495" s="3">
        <v>0</v>
      </c>
      <c r="H2495" s="3">
        <v>0.30409999999999998</v>
      </c>
      <c r="I2495" s="3">
        <v>0.29899999999999999</v>
      </c>
      <c r="J24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24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2496" spans="1:11" x14ac:dyDescent="0.25">
      <c r="A2496" s="1" t="s">
        <v>1375</v>
      </c>
      <c r="B2496" s="1" t="s">
        <v>170</v>
      </c>
      <c r="C2496">
        <v>4</v>
      </c>
      <c r="D2496">
        <v>0</v>
      </c>
      <c r="E2496">
        <v>2</v>
      </c>
      <c r="F2496">
        <v>0</v>
      </c>
      <c r="G2496" s="3">
        <v>0</v>
      </c>
      <c r="H2496" s="3">
        <v>0.5</v>
      </c>
      <c r="I2496" s="3">
        <v>0</v>
      </c>
      <c r="J24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4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497" spans="1:11" x14ac:dyDescent="0.25">
      <c r="A2497" s="1" t="s">
        <v>1692</v>
      </c>
      <c r="B2497" s="1" t="s">
        <v>40</v>
      </c>
      <c r="C2497">
        <v>13</v>
      </c>
      <c r="D2497">
        <v>4</v>
      </c>
      <c r="E2497">
        <v>0</v>
      </c>
      <c r="F2497">
        <v>4</v>
      </c>
      <c r="G2497" s="3">
        <v>0.30769999999999997</v>
      </c>
      <c r="H2497" s="3">
        <v>0</v>
      </c>
      <c r="I2497" s="3">
        <v>0.30769999999999997</v>
      </c>
      <c r="J24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24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498" spans="1:11" x14ac:dyDescent="0.25">
      <c r="A2498" s="1" t="s">
        <v>731</v>
      </c>
      <c r="B2498" s="1" t="s">
        <v>50</v>
      </c>
      <c r="C2498">
        <v>12</v>
      </c>
      <c r="D2498">
        <v>12</v>
      </c>
      <c r="E2498">
        <v>12</v>
      </c>
      <c r="F2498">
        <v>11</v>
      </c>
      <c r="G2498" s="3">
        <v>1</v>
      </c>
      <c r="H2498" s="3">
        <v>1</v>
      </c>
      <c r="I2498" s="3">
        <v>0.91669999999999996</v>
      </c>
      <c r="J24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4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499" spans="1:11" x14ac:dyDescent="0.25">
      <c r="A2499" s="1" t="s">
        <v>1997</v>
      </c>
      <c r="B2499" s="1" t="s">
        <v>77</v>
      </c>
      <c r="C2499">
        <v>10</v>
      </c>
      <c r="D2499">
        <v>10</v>
      </c>
      <c r="E2499">
        <v>0</v>
      </c>
      <c r="F2499">
        <v>0</v>
      </c>
      <c r="G2499" s="3">
        <v>1</v>
      </c>
      <c r="H2499" s="3">
        <v>0</v>
      </c>
      <c r="I2499" s="3">
        <v>0</v>
      </c>
      <c r="J24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4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00" spans="1:11" x14ac:dyDescent="0.25">
      <c r="A2500" s="1" t="s">
        <v>1419</v>
      </c>
      <c r="B2500" s="1" t="s">
        <v>75</v>
      </c>
      <c r="C2500">
        <v>15</v>
      </c>
      <c r="D2500">
        <v>15</v>
      </c>
      <c r="E2500">
        <v>15</v>
      </c>
      <c r="F2500">
        <v>8</v>
      </c>
      <c r="G2500" s="3">
        <v>1</v>
      </c>
      <c r="H2500" s="3">
        <v>1</v>
      </c>
      <c r="I2500" s="3">
        <v>0.5333</v>
      </c>
      <c r="J25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25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2501" spans="1:11" x14ac:dyDescent="0.25">
      <c r="A2501" s="1" t="s">
        <v>2309</v>
      </c>
      <c r="B2501" s="1" t="s">
        <v>75</v>
      </c>
      <c r="C2501">
        <v>1</v>
      </c>
      <c r="D2501">
        <v>1</v>
      </c>
      <c r="E2501">
        <v>1</v>
      </c>
      <c r="F2501">
        <v>0</v>
      </c>
      <c r="G2501" s="3">
        <v>1</v>
      </c>
      <c r="H2501" s="3">
        <v>1</v>
      </c>
      <c r="I2501" s="3">
        <v>0</v>
      </c>
      <c r="J25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502" spans="1:11" x14ac:dyDescent="0.25">
      <c r="A2502" s="1" t="s">
        <v>1184</v>
      </c>
      <c r="B2502" s="1" t="s">
        <v>12</v>
      </c>
      <c r="C2502">
        <v>20</v>
      </c>
      <c r="D2502">
        <v>19</v>
      </c>
      <c r="E2502">
        <v>20</v>
      </c>
      <c r="F2502">
        <v>20</v>
      </c>
      <c r="G2502" s="3">
        <v>0.95</v>
      </c>
      <c r="H2502" s="3">
        <v>1</v>
      </c>
      <c r="I2502" s="3">
        <v>1</v>
      </c>
      <c r="J25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5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503" spans="1:11" x14ac:dyDescent="0.25">
      <c r="A2503" s="1" t="s">
        <v>1184</v>
      </c>
      <c r="B2503" s="1" t="s">
        <v>40</v>
      </c>
      <c r="C2503">
        <v>49</v>
      </c>
      <c r="D2503">
        <v>48</v>
      </c>
      <c r="E2503">
        <v>0</v>
      </c>
      <c r="F2503">
        <v>48</v>
      </c>
      <c r="G2503" s="3">
        <v>0.97960000000000003</v>
      </c>
      <c r="H2503" s="3">
        <v>0</v>
      </c>
      <c r="I2503" s="3">
        <v>0.97960000000000003</v>
      </c>
      <c r="J25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5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504" spans="1:11" x14ac:dyDescent="0.25">
      <c r="A2504" s="1" t="s">
        <v>1184</v>
      </c>
      <c r="B2504" s="1" t="s">
        <v>75</v>
      </c>
      <c r="C2504">
        <v>24</v>
      </c>
      <c r="D2504">
        <v>24</v>
      </c>
      <c r="E2504">
        <v>21</v>
      </c>
      <c r="F2504">
        <v>21</v>
      </c>
      <c r="G2504" s="3">
        <v>1</v>
      </c>
      <c r="H2504" s="3">
        <v>0.875</v>
      </c>
      <c r="I2504" s="3">
        <v>0.875</v>
      </c>
      <c r="J25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25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505" spans="1:11" x14ac:dyDescent="0.25">
      <c r="A2505" s="1" t="s">
        <v>1184</v>
      </c>
      <c r="B2505" s="1" t="s">
        <v>51</v>
      </c>
      <c r="C2505">
        <v>5</v>
      </c>
      <c r="D2505">
        <v>0</v>
      </c>
      <c r="E2505">
        <v>0</v>
      </c>
      <c r="F2505">
        <v>0</v>
      </c>
      <c r="G2505" s="3">
        <v>0</v>
      </c>
      <c r="H2505" s="3">
        <v>0</v>
      </c>
      <c r="I2505" s="3">
        <v>0</v>
      </c>
      <c r="J25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06" spans="1:11" x14ac:dyDescent="0.25">
      <c r="A2506" s="1" t="s">
        <v>1184</v>
      </c>
      <c r="B2506" s="1" t="s">
        <v>84</v>
      </c>
      <c r="C2506">
        <v>23</v>
      </c>
      <c r="D2506">
        <v>23</v>
      </c>
      <c r="E2506">
        <v>21</v>
      </c>
      <c r="F2506">
        <v>0</v>
      </c>
      <c r="G2506" s="3">
        <v>1</v>
      </c>
      <c r="H2506" s="3">
        <v>0.91300000000000003</v>
      </c>
      <c r="I2506" s="3">
        <v>0</v>
      </c>
      <c r="J25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5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507" spans="1:11" x14ac:dyDescent="0.25">
      <c r="A2507" s="1" t="s">
        <v>1184</v>
      </c>
      <c r="B2507" s="1" t="s">
        <v>96</v>
      </c>
      <c r="C2507">
        <v>5</v>
      </c>
      <c r="D2507">
        <v>0</v>
      </c>
      <c r="E2507">
        <v>5</v>
      </c>
      <c r="F2507">
        <v>0</v>
      </c>
      <c r="G2507" s="3">
        <v>0</v>
      </c>
      <c r="H2507" s="3">
        <v>1</v>
      </c>
      <c r="I2507" s="3">
        <v>0</v>
      </c>
      <c r="J25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08" spans="1:11" x14ac:dyDescent="0.25">
      <c r="A2508" s="1" t="s">
        <v>389</v>
      </c>
      <c r="B2508" s="1" t="s">
        <v>25</v>
      </c>
      <c r="C2508">
        <v>5</v>
      </c>
      <c r="D2508">
        <v>4</v>
      </c>
      <c r="E2508">
        <v>4</v>
      </c>
      <c r="F2508">
        <v>5</v>
      </c>
      <c r="G2508" s="3">
        <v>0.8</v>
      </c>
      <c r="H2508" s="3">
        <v>0.8</v>
      </c>
      <c r="I2508" s="3">
        <v>1</v>
      </c>
      <c r="J25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25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509" spans="1:11" x14ac:dyDescent="0.25">
      <c r="A2509" s="1" t="s">
        <v>2218</v>
      </c>
      <c r="B2509" s="1" t="s">
        <v>75</v>
      </c>
      <c r="C2509">
        <v>5</v>
      </c>
      <c r="D2509">
        <v>5</v>
      </c>
      <c r="E2509">
        <v>2</v>
      </c>
      <c r="F2509">
        <v>0</v>
      </c>
      <c r="G2509" s="3">
        <v>1</v>
      </c>
      <c r="H2509" s="3">
        <v>0.4</v>
      </c>
      <c r="I2509" s="3">
        <v>0</v>
      </c>
      <c r="J25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25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10" spans="1:11" x14ac:dyDescent="0.25">
      <c r="A2510" s="1" t="s">
        <v>1597</v>
      </c>
      <c r="B2510" s="1" t="s">
        <v>18</v>
      </c>
      <c r="C2510">
        <v>31</v>
      </c>
      <c r="D2510">
        <v>0</v>
      </c>
      <c r="E2510">
        <v>0</v>
      </c>
      <c r="F2510">
        <v>17</v>
      </c>
      <c r="G2510" s="3">
        <v>0</v>
      </c>
      <c r="H2510" s="3">
        <v>0</v>
      </c>
      <c r="I2510" s="3">
        <v>0.5484</v>
      </c>
      <c r="J25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25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511" spans="1:11" x14ac:dyDescent="0.25">
      <c r="A2511" s="1" t="s">
        <v>1597</v>
      </c>
      <c r="B2511" s="1" t="s">
        <v>51</v>
      </c>
      <c r="C2511">
        <v>11</v>
      </c>
      <c r="D2511">
        <v>7</v>
      </c>
      <c r="E2511">
        <v>0</v>
      </c>
      <c r="F2511">
        <v>0</v>
      </c>
      <c r="G2511" s="3">
        <v>0.63639999999999997</v>
      </c>
      <c r="H2511" s="3">
        <v>0</v>
      </c>
      <c r="I2511" s="3">
        <v>0</v>
      </c>
      <c r="J25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25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12" spans="1:11" x14ac:dyDescent="0.25">
      <c r="A2512" s="1" t="s">
        <v>1464</v>
      </c>
      <c r="B2512" s="1" t="s">
        <v>23</v>
      </c>
      <c r="C2512">
        <v>4</v>
      </c>
      <c r="D2512">
        <v>0</v>
      </c>
      <c r="E2512">
        <v>0</v>
      </c>
      <c r="F2512">
        <v>2</v>
      </c>
      <c r="G2512" s="3">
        <v>0</v>
      </c>
      <c r="H2512" s="3">
        <v>0</v>
      </c>
      <c r="I2512" s="3">
        <v>0.5</v>
      </c>
      <c r="J25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5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513" spans="1:11" x14ac:dyDescent="0.25">
      <c r="A2513" s="1" t="s">
        <v>2029</v>
      </c>
      <c r="B2513" s="1" t="s">
        <v>125</v>
      </c>
      <c r="C2513">
        <v>7</v>
      </c>
      <c r="D2513">
        <v>0</v>
      </c>
      <c r="E2513">
        <v>7</v>
      </c>
      <c r="F2513">
        <v>0</v>
      </c>
      <c r="G2513" s="3">
        <v>0</v>
      </c>
      <c r="H2513" s="3">
        <v>1</v>
      </c>
      <c r="I2513" s="3">
        <v>0</v>
      </c>
      <c r="J25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14" spans="1:11" x14ac:dyDescent="0.25">
      <c r="A2514" s="1" t="s">
        <v>686</v>
      </c>
      <c r="B2514" s="1" t="s">
        <v>75</v>
      </c>
      <c r="C2514">
        <v>14</v>
      </c>
      <c r="D2514">
        <v>2</v>
      </c>
      <c r="E2514">
        <v>0</v>
      </c>
      <c r="F2514">
        <v>13</v>
      </c>
      <c r="G2514" s="3">
        <v>0.1429</v>
      </c>
      <c r="H2514" s="3">
        <v>0</v>
      </c>
      <c r="I2514" s="3">
        <v>0.92859999999999998</v>
      </c>
      <c r="J25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25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515" spans="1:11" x14ac:dyDescent="0.25">
      <c r="A2515" s="1" t="s">
        <v>1117</v>
      </c>
      <c r="B2515" s="1" t="s">
        <v>26</v>
      </c>
      <c r="C2515">
        <v>2</v>
      </c>
      <c r="D2515">
        <v>2</v>
      </c>
      <c r="E2515">
        <v>2</v>
      </c>
      <c r="F2515">
        <v>2</v>
      </c>
      <c r="G2515" s="3">
        <v>1</v>
      </c>
      <c r="H2515" s="3">
        <v>1</v>
      </c>
      <c r="I2515" s="3">
        <v>1</v>
      </c>
      <c r="J25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16" spans="1:11" x14ac:dyDescent="0.25">
      <c r="A2516" s="1" t="s">
        <v>1117</v>
      </c>
      <c r="B2516" s="1" t="s">
        <v>19</v>
      </c>
      <c r="C2516">
        <v>12</v>
      </c>
      <c r="D2516">
        <v>0</v>
      </c>
      <c r="E2516">
        <v>12</v>
      </c>
      <c r="F2516">
        <v>12</v>
      </c>
      <c r="G2516" s="3">
        <v>0</v>
      </c>
      <c r="H2516" s="3">
        <v>1</v>
      </c>
      <c r="I2516" s="3">
        <v>1</v>
      </c>
      <c r="J25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517" spans="1:11" x14ac:dyDescent="0.25">
      <c r="A2517" s="1" t="s">
        <v>1117</v>
      </c>
      <c r="B2517" s="1" t="s">
        <v>36</v>
      </c>
      <c r="C2517">
        <v>27</v>
      </c>
      <c r="D2517">
        <v>0</v>
      </c>
      <c r="E2517">
        <v>27</v>
      </c>
      <c r="F2517">
        <v>27</v>
      </c>
      <c r="G2517" s="3">
        <v>0</v>
      </c>
      <c r="H2517" s="3">
        <v>1</v>
      </c>
      <c r="I2517" s="3">
        <v>1</v>
      </c>
      <c r="J25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518" spans="1:11" x14ac:dyDescent="0.25">
      <c r="A2518" s="1" t="s">
        <v>1117</v>
      </c>
      <c r="B2518" s="1" t="s">
        <v>49</v>
      </c>
      <c r="C2518">
        <v>2</v>
      </c>
      <c r="D2518">
        <v>0</v>
      </c>
      <c r="E2518">
        <v>2</v>
      </c>
      <c r="F2518">
        <v>2</v>
      </c>
      <c r="G2518" s="3">
        <v>0</v>
      </c>
      <c r="H2518" s="3">
        <v>1</v>
      </c>
      <c r="I2518" s="3">
        <v>1</v>
      </c>
      <c r="J25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519" spans="1:11" x14ac:dyDescent="0.25">
      <c r="A2519" s="1" t="s">
        <v>1117</v>
      </c>
      <c r="B2519" s="1" t="s">
        <v>23</v>
      </c>
      <c r="C2519">
        <v>3</v>
      </c>
      <c r="D2519">
        <v>3</v>
      </c>
      <c r="E2519">
        <v>3</v>
      </c>
      <c r="F2519">
        <v>3</v>
      </c>
      <c r="G2519" s="3">
        <v>1</v>
      </c>
      <c r="H2519" s="3">
        <v>1</v>
      </c>
      <c r="I2519" s="3">
        <v>1</v>
      </c>
      <c r="J25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20" spans="1:11" x14ac:dyDescent="0.25">
      <c r="A2520" s="1" t="s">
        <v>1117</v>
      </c>
      <c r="B2520" s="1" t="s">
        <v>40</v>
      </c>
      <c r="C2520">
        <v>44</v>
      </c>
      <c r="D2520">
        <v>28</v>
      </c>
      <c r="E2520">
        <v>42</v>
      </c>
      <c r="F2520">
        <v>43</v>
      </c>
      <c r="G2520" s="3">
        <v>0.63639999999999997</v>
      </c>
      <c r="H2520" s="3">
        <v>0.95450000000000002</v>
      </c>
      <c r="I2520" s="3">
        <v>0.97729999999999995</v>
      </c>
      <c r="J25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5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2521" spans="1:11" x14ac:dyDescent="0.25">
      <c r="A2521" s="1" t="s">
        <v>1117</v>
      </c>
      <c r="B2521" s="1" t="s">
        <v>51</v>
      </c>
      <c r="C2521">
        <v>275</v>
      </c>
      <c r="D2521">
        <v>5</v>
      </c>
      <c r="E2521">
        <v>3</v>
      </c>
      <c r="F2521">
        <v>238</v>
      </c>
      <c r="G2521" s="3">
        <v>1.8200000000000001E-2</v>
      </c>
      <c r="H2521" s="3">
        <v>1.09E-2</v>
      </c>
      <c r="I2521" s="3">
        <v>0.86550000000000005</v>
      </c>
      <c r="J25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5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2522" spans="1:11" x14ac:dyDescent="0.25">
      <c r="A2522" s="1" t="s">
        <v>1117</v>
      </c>
      <c r="B2522" s="1" t="s">
        <v>102</v>
      </c>
      <c r="C2522">
        <v>40</v>
      </c>
      <c r="D2522">
        <v>0</v>
      </c>
      <c r="E2522">
        <v>0</v>
      </c>
      <c r="F2522">
        <v>0</v>
      </c>
      <c r="G2522" s="3">
        <v>0</v>
      </c>
      <c r="H2522" s="3">
        <v>0</v>
      </c>
      <c r="I2522" s="3">
        <v>0</v>
      </c>
      <c r="J25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23" spans="1:11" x14ac:dyDescent="0.25">
      <c r="A2523" s="1" t="s">
        <v>1117</v>
      </c>
      <c r="B2523" s="1" t="s">
        <v>84</v>
      </c>
      <c r="C2523">
        <v>10</v>
      </c>
      <c r="D2523">
        <v>0</v>
      </c>
      <c r="E2523">
        <v>0</v>
      </c>
      <c r="F2523">
        <v>0</v>
      </c>
      <c r="G2523" s="3">
        <v>0</v>
      </c>
      <c r="H2523" s="3">
        <v>0</v>
      </c>
      <c r="I2523" s="3">
        <v>0</v>
      </c>
      <c r="J25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24" spans="1:11" x14ac:dyDescent="0.25">
      <c r="A2524" s="1" t="s">
        <v>1117</v>
      </c>
      <c r="B2524" s="1" t="s">
        <v>77</v>
      </c>
      <c r="C2524">
        <v>15</v>
      </c>
      <c r="D2524">
        <v>15</v>
      </c>
      <c r="E2524">
        <v>0</v>
      </c>
      <c r="F2524">
        <v>0</v>
      </c>
      <c r="G2524" s="3">
        <v>1</v>
      </c>
      <c r="H2524" s="3">
        <v>0</v>
      </c>
      <c r="I2524" s="3">
        <v>0</v>
      </c>
      <c r="J25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525" spans="1:11" x14ac:dyDescent="0.25">
      <c r="A2525" s="1" t="s">
        <v>1117</v>
      </c>
      <c r="B2525" s="1" t="s">
        <v>112</v>
      </c>
      <c r="C2525">
        <v>10</v>
      </c>
      <c r="D2525">
        <v>10</v>
      </c>
      <c r="E2525">
        <v>0</v>
      </c>
      <c r="F2525">
        <v>0</v>
      </c>
      <c r="G2525" s="3">
        <v>1</v>
      </c>
      <c r="H2525" s="3">
        <v>0</v>
      </c>
      <c r="I2525" s="3">
        <v>0</v>
      </c>
      <c r="J25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26" spans="1:11" x14ac:dyDescent="0.25">
      <c r="A2526" s="1" t="s">
        <v>1087</v>
      </c>
      <c r="B2526" s="1" t="s">
        <v>59</v>
      </c>
      <c r="C2526">
        <v>21</v>
      </c>
      <c r="D2526">
        <v>21</v>
      </c>
      <c r="E2526">
        <v>20</v>
      </c>
      <c r="F2526">
        <v>21</v>
      </c>
      <c r="G2526" s="3">
        <v>1</v>
      </c>
      <c r="H2526" s="3">
        <v>0.95240000000000002</v>
      </c>
      <c r="I2526" s="3">
        <v>1</v>
      </c>
      <c r="J25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5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2527" spans="1:11" x14ac:dyDescent="0.25">
      <c r="A2527" s="1" t="s">
        <v>1087</v>
      </c>
      <c r="B2527" s="1" t="s">
        <v>17</v>
      </c>
      <c r="C2527">
        <v>3</v>
      </c>
      <c r="D2527">
        <v>3</v>
      </c>
      <c r="E2527">
        <v>3</v>
      </c>
      <c r="F2527">
        <v>3</v>
      </c>
      <c r="G2527" s="3">
        <v>1</v>
      </c>
      <c r="H2527" s="3">
        <v>1</v>
      </c>
      <c r="I2527" s="3">
        <v>1</v>
      </c>
      <c r="J25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28" spans="1:11" x14ac:dyDescent="0.25">
      <c r="A2528" s="1" t="s">
        <v>1087</v>
      </c>
      <c r="B2528" s="1" t="s">
        <v>16</v>
      </c>
      <c r="C2528">
        <v>24</v>
      </c>
      <c r="D2528">
        <v>23</v>
      </c>
      <c r="E2528">
        <v>23</v>
      </c>
      <c r="F2528">
        <v>22</v>
      </c>
      <c r="G2528" s="3">
        <v>0.95830000000000004</v>
      </c>
      <c r="H2528" s="3">
        <v>0.95830000000000004</v>
      </c>
      <c r="I2528" s="3">
        <v>0.91669999999999996</v>
      </c>
      <c r="J25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5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2529" spans="1:11" x14ac:dyDescent="0.25">
      <c r="A2529" s="1" t="s">
        <v>1087</v>
      </c>
      <c r="B2529" s="1" t="s">
        <v>75</v>
      </c>
      <c r="C2529">
        <v>8</v>
      </c>
      <c r="D2529">
        <v>8</v>
      </c>
      <c r="E2529">
        <v>8</v>
      </c>
      <c r="F2529">
        <v>0</v>
      </c>
      <c r="G2529" s="3">
        <v>1</v>
      </c>
      <c r="H2529" s="3">
        <v>1</v>
      </c>
      <c r="I2529" s="3">
        <v>0</v>
      </c>
      <c r="J25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530" spans="1:11" x14ac:dyDescent="0.25">
      <c r="A2530" s="1" t="s">
        <v>1087</v>
      </c>
      <c r="B2530" s="1" t="s">
        <v>96</v>
      </c>
      <c r="C2530">
        <v>5</v>
      </c>
      <c r="D2530">
        <v>4</v>
      </c>
      <c r="E2530">
        <v>4</v>
      </c>
      <c r="F2530">
        <v>0</v>
      </c>
      <c r="G2530" s="3">
        <v>0.8</v>
      </c>
      <c r="H2530" s="3">
        <v>0.8</v>
      </c>
      <c r="I2530" s="3">
        <v>0</v>
      </c>
      <c r="J25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25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31" spans="1:11" x14ac:dyDescent="0.25">
      <c r="A2531" s="1" t="s">
        <v>2341</v>
      </c>
      <c r="B2531" s="1" t="s">
        <v>68</v>
      </c>
      <c r="C2531">
        <v>38</v>
      </c>
      <c r="D2531">
        <v>38</v>
      </c>
      <c r="E2531">
        <v>0</v>
      </c>
      <c r="F2531">
        <v>0</v>
      </c>
      <c r="G2531" s="3">
        <v>1</v>
      </c>
      <c r="H2531" s="3">
        <v>0</v>
      </c>
      <c r="I2531" s="3">
        <v>0</v>
      </c>
      <c r="J25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2532" spans="1:11" x14ac:dyDescent="0.25">
      <c r="A2532" s="1" t="s">
        <v>1456</v>
      </c>
      <c r="B2532" s="1" t="s">
        <v>19</v>
      </c>
      <c r="C2532">
        <v>28</v>
      </c>
      <c r="D2532">
        <v>24</v>
      </c>
      <c r="E2532">
        <v>24</v>
      </c>
      <c r="F2532">
        <v>24</v>
      </c>
      <c r="G2532" s="3">
        <v>0.85709999999999997</v>
      </c>
      <c r="H2532" s="3">
        <v>0.85709999999999997</v>
      </c>
      <c r="I2532" s="3">
        <v>0.85709999999999997</v>
      </c>
      <c r="J25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5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533" spans="1:11" x14ac:dyDescent="0.25">
      <c r="A2533" s="1" t="s">
        <v>1456</v>
      </c>
      <c r="B2533" s="1" t="s">
        <v>75</v>
      </c>
      <c r="C2533">
        <v>72</v>
      </c>
      <c r="D2533">
        <v>62</v>
      </c>
      <c r="E2533">
        <v>62</v>
      </c>
      <c r="F2533">
        <v>27</v>
      </c>
      <c r="G2533" s="3">
        <v>0.86109999999999998</v>
      </c>
      <c r="H2533" s="3">
        <v>0.86109999999999998</v>
      </c>
      <c r="I2533" s="3">
        <v>0.375</v>
      </c>
      <c r="J25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25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2534" spans="1:11" x14ac:dyDescent="0.25">
      <c r="A2534" s="1" t="s">
        <v>236</v>
      </c>
      <c r="B2534" s="1" t="s">
        <v>43</v>
      </c>
      <c r="C2534">
        <v>5</v>
      </c>
      <c r="D2534">
        <v>5</v>
      </c>
      <c r="E2534">
        <v>5</v>
      </c>
      <c r="F2534">
        <v>5</v>
      </c>
      <c r="G2534" s="3">
        <v>1</v>
      </c>
      <c r="H2534" s="3">
        <v>1</v>
      </c>
      <c r="I2534" s="3">
        <v>1</v>
      </c>
      <c r="J25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535" spans="1:11" x14ac:dyDescent="0.25">
      <c r="A2535" s="1" t="s">
        <v>2061</v>
      </c>
      <c r="B2535" s="1" t="s">
        <v>49</v>
      </c>
      <c r="C2535">
        <v>29</v>
      </c>
      <c r="D2535">
        <v>0</v>
      </c>
      <c r="E2535">
        <v>0</v>
      </c>
      <c r="F2535">
        <v>0</v>
      </c>
      <c r="G2535" s="3">
        <v>0</v>
      </c>
      <c r="H2535" s="3">
        <v>0</v>
      </c>
      <c r="I2535" s="3">
        <v>0</v>
      </c>
      <c r="J25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36" spans="1:11" x14ac:dyDescent="0.25">
      <c r="A2536" s="1" t="s">
        <v>1970</v>
      </c>
      <c r="B2536" s="1" t="s">
        <v>75</v>
      </c>
      <c r="C2536">
        <v>2</v>
      </c>
      <c r="D2536">
        <v>2</v>
      </c>
      <c r="E2536">
        <v>2</v>
      </c>
      <c r="F2536">
        <v>0</v>
      </c>
      <c r="G2536" s="3">
        <v>1</v>
      </c>
      <c r="H2536" s="3">
        <v>1</v>
      </c>
      <c r="I2536" s="3">
        <v>0</v>
      </c>
      <c r="J25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537" spans="1:11" x14ac:dyDescent="0.25">
      <c r="A2537" s="1" t="s">
        <v>1479</v>
      </c>
      <c r="B2537" s="1" t="s">
        <v>49</v>
      </c>
      <c r="C2537">
        <v>6</v>
      </c>
      <c r="D2537">
        <v>0</v>
      </c>
      <c r="E2537">
        <v>4</v>
      </c>
      <c r="F2537">
        <v>6</v>
      </c>
      <c r="G2537" s="3">
        <v>0</v>
      </c>
      <c r="H2537" s="3">
        <v>0.66669999999999996</v>
      </c>
      <c r="I2537" s="3">
        <v>1</v>
      </c>
      <c r="J25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5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38" spans="1:11" x14ac:dyDescent="0.25">
      <c r="A2538" s="1" t="s">
        <v>1479</v>
      </c>
      <c r="B2538" s="1" t="s">
        <v>40</v>
      </c>
      <c r="C2538">
        <v>7</v>
      </c>
      <c r="D2538">
        <v>7</v>
      </c>
      <c r="E2538">
        <v>7</v>
      </c>
      <c r="F2538">
        <v>7</v>
      </c>
      <c r="G2538" s="3">
        <v>1</v>
      </c>
      <c r="H2538" s="3">
        <v>1</v>
      </c>
      <c r="I2538" s="3">
        <v>1</v>
      </c>
      <c r="J25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539" spans="1:11" x14ac:dyDescent="0.25">
      <c r="A2539" s="1" t="s">
        <v>1479</v>
      </c>
      <c r="B2539" s="1" t="s">
        <v>75</v>
      </c>
      <c r="C2539">
        <v>13</v>
      </c>
      <c r="D2539">
        <v>11</v>
      </c>
      <c r="E2539">
        <v>13</v>
      </c>
      <c r="F2539">
        <v>0</v>
      </c>
      <c r="G2539" s="3">
        <v>0.84619999999999995</v>
      </c>
      <c r="H2539" s="3">
        <v>1</v>
      </c>
      <c r="I2539" s="3">
        <v>0</v>
      </c>
      <c r="J25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5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540" spans="1:11" x14ac:dyDescent="0.25">
      <c r="A2540" s="1" t="s">
        <v>1427</v>
      </c>
      <c r="B2540" s="1" t="s">
        <v>16</v>
      </c>
      <c r="C2540">
        <v>42</v>
      </c>
      <c r="D2540">
        <v>42</v>
      </c>
      <c r="E2540">
        <v>42</v>
      </c>
      <c r="F2540">
        <v>42</v>
      </c>
      <c r="G2540" s="3">
        <v>1</v>
      </c>
      <c r="H2540" s="3">
        <v>1</v>
      </c>
      <c r="I2540" s="3">
        <v>1</v>
      </c>
      <c r="J25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2541" spans="1:11" x14ac:dyDescent="0.25">
      <c r="A2541" s="1" t="s">
        <v>1427</v>
      </c>
      <c r="B2541" s="1" t="s">
        <v>18</v>
      </c>
      <c r="C2541">
        <v>3</v>
      </c>
      <c r="D2541">
        <v>3</v>
      </c>
      <c r="E2541">
        <v>3</v>
      </c>
      <c r="F2541">
        <v>3</v>
      </c>
      <c r="G2541" s="3">
        <v>1</v>
      </c>
      <c r="H2541" s="3">
        <v>1</v>
      </c>
      <c r="I2541" s="3">
        <v>1</v>
      </c>
      <c r="J25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42" spans="1:11" x14ac:dyDescent="0.25">
      <c r="A2542" s="1" t="s">
        <v>1427</v>
      </c>
      <c r="B2542" s="1" t="s">
        <v>40</v>
      </c>
      <c r="C2542">
        <v>148</v>
      </c>
      <c r="D2542">
        <v>145</v>
      </c>
      <c r="E2542">
        <v>145</v>
      </c>
      <c r="F2542">
        <v>145</v>
      </c>
      <c r="G2542" s="3">
        <v>0.97970000000000002</v>
      </c>
      <c r="H2542" s="3">
        <v>0.97970000000000002</v>
      </c>
      <c r="I2542" s="3">
        <v>0.97970000000000002</v>
      </c>
      <c r="J25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5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145</v>
      </c>
    </row>
    <row r="2543" spans="1:11" x14ac:dyDescent="0.25">
      <c r="A2543" s="1" t="s">
        <v>1427</v>
      </c>
      <c r="B2543" s="1" t="s">
        <v>47</v>
      </c>
      <c r="C2543">
        <v>94</v>
      </c>
      <c r="D2543">
        <v>0</v>
      </c>
      <c r="E2543">
        <v>0</v>
      </c>
      <c r="F2543">
        <v>87</v>
      </c>
      <c r="G2543" s="3">
        <v>0</v>
      </c>
      <c r="H2543" s="3">
        <v>0</v>
      </c>
      <c r="I2543" s="3">
        <v>0.92549999999999999</v>
      </c>
      <c r="J25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5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2544" spans="1:11" x14ac:dyDescent="0.25">
      <c r="A2544" s="1" t="s">
        <v>1427</v>
      </c>
      <c r="B2544" s="1" t="s">
        <v>75</v>
      </c>
      <c r="C2544">
        <v>224</v>
      </c>
      <c r="D2544">
        <v>224</v>
      </c>
      <c r="E2544">
        <v>222</v>
      </c>
      <c r="F2544">
        <v>149</v>
      </c>
      <c r="G2544" s="3">
        <v>1</v>
      </c>
      <c r="H2544" s="3">
        <v>0.99109999999999998</v>
      </c>
      <c r="I2544" s="3">
        <v>0.66520000000000001</v>
      </c>
      <c r="J25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25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199</v>
      </c>
    </row>
    <row r="2545" spans="1:11" x14ac:dyDescent="0.25">
      <c r="A2545" s="1" t="s">
        <v>1427</v>
      </c>
      <c r="B2545" s="1" t="s">
        <v>96</v>
      </c>
      <c r="C2545">
        <v>292</v>
      </c>
      <c r="D2545">
        <v>0</v>
      </c>
      <c r="E2545">
        <v>0</v>
      </c>
      <c r="F2545">
        <v>0</v>
      </c>
      <c r="G2545" s="3">
        <v>0</v>
      </c>
      <c r="H2545" s="3">
        <v>0</v>
      </c>
      <c r="I2545" s="3">
        <v>0</v>
      </c>
      <c r="J25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46" spans="1:11" x14ac:dyDescent="0.25">
      <c r="A2546" s="1" t="s">
        <v>420</v>
      </c>
      <c r="B2546" s="1" t="s">
        <v>17</v>
      </c>
      <c r="C2546">
        <v>3</v>
      </c>
      <c r="D2546">
        <v>1</v>
      </c>
      <c r="E2546">
        <v>0</v>
      </c>
      <c r="F2546">
        <v>3</v>
      </c>
      <c r="G2546" s="3">
        <v>0.33329999999999999</v>
      </c>
      <c r="H2546" s="3">
        <v>0</v>
      </c>
      <c r="I2546" s="3">
        <v>1</v>
      </c>
      <c r="J25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5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547" spans="1:11" x14ac:dyDescent="0.25">
      <c r="A2547" s="1" t="s">
        <v>2019</v>
      </c>
      <c r="B2547" s="1" t="s">
        <v>75</v>
      </c>
      <c r="C2547">
        <v>18</v>
      </c>
      <c r="D2547">
        <v>0</v>
      </c>
      <c r="E2547">
        <v>0</v>
      </c>
      <c r="F2547">
        <v>0</v>
      </c>
      <c r="G2547" s="3">
        <v>0</v>
      </c>
      <c r="H2547" s="3">
        <v>0</v>
      </c>
      <c r="I2547" s="3">
        <v>0</v>
      </c>
      <c r="J25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48" spans="1:11" x14ac:dyDescent="0.25">
      <c r="A2548" s="1" t="s">
        <v>697</v>
      </c>
      <c r="B2548" s="1" t="s">
        <v>50</v>
      </c>
      <c r="C2548">
        <v>27</v>
      </c>
      <c r="D2548">
        <v>25</v>
      </c>
      <c r="E2548">
        <v>25</v>
      </c>
      <c r="F2548">
        <v>25</v>
      </c>
      <c r="G2548" s="3">
        <v>0.92589999999999995</v>
      </c>
      <c r="H2548" s="3">
        <v>0.92589999999999995</v>
      </c>
      <c r="I2548" s="3">
        <v>0.92589999999999995</v>
      </c>
      <c r="J25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5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2549" spans="1:11" x14ac:dyDescent="0.25">
      <c r="A2549" s="1" t="s">
        <v>1415</v>
      </c>
      <c r="B2549" s="1" t="s">
        <v>72</v>
      </c>
      <c r="C2549">
        <v>2</v>
      </c>
      <c r="D2549">
        <v>2</v>
      </c>
      <c r="E2549">
        <v>2</v>
      </c>
      <c r="F2549">
        <v>2</v>
      </c>
      <c r="G2549" s="3">
        <v>1</v>
      </c>
      <c r="H2549" s="3">
        <v>1</v>
      </c>
      <c r="I2549" s="3">
        <v>1</v>
      </c>
      <c r="J25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50" spans="1:11" x14ac:dyDescent="0.25">
      <c r="A2550" s="1" t="s">
        <v>1415</v>
      </c>
      <c r="B2550" s="1" t="s">
        <v>19</v>
      </c>
      <c r="C2550">
        <v>38</v>
      </c>
      <c r="D2550">
        <v>38</v>
      </c>
      <c r="E2550">
        <v>38</v>
      </c>
      <c r="F2550">
        <v>38</v>
      </c>
      <c r="G2550" s="3">
        <v>1</v>
      </c>
      <c r="H2550" s="3">
        <v>1</v>
      </c>
      <c r="I2550" s="3">
        <v>1</v>
      </c>
      <c r="J25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2551" spans="1:11" x14ac:dyDescent="0.25">
      <c r="A2551" s="1" t="s">
        <v>1415</v>
      </c>
      <c r="B2551" s="1" t="s">
        <v>23</v>
      </c>
      <c r="C2551">
        <v>1</v>
      </c>
      <c r="D2551">
        <v>1</v>
      </c>
      <c r="E2551">
        <v>1</v>
      </c>
      <c r="F2551">
        <v>1</v>
      </c>
      <c r="G2551" s="3">
        <v>1</v>
      </c>
      <c r="H2551" s="3">
        <v>1</v>
      </c>
      <c r="I2551" s="3">
        <v>1</v>
      </c>
      <c r="J25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552" spans="1:11" x14ac:dyDescent="0.25">
      <c r="A2552" s="1" t="s">
        <v>1415</v>
      </c>
      <c r="B2552" s="1" t="s">
        <v>75</v>
      </c>
      <c r="C2552">
        <v>27</v>
      </c>
      <c r="D2552">
        <v>27</v>
      </c>
      <c r="E2552">
        <v>27</v>
      </c>
      <c r="F2552">
        <v>27</v>
      </c>
      <c r="G2552" s="3">
        <v>1</v>
      </c>
      <c r="H2552" s="3">
        <v>1</v>
      </c>
      <c r="I2552" s="3">
        <v>1</v>
      </c>
      <c r="J25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2553" spans="1:11" x14ac:dyDescent="0.25">
      <c r="A2553" s="1" t="s">
        <v>1415</v>
      </c>
      <c r="B2553" s="1" t="s">
        <v>40</v>
      </c>
      <c r="C2553">
        <v>9</v>
      </c>
      <c r="D2553">
        <v>7</v>
      </c>
      <c r="E2553">
        <v>9</v>
      </c>
      <c r="F2553">
        <v>9</v>
      </c>
      <c r="G2553" s="3">
        <v>0.77780000000000005</v>
      </c>
      <c r="H2553" s="3">
        <v>1</v>
      </c>
      <c r="I2553" s="3">
        <v>1</v>
      </c>
      <c r="J25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5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554" spans="1:11" x14ac:dyDescent="0.25">
      <c r="A2554" s="1" t="s">
        <v>1415</v>
      </c>
      <c r="B2554" s="1" t="s">
        <v>51</v>
      </c>
      <c r="C2554">
        <v>68</v>
      </c>
      <c r="D2554">
        <v>13</v>
      </c>
      <c r="E2554">
        <v>66</v>
      </c>
      <c r="F2554">
        <v>63</v>
      </c>
      <c r="G2554" s="3">
        <v>0.19120000000000001</v>
      </c>
      <c r="H2554" s="3">
        <v>0.97060000000000002</v>
      </c>
      <c r="I2554" s="3">
        <v>0.92649999999999999</v>
      </c>
      <c r="J25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25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2555" spans="1:11" x14ac:dyDescent="0.25">
      <c r="A2555" s="1" t="s">
        <v>1415</v>
      </c>
      <c r="B2555" s="1" t="s">
        <v>49</v>
      </c>
      <c r="C2555">
        <v>29</v>
      </c>
      <c r="D2555">
        <v>17</v>
      </c>
      <c r="E2555">
        <v>17</v>
      </c>
      <c r="F2555">
        <v>25</v>
      </c>
      <c r="G2555" s="3">
        <v>0.58620000000000005</v>
      </c>
      <c r="H2555" s="3">
        <v>0.58620000000000005</v>
      </c>
      <c r="I2555" s="3">
        <v>0.86209999999999998</v>
      </c>
      <c r="J25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25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556" spans="1:11" x14ac:dyDescent="0.25">
      <c r="A2556" s="1" t="s">
        <v>1415</v>
      </c>
      <c r="B2556" s="1" t="s">
        <v>102</v>
      </c>
      <c r="C2556">
        <v>95</v>
      </c>
      <c r="D2556">
        <v>95</v>
      </c>
      <c r="E2556">
        <v>90</v>
      </c>
      <c r="F2556">
        <v>0</v>
      </c>
      <c r="G2556" s="3">
        <v>1</v>
      </c>
      <c r="H2556" s="3">
        <v>0.94740000000000002</v>
      </c>
      <c r="I2556" s="3">
        <v>0</v>
      </c>
      <c r="J25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5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2557" spans="1:11" x14ac:dyDescent="0.25">
      <c r="A2557" s="1" t="s">
        <v>1415</v>
      </c>
      <c r="B2557" s="1" t="s">
        <v>84</v>
      </c>
      <c r="C2557">
        <v>37</v>
      </c>
      <c r="D2557">
        <v>36</v>
      </c>
      <c r="E2557">
        <v>36</v>
      </c>
      <c r="F2557">
        <v>0</v>
      </c>
      <c r="G2557" s="3">
        <v>0.97299999999999998</v>
      </c>
      <c r="H2557" s="3">
        <v>0.97299999999999998</v>
      </c>
      <c r="I2557" s="3">
        <v>0</v>
      </c>
      <c r="J25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5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558" spans="1:11" x14ac:dyDescent="0.25">
      <c r="A2558" s="1" t="s">
        <v>1415</v>
      </c>
      <c r="B2558" s="1" t="s">
        <v>48</v>
      </c>
      <c r="C2558">
        <v>1</v>
      </c>
      <c r="D2558">
        <v>1</v>
      </c>
      <c r="E2558">
        <v>0</v>
      </c>
      <c r="F2558">
        <v>0</v>
      </c>
      <c r="G2558" s="3">
        <v>1</v>
      </c>
      <c r="H2558" s="3">
        <v>0</v>
      </c>
      <c r="I2558" s="3">
        <v>0</v>
      </c>
      <c r="J25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59" spans="1:11" x14ac:dyDescent="0.25">
      <c r="A2559" s="1" t="s">
        <v>175</v>
      </c>
      <c r="B2559" s="1" t="s">
        <v>59</v>
      </c>
      <c r="C2559">
        <v>11</v>
      </c>
      <c r="D2559">
        <v>0</v>
      </c>
      <c r="E2559">
        <v>11</v>
      </c>
      <c r="F2559">
        <v>11</v>
      </c>
      <c r="G2559" s="3">
        <v>0</v>
      </c>
      <c r="H2559" s="3">
        <v>1</v>
      </c>
      <c r="I2559" s="3">
        <v>1</v>
      </c>
      <c r="J25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560" spans="1:11" x14ac:dyDescent="0.25">
      <c r="A2560" s="1" t="s">
        <v>879</v>
      </c>
      <c r="B2560" s="1" t="s">
        <v>19</v>
      </c>
      <c r="C2560">
        <v>11</v>
      </c>
      <c r="D2560">
        <v>0</v>
      </c>
      <c r="E2560">
        <v>11</v>
      </c>
      <c r="F2560">
        <v>11</v>
      </c>
      <c r="G2560" s="3">
        <v>0</v>
      </c>
      <c r="H2560" s="3">
        <v>1</v>
      </c>
      <c r="I2560" s="3">
        <v>1</v>
      </c>
      <c r="J25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561" spans="1:11" x14ac:dyDescent="0.25">
      <c r="A2561" s="1" t="s">
        <v>879</v>
      </c>
      <c r="B2561" s="1" t="s">
        <v>43</v>
      </c>
      <c r="C2561">
        <v>3</v>
      </c>
      <c r="D2561">
        <v>3</v>
      </c>
      <c r="E2561">
        <v>3</v>
      </c>
      <c r="F2561">
        <v>3</v>
      </c>
      <c r="G2561" s="3">
        <v>1</v>
      </c>
      <c r="H2561" s="3">
        <v>1</v>
      </c>
      <c r="I2561" s="3">
        <v>1</v>
      </c>
      <c r="J25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62" spans="1:11" x14ac:dyDescent="0.25">
      <c r="A2562" s="1" t="s">
        <v>879</v>
      </c>
      <c r="B2562" s="1" t="s">
        <v>12</v>
      </c>
      <c r="C2562">
        <v>10</v>
      </c>
      <c r="D2562">
        <v>0</v>
      </c>
      <c r="E2562">
        <v>10</v>
      </c>
      <c r="F2562">
        <v>10</v>
      </c>
      <c r="G2562" s="3">
        <v>0</v>
      </c>
      <c r="H2562" s="3">
        <v>1</v>
      </c>
      <c r="I2562" s="3">
        <v>1</v>
      </c>
      <c r="J25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563" spans="1:11" x14ac:dyDescent="0.25">
      <c r="A2563" s="1" t="s">
        <v>879</v>
      </c>
      <c r="B2563" s="1" t="s">
        <v>45</v>
      </c>
      <c r="C2563">
        <v>16</v>
      </c>
      <c r="D2563">
        <v>16</v>
      </c>
      <c r="E2563">
        <v>16</v>
      </c>
      <c r="F2563">
        <v>16</v>
      </c>
      <c r="G2563" s="3">
        <v>1</v>
      </c>
      <c r="H2563" s="3">
        <v>1</v>
      </c>
      <c r="I2563" s="3">
        <v>1</v>
      </c>
      <c r="J25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564" spans="1:11" x14ac:dyDescent="0.25">
      <c r="A2564" s="1" t="s">
        <v>879</v>
      </c>
      <c r="B2564" s="1" t="s">
        <v>73</v>
      </c>
      <c r="C2564">
        <v>111</v>
      </c>
      <c r="D2564">
        <v>0</v>
      </c>
      <c r="E2564">
        <v>110</v>
      </c>
      <c r="F2564">
        <v>110</v>
      </c>
      <c r="G2564" s="3">
        <v>0</v>
      </c>
      <c r="H2564" s="3">
        <v>0.99099999999999999</v>
      </c>
      <c r="I2564" s="3">
        <v>0.99099999999999999</v>
      </c>
      <c r="J25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5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2565" spans="1:11" x14ac:dyDescent="0.25">
      <c r="A2565" s="1" t="s">
        <v>879</v>
      </c>
      <c r="B2565" s="1" t="s">
        <v>40</v>
      </c>
      <c r="C2565">
        <v>74</v>
      </c>
      <c r="D2565">
        <v>65</v>
      </c>
      <c r="E2565">
        <v>65</v>
      </c>
      <c r="F2565">
        <v>65</v>
      </c>
      <c r="G2565" s="3">
        <v>0.87839999999999996</v>
      </c>
      <c r="H2565" s="3">
        <v>0.87839999999999996</v>
      </c>
      <c r="I2565" s="3">
        <v>0.87839999999999996</v>
      </c>
      <c r="J25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25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2566" spans="1:11" x14ac:dyDescent="0.25">
      <c r="A2566" s="1" t="s">
        <v>879</v>
      </c>
      <c r="B2566" s="1" t="s">
        <v>75</v>
      </c>
      <c r="C2566">
        <v>45</v>
      </c>
      <c r="D2566">
        <v>45</v>
      </c>
      <c r="E2566">
        <v>39</v>
      </c>
      <c r="F2566">
        <v>38</v>
      </c>
      <c r="G2566" s="3">
        <v>1</v>
      </c>
      <c r="H2566" s="3">
        <v>0.86670000000000003</v>
      </c>
      <c r="I2566" s="3">
        <v>0.84440000000000004</v>
      </c>
      <c r="J25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25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2567" spans="1:11" x14ac:dyDescent="0.25">
      <c r="A2567" s="1" t="s">
        <v>879</v>
      </c>
      <c r="B2567" s="1" t="s">
        <v>51</v>
      </c>
      <c r="C2567">
        <v>5</v>
      </c>
      <c r="D2567">
        <v>1</v>
      </c>
      <c r="E2567">
        <v>5</v>
      </c>
      <c r="F2567">
        <v>4</v>
      </c>
      <c r="G2567" s="3">
        <v>0.2</v>
      </c>
      <c r="H2567" s="3">
        <v>1</v>
      </c>
      <c r="I2567" s="3">
        <v>0.8</v>
      </c>
      <c r="J25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568" spans="1:11" x14ac:dyDescent="0.25">
      <c r="A2568" s="1" t="s">
        <v>879</v>
      </c>
      <c r="B2568" s="1" t="s">
        <v>58</v>
      </c>
      <c r="C2568">
        <v>14</v>
      </c>
      <c r="D2568">
        <v>0</v>
      </c>
      <c r="E2568">
        <v>14</v>
      </c>
      <c r="F2568">
        <v>6</v>
      </c>
      <c r="G2568" s="3">
        <v>0</v>
      </c>
      <c r="H2568" s="3">
        <v>1</v>
      </c>
      <c r="I2568" s="3">
        <v>0.42859999999999998</v>
      </c>
      <c r="J25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25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569" spans="1:11" x14ac:dyDescent="0.25">
      <c r="A2569" s="1" t="s">
        <v>879</v>
      </c>
      <c r="B2569" s="1" t="s">
        <v>38</v>
      </c>
      <c r="C2569">
        <v>6</v>
      </c>
      <c r="D2569">
        <v>0</v>
      </c>
      <c r="E2569">
        <v>6</v>
      </c>
      <c r="F2569">
        <v>0</v>
      </c>
      <c r="G2569" s="3">
        <v>0</v>
      </c>
      <c r="H2569" s="3">
        <v>1</v>
      </c>
      <c r="I2569" s="3">
        <v>0</v>
      </c>
      <c r="J25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70" spans="1:11" x14ac:dyDescent="0.25">
      <c r="A2570" s="1" t="s">
        <v>879</v>
      </c>
      <c r="B2570" s="1" t="s">
        <v>72</v>
      </c>
      <c r="C2570">
        <v>6</v>
      </c>
      <c r="D2570">
        <v>0</v>
      </c>
      <c r="E2570">
        <v>0</v>
      </c>
      <c r="F2570">
        <v>0</v>
      </c>
      <c r="G2570" s="3">
        <v>0</v>
      </c>
      <c r="H2570" s="3">
        <v>0</v>
      </c>
      <c r="I2570" s="3">
        <v>0</v>
      </c>
      <c r="J25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71" spans="1:11" x14ac:dyDescent="0.25">
      <c r="A2571" s="1" t="s">
        <v>879</v>
      </c>
      <c r="B2571" s="1" t="s">
        <v>96</v>
      </c>
      <c r="C2571">
        <v>5</v>
      </c>
      <c r="D2571">
        <v>0</v>
      </c>
      <c r="E2571">
        <v>4</v>
      </c>
      <c r="F2571">
        <v>0</v>
      </c>
      <c r="G2571" s="3">
        <v>0</v>
      </c>
      <c r="H2571" s="3">
        <v>0.8</v>
      </c>
      <c r="I2571" s="3">
        <v>0</v>
      </c>
      <c r="J25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25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572" spans="1:11" x14ac:dyDescent="0.25">
      <c r="A2572" s="1" t="s">
        <v>712</v>
      </c>
      <c r="B2572" s="1" t="s">
        <v>75</v>
      </c>
      <c r="C2572">
        <v>2</v>
      </c>
      <c r="D2572">
        <v>2</v>
      </c>
      <c r="E2572">
        <v>2</v>
      </c>
      <c r="F2572">
        <v>2</v>
      </c>
      <c r="G2572" s="3">
        <v>1</v>
      </c>
      <c r="H2572" s="3">
        <v>1</v>
      </c>
      <c r="I2572" s="3">
        <v>1</v>
      </c>
      <c r="J25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73" spans="1:11" x14ac:dyDescent="0.25">
      <c r="A2573" s="1" t="s">
        <v>712</v>
      </c>
      <c r="B2573" s="1" t="s">
        <v>40</v>
      </c>
      <c r="C2573">
        <v>5</v>
      </c>
      <c r="D2573">
        <v>0</v>
      </c>
      <c r="E2573">
        <v>0</v>
      </c>
      <c r="F2573">
        <v>5</v>
      </c>
      <c r="G2573" s="3">
        <v>0</v>
      </c>
      <c r="H2573" s="3">
        <v>0</v>
      </c>
      <c r="I2573" s="3">
        <v>1</v>
      </c>
      <c r="J25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74" spans="1:11" x14ac:dyDescent="0.25">
      <c r="A2574" s="1" t="s">
        <v>712</v>
      </c>
      <c r="B2574" s="1" t="s">
        <v>16</v>
      </c>
      <c r="C2574">
        <v>6</v>
      </c>
      <c r="D2574">
        <v>0</v>
      </c>
      <c r="E2574">
        <v>6</v>
      </c>
      <c r="F2574">
        <v>5</v>
      </c>
      <c r="G2574" s="3">
        <v>0</v>
      </c>
      <c r="H2574" s="3">
        <v>1</v>
      </c>
      <c r="I2574" s="3">
        <v>0.83330000000000004</v>
      </c>
      <c r="J25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5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575" spans="1:11" x14ac:dyDescent="0.25">
      <c r="A2575" s="1" t="s">
        <v>1943</v>
      </c>
      <c r="B2575" s="1" t="s">
        <v>40</v>
      </c>
      <c r="C2575">
        <v>23</v>
      </c>
      <c r="D2575">
        <v>0</v>
      </c>
      <c r="E2575">
        <v>0</v>
      </c>
      <c r="F2575">
        <v>0</v>
      </c>
      <c r="G2575" s="3">
        <v>0</v>
      </c>
      <c r="H2575" s="3">
        <v>0</v>
      </c>
      <c r="I2575" s="3">
        <v>0</v>
      </c>
      <c r="J25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76" spans="1:11" x14ac:dyDescent="0.25">
      <c r="A2576" s="1" t="s">
        <v>1943</v>
      </c>
      <c r="B2576" s="1" t="s">
        <v>75</v>
      </c>
      <c r="C2576">
        <v>845</v>
      </c>
      <c r="D2576">
        <v>782</v>
      </c>
      <c r="E2576">
        <v>772</v>
      </c>
      <c r="F2576">
        <v>0</v>
      </c>
      <c r="G2576" s="3">
        <v>0.9254</v>
      </c>
      <c r="H2576" s="3">
        <v>0.91359999999999997</v>
      </c>
      <c r="I2576" s="3">
        <v>0</v>
      </c>
      <c r="J25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5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515</v>
      </c>
    </row>
    <row r="2577" spans="1:11" x14ac:dyDescent="0.25">
      <c r="A2577" s="1" t="s">
        <v>1596</v>
      </c>
      <c r="B2577" s="1" t="s">
        <v>38</v>
      </c>
      <c r="C2577">
        <v>33</v>
      </c>
      <c r="D2577">
        <v>0</v>
      </c>
      <c r="E2577">
        <v>33</v>
      </c>
      <c r="F2577">
        <v>33</v>
      </c>
      <c r="G2577" s="3">
        <v>0</v>
      </c>
      <c r="H2577" s="3">
        <v>1</v>
      </c>
      <c r="I2577" s="3">
        <v>1</v>
      </c>
      <c r="J25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5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578" spans="1:11" x14ac:dyDescent="0.25">
      <c r="A2578" s="1" t="s">
        <v>1596</v>
      </c>
      <c r="B2578" s="1" t="s">
        <v>29</v>
      </c>
      <c r="C2578">
        <v>21</v>
      </c>
      <c r="D2578">
        <v>21</v>
      </c>
      <c r="E2578">
        <v>21</v>
      </c>
      <c r="F2578">
        <v>21</v>
      </c>
      <c r="G2578" s="3">
        <v>1</v>
      </c>
      <c r="H2578" s="3">
        <v>1</v>
      </c>
      <c r="I2578" s="3">
        <v>1</v>
      </c>
      <c r="J25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2579" spans="1:11" x14ac:dyDescent="0.25">
      <c r="A2579" s="1" t="s">
        <v>1596</v>
      </c>
      <c r="B2579" s="1" t="s">
        <v>75</v>
      </c>
      <c r="C2579">
        <v>2</v>
      </c>
      <c r="D2579">
        <v>2</v>
      </c>
      <c r="E2579">
        <v>2</v>
      </c>
      <c r="F2579">
        <v>2</v>
      </c>
      <c r="G2579" s="3">
        <v>1</v>
      </c>
      <c r="H2579" s="3">
        <v>1</v>
      </c>
      <c r="I2579" s="3">
        <v>1</v>
      </c>
      <c r="J25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5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580" spans="1:11" x14ac:dyDescent="0.25">
      <c r="A2580" s="1" t="s">
        <v>1596</v>
      </c>
      <c r="B2580" s="1" t="s">
        <v>51</v>
      </c>
      <c r="C2580">
        <v>52</v>
      </c>
      <c r="D2580">
        <v>0</v>
      </c>
      <c r="E2580">
        <v>52</v>
      </c>
      <c r="F2580">
        <v>51</v>
      </c>
      <c r="G2580" s="3">
        <v>0</v>
      </c>
      <c r="H2580" s="3">
        <v>1</v>
      </c>
      <c r="I2580" s="3">
        <v>0.98080000000000001</v>
      </c>
      <c r="J25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5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2581" spans="1:11" x14ac:dyDescent="0.25">
      <c r="A2581" s="1" t="s">
        <v>1596</v>
      </c>
      <c r="B2581" s="1" t="s">
        <v>40</v>
      </c>
      <c r="C2581">
        <v>360</v>
      </c>
      <c r="D2581">
        <v>0</v>
      </c>
      <c r="E2581">
        <v>162</v>
      </c>
      <c r="F2581">
        <v>159</v>
      </c>
      <c r="G2581" s="3">
        <v>0</v>
      </c>
      <c r="H2581" s="3">
        <v>0.45</v>
      </c>
      <c r="I2581" s="3">
        <v>0.44169999999999998</v>
      </c>
      <c r="J25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5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2582" spans="1:11" x14ac:dyDescent="0.25">
      <c r="A2582" s="1" t="s">
        <v>1596</v>
      </c>
      <c r="B2582" s="1" t="s">
        <v>102</v>
      </c>
      <c r="C2582">
        <v>186</v>
      </c>
      <c r="D2582">
        <v>0</v>
      </c>
      <c r="E2582">
        <v>0</v>
      </c>
      <c r="F2582">
        <v>0</v>
      </c>
      <c r="G2582" s="3">
        <v>0</v>
      </c>
      <c r="H2582" s="3">
        <v>0</v>
      </c>
      <c r="I2582" s="3">
        <v>0</v>
      </c>
      <c r="J25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83" spans="1:11" x14ac:dyDescent="0.25">
      <c r="A2583" s="1" t="s">
        <v>1940</v>
      </c>
      <c r="B2583" s="1" t="s">
        <v>96</v>
      </c>
      <c r="C2583">
        <v>30</v>
      </c>
      <c r="D2583">
        <v>30</v>
      </c>
      <c r="E2583">
        <v>0</v>
      </c>
      <c r="F2583">
        <v>0</v>
      </c>
      <c r="G2583" s="3">
        <v>1</v>
      </c>
      <c r="H2583" s="3">
        <v>0</v>
      </c>
      <c r="I2583" s="3">
        <v>0</v>
      </c>
      <c r="J25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5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584" spans="1:11" x14ac:dyDescent="0.25">
      <c r="A2584" s="1" t="s">
        <v>1912</v>
      </c>
      <c r="B2584" s="1" t="s">
        <v>49</v>
      </c>
      <c r="C2584">
        <v>85</v>
      </c>
      <c r="D2584">
        <v>0</v>
      </c>
      <c r="E2584">
        <v>30</v>
      </c>
      <c r="F2584">
        <v>79</v>
      </c>
      <c r="G2584" s="3">
        <v>0</v>
      </c>
      <c r="H2584" s="3">
        <v>0.35289999999999999</v>
      </c>
      <c r="I2584" s="3">
        <v>0.9294</v>
      </c>
      <c r="J25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25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2585" spans="1:11" x14ac:dyDescent="0.25">
      <c r="A2585" s="1" t="s">
        <v>1912</v>
      </c>
      <c r="B2585" s="1" t="s">
        <v>40</v>
      </c>
      <c r="C2585">
        <v>80</v>
      </c>
      <c r="D2585">
        <v>0</v>
      </c>
      <c r="E2585">
        <v>0</v>
      </c>
      <c r="F2585">
        <v>51</v>
      </c>
      <c r="G2585" s="3">
        <v>0</v>
      </c>
      <c r="H2585" s="3">
        <v>0</v>
      </c>
      <c r="I2585" s="3">
        <v>0.63749999999999996</v>
      </c>
      <c r="J25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25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586" spans="1:11" x14ac:dyDescent="0.25">
      <c r="A2586" s="1" t="s">
        <v>1912</v>
      </c>
      <c r="B2586" s="1" t="s">
        <v>75</v>
      </c>
      <c r="C2586">
        <v>65</v>
      </c>
      <c r="D2586">
        <v>11</v>
      </c>
      <c r="E2586">
        <v>10</v>
      </c>
      <c r="F2586">
        <v>0</v>
      </c>
      <c r="G2586" s="3">
        <v>0.16919999999999999</v>
      </c>
      <c r="H2586" s="3">
        <v>0.15379999999999999</v>
      </c>
      <c r="I2586" s="3">
        <v>0</v>
      </c>
      <c r="J25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5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587" spans="1:11" x14ac:dyDescent="0.25">
      <c r="A2587" s="1" t="s">
        <v>1912</v>
      </c>
      <c r="B2587" s="1" t="s">
        <v>147</v>
      </c>
      <c r="C2587">
        <v>4688</v>
      </c>
      <c r="D2587">
        <v>0</v>
      </c>
      <c r="E2587">
        <v>0</v>
      </c>
      <c r="F2587">
        <v>0</v>
      </c>
      <c r="G2587" s="3">
        <v>0</v>
      </c>
      <c r="H2587" s="3">
        <v>0</v>
      </c>
      <c r="I2587" s="3">
        <v>0</v>
      </c>
      <c r="J25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88" spans="1:11" x14ac:dyDescent="0.25">
      <c r="A2588" s="1" t="s">
        <v>1321</v>
      </c>
      <c r="B2588" s="1" t="s">
        <v>43</v>
      </c>
      <c r="C2588">
        <v>16</v>
      </c>
      <c r="D2588">
        <v>13</v>
      </c>
      <c r="E2588">
        <v>10</v>
      </c>
      <c r="F2588">
        <v>10</v>
      </c>
      <c r="G2588" s="3">
        <v>0.8125</v>
      </c>
      <c r="H2588" s="3">
        <v>0.625</v>
      </c>
      <c r="I2588" s="3">
        <v>0.625</v>
      </c>
      <c r="J25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25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589" spans="1:11" x14ac:dyDescent="0.25">
      <c r="A2589" s="1" t="s">
        <v>1608</v>
      </c>
      <c r="B2589" s="1" t="s">
        <v>19</v>
      </c>
      <c r="C2589">
        <v>141</v>
      </c>
      <c r="D2589">
        <v>0</v>
      </c>
      <c r="E2589">
        <v>141</v>
      </c>
      <c r="F2589">
        <v>140</v>
      </c>
      <c r="G2589" s="3">
        <v>0</v>
      </c>
      <c r="H2589" s="3">
        <v>1</v>
      </c>
      <c r="I2589" s="3">
        <v>0.9929</v>
      </c>
      <c r="J25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5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2590" spans="1:11" x14ac:dyDescent="0.25">
      <c r="A2590" s="1" t="s">
        <v>1608</v>
      </c>
      <c r="B2590" s="1" t="s">
        <v>40</v>
      </c>
      <c r="C2590">
        <v>7635</v>
      </c>
      <c r="D2590">
        <v>0</v>
      </c>
      <c r="E2590">
        <v>0</v>
      </c>
      <c r="F2590">
        <v>7176</v>
      </c>
      <c r="G2590" s="3">
        <v>0</v>
      </c>
      <c r="H2590" s="3">
        <v>0</v>
      </c>
      <c r="I2590" s="3">
        <v>0.93989999999999996</v>
      </c>
      <c r="J25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5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2367</v>
      </c>
    </row>
    <row r="2591" spans="1:11" x14ac:dyDescent="0.25">
      <c r="A2591" s="1" t="s">
        <v>1608</v>
      </c>
      <c r="B2591" s="1" t="s">
        <v>51</v>
      </c>
      <c r="C2591">
        <v>64</v>
      </c>
      <c r="D2591">
        <v>0</v>
      </c>
      <c r="E2591">
        <v>60</v>
      </c>
      <c r="F2591">
        <v>60</v>
      </c>
      <c r="G2591" s="3">
        <v>0</v>
      </c>
      <c r="H2591" s="3">
        <v>0.9375</v>
      </c>
      <c r="I2591" s="3">
        <v>0.9375</v>
      </c>
      <c r="J25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5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2592" spans="1:11" x14ac:dyDescent="0.25">
      <c r="A2592" s="1" t="s">
        <v>1608</v>
      </c>
      <c r="B2592" s="1" t="s">
        <v>49</v>
      </c>
      <c r="C2592">
        <v>183</v>
      </c>
      <c r="D2592">
        <v>0</v>
      </c>
      <c r="E2592">
        <v>0</v>
      </c>
      <c r="F2592">
        <v>158</v>
      </c>
      <c r="G2592" s="3">
        <v>0</v>
      </c>
      <c r="H2592" s="3">
        <v>0</v>
      </c>
      <c r="I2592" s="3">
        <v>0.86339999999999995</v>
      </c>
      <c r="J25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25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2593" spans="1:11" x14ac:dyDescent="0.25">
      <c r="A2593" s="1" t="s">
        <v>1608</v>
      </c>
      <c r="B2593" s="1" t="s">
        <v>75</v>
      </c>
      <c r="C2593">
        <v>10595</v>
      </c>
      <c r="D2593">
        <v>0</v>
      </c>
      <c r="E2593">
        <v>0</v>
      </c>
      <c r="F2593">
        <v>0</v>
      </c>
      <c r="G2593" s="3">
        <v>0</v>
      </c>
      <c r="H2593" s="3">
        <v>0</v>
      </c>
      <c r="I2593" s="3">
        <v>0</v>
      </c>
      <c r="J25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94" spans="1:11" x14ac:dyDescent="0.25">
      <c r="A2594" s="1" t="s">
        <v>1608</v>
      </c>
      <c r="B2594" s="1" t="s">
        <v>96</v>
      </c>
      <c r="C2594">
        <v>243</v>
      </c>
      <c r="D2594">
        <v>0</v>
      </c>
      <c r="E2594">
        <v>0</v>
      </c>
      <c r="F2594">
        <v>0</v>
      </c>
      <c r="G2594" s="3">
        <v>0</v>
      </c>
      <c r="H2594" s="3">
        <v>0</v>
      </c>
      <c r="I2594" s="3">
        <v>0</v>
      </c>
      <c r="J25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95" spans="1:11" x14ac:dyDescent="0.25">
      <c r="A2595" s="1" t="s">
        <v>1684</v>
      </c>
      <c r="B2595" s="1" t="s">
        <v>40</v>
      </c>
      <c r="C2595">
        <v>413</v>
      </c>
      <c r="D2595">
        <v>189</v>
      </c>
      <c r="E2595">
        <v>181</v>
      </c>
      <c r="F2595">
        <v>190</v>
      </c>
      <c r="G2595" s="3">
        <v>0.45760000000000001</v>
      </c>
      <c r="H2595" s="3">
        <v>0.43830000000000002</v>
      </c>
      <c r="I2595" s="3">
        <v>0.46</v>
      </c>
      <c r="J25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25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186</v>
      </c>
    </row>
    <row r="2596" spans="1:11" x14ac:dyDescent="0.25">
      <c r="A2596" s="1" t="s">
        <v>1684</v>
      </c>
      <c r="B2596" s="1" t="s">
        <v>52</v>
      </c>
      <c r="C2596">
        <v>838</v>
      </c>
      <c r="D2596">
        <v>660</v>
      </c>
      <c r="E2596">
        <v>0</v>
      </c>
      <c r="F2596">
        <v>232</v>
      </c>
      <c r="G2596" s="3">
        <v>0.78759999999999997</v>
      </c>
      <c r="H2596" s="3">
        <v>0</v>
      </c>
      <c r="I2596" s="3">
        <v>0.27679999999999999</v>
      </c>
      <c r="J25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5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293</v>
      </c>
    </row>
    <row r="2597" spans="1:11" x14ac:dyDescent="0.25">
      <c r="A2597" s="1" t="s">
        <v>1684</v>
      </c>
      <c r="B2597" s="1" t="s">
        <v>102</v>
      </c>
      <c r="C2597">
        <v>52</v>
      </c>
      <c r="D2597">
        <v>0</v>
      </c>
      <c r="E2597">
        <v>0</v>
      </c>
      <c r="F2597">
        <v>0</v>
      </c>
      <c r="G2597" s="3">
        <v>0</v>
      </c>
      <c r="H2597" s="3">
        <v>0</v>
      </c>
      <c r="I2597" s="3">
        <v>0</v>
      </c>
      <c r="J25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98" spans="1:11" x14ac:dyDescent="0.25">
      <c r="A2598" s="1" t="s">
        <v>2091</v>
      </c>
      <c r="B2598" s="1" t="s">
        <v>96</v>
      </c>
      <c r="C2598">
        <v>154</v>
      </c>
      <c r="D2598">
        <v>0</v>
      </c>
      <c r="E2598">
        <v>0</v>
      </c>
      <c r="F2598">
        <v>0</v>
      </c>
      <c r="G2598" s="3">
        <v>0</v>
      </c>
      <c r="H2598" s="3">
        <v>0</v>
      </c>
      <c r="I2598" s="3">
        <v>0</v>
      </c>
      <c r="J25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5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599" spans="1:11" x14ac:dyDescent="0.25">
      <c r="A2599" s="1" t="s">
        <v>1778</v>
      </c>
      <c r="B2599" s="1" t="s">
        <v>50</v>
      </c>
      <c r="C2599">
        <v>70</v>
      </c>
      <c r="D2599">
        <v>50</v>
      </c>
      <c r="E2599">
        <v>21</v>
      </c>
      <c r="F2599">
        <v>64</v>
      </c>
      <c r="G2599" s="3">
        <v>0.71430000000000005</v>
      </c>
      <c r="H2599" s="3">
        <v>0.3</v>
      </c>
      <c r="I2599" s="3">
        <v>0.9143</v>
      </c>
      <c r="J25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5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2600" spans="1:11" x14ac:dyDescent="0.25">
      <c r="A2600" s="1" t="s">
        <v>1778</v>
      </c>
      <c r="B2600" s="1" t="s">
        <v>75</v>
      </c>
      <c r="C2600">
        <v>238</v>
      </c>
      <c r="D2600">
        <v>238</v>
      </c>
      <c r="E2600">
        <v>238</v>
      </c>
      <c r="F2600">
        <v>0</v>
      </c>
      <c r="G2600" s="3">
        <v>1</v>
      </c>
      <c r="H2600" s="3">
        <v>1</v>
      </c>
      <c r="I2600" s="3">
        <v>0</v>
      </c>
      <c r="J26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159</v>
      </c>
    </row>
    <row r="2601" spans="1:11" x14ac:dyDescent="0.25">
      <c r="A2601" s="1" t="s">
        <v>1037</v>
      </c>
      <c r="B2601" s="1" t="s">
        <v>40</v>
      </c>
      <c r="C2601">
        <v>37</v>
      </c>
      <c r="D2601">
        <v>35</v>
      </c>
      <c r="E2601">
        <v>37</v>
      </c>
      <c r="F2601">
        <v>37</v>
      </c>
      <c r="G2601" s="3">
        <v>0.94589999999999996</v>
      </c>
      <c r="H2601" s="3">
        <v>1</v>
      </c>
      <c r="I2601" s="3">
        <v>1</v>
      </c>
      <c r="J26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6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2602" spans="1:11" x14ac:dyDescent="0.25">
      <c r="A2602" s="1" t="s">
        <v>1037</v>
      </c>
      <c r="B2602" s="1" t="s">
        <v>75</v>
      </c>
      <c r="C2602">
        <v>10</v>
      </c>
      <c r="D2602">
        <v>2</v>
      </c>
      <c r="E2602">
        <v>2</v>
      </c>
      <c r="F2602">
        <v>0</v>
      </c>
      <c r="G2602" s="3">
        <v>0.2</v>
      </c>
      <c r="H2602" s="3">
        <v>0.2</v>
      </c>
      <c r="I2602" s="3">
        <v>0</v>
      </c>
      <c r="J26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26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03" spans="1:11" x14ac:dyDescent="0.25">
      <c r="A2603" s="1" t="s">
        <v>1348</v>
      </c>
      <c r="B2603" s="1" t="s">
        <v>48</v>
      </c>
      <c r="C2603">
        <v>5</v>
      </c>
      <c r="D2603">
        <v>1</v>
      </c>
      <c r="E2603">
        <v>3</v>
      </c>
      <c r="F2603">
        <v>3</v>
      </c>
      <c r="G2603" s="3">
        <v>0.2</v>
      </c>
      <c r="H2603" s="3">
        <v>0.6</v>
      </c>
      <c r="I2603" s="3">
        <v>0.6</v>
      </c>
      <c r="J26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26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04" spans="1:11" x14ac:dyDescent="0.25">
      <c r="A2604" s="1" t="s">
        <v>908</v>
      </c>
      <c r="B2604" s="1" t="s">
        <v>19</v>
      </c>
      <c r="C2604">
        <v>16</v>
      </c>
      <c r="D2604">
        <v>0</v>
      </c>
      <c r="E2604">
        <v>16</v>
      </c>
      <c r="F2604">
        <v>16</v>
      </c>
      <c r="G2604" s="3">
        <v>0</v>
      </c>
      <c r="H2604" s="3">
        <v>1</v>
      </c>
      <c r="I2604" s="3">
        <v>1</v>
      </c>
      <c r="J26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605" spans="1:11" x14ac:dyDescent="0.25">
      <c r="A2605" s="1" t="s">
        <v>908</v>
      </c>
      <c r="B2605" s="1" t="s">
        <v>40</v>
      </c>
      <c r="C2605">
        <v>42</v>
      </c>
      <c r="D2605">
        <v>39</v>
      </c>
      <c r="E2605">
        <v>0</v>
      </c>
      <c r="F2605">
        <v>39</v>
      </c>
      <c r="G2605" s="3">
        <v>0.92859999999999998</v>
      </c>
      <c r="H2605" s="3">
        <v>0</v>
      </c>
      <c r="I2605" s="3">
        <v>0.92859999999999998</v>
      </c>
      <c r="J26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6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2606" spans="1:11" x14ac:dyDescent="0.25">
      <c r="A2606" s="1" t="s">
        <v>908</v>
      </c>
      <c r="B2606" s="1" t="s">
        <v>51</v>
      </c>
      <c r="C2606">
        <v>12</v>
      </c>
      <c r="D2606">
        <v>0</v>
      </c>
      <c r="E2606">
        <v>8</v>
      </c>
      <c r="F2606">
        <v>8</v>
      </c>
      <c r="G2606" s="3">
        <v>0</v>
      </c>
      <c r="H2606" s="3">
        <v>0.66669999999999996</v>
      </c>
      <c r="I2606" s="3">
        <v>0.66669999999999996</v>
      </c>
      <c r="J26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6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607" spans="1:11" x14ac:dyDescent="0.25">
      <c r="A2607" s="1" t="s">
        <v>908</v>
      </c>
      <c r="B2607" s="1" t="s">
        <v>96</v>
      </c>
      <c r="C2607">
        <v>4</v>
      </c>
      <c r="D2607">
        <v>0</v>
      </c>
      <c r="E2607">
        <v>4</v>
      </c>
      <c r="F2607">
        <v>0</v>
      </c>
      <c r="G2607" s="3">
        <v>0</v>
      </c>
      <c r="H2607" s="3">
        <v>1</v>
      </c>
      <c r="I2607" s="3">
        <v>0</v>
      </c>
      <c r="J26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08" spans="1:11" x14ac:dyDescent="0.25">
      <c r="A2608" s="1" t="s">
        <v>1962</v>
      </c>
      <c r="B2608" s="1" t="s">
        <v>40</v>
      </c>
      <c r="C2608">
        <v>36</v>
      </c>
      <c r="D2608">
        <v>0</v>
      </c>
      <c r="E2608">
        <v>0</v>
      </c>
      <c r="F2608">
        <v>0</v>
      </c>
      <c r="G2608" s="3">
        <v>0</v>
      </c>
      <c r="H2608" s="3">
        <v>0</v>
      </c>
      <c r="I2608" s="3">
        <v>0</v>
      </c>
      <c r="J26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09" spans="1:11" x14ac:dyDescent="0.25">
      <c r="A2609" s="1" t="s">
        <v>1384</v>
      </c>
      <c r="B2609" s="1" t="s">
        <v>23</v>
      </c>
      <c r="C2609">
        <v>15</v>
      </c>
      <c r="D2609">
        <v>15</v>
      </c>
      <c r="E2609">
        <v>15</v>
      </c>
      <c r="F2609">
        <v>15</v>
      </c>
      <c r="G2609" s="3">
        <v>1</v>
      </c>
      <c r="H2609" s="3">
        <v>1</v>
      </c>
      <c r="I2609" s="3">
        <v>1</v>
      </c>
      <c r="J26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6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610" spans="1:11" x14ac:dyDescent="0.25">
      <c r="A2610" s="1" t="s">
        <v>1384</v>
      </c>
      <c r="B2610" s="1" t="s">
        <v>51</v>
      </c>
      <c r="C2610">
        <v>2042</v>
      </c>
      <c r="D2610">
        <v>328</v>
      </c>
      <c r="E2610">
        <v>323</v>
      </c>
      <c r="F2610">
        <v>2008</v>
      </c>
      <c r="G2610" s="3">
        <v>0.16059999999999999</v>
      </c>
      <c r="H2610" s="3">
        <v>0.15820000000000001</v>
      </c>
      <c r="I2610" s="3">
        <v>0.98329999999999995</v>
      </c>
      <c r="J26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26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878</v>
      </c>
    </row>
    <row r="2611" spans="1:11" x14ac:dyDescent="0.25">
      <c r="A2611" s="1" t="s">
        <v>1384</v>
      </c>
      <c r="B2611" s="1" t="s">
        <v>48</v>
      </c>
      <c r="C2611">
        <v>31</v>
      </c>
      <c r="D2611">
        <v>31</v>
      </c>
      <c r="E2611">
        <v>30</v>
      </c>
      <c r="F2611">
        <v>30</v>
      </c>
      <c r="G2611" s="3">
        <v>1</v>
      </c>
      <c r="H2611" s="3">
        <v>0.9677</v>
      </c>
      <c r="I2611" s="3">
        <v>0.9677</v>
      </c>
      <c r="J26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6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2612" spans="1:11" x14ac:dyDescent="0.25">
      <c r="A2612" s="1" t="s">
        <v>1384</v>
      </c>
      <c r="B2612" s="1" t="s">
        <v>19</v>
      </c>
      <c r="C2612">
        <v>449</v>
      </c>
      <c r="D2612">
        <v>437</v>
      </c>
      <c r="E2612">
        <v>427</v>
      </c>
      <c r="F2612">
        <v>425</v>
      </c>
      <c r="G2612" s="3">
        <v>0.97330000000000005</v>
      </c>
      <c r="H2612" s="3">
        <v>0.95099999999999996</v>
      </c>
      <c r="I2612" s="3">
        <v>0.94650000000000001</v>
      </c>
      <c r="J26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6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431</v>
      </c>
    </row>
    <row r="2613" spans="1:11" x14ac:dyDescent="0.25">
      <c r="A2613" s="1" t="s">
        <v>1384</v>
      </c>
      <c r="B2613" s="1" t="s">
        <v>49</v>
      </c>
      <c r="C2613">
        <v>378</v>
      </c>
      <c r="D2613">
        <v>364</v>
      </c>
      <c r="E2613">
        <v>328</v>
      </c>
      <c r="F2613">
        <v>309</v>
      </c>
      <c r="G2613" s="3">
        <v>0.96299999999999997</v>
      </c>
      <c r="H2613" s="3">
        <v>0.86770000000000003</v>
      </c>
      <c r="I2613" s="3">
        <v>0.8175</v>
      </c>
      <c r="J26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26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333</v>
      </c>
    </row>
    <row r="2614" spans="1:11" x14ac:dyDescent="0.25">
      <c r="A2614" s="1" t="s">
        <v>1384</v>
      </c>
      <c r="B2614" s="1" t="s">
        <v>41</v>
      </c>
      <c r="C2614">
        <v>161</v>
      </c>
      <c r="D2614">
        <v>139</v>
      </c>
      <c r="E2614">
        <v>100</v>
      </c>
      <c r="F2614">
        <v>98</v>
      </c>
      <c r="G2614" s="3">
        <v>0.86339999999999995</v>
      </c>
      <c r="H2614" s="3">
        <v>0.62109999999999999</v>
      </c>
      <c r="I2614" s="3">
        <v>0.60870000000000002</v>
      </c>
      <c r="J26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26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113</v>
      </c>
    </row>
    <row r="2615" spans="1:11" x14ac:dyDescent="0.25">
      <c r="A2615" s="1" t="s">
        <v>1384</v>
      </c>
      <c r="B2615" s="1" t="s">
        <v>40</v>
      </c>
      <c r="C2615">
        <v>316</v>
      </c>
      <c r="D2615">
        <v>199</v>
      </c>
      <c r="E2615">
        <v>190</v>
      </c>
      <c r="F2615">
        <v>189</v>
      </c>
      <c r="G2615" s="3">
        <v>0.62970000000000004</v>
      </c>
      <c r="H2615" s="3">
        <v>0.60129999999999995</v>
      </c>
      <c r="I2615" s="3">
        <v>0.59809999999999997</v>
      </c>
      <c r="J26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6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193</v>
      </c>
    </row>
    <row r="2616" spans="1:11" x14ac:dyDescent="0.25">
      <c r="A2616" s="1" t="s">
        <v>1384</v>
      </c>
      <c r="B2616" s="1" t="s">
        <v>75</v>
      </c>
      <c r="C2616">
        <v>178</v>
      </c>
      <c r="D2616">
        <v>158</v>
      </c>
      <c r="E2616">
        <v>124</v>
      </c>
      <c r="F2616">
        <v>0</v>
      </c>
      <c r="G2616" s="3">
        <v>0.88759999999999994</v>
      </c>
      <c r="H2616" s="3">
        <v>0.6966</v>
      </c>
      <c r="I2616" s="3">
        <v>0</v>
      </c>
      <c r="J26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26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2617" spans="1:11" x14ac:dyDescent="0.25">
      <c r="A2617" s="1" t="s">
        <v>1384</v>
      </c>
      <c r="B2617" s="1" t="s">
        <v>102</v>
      </c>
      <c r="C2617">
        <v>1240</v>
      </c>
      <c r="D2617">
        <v>1223</v>
      </c>
      <c r="E2617">
        <v>0</v>
      </c>
      <c r="F2617">
        <v>0</v>
      </c>
      <c r="G2617" s="3">
        <v>0.98629999999999995</v>
      </c>
      <c r="H2617" s="3">
        <v>0</v>
      </c>
      <c r="I2617" s="3">
        <v>0</v>
      </c>
      <c r="J26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409</v>
      </c>
    </row>
    <row r="2618" spans="1:11" x14ac:dyDescent="0.25">
      <c r="A2618" s="1" t="s">
        <v>1384</v>
      </c>
      <c r="B2618" s="1" t="s">
        <v>72</v>
      </c>
      <c r="C2618">
        <v>488</v>
      </c>
      <c r="D2618">
        <v>481</v>
      </c>
      <c r="E2618">
        <v>466</v>
      </c>
      <c r="F2618">
        <v>0</v>
      </c>
      <c r="G2618" s="3">
        <v>0.98570000000000002</v>
      </c>
      <c r="H2618" s="3">
        <v>0.95489999999999997</v>
      </c>
      <c r="I2618" s="3">
        <v>0</v>
      </c>
      <c r="J26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6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317</v>
      </c>
    </row>
    <row r="2619" spans="1:11" x14ac:dyDescent="0.25">
      <c r="A2619" s="1" t="s">
        <v>1384</v>
      </c>
      <c r="B2619" s="1" t="s">
        <v>84</v>
      </c>
      <c r="C2619">
        <v>47</v>
      </c>
      <c r="D2619">
        <v>46</v>
      </c>
      <c r="E2619">
        <v>46</v>
      </c>
      <c r="F2619">
        <v>0</v>
      </c>
      <c r="G2619" s="3">
        <v>0.97870000000000001</v>
      </c>
      <c r="H2619" s="3">
        <v>0.97870000000000001</v>
      </c>
      <c r="I2619" s="3">
        <v>0</v>
      </c>
      <c r="J26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6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2620" spans="1:11" x14ac:dyDescent="0.25">
      <c r="A2620" s="1" t="s">
        <v>1384</v>
      </c>
      <c r="B2620" s="1" t="s">
        <v>96</v>
      </c>
      <c r="C2620">
        <v>38</v>
      </c>
      <c r="D2620">
        <v>38</v>
      </c>
      <c r="E2620">
        <v>38</v>
      </c>
      <c r="F2620">
        <v>0</v>
      </c>
      <c r="G2620" s="3">
        <v>1</v>
      </c>
      <c r="H2620" s="3">
        <v>1</v>
      </c>
      <c r="I2620" s="3">
        <v>0</v>
      </c>
      <c r="J26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2621" spans="1:11" x14ac:dyDescent="0.25">
      <c r="A2621" s="1" t="s">
        <v>529</v>
      </c>
      <c r="B2621" s="1" t="s">
        <v>40</v>
      </c>
      <c r="C2621">
        <v>646</v>
      </c>
      <c r="D2621">
        <v>632</v>
      </c>
      <c r="E2621">
        <v>629</v>
      </c>
      <c r="F2621">
        <v>629</v>
      </c>
      <c r="G2621" s="3">
        <v>0.97829999999999995</v>
      </c>
      <c r="H2621" s="3">
        <v>0.97370000000000001</v>
      </c>
      <c r="I2621" s="3">
        <v>0.97370000000000001</v>
      </c>
      <c r="J26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6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633</v>
      </c>
    </row>
    <row r="2622" spans="1:11" x14ac:dyDescent="0.25">
      <c r="A2622" s="1" t="s">
        <v>816</v>
      </c>
      <c r="B2622" s="1" t="s">
        <v>75</v>
      </c>
      <c r="C2622">
        <v>4</v>
      </c>
      <c r="D2622">
        <v>4</v>
      </c>
      <c r="E2622">
        <v>4</v>
      </c>
      <c r="F2622">
        <v>4</v>
      </c>
      <c r="G2622" s="3">
        <v>1</v>
      </c>
      <c r="H2622" s="3">
        <v>1</v>
      </c>
      <c r="I2622" s="3">
        <v>1</v>
      </c>
      <c r="J26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6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623" spans="1:11" x14ac:dyDescent="0.25">
      <c r="A2623" s="1" t="s">
        <v>816</v>
      </c>
      <c r="B2623" s="1" t="s">
        <v>40</v>
      </c>
      <c r="C2623">
        <v>10</v>
      </c>
      <c r="D2623">
        <v>10</v>
      </c>
      <c r="E2623">
        <v>10</v>
      </c>
      <c r="F2623">
        <v>10</v>
      </c>
      <c r="G2623" s="3">
        <v>1</v>
      </c>
      <c r="H2623" s="3">
        <v>1</v>
      </c>
      <c r="I2623" s="3">
        <v>1</v>
      </c>
      <c r="J26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6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624" spans="1:11" x14ac:dyDescent="0.25">
      <c r="A2624" s="1" t="s">
        <v>816</v>
      </c>
      <c r="B2624" s="1" t="s">
        <v>49</v>
      </c>
      <c r="C2624">
        <v>48</v>
      </c>
      <c r="D2624">
        <v>8</v>
      </c>
      <c r="E2624">
        <v>38</v>
      </c>
      <c r="F2624">
        <v>41</v>
      </c>
      <c r="G2624" s="3">
        <v>0.16669999999999999</v>
      </c>
      <c r="H2624" s="3">
        <v>0.79169999999999996</v>
      </c>
      <c r="I2624" s="3">
        <v>0.85419999999999996</v>
      </c>
      <c r="J26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6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2625" spans="1:11" x14ac:dyDescent="0.25">
      <c r="A2625" s="1" t="s">
        <v>1350</v>
      </c>
      <c r="B2625" s="1" t="s">
        <v>19</v>
      </c>
      <c r="C2625">
        <v>5</v>
      </c>
      <c r="D2625">
        <v>0</v>
      </c>
      <c r="E2625">
        <v>3</v>
      </c>
      <c r="F2625">
        <v>3</v>
      </c>
      <c r="G2625" s="3">
        <v>0</v>
      </c>
      <c r="H2625" s="3">
        <v>0.6</v>
      </c>
      <c r="I2625" s="3">
        <v>0.6</v>
      </c>
      <c r="J26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26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26" spans="1:11" x14ac:dyDescent="0.25">
      <c r="A2626" s="1" t="s">
        <v>2308</v>
      </c>
      <c r="B2626" s="1" t="s">
        <v>75</v>
      </c>
      <c r="C2626">
        <v>15</v>
      </c>
      <c r="D2626">
        <v>15</v>
      </c>
      <c r="E2626">
        <v>15</v>
      </c>
      <c r="F2626">
        <v>0</v>
      </c>
      <c r="G2626" s="3">
        <v>1</v>
      </c>
      <c r="H2626" s="3">
        <v>1</v>
      </c>
      <c r="I2626" s="3">
        <v>0</v>
      </c>
      <c r="J26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627" spans="1:11" x14ac:dyDescent="0.25">
      <c r="A2627" s="1" t="s">
        <v>956</v>
      </c>
      <c r="B2627" s="1" t="s">
        <v>75</v>
      </c>
      <c r="C2627">
        <v>66</v>
      </c>
      <c r="D2627">
        <v>65</v>
      </c>
      <c r="E2627">
        <v>65</v>
      </c>
      <c r="F2627">
        <v>56</v>
      </c>
      <c r="G2627" s="3">
        <v>0.98480000000000001</v>
      </c>
      <c r="H2627" s="3">
        <v>0.98480000000000001</v>
      </c>
      <c r="I2627" s="3">
        <v>0.84850000000000003</v>
      </c>
      <c r="J26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6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2628" spans="1:11" x14ac:dyDescent="0.25">
      <c r="A2628" s="1" t="s">
        <v>956</v>
      </c>
      <c r="B2628" s="1" t="s">
        <v>19</v>
      </c>
      <c r="C2628">
        <v>5</v>
      </c>
      <c r="D2628">
        <v>0</v>
      </c>
      <c r="E2628">
        <v>5</v>
      </c>
      <c r="F2628">
        <v>3</v>
      </c>
      <c r="G2628" s="3">
        <v>0</v>
      </c>
      <c r="H2628" s="3">
        <v>1</v>
      </c>
      <c r="I2628" s="3">
        <v>0.6</v>
      </c>
      <c r="J26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26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629" spans="1:11" x14ac:dyDescent="0.25">
      <c r="A2629" s="1" t="s">
        <v>1174</v>
      </c>
      <c r="B2629" s="1" t="s">
        <v>72</v>
      </c>
      <c r="C2629">
        <v>4</v>
      </c>
      <c r="D2629">
        <v>4</v>
      </c>
      <c r="E2629">
        <v>1</v>
      </c>
      <c r="F2629">
        <v>4</v>
      </c>
      <c r="G2629" s="3">
        <v>1</v>
      </c>
      <c r="H2629" s="3">
        <v>0.25</v>
      </c>
      <c r="I2629" s="3">
        <v>1</v>
      </c>
      <c r="J26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26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630" spans="1:11" x14ac:dyDescent="0.25">
      <c r="A2630" s="1" t="s">
        <v>1174</v>
      </c>
      <c r="B2630" s="1" t="s">
        <v>49</v>
      </c>
      <c r="C2630">
        <v>2</v>
      </c>
      <c r="D2630">
        <v>0</v>
      </c>
      <c r="E2630">
        <v>2</v>
      </c>
      <c r="F2630">
        <v>2</v>
      </c>
      <c r="G2630" s="3">
        <v>0</v>
      </c>
      <c r="H2630" s="3">
        <v>1</v>
      </c>
      <c r="I2630" s="3">
        <v>1</v>
      </c>
      <c r="J26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31" spans="1:11" x14ac:dyDescent="0.25">
      <c r="A2631" s="1" t="s">
        <v>1174</v>
      </c>
      <c r="B2631" s="1" t="s">
        <v>75</v>
      </c>
      <c r="C2631">
        <v>98</v>
      </c>
      <c r="D2631">
        <v>97</v>
      </c>
      <c r="E2631">
        <v>96</v>
      </c>
      <c r="F2631">
        <v>96</v>
      </c>
      <c r="G2631" s="3">
        <v>0.98980000000000001</v>
      </c>
      <c r="H2631" s="3">
        <v>0.97960000000000003</v>
      </c>
      <c r="I2631" s="3">
        <v>0.97960000000000003</v>
      </c>
      <c r="J26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6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2632" spans="1:11" x14ac:dyDescent="0.25">
      <c r="A2632" s="1" t="s">
        <v>1174</v>
      </c>
      <c r="B2632" s="1" t="s">
        <v>40</v>
      </c>
      <c r="C2632">
        <v>54</v>
      </c>
      <c r="D2632">
        <v>0</v>
      </c>
      <c r="E2632">
        <v>49</v>
      </c>
      <c r="F2632">
        <v>52</v>
      </c>
      <c r="G2632" s="3">
        <v>0</v>
      </c>
      <c r="H2632" s="3">
        <v>0.90739999999999998</v>
      </c>
      <c r="I2632" s="3">
        <v>0.96299999999999997</v>
      </c>
      <c r="J26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6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2633" spans="1:11" x14ac:dyDescent="0.25">
      <c r="A2633" s="1" t="s">
        <v>1174</v>
      </c>
      <c r="B2633" s="1" t="s">
        <v>16</v>
      </c>
      <c r="C2633">
        <v>16</v>
      </c>
      <c r="D2633">
        <v>0</v>
      </c>
      <c r="E2633">
        <v>12</v>
      </c>
      <c r="F2633">
        <v>15</v>
      </c>
      <c r="G2633" s="3">
        <v>0</v>
      </c>
      <c r="H2633" s="3">
        <v>0.75</v>
      </c>
      <c r="I2633" s="3">
        <v>0.9375</v>
      </c>
      <c r="J26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6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634" spans="1:11" x14ac:dyDescent="0.25">
      <c r="A2634" s="1" t="s">
        <v>1174</v>
      </c>
      <c r="B2634" s="1" t="s">
        <v>38</v>
      </c>
      <c r="C2634">
        <v>151</v>
      </c>
      <c r="D2634">
        <v>0</v>
      </c>
      <c r="E2634">
        <v>0</v>
      </c>
      <c r="F2634">
        <v>98</v>
      </c>
      <c r="G2634" s="3">
        <v>0</v>
      </c>
      <c r="H2634" s="3">
        <v>0</v>
      </c>
      <c r="I2634" s="3">
        <v>0.64900000000000002</v>
      </c>
      <c r="J26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26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2635" spans="1:11" x14ac:dyDescent="0.25">
      <c r="A2635" s="1" t="s">
        <v>1174</v>
      </c>
      <c r="B2635" s="1" t="s">
        <v>51</v>
      </c>
      <c r="C2635">
        <v>62</v>
      </c>
      <c r="D2635">
        <v>1</v>
      </c>
      <c r="E2635">
        <v>6</v>
      </c>
      <c r="F2635">
        <v>14</v>
      </c>
      <c r="G2635" s="3">
        <v>1.61E-2</v>
      </c>
      <c r="H2635" s="3">
        <v>9.6799999999999997E-2</v>
      </c>
      <c r="I2635" s="3">
        <v>0.2258</v>
      </c>
      <c r="J26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6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636" spans="1:11" x14ac:dyDescent="0.25">
      <c r="A2636" s="1" t="s">
        <v>1174</v>
      </c>
      <c r="B2636" s="1" t="s">
        <v>48</v>
      </c>
      <c r="C2636">
        <v>8</v>
      </c>
      <c r="D2636">
        <v>0</v>
      </c>
      <c r="E2636">
        <v>0</v>
      </c>
      <c r="F2636">
        <v>0</v>
      </c>
      <c r="G2636" s="3">
        <v>0</v>
      </c>
      <c r="H2636" s="3">
        <v>0</v>
      </c>
      <c r="I2636" s="3">
        <v>0</v>
      </c>
      <c r="J26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37" spans="1:11" x14ac:dyDescent="0.25">
      <c r="A2637" s="1" t="s">
        <v>508</v>
      </c>
      <c r="B2637" s="1" t="s">
        <v>40</v>
      </c>
      <c r="C2637">
        <v>356</v>
      </c>
      <c r="D2637">
        <v>0</v>
      </c>
      <c r="E2637">
        <v>351</v>
      </c>
      <c r="F2637">
        <v>350</v>
      </c>
      <c r="G2637" s="3">
        <v>0</v>
      </c>
      <c r="H2637" s="3">
        <v>0.98599999999999999</v>
      </c>
      <c r="I2637" s="3">
        <v>0.98309999999999997</v>
      </c>
      <c r="J26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6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235</v>
      </c>
    </row>
    <row r="2638" spans="1:11" x14ac:dyDescent="0.25">
      <c r="A2638" s="1" t="s">
        <v>508</v>
      </c>
      <c r="B2638" s="1" t="s">
        <v>19</v>
      </c>
      <c r="C2638">
        <v>436</v>
      </c>
      <c r="D2638">
        <v>0</v>
      </c>
      <c r="E2638">
        <v>429</v>
      </c>
      <c r="F2638">
        <v>428</v>
      </c>
      <c r="G2638" s="3">
        <v>0</v>
      </c>
      <c r="H2638" s="3">
        <v>0.9839</v>
      </c>
      <c r="I2638" s="3">
        <v>0.98170000000000002</v>
      </c>
      <c r="J26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6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288</v>
      </c>
    </row>
    <row r="2639" spans="1:11" x14ac:dyDescent="0.25">
      <c r="A2639" s="1" t="s">
        <v>807</v>
      </c>
      <c r="B2639" s="1" t="s">
        <v>40</v>
      </c>
      <c r="C2639">
        <v>46</v>
      </c>
      <c r="D2639">
        <v>0</v>
      </c>
      <c r="E2639">
        <v>0</v>
      </c>
      <c r="F2639">
        <v>41</v>
      </c>
      <c r="G2639" s="3">
        <v>0</v>
      </c>
      <c r="H2639" s="3">
        <v>0</v>
      </c>
      <c r="I2639" s="3">
        <v>0.89129999999999998</v>
      </c>
      <c r="J26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6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640" spans="1:11" x14ac:dyDescent="0.25">
      <c r="A2640" s="1" t="s">
        <v>608</v>
      </c>
      <c r="B2640" s="1" t="s">
        <v>51</v>
      </c>
      <c r="C2640">
        <v>70</v>
      </c>
      <c r="D2640">
        <v>3</v>
      </c>
      <c r="E2640">
        <v>68</v>
      </c>
      <c r="F2640">
        <v>68</v>
      </c>
      <c r="G2640" s="3">
        <v>4.2900000000000001E-2</v>
      </c>
      <c r="H2640" s="3">
        <v>0.97140000000000004</v>
      </c>
      <c r="I2640" s="3">
        <v>0.97140000000000004</v>
      </c>
      <c r="J26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6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2641" spans="1:11" x14ac:dyDescent="0.25">
      <c r="A2641" s="1" t="s">
        <v>608</v>
      </c>
      <c r="B2641" s="1" t="s">
        <v>59</v>
      </c>
      <c r="C2641">
        <v>2089</v>
      </c>
      <c r="D2641">
        <v>447</v>
      </c>
      <c r="E2641">
        <v>1276</v>
      </c>
      <c r="F2641">
        <v>1994</v>
      </c>
      <c r="G2641" s="3">
        <v>0.214</v>
      </c>
      <c r="H2641" s="3">
        <v>0.61080000000000001</v>
      </c>
      <c r="I2641" s="3">
        <v>0.95450000000000002</v>
      </c>
      <c r="J26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26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1233</v>
      </c>
    </row>
    <row r="2642" spans="1:11" x14ac:dyDescent="0.25">
      <c r="A2642" s="1" t="s">
        <v>608</v>
      </c>
      <c r="B2642" s="1" t="s">
        <v>40</v>
      </c>
      <c r="C2642">
        <v>1402</v>
      </c>
      <c r="D2642">
        <v>1370</v>
      </c>
      <c r="E2642">
        <v>1355</v>
      </c>
      <c r="F2642">
        <v>1328</v>
      </c>
      <c r="G2642" s="3">
        <v>0.97719999999999996</v>
      </c>
      <c r="H2642" s="3">
        <v>0.96650000000000003</v>
      </c>
      <c r="I2642" s="3">
        <v>0.94720000000000004</v>
      </c>
      <c r="J26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6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1346</v>
      </c>
    </row>
    <row r="2643" spans="1:11" x14ac:dyDescent="0.25">
      <c r="A2643" s="1" t="s">
        <v>2133</v>
      </c>
      <c r="B2643" s="1" t="s">
        <v>96</v>
      </c>
      <c r="C2643">
        <v>5</v>
      </c>
      <c r="D2643">
        <v>0</v>
      </c>
      <c r="E2643">
        <v>0</v>
      </c>
      <c r="F2643">
        <v>0</v>
      </c>
      <c r="G2643" s="3">
        <v>0</v>
      </c>
      <c r="H2643" s="3">
        <v>0</v>
      </c>
      <c r="I2643" s="3">
        <v>0</v>
      </c>
      <c r="J26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44" spans="1:11" x14ac:dyDescent="0.25">
      <c r="A2644" s="1" t="s">
        <v>2126</v>
      </c>
      <c r="B2644" s="1" t="s">
        <v>75</v>
      </c>
      <c r="C2644">
        <v>2675</v>
      </c>
      <c r="D2644">
        <v>0</v>
      </c>
      <c r="E2644">
        <v>0</v>
      </c>
      <c r="F2644">
        <v>0</v>
      </c>
      <c r="G2644" s="3">
        <v>0</v>
      </c>
      <c r="H2644" s="3">
        <v>0</v>
      </c>
      <c r="I2644" s="3">
        <v>0</v>
      </c>
      <c r="J26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45" spans="1:11" x14ac:dyDescent="0.25">
      <c r="A2645" s="1" t="s">
        <v>2126</v>
      </c>
      <c r="B2645" s="1" t="s">
        <v>157</v>
      </c>
      <c r="C2645">
        <v>6</v>
      </c>
      <c r="D2645">
        <v>0</v>
      </c>
      <c r="E2645">
        <v>0</v>
      </c>
      <c r="F2645">
        <v>0</v>
      </c>
      <c r="G2645" s="3">
        <v>0</v>
      </c>
      <c r="H2645" s="3">
        <v>0</v>
      </c>
      <c r="I2645" s="3">
        <v>0</v>
      </c>
      <c r="J26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46" spans="1:11" x14ac:dyDescent="0.25">
      <c r="A2646" s="1" t="s">
        <v>1182</v>
      </c>
      <c r="B2646" s="1" t="s">
        <v>40</v>
      </c>
      <c r="C2646">
        <v>31</v>
      </c>
      <c r="D2646">
        <v>31</v>
      </c>
      <c r="E2646">
        <v>26</v>
      </c>
      <c r="F2646">
        <v>30</v>
      </c>
      <c r="G2646" s="3">
        <v>1</v>
      </c>
      <c r="H2646" s="3">
        <v>0.8387</v>
      </c>
      <c r="I2646" s="3">
        <v>0.9677</v>
      </c>
      <c r="J26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6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2647" spans="1:11" x14ac:dyDescent="0.25">
      <c r="A2647" s="1" t="s">
        <v>1182</v>
      </c>
      <c r="B2647" s="1" t="s">
        <v>49</v>
      </c>
      <c r="C2647">
        <v>4</v>
      </c>
      <c r="D2647">
        <v>0</v>
      </c>
      <c r="E2647">
        <v>0</v>
      </c>
      <c r="F2647">
        <v>3</v>
      </c>
      <c r="G2647" s="3">
        <v>0</v>
      </c>
      <c r="H2647" s="3">
        <v>0</v>
      </c>
      <c r="I2647" s="3">
        <v>0.75</v>
      </c>
      <c r="J26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6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48" spans="1:11" x14ac:dyDescent="0.25">
      <c r="A2648" s="1" t="s">
        <v>1182</v>
      </c>
      <c r="B2648" s="1" t="s">
        <v>16</v>
      </c>
      <c r="C2648">
        <v>2</v>
      </c>
      <c r="D2648">
        <v>1</v>
      </c>
      <c r="E2648">
        <v>1</v>
      </c>
      <c r="F2648">
        <v>1</v>
      </c>
      <c r="G2648" s="3">
        <v>0.5</v>
      </c>
      <c r="H2648" s="3">
        <v>0.5</v>
      </c>
      <c r="I2648" s="3">
        <v>0.5</v>
      </c>
      <c r="J26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6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49" spans="1:11" x14ac:dyDescent="0.25">
      <c r="A2649" s="1" t="s">
        <v>1182</v>
      </c>
      <c r="B2649" s="1" t="s">
        <v>75</v>
      </c>
      <c r="C2649">
        <v>9</v>
      </c>
      <c r="D2649">
        <v>4</v>
      </c>
      <c r="E2649">
        <v>2</v>
      </c>
      <c r="F2649">
        <v>0</v>
      </c>
      <c r="G2649" s="3">
        <v>0.44440000000000002</v>
      </c>
      <c r="H2649" s="3">
        <v>0.22220000000000001</v>
      </c>
      <c r="I2649" s="3">
        <v>0</v>
      </c>
      <c r="J26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26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50" spans="1:11" x14ac:dyDescent="0.25">
      <c r="A2650" s="1" t="s">
        <v>1182</v>
      </c>
      <c r="B2650" s="1" t="s">
        <v>72</v>
      </c>
      <c r="C2650">
        <v>2</v>
      </c>
      <c r="D2650">
        <v>1</v>
      </c>
      <c r="E2650">
        <v>2</v>
      </c>
      <c r="F2650">
        <v>0</v>
      </c>
      <c r="G2650" s="3">
        <v>0.5</v>
      </c>
      <c r="H2650" s="3">
        <v>1</v>
      </c>
      <c r="I2650" s="3">
        <v>0</v>
      </c>
      <c r="J26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6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51" spans="1:11" x14ac:dyDescent="0.25">
      <c r="A2651" s="1" t="s">
        <v>2252</v>
      </c>
      <c r="B2651" s="1" t="s">
        <v>59</v>
      </c>
      <c r="C2651">
        <v>16</v>
      </c>
      <c r="D2651">
        <v>0</v>
      </c>
      <c r="E2651">
        <v>15</v>
      </c>
      <c r="F2651">
        <v>0</v>
      </c>
      <c r="G2651" s="3">
        <v>0</v>
      </c>
      <c r="H2651" s="3">
        <v>0.9375</v>
      </c>
      <c r="I2651" s="3">
        <v>0</v>
      </c>
      <c r="J26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6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652" spans="1:11" x14ac:dyDescent="0.25">
      <c r="A2652" s="1" t="s">
        <v>1303</v>
      </c>
      <c r="B2652" s="1" t="s">
        <v>75</v>
      </c>
      <c r="C2652">
        <v>58</v>
      </c>
      <c r="D2652">
        <v>56</v>
      </c>
      <c r="E2652">
        <v>53</v>
      </c>
      <c r="F2652">
        <v>57</v>
      </c>
      <c r="G2652" s="3">
        <v>0.96550000000000002</v>
      </c>
      <c r="H2652" s="3">
        <v>0.91379999999999995</v>
      </c>
      <c r="I2652" s="3">
        <v>0.98280000000000001</v>
      </c>
      <c r="J26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6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2653" spans="1:11" x14ac:dyDescent="0.25">
      <c r="A2653" s="1" t="s">
        <v>1303</v>
      </c>
      <c r="B2653" s="1" t="s">
        <v>102</v>
      </c>
      <c r="C2653">
        <v>31</v>
      </c>
      <c r="D2653">
        <v>25</v>
      </c>
      <c r="E2653">
        <v>31</v>
      </c>
      <c r="F2653">
        <v>0</v>
      </c>
      <c r="G2653" s="3">
        <v>0.80649999999999999</v>
      </c>
      <c r="H2653" s="3">
        <v>1</v>
      </c>
      <c r="I2653" s="3">
        <v>0</v>
      </c>
      <c r="J26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6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654" spans="1:11" x14ac:dyDescent="0.25">
      <c r="A2654" s="1" t="s">
        <v>1847</v>
      </c>
      <c r="B2654" s="1" t="s">
        <v>40</v>
      </c>
      <c r="C2654">
        <v>30</v>
      </c>
      <c r="D2654">
        <v>0</v>
      </c>
      <c r="E2654">
        <v>0</v>
      </c>
      <c r="F2654">
        <v>30</v>
      </c>
      <c r="G2654" s="3">
        <v>0</v>
      </c>
      <c r="H2654" s="3">
        <v>0</v>
      </c>
      <c r="I2654" s="3">
        <v>1</v>
      </c>
      <c r="J26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655" spans="1:11" x14ac:dyDescent="0.25">
      <c r="A2655" s="1" t="s">
        <v>1847</v>
      </c>
      <c r="B2655" s="1" t="s">
        <v>51</v>
      </c>
      <c r="C2655">
        <v>232</v>
      </c>
      <c r="D2655">
        <v>18</v>
      </c>
      <c r="E2655">
        <v>1</v>
      </c>
      <c r="F2655">
        <v>0</v>
      </c>
      <c r="G2655" s="3">
        <v>7.7600000000000002E-2</v>
      </c>
      <c r="H2655" s="3">
        <v>4.3E-3</v>
      </c>
      <c r="I2655" s="3">
        <v>0</v>
      </c>
      <c r="J26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26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656" spans="1:11" x14ac:dyDescent="0.25">
      <c r="A2656" s="1" t="s">
        <v>1444</v>
      </c>
      <c r="B2656" s="1" t="s">
        <v>19</v>
      </c>
      <c r="C2656">
        <v>3</v>
      </c>
      <c r="D2656">
        <v>0</v>
      </c>
      <c r="E2656">
        <v>3</v>
      </c>
      <c r="F2656">
        <v>3</v>
      </c>
      <c r="G2656" s="3">
        <v>0</v>
      </c>
      <c r="H2656" s="3">
        <v>1</v>
      </c>
      <c r="I2656" s="3">
        <v>1</v>
      </c>
      <c r="J26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57" spans="1:11" x14ac:dyDescent="0.25">
      <c r="A2657" s="1" t="s">
        <v>1444</v>
      </c>
      <c r="B2657" s="1" t="s">
        <v>12</v>
      </c>
      <c r="C2657">
        <v>33</v>
      </c>
      <c r="D2657">
        <v>0</v>
      </c>
      <c r="E2657">
        <v>33</v>
      </c>
      <c r="F2657">
        <v>33</v>
      </c>
      <c r="G2657" s="3">
        <v>0</v>
      </c>
      <c r="H2657" s="3">
        <v>1</v>
      </c>
      <c r="I2657" s="3">
        <v>1</v>
      </c>
      <c r="J26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658" spans="1:11" x14ac:dyDescent="0.25">
      <c r="A2658" s="1" t="s">
        <v>1444</v>
      </c>
      <c r="B2658" s="1" t="s">
        <v>40</v>
      </c>
      <c r="C2658">
        <v>9</v>
      </c>
      <c r="D2658">
        <v>7</v>
      </c>
      <c r="E2658">
        <v>7</v>
      </c>
      <c r="F2658">
        <v>7</v>
      </c>
      <c r="G2658" s="3">
        <v>0.77780000000000005</v>
      </c>
      <c r="H2658" s="3">
        <v>0.77780000000000005</v>
      </c>
      <c r="I2658" s="3">
        <v>0.77780000000000005</v>
      </c>
      <c r="J26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26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659" spans="1:11" x14ac:dyDescent="0.25">
      <c r="A2659" s="1" t="s">
        <v>1444</v>
      </c>
      <c r="B2659" s="1" t="s">
        <v>75</v>
      </c>
      <c r="C2659">
        <v>38</v>
      </c>
      <c r="D2659">
        <v>38</v>
      </c>
      <c r="E2659">
        <v>38</v>
      </c>
      <c r="F2659">
        <v>0</v>
      </c>
      <c r="G2659" s="3">
        <v>1</v>
      </c>
      <c r="H2659" s="3">
        <v>1</v>
      </c>
      <c r="I2659" s="3">
        <v>0</v>
      </c>
      <c r="J26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2660" spans="1:11" x14ac:dyDescent="0.25">
      <c r="A2660" s="1" t="s">
        <v>1489</v>
      </c>
      <c r="B2660" s="1" t="s">
        <v>57</v>
      </c>
      <c r="C2660">
        <v>4</v>
      </c>
      <c r="D2660">
        <v>0</v>
      </c>
      <c r="E2660">
        <v>1</v>
      </c>
      <c r="F2660">
        <v>2</v>
      </c>
      <c r="G2660" s="3">
        <v>0</v>
      </c>
      <c r="H2660" s="3">
        <v>0.25</v>
      </c>
      <c r="I2660" s="3">
        <v>0.5</v>
      </c>
      <c r="J26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6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61" spans="1:11" x14ac:dyDescent="0.25">
      <c r="A2661" s="1" t="s">
        <v>366</v>
      </c>
      <c r="B2661" s="1" t="s">
        <v>23</v>
      </c>
      <c r="C2661">
        <v>7</v>
      </c>
      <c r="D2661">
        <v>7</v>
      </c>
      <c r="E2661">
        <v>7</v>
      </c>
      <c r="F2661">
        <v>7</v>
      </c>
      <c r="G2661" s="3">
        <v>1</v>
      </c>
      <c r="H2661" s="3">
        <v>1</v>
      </c>
      <c r="I2661" s="3">
        <v>1</v>
      </c>
      <c r="J26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6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662" spans="1:11" x14ac:dyDescent="0.25">
      <c r="A2662" s="1" t="s">
        <v>1803</v>
      </c>
      <c r="B2662" s="1" t="s">
        <v>54</v>
      </c>
      <c r="C2662">
        <v>1</v>
      </c>
      <c r="D2662">
        <v>0</v>
      </c>
      <c r="E2662">
        <v>1</v>
      </c>
      <c r="F2662">
        <v>1</v>
      </c>
      <c r="G2662" s="3">
        <v>0</v>
      </c>
      <c r="H2662" s="3">
        <v>1</v>
      </c>
      <c r="I2662" s="3">
        <v>1</v>
      </c>
      <c r="J26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63" spans="1:11" x14ac:dyDescent="0.25">
      <c r="A2663" s="1" t="s">
        <v>1803</v>
      </c>
      <c r="B2663" s="1" t="s">
        <v>21</v>
      </c>
      <c r="C2663">
        <v>4</v>
      </c>
      <c r="D2663">
        <v>0</v>
      </c>
      <c r="E2663">
        <v>4</v>
      </c>
      <c r="F2663">
        <v>4</v>
      </c>
      <c r="G2663" s="3">
        <v>0</v>
      </c>
      <c r="H2663" s="3">
        <v>1</v>
      </c>
      <c r="I2663" s="3">
        <v>1</v>
      </c>
      <c r="J26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664" spans="1:11" x14ac:dyDescent="0.25">
      <c r="A2664" s="1" t="s">
        <v>1803</v>
      </c>
      <c r="B2664" s="1" t="s">
        <v>51</v>
      </c>
      <c r="C2664">
        <v>183</v>
      </c>
      <c r="D2664">
        <v>0</v>
      </c>
      <c r="E2664">
        <v>179</v>
      </c>
      <c r="F2664">
        <v>177</v>
      </c>
      <c r="G2664" s="3">
        <v>0</v>
      </c>
      <c r="H2664" s="3">
        <v>0.97809999999999997</v>
      </c>
      <c r="I2664" s="3">
        <v>0.96719999999999995</v>
      </c>
      <c r="J26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6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</v>
      </c>
    </row>
    <row r="2665" spans="1:11" x14ac:dyDescent="0.25">
      <c r="A2665" s="1" t="s">
        <v>1803</v>
      </c>
      <c r="B2665" s="1" t="s">
        <v>76</v>
      </c>
      <c r="C2665">
        <v>38</v>
      </c>
      <c r="D2665">
        <v>0</v>
      </c>
      <c r="E2665">
        <v>0</v>
      </c>
      <c r="F2665">
        <v>5</v>
      </c>
      <c r="G2665" s="3">
        <v>0</v>
      </c>
      <c r="H2665" s="3">
        <v>0</v>
      </c>
      <c r="I2665" s="3">
        <v>0.13159999999999999</v>
      </c>
      <c r="J26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26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66" spans="1:11" x14ac:dyDescent="0.25">
      <c r="A2666" s="1" t="s">
        <v>1803</v>
      </c>
      <c r="B2666" s="1" t="s">
        <v>78</v>
      </c>
      <c r="C2666">
        <v>82</v>
      </c>
      <c r="D2666">
        <v>0</v>
      </c>
      <c r="E2666">
        <v>0</v>
      </c>
      <c r="F2666">
        <v>4</v>
      </c>
      <c r="G2666" s="3">
        <v>0</v>
      </c>
      <c r="H2666" s="3">
        <v>0</v>
      </c>
      <c r="I2666" s="3">
        <v>4.8800000000000003E-2</v>
      </c>
      <c r="J26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26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67" spans="1:11" x14ac:dyDescent="0.25">
      <c r="A2667" s="1" t="s">
        <v>1803</v>
      </c>
      <c r="B2667" s="1" t="s">
        <v>161</v>
      </c>
      <c r="C2667">
        <v>805</v>
      </c>
      <c r="D2667">
        <v>0</v>
      </c>
      <c r="E2667">
        <v>804</v>
      </c>
      <c r="F2667">
        <v>0</v>
      </c>
      <c r="G2667" s="3">
        <v>0</v>
      </c>
      <c r="H2667" s="3">
        <v>0.99880000000000002</v>
      </c>
      <c r="I2667" s="3">
        <v>0</v>
      </c>
      <c r="J26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266</v>
      </c>
    </row>
    <row r="2668" spans="1:11" x14ac:dyDescent="0.25">
      <c r="A2668" s="1" t="s">
        <v>1372</v>
      </c>
      <c r="B2668" s="1" t="s">
        <v>47</v>
      </c>
      <c r="C2668">
        <v>12</v>
      </c>
      <c r="D2668">
        <v>0</v>
      </c>
      <c r="E2668">
        <v>0</v>
      </c>
      <c r="F2668">
        <v>7</v>
      </c>
      <c r="G2668" s="3">
        <v>0</v>
      </c>
      <c r="H2668" s="3">
        <v>0</v>
      </c>
      <c r="I2668" s="3">
        <v>0.58330000000000004</v>
      </c>
      <c r="J26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26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669" spans="1:11" x14ac:dyDescent="0.25">
      <c r="A2669" s="1" t="s">
        <v>1450</v>
      </c>
      <c r="B2669" s="1" t="s">
        <v>51</v>
      </c>
      <c r="C2669">
        <v>5</v>
      </c>
      <c r="D2669">
        <v>0</v>
      </c>
      <c r="E2669">
        <v>5</v>
      </c>
      <c r="F2669">
        <v>5</v>
      </c>
      <c r="G2669" s="3">
        <v>0</v>
      </c>
      <c r="H2669" s="3">
        <v>1</v>
      </c>
      <c r="I2669" s="3">
        <v>1</v>
      </c>
      <c r="J26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670" spans="1:11" x14ac:dyDescent="0.25">
      <c r="A2670" s="1" t="s">
        <v>1450</v>
      </c>
      <c r="B2670" s="1" t="s">
        <v>49</v>
      </c>
      <c r="C2670">
        <v>4</v>
      </c>
      <c r="D2670">
        <v>0</v>
      </c>
      <c r="E2670">
        <v>0</v>
      </c>
      <c r="F2670">
        <v>4</v>
      </c>
      <c r="G2670" s="3">
        <v>0</v>
      </c>
      <c r="H2670" s="3">
        <v>0</v>
      </c>
      <c r="I2670" s="3">
        <v>1</v>
      </c>
      <c r="J26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71" spans="1:11" x14ac:dyDescent="0.25">
      <c r="A2671" s="1" t="s">
        <v>1450</v>
      </c>
      <c r="B2671" s="1" t="s">
        <v>40</v>
      </c>
      <c r="C2671">
        <v>8</v>
      </c>
      <c r="D2671">
        <v>8</v>
      </c>
      <c r="E2671">
        <v>8</v>
      </c>
      <c r="F2671">
        <v>8</v>
      </c>
      <c r="G2671" s="3">
        <v>1</v>
      </c>
      <c r="H2671" s="3">
        <v>1</v>
      </c>
      <c r="I2671" s="3">
        <v>1</v>
      </c>
      <c r="J26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6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672" spans="1:11" x14ac:dyDescent="0.25">
      <c r="A2672" s="1" t="s">
        <v>1450</v>
      </c>
      <c r="B2672" s="1" t="s">
        <v>38</v>
      </c>
      <c r="C2672">
        <v>10</v>
      </c>
      <c r="D2672">
        <v>0</v>
      </c>
      <c r="E2672">
        <v>10</v>
      </c>
      <c r="F2672">
        <v>0</v>
      </c>
      <c r="G2672" s="3">
        <v>0</v>
      </c>
      <c r="H2672" s="3">
        <v>1</v>
      </c>
      <c r="I2672" s="3">
        <v>0</v>
      </c>
      <c r="J26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673" spans="1:11" x14ac:dyDescent="0.25">
      <c r="A2673" s="1" t="s">
        <v>1450</v>
      </c>
      <c r="B2673" s="1" t="s">
        <v>72</v>
      </c>
      <c r="C2673">
        <v>2</v>
      </c>
      <c r="D2673">
        <v>0</v>
      </c>
      <c r="E2673">
        <v>0</v>
      </c>
      <c r="F2673">
        <v>0</v>
      </c>
      <c r="G2673" s="3">
        <v>0</v>
      </c>
      <c r="H2673" s="3">
        <v>0</v>
      </c>
      <c r="I2673" s="3">
        <v>0</v>
      </c>
      <c r="J26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74" spans="1:11" x14ac:dyDescent="0.25">
      <c r="A2674" s="1" t="s">
        <v>1450</v>
      </c>
      <c r="B2674" s="1" t="s">
        <v>48</v>
      </c>
      <c r="C2674">
        <v>4</v>
      </c>
      <c r="D2674">
        <v>0</v>
      </c>
      <c r="E2674">
        <v>0</v>
      </c>
      <c r="F2674">
        <v>0</v>
      </c>
      <c r="G2674" s="3">
        <v>0</v>
      </c>
      <c r="H2674" s="3">
        <v>0</v>
      </c>
      <c r="I2674" s="3">
        <v>0</v>
      </c>
      <c r="J26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75" spans="1:11" x14ac:dyDescent="0.25">
      <c r="A2675" s="1" t="s">
        <v>592</v>
      </c>
      <c r="B2675" s="1" t="s">
        <v>75</v>
      </c>
      <c r="C2675">
        <v>37</v>
      </c>
      <c r="D2675">
        <v>37</v>
      </c>
      <c r="E2675">
        <v>37</v>
      </c>
      <c r="F2675">
        <v>37</v>
      </c>
      <c r="G2675" s="3">
        <v>1</v>
      </c>
      <c r="H2675" s="3">
        <v>1</v>
      </c>
      <c r="I2675" s="3">
        <v>1</v>
      </c>
      <c r="J26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6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2676" spans="1:11" x14ac:dyDescent="0.25">
      <c r="A2676" s="1" t="s">
        <v>592</v>
      </c>
      <c r="B2676" s="1" t="s">
        <v>19</v>
      </c>
      <c r="C2676">
        <v>7</v>
      </c>
      <c r="D2676">
        <v>7</v>
      </c>
      <c r="E2676">
        <v>7</v>
      </c>
      <c r="F2676">
        <v>6</v>
      </c>
      <c r="G2676" s="3">
        <v>1</v>
      </c>
      <c r="H2676" s="3">
        <v>1</v>
      </c>
      <c r="I2676" s="3">
        <v>0.85709999999999997</v>
      </c>
      <c r="J26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6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677" spans="1:11" x14ac:dyDescent="0.25">
      <c r="A2677" s="1" t="s">
        <v>592</v>
      </c>
      <c r="B2677" s="1" t="s">
        <v>51</v>
      </c>
      <c r="C2677">
        <v>1</v>
      </c>
      <c r="D2677">
        <v>1</v>
      </c>
      <c r="E2677">
        <v>1</v>
      </c>
      <c r="F2677">
        <v>0</v>
      </c>
      <c r="G2677" s="3">
        <v>1</v>
      </c>
      <c r="H2677" s="3">
        <v>1</v>
      </c>
      <c r="I2677" s="3">
        <v>0</v>
      </c>
      <c r="J26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6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78" spans="1:11" x14ac:dyDescent="0.25">
      <c r="A2678" s="1" t="s">
        <v>973</v>
      </c>
      <c r="B2678" s="1" t="s">
        <v>75</v>
      </c>
      <c r="C2678">
        <v>34</v>
      </c>
      <c r="D2678">
        <v>32</v>
      </c>
      <c r="E2678">
        <v>32</v>
      </c>
      <c r="F2678">
        <v>28</v>
      </c>
      <c r="G2678" s="3">
        <v>0.94120000000000004</v>
      </c>
      <c r="H2678" s="3">
        <v>0.94120000000000004</v>
      </c>
      <c r="I2678" s="3">
        <v>0.82350000000000001</v>
      </c>
      <c r="J26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26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2679" spans="1:11" x14ac:dyDescent="0.25">
      <c r="A2679" s="1" t="s">
        <v>211</v>
      </c>
      <c r="B2679" s="1" t="s">
        <v>75</v>
      </c>
      <c r="C2679">
        <v>24</v>
      </c>
      <c r="D2679">
        <v>23</v>
      </c>
      <c r="E2679">
        <v>24</v>
      </c>
      <c r="F2679">
        <v>24</v>
      </c>
      <c r="G2679" s="3">
        <v>0.95830000000000004</v>
      </c>
      <c r="H2679" s="3">
        <v>1</v>
      </c>
      <c r="I2679" s="3">
        <v>1</v>
      </c>
      <c r="J26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6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680" spans="1:11" x14ac:dyDescent="0.25">
      <c r="A2680" s="1" t="s">
        <v>762</v>
      </c>
      <c r="B2680" s="1" t="s">
        <v>40</v>
      </c>
      <c r="C2680">
        <v>25</v>
      </c>
      <c r="D2680">
        <v>24</v>
      </c>
      <c r="E2680">
        <v>24</v>
      </c>
      <c r="F2680">
        <v>24</v>
      </c>
      <c r="G2680" s="3">
        <v>0.96</v>
      </c>
      <c r="H2680" s="3">
        <v>0.96</v>
      </c>
      <c r="I2680" s="3">
        <v>0.96</v>
      </c>
      <c r="J26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6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681" spans="1:11" x14ac:dyDescent="0.25">
      <c r="A2681" s="1" t="s">
        <v>762</v>
      </c>
      <c r="B2681" s="1" t="s">
        <v>17</v>
      </c>
      <c r="C2681">
        <v>6</v>
      </c>
      <c r="D2681">
        <v>0</v>
      </c>
      <c r="E2681">
        <v>0</v>
      </c>
      <c r="F2681">
        <v>4</v>
      </c>
      <c r="G2681" s="3">
        <v>0</v>
      </c>
      <c r="H2681" s="3">
        <v>0</v>
      </c>
      <c r="I2681" s="3">
        <v>0.66669999999999996</v>
      </c>
      <c r="J26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26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82" spans="1:11" x14ac:dyDescent="0.25">
      <c r="A2682" s="1" t="s">
        <v>803</v>
      </c>
      <c r="B2682" s="1" t="s">
        <v>49</v>
      </c>
      <c r="C2682">
        <v>42</v>
      </c>
      <c r="D2682">
        <v>0</v>
      </c>
      <c r="E2682">
        <v>0</v>
      </c>
      <c r="F2682">
        <v>42</v>
      </c>
      <c r="G2682" s="3">
        <v>0</v>
      </c>
      <c r="H2682" s="3">
        <v>0</v>
      </c>
      <c r="I2682" s="3">
        <v>1</v>
      </c>
      <c r="J26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683" spans="1:11" x14ac:dyDescent="0.25">
      <c r="A2683" s="1" t="s">
        <v>803</v>
      </c>
      <c r="B2683" s="1" t="s">
        <v>16</v>
      </c>
      <c r="C2683">
        <v>44</v>
      </c>
      <c r="D2683">
        <v>12</v>
      </c>
      <c r="E2683">
        <v>4</v>
      </c>
      <c r="F2683">
        <v>42</v>
      </c>
      <c r="G2683" s="3">
        <v>0.2727</v>
      </c>
      <c r="H2683" s="3">
        <v>9.0899999999999995E-2</v>
      </c>
      <c r="I2683" s="3">
        <v>0.95450000000000002</v>
      </c>
      <c r="J26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6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684" spans="1:11" x14ac:dyDescent="0.25">
      <c r="A2684" s="1" t="s">
        <v>803</v>
      </c>
      <c r="B2684" s="1" t="s">
        <v>40</v>
      </c>
      <c r="C2684">
        <v>136</v>
      </c>
      <c r="D2684">
        <v>54</v>
      </c>
      <c r="E2684">
        <v>54</v>
      </c>
      <c r="F2684">
        <v>114</v>
      </c>
      <c r="G2684" s="3">
        <v>0.39710000000000001</v>
      </c>
      <c r="H2684" s="3">
        <v>0.39710000000000001</v>
      </c>
      <c r="I2684" s="3">
        <v>0.83819999999999995</v>
      </c>
      <c r="J26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26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2685" spans="1:11" x14ac:dyDescent="0.25">
      <c r="A2685" s="1" t="s">
        <v>1915</v>
      </c>
      <c r="B2685" s="1" t="s">
        <v>40</v>
      </c>
      <c r="C2685">
        <v>9</v>
      </c>
      <c r="D2685">
        <v>5</v>
      </c>
      <c r="E2685">
        <v>5</v>
      </c>
      <c r="F2685">
        <v>7</v>
      </c>
      <c r="G2685" s="3">
        <v>0.55559999999999998</v>
      </c>
      <c r="H2685" s="3">
        <v>0.55559999999999998</v>
      </c>
      <c r="I2685" s="3">
        <v>0.77780000000000005</v>
      </c>
      <c r="J26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6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686" spans="1:11" x14ac:dyDescent="0.25">
      <c r="A2686" s="1" t="s">
        <v>1915</v>
      </c>
      <c r="B2686" s="1" t="s">
        <v>31</v>
      </c>
      <c r="C2686">
        <v>15</v>
      </c>
      <c r="D2686">
        <v>8</v>
      </c>
      <c r="E2686">
        <v>0</v>
      </c>
      <c r="F2686">
        <v>0</v>
      </c>
      <c r="G2686" s="3">
        <v>0.5333</v>
      </c>
      <c r="H2686" s="3">
        <v>0</v>
      </c>
      <c r="I2686" s="3">
        <v>0</v>
      </c>
      <c r="J26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26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687" spans="1:11" x14ac:dyDescent="0.25">
      <c r="A2687" s="1" t="s">
        <v>1915</v>
      </c>
      <c r="B2687" s="1" t="s">
        <v>88</v>
      </c>
      <c r="C2687">
        <v>116</v>
      </c>
      <c r="D2687">
        <v>67</v>
      </c>
      <c r="E2687">
        <v>0</v>
      </c>
      <c r="F2687">
        <v>0</v>
      </c>
      <c r="G2687" s="3">
        <v>0.5776</v>
      </c>
      <c r="H2687" s="3">
        <v>0</v>
      </c>
      <c r="I2687" s="3">
        <v>0</v>
      </c>
      <c r="J26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26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688" spans="1:11" x14ac:dyDescent="0.25">
      <c r="A2688" s="1" t="s">
        <v>1915</v>
      </c>
      <c r="B2688" s="1" t="s">
        <v>96</v>
      </c>
      <c r="C2688">
        <v>155</v>
      </c>
      <c r="D2688">
        <v>0</v>
      </c>
      <c r="E2688">
        <v>0</v>
      </c>
      <c r="F2688">
        <v>0</v>
      </c>
      <c r="G2688" s="3">
        <v>0</v>
      </c>
      <c r="H2688" s="3">
        <v>0</v>
      </c>
      <c r="I2688" s="3">
        <v>0</v>
      </c>
      <c r="J26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89" spans="1:11" x14ac:dyDescent="0.25">
      <c r="A2689" s="1" t="s">
        <v>1836</v>
      </c>
      <c r="B2689" s="1" t="s">
        <v>49</v>
      </c>
      <c r="C2689">
        <v>3</v>
      </c>
      <c r="D2689">
        <v>0</v>
      </c>
      <c r="E2689">
        <v>0</v>
      </c>
      <c r="F2689">
        <v>1</v>
      </c>
      <c r="G2689" s="3">
        <v>0</v>
      </c>
      <c r="H2689" s="3">
        <v>0</v>
      </c>
      <c r="I2689" s="3">
        <v>0.33329999999999999</v>
      </c>
      <c r="J26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6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90" spans="1:11" x14ac:dyDescent="0.25">
      <c r="A2690" s="1" t="s">
        <v>1836</v>
      </c>
      <c r="B2690" s="1" t="s">
        <v>40</v>
      </c>
      <c r="C2690">
        <v>28</v>
      </c>
      <c r="D2690">
        <v>16</v>
      </c>
      <c r="E2690">
        <v>15</v>
      </c>
      <c r="F2690">
        <v>3</v>
      </c>
      <c r="G2690" s="3">
        <v>0.57140000000000002</v>
      </c>
      <c r="H2690" s="3">
        <v>0.53569999999999995</v>
      </c>
      <c r="I2690" s="3">
        <v>0.1071</v>
      </c>
      <c r="J26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26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691" spans="1:11" x14ac:dyDescent="0.25">
      <c r="A2691" s="1" t="s">
        <v>1412</v>
      </c>
      <c r="B2691" s="1" t="s">
        <v>75</v>
      </c>
      <c r="C2691">
        <v>26</v>
      </c>
      <c r="D2691">
        <v>26</v>
      </c>
      <c r="E2691">
        <v>14</v>
      </c>
      <c r="F2691">
        <v>14</v>
      </c>
      <c r="G2691" s="3">
        <v>1</v>
      </c>
      <c r="H2691" s="3">
        <v>0.53849999999999998</v>
      </c>
      <c r="I2691" s="3">
        <v>0.53849999999999998</v>
      </c>
      <c r="J26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26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692" spans="1:11" x14ac:dyDescent="0.25">
      <c r="A2692" s="1" t="s">
        <v>1346</v>
      </c>
      <c r="B2692" s="1" t="s">
        <v>49</v>
      </c>
      <c r="C2692">
        <v>2</v>
      </c>
      <c r="D2692">
        <v>0</v>
      </c>
      <c r="E2692">
        <v>0</v>
      </c>
      <c r="F2692">
        <v>2</v>
      </c>
      <c r="G2692" s="3">
        <v>0</v>
      </c>
      <c r="H2692" s="3">
        <v>0</v>
      </c>
      <c r="I2692" s="3">
        <v>1</v>
      </c>
      <c r="J26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6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693" spans="1:11" x14ac:dyDescent="0.25">
      <c r="A2693" s="1" t="s">
        <v>1346</v>
      </c>
      <c r="B2693" s="1" t="s">
        <v>18</v>
      </c>
      <c r="C2693">
        <v>5</v>
      </c>
      <c r="D2693">
        <v>0</v>
      </c>
      <c r="E2693">
        <v>4</v>
      </c>
      <c r="F2693">
        <v>4</v>
      </c>
      <c r="G2693" s="3">
        <v>0</v>
      </c>
      <c r="H2693" s="3">
        <v>0.8</v>
      </c>
      <c r="I2693" s="3">
        <v>0.8</v>
      </c>
      <c r="J26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26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694" spans="1:11" x14ac:dyDescent="0.25">
      <c r="A2694" s="1" t="s">
        <v>1346</v>
      </c>
      <c r="B2694" s="1" t="s">
        <v>77</v>
      </c>
      <c r="C2694">
        <v>3</v>
      </c>
      <c r="D2694">
        <v>0</v>
      </c>
      <c r="E2694">
        <v>1</v>
      </c>
      <c r="F2694">
        <v>0</v>
      </c>
      <c r="G2694" s="3">
        <v>0</v>
      </c>
      <c r="H2694" s="3">
        <v>0.33329999999999999</v>
      </c>
      <c r="I2694" s="3">
        <v>0</v>
      </c>
      <c r="J26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6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695" spans="1:11" x14ac:dyDescent="0.25">
      <c r="A2695" s="1" t="s">
        <v>921</v>
      </c>
      <c r="B2695" s="1" t="s">
        <v>23</v>
      </c>
      <c r="C2695">
        <v>146</v>
      </c>
      <c r="D2695">
        <v>4</v>
      </c>
      <c r="E2695">
        <v>140</v>
      </c>
      <c r="F2695">
        <v>140</v>
      </c>
      <c r="G2695" s="3">
        <v>2.7400000000000001E-2</v>
      </c>
      <c r="H2695" s="3">
        <v>0.95889999999999997</v>
      </c>
      <c r="I2695" s="3">
        <v>0.95889999999999997</v>
      </c>
      <c r="J26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6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2696" spans="1:11" x14ac:dyDescent="0.25">
      <c r="A2696" s="1" t="s">
        <v>921</v>
      </c>
      <c r="B2696" s="1" t="s">
        <v>12</v>
      </c>
      <c r="C2696">
        <v>86</v>
      </c>
      <c r="D2696">
        <v>0</v>
      </c>
      <c r="E2696">
        <v>80</v>
      </c>
      <c r="F2696">
        <v>82</v>
      </c>
      <c r="G2696" s="3">
        <v>0</v>
      </c>
      <c r="H2696" s="3">
        <v>0.93020000000000003</v>
      </c>
      <c r="I2696" s="3">
        <v>0.95350000000000001</v>
      </c>
      <c r="J26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6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2697" spans="1:11" x14ac:dyDescent="0.25">
      <c r="A2697" s="1" t="s">
        <v>921</v>
      </c>
      <c r="B2697" s="1" t="s">
        <v>51</v>
      </c>
      <c r="C2697">
        <v>241</v>
      </c>
      <c r="D2697">
        <v>0</v>
      </c>
      <c r="E2697">
        <v>140</v>
      </c>
      <c r="F2697">
        <v>210</v>
      </c>
      <c r="G2697" s="3">
        <v>0</v>
      </c>
      <c r="H2697" s="3">
        <v>0.58089999999999997</v>
      </c>
      <c r="I2697" s="3">
        <v>0.87139999999999995</v>
      </c>
      <c r="J26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26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</v>
      </c>
    </row>
    <row r="2698" spans="1:11" x14ac:dyDescent="0.25">
      <c r="A2698" s="1" t="s">
        <v>921</v>
      </c>
      <c r="B2698" s="1" t="s">
        <v>40</v>
      </c>
      <c r="C2698">
        <v>97</v>
      </c>
      <c r="D2698">
        <v>0</v>
      </c>
      <c r="E2698">
        <v>0</v>
      </c>
      <c r="F2698">
        <v>80</v>
      </c>
      <c r="G2698" s="3">
        <v>0</v>
      </c>
      <c r="H2698" s="3">
        <v>0</v>
      </c>
      <c r="I2698" s="3">
        <v>0.82469999999999999</v>
      </c>
      <c r="J26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26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2699" spans="1:11" x14ac:dyDescent="0.25">
      <c r="A2699" s="1" t="s">
        <v>921</v>
      </c>
      <c r="B2699" s="1" t="s">
        <v>68</v>
      </c>
      <c r="C2699">
        <v>26</v>
      </c>
      <c r="D2699">
        <v>0</v>
      </c>
      <c r="E2699">
        <v>0</v>
      </c>
      <c r="F2699">
        <v>0</v>
      </c>
      <c r="G2699" s="3">
        <v>0</v>
      </c>
      <c r="H2699" s="3">
        <v>0</v>
      </c>
      <c r="I2699" s="3">
        <v>0</v>
      </c>
      <c r="J26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6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00" spans="1:11" x14ac:dyDescent="0.25">
      <c r="A2700" s="1" t="s">
        <v>921</v>
      </c>
      <c r="B2700" s="1" t="s">
        <v>38</v>
      </c>
      <c r="C2700">
        <v>10</v>
      </c>
      <c r="D2700">
        <v>0</v>
      </c>
      <c r="E2700">
        <v>10</v>
      </c>
      <c r="F2700">
        <v>0</v>
      </c>
      <c r="G2700" s="3">
        <v>0</v>
      </c>
      <c r="H2700" s="3">
        <v>1</v>
      </c>
      <c r="I2700" s="3">
        <v>0</v>
      </c>
      <c r="J27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701" spans="1:11" x14ac:dyDescent="0.25">
      <c r="A2701" s="1" t="s">
        <v>556</v>
      </c>
      <c r="B2701" s="1" t="s">
        <v>40</v>
      </c>
      <c r="C2701">
        <v>91</v>
      </c>
      <c r="D2701">
        <v>91</v>
      </c>
      <c r="E2701">
        <v>91</v>
      </c>
      <c r="F2701">
        <v>88</v>
      </c>
      <c r="G2701" s="3">
        <v>1</v>
      </c>
      <c r="H2701" s="3">
        <v>1</v>
      </c>
      <c r="I2701" s="3">
        <v>0.96699999999999997</v>
      </c>
      <c r="J27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7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2702" spans="1:11" x14ac:dyDescent="0.25">
      <c r="A2702" s="1" t="s">
        <v>2142</v>
      </c>
      <c r="B2702" s="1" t="s">
        <v>75</v>
      </c>
      <c r="C2702">
        <v>70</v>
      </c>
      <c r="D2702">
        <v>0</v>
      </c>
      <c r="E2702">
        <v>68</v>
      </c>
      <c r="F2702">
        <v>0</v>
      </c>
      <c r="G2702" s="3">
        <v>0</v>
      </c>
      <c r="H2702" s="3">
        <v>0.97140000000000004</v>
      </c>
      <c r="I2702" s="3">
        <v>0</v>
      </c>
      <c r="J27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7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703" spans="1:11" x14ac:dyDescent="0.25">
      <c r="A2703" s="1" t="s">
        <v>715</v>
      </c>
      <c r="B2703" s="1" t="s">
        <v>25</v>
      </c>
      <c r="C2703">
        <v>231</v>
      </c>
      <c r="D2703">
        <v>0</v>
      </c>
      <c r="E2703">
        <v>0</v>
      </c>
      <c r="F2703">
        <v>213</v>
      </c>
      <c r="G2703" s="3">
        <v>0</v>
      </c>
      <c r="H2703" s="3">
        <v>0</v>
      </c>
      <c r="I2703" s="3">
        <v>0.92210000000000003</v>
      </c>
      <c r="J27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7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2704" spans="1:11" x14ac:dyDescent="0.25">
      <c r="A2704" s="1" t="s">
        <v>2159</v>
      </c>
      <c r="B2704" s="1" t="s">
        <v>102</v>
      </c>
      <c r="C2704">
        <v>19</v>
      </c>
      <c r="D2704">
        <v>0</v>
      </c>
      <c r="E2704">
        <v>0</v>
      </c>
      <c r="F2704">
        <v>0</v>
      </c>
      <c r="G2704" s="3">
        <v>0</v>
      </c>
      <c r="H2704" s="3">
        <v>0</v>
      </c>
      <c r="I2704" s="3">
        <v>0</v>
      </c>
      <c r="J27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05" spans="1:11" x14ac:dyDescent="0.25">
      <c r="A2705" s="1" t="s">
        <v>2159</v>
      </c>
      <c r="B2705" s="1" t="s">
        <v>84</v>
      </c>
      <c r="C2705">
        <v>1</v>
      </c>
      <c r="D2705">
        <v>0</v>
      </c>
      <c r="E2705">
        <v>0</v>
      </c>
      <c r="F2705">
        <v>0</v>
      </c>
      <c r="G2705" s="3">
        <v>0</v>
      </c>
      <c r="H2705" s="3">
        <v>0</v>
      </c>
      <c r="I2705" s="3">
        <v>0</v>
      </c>
      <c r="J27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06" spans="1:11" x14ac:dyDescent="0.25">
      <c r="A2706" s="1" t="s">
        <v>936</v>
      </c>
      <c r="B2706" s="1" t="s">
        <v>19</v>
      </c>
      <c r="C2706">
        <v>3</v>
      </c>
      <c r="D2706">
        <v>3</v>
      </c>
      <c r="E2706">
        <v>3</v>
      </c>
      <c r="F2706">
        <v>3</v>
      </c>
      <c r="G2706" s="3">
        <v>1</v>
      </c>
      <c r="H2706" s="3">
        <v>1</v>
      </c>
      <c r="I2706" s="3">
        <v>1</v>
      </c>
      <c r="J27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707" spans="1:11" x14ac:dyDescent="0.25">
      <c r="A2707" s="1" t="s">
        <v>936</v>
      </c>
      <c r="B2707" s="1" t="s">
        <v>17</v>
      </c>
      <c r="C2707">
        <v>1</v>
      </c>
      <c r="D2707">
        <v>0</v>
      </c>
      <c r="E2707">
        <v>0</v>
      </c>
      <c r="F2707">
        <v>1</v>
      </c>
      <c r="G2707" s="3">
        <v>0</v>
      </c>
      <c r="H2707" s="3">
        <v>0</v>
      </c>
      <c r="I2707" s="3">
        <v>1</v>
      </c>
      <c r="J27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08" spans="1:11" x14ac:dyDescent="0.25">
      <c r="A2708" s="1" t="s">
        <v>936</v>
      </c>
      <c r="B2708" s="1" t="s">
        <v>75</v>
      </c>
      <c r="C2708">
        <v>53</v>
      </c>
      <c r="D2708">
        <v>46</v>
      </c>
      <c r="E2708">
        <v>44</v>
      </c>
      <c r="F2708">
        <v>49</v>
      </c>
      <c r="G2708" s="3">
        <v>0.8679</v>
      </c>
      <c r="H2708" s="3">
        <v>0.83020000000000005</v>
      </c>
      <c r="I2708" s="3">
        <v>0.92449999999999999</v>
      </c>
      <c r="J27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27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2709" spans="1:11" x14ac:dyDescent="0.25">
      <c r="A2709" s="1" t="s">
        <v>936</v>
      </c>
      <c r="B2709" s="1" t="s">
        <v>51</v>
      </c>
      <c r="C2709">
        <v>30</v>
      </c>
      <c r="D2709">
        <v>27</v>
      </c>
      <c r="E2709">
        <v>27</v>
      </c>
      <c r="F2709">
        <v>24</v>
      </c>
      <c r="G2709" s="3">
        <v>0.9</v>
      </c>
      <c r="H2709" s="3">
        <v>0.9</v>
      </c>
      <c r="I2709" s="3">
        <v>0.8</v>
      </c>
      <c r="J27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27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2710" spans="1:11" x14ac:dyDescent="0.25">
      <c r="A2710" s="1" t="s">
        <v>936</v>
      </c>
      <c r="B2710" s="1" t="s">
        <v>52</v>
      </c>
      <c r="C2710">
        <v>10</v>
      </c>
      <c r="D2710">
        <v>7</v>
      </c>
      <c r="E2710">
        <v>7</v>
      </c>
      <c r="F2710">
        <v>4</v>
      </c>
      <c r="G2710" s="3">
        <v>0.7</v>
      </c>
      <c r="H2710" s="3">
        <v>0.7</v>
      </c>
      <c r="I2710" s="3">
        <v>0.4</v>
      </c>
      <c r="J27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7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711" spans="1:11" x14ac:dyDescent="0.25">
      <c r="A2711" s="1" t="s">
        <v>1290</v>
      </c>
      <c r="B2711" s="1" t="s">
        <v>24</v>
      </c>
      <c r="C2711">
        <v>1936</v>
      </c>
      <c r="D2711">
        <v>420</v>
      </c>
      <c r="E2711">
        <v>0</v>
      </c>
      <c r="F2711">
        <v>1887</v>
      </c>
      <c r="G2711" s="3">
        <v>0.21690000000000001</v>
      </c>
      <c r="H2711" s="3">
        <v>0</v>
      </c>
      <c r="I2711" s="3">
        <v>0.97470000000000001</v>
      </c>
      <c r="J27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27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774</v>
      </c>
    </row>
    <row r="2712" spans="1:11" x14ac:dyDescent="0.25">
      <c r="A2712" s="1" t="s">
        <v>1290</v>
      </c>
      <c r="B2712" s="1" t="s">
        <v>17</v>
      </c>
      <c r="C2712">
        <v>1463</v>
      </c>
      <c r="D2712">
        <v>0</v>
      </c>
      <c r="E2712">
        <v>0</v>
      </c>
      <c r="F2712">
        <v>1221</v>
      </c>
      <c r="G2712" s="3">
        <v>0</v>
      </c>
      <c r="H2712" s="3">
        <v>0</v>
      </c>
      <c r="I2712" s="3">
        <v>0.83460000000000001</v>
      </c>
      <c r="J27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7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410</v>
      </c>
    </row>
    <row r="2713" spans="1:11" x14ac:dyDescent="0.25">
      <c r="A2713" s="1" t="s">
        <v>1290</v>
      </c>
      <c r="B2713" s="1" t="s">
        <v>75</v>
      </c>
      <c r="C2713">
        <v>1320</v>
      </c>
      <c r="D2713">
        <v>0</v>
      </c>
      <c r="E2713">
        <v>0</v>
      </c>
      <c r="F2713">
        <v>0</v>
      </c>
      <c r="G2713" s="3">
        <v>0</v>
      </c>
      <c r="H2713" s="3">
        <v>0</v>
      </c>
      <c r="I2713" s="3">
        <v>0</v>
      </c>
      <c r="J27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14" spans="1:11" x14ac:dyDescent="0.25">
      <c r="A2714" s="1" t="s">
        <v>1290</v>
      </c>
      <c r="B2714" s="1" t="s">
        <v>102</v>
      </c>
      <c r="C2714">
        <v>77</v>
      </c>
      <c r="D2714">
        <v>0</v>
      </c>
      <c r="E2714">
        <v>0</v>
      </c>
      <c r="F2714">
        <v>0</v>
      </c>
      <c r="G2714" s="3">
        <v>0</v>
      </c>
      <c r="H2714" s="3">
        <v>0</v>
      </c>
      <c r="I2714" s="3">
        <v>0</v>
      </c>
      <c r="J27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15" spans="1:11" x14ac:dyDescent="0.25">
      <c r="A2715" s="1" t="s">
        <v>872</v>
      </c>
      <c r="B2715" s="1" t="s">
        <v>51</v>
      </c>
      <c r="C2715">
        <v>4</v>
      </c>
      <c r="D2715">
        <v>4</v>
      </c>
      <c r="E2715">
        <v>4</v>
      </c>
      <c r="F2715">
        <v>4</v>
      </c>
      <c r="G2715" s="3">
        <v>1</v>
      </c>
      <c r="H2715" s="3">
        <v>1</v>
      </c>
      <c r="I2715" s="3">
        <v>1</v>
      </c>
      <c r="J27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716" spans="1:11" x14ac:dyDescent="0.25">
      <c r="A2716" s="1" t="s">
        <v>872</v>
      </c>
      <c r="B2716" s="1" t="s">
        <v>19</v>
      </c>
      <c r="C2716">
        <v>4</v>
      </c>
      <c r="D2716">
        <v>4</v>
      </c>
      <c r="E2716">
        <v>4</v>
      </c>
      <c r="F2716">
        <v>4</v>
      </c>
      <c r="G2716" s="3">
        <v>1</v>
      </c>
      <c r="H2716" s="3">
        <v>1</v>
      </c>
      <c r="I2716" s="3">
        <v>1</v>
      </c>
      <c r="J27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717" spans="1:11" x14ac:dyDescent="0.25">
      <c r="A2717" s="1" t="s">
        <v>872</v>
      </c>
      <c r="B2717" s="1" t="s">
        <v>17</v>
      </c>
      <c r="C2717">
        <v>5</v>
      </c>
      <c r="D2717">
        <v>5</v>
      </c>
      <c r="E2717">
        <v>5</v>
      </c>
      <c r="F2717">
        <v>5</v>
      </c>
      <c r="G2717" s="3">
        <v>1</v>
      </c>
      <c r="H2717" s="3">
        <v>1</v>
      </c>
      <c r="I2717" s="3">
        <v>1</v>
      </c>
      <c r="J27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718" spans="1:11" x14ac:dyDescent="0.25">
      <c r="A2718" s="1" t="s">
        <v>872</v>
      </c>
      <c r="B2718" s="1" t="s">
        <v>33</v>
      </c>
      <c r="C2718">
        <v>88</v>
      </c>
      <c r="D2718">
        <v>88</v>
      </c>
      <c r="E2718">
        <v>88</v>
      </c>
      <c r="F2718">
        <v>87</v>
      </c>
      <c r="G2718" s="3">
        <v>1</v>
      </c>
      <c r="H2718" s="3">
        <v>1</v>
      </c>
      <c r="I2718" s="3">
        <v>0.98860000000000003</v>
      </c>
      <c r="J27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</v>
      </c>
    </row>
    <row r="2719" spans="1:11" x14ac:dyDescent="0.25">
      <c r="A2719" s="1" t="s">
        <v>872</v>
      </c>
      <c r="B2719" s="1" t="s">
        <v>25</v>
      </c>
      <c r="C2719">
        <v>114</v>
      </c>
      <c r="D2719">
        <v>114</v>
      </c>
      <c r="E2719">
        <v>112</v>
      </c>
      <c r="F2719">
        <v>111</v>
      </c>
      <c r="G2719" s="3">
        <v>1</v>
      </c>
      <c r="H2719" s="3">
        <v>0.98250000000000004</v>
      </c>
      <c r="I2719" s="3">
        <v>0.97370000000000001</v>
      </c>
      <c r="J27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7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113</v>
      </c>
    </row>
    <row r="2720" spans="1:11" x14ac:dyDescent="0.25">
      <c r="A2720" s="1" t="s">
        <v>872</v>
      </c>
      <c r="B2720" s="1" t="s">
        <v>75</v>
      </c>
      <c r="C2720">
        <v>104</v>
      </c>
      <c r="D2720">
        <v>104</v>
      </c>
      <c r="E2720">
        <v>102</v>
      </c>
      <c r="F2720">
        <v>101</v>
      </c>
      <c r="G2720" s="3">
        <v>1</v>
      </c>
      <c r="H2720" s="3">
        <v>0.98080000000000001</v>
      </c>
      <c r="I2720" s="3">
        <v>0.97119999999999995</v>
      </c>
      <c r="J27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7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2721" spans="1:11" x14ac:dyDescent="0.25">
      <c r="A2721" s="1" t="s">
        <v>872</v>
      </c>
      <c r="B2721" s="1" t="s">
        <v>59</v>
      </c>
      <c r="C2721">
        <v>16</v>
      </c>
      <c r="D2721">
        <v>14</v>
      </c>
      <c r="E2721">
        <v>16</v>
      </c>
      <c r="F2721">
        <v>15</v>
      </c>
      <c r="G2721" s="3">
        <v>0.875</v>
      </c>
      <c r="H2721" s="3">
        <v>1</v>
      </c>
      <c r="I2721" s="3">
        <v>0.9375</v>
      </c>
      <c r="J27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7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722" spans="1:11" x14ac:dyDescent="0.25">
      <c r="A2722" s="1" t="s">
        <v>872</v>
      </c>
      <c r="B2722" s="1" t="s">
        <v>40</v>
      </c>
      <c r="C2722">
        <v>2668</v>
      </c>
      <c r="D2722">
        <v>2648</v>
      </c>
      <c r="E2722">
        <v>2319</v>
      </c>
      <c r="F2722">
        <v>2310</v>
      </c>
      <c r="G2722" s="3">
        <v>0.99250000000000005</v>
      </c>
      <c r="H2722" s="3">
        <v>0.86919999999999997</v>
      </c>
      <c r="I2722" s="3">
        <v>0.86580000000000001</v>
      </c>
      <c r="J27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27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2428</v>
      </c>
    </row>
    <row r="2723" spans="1:11" x14ac:dyDescent="0.25">
      <c r="A2723" s="1" t="s">
        <v>872</v>
      </c>
      <c r="B2723" s="1" t="s">
        <v>128</v>
      </c>
      <c r="C2723">
        <v>35</v>
      </c>
      <c r="D2723">
        <v>16</v>
      </c>
      <c r="E2723">
        <v>0</v>
      </c>
      <c r="F2723">
        <v>0</v>
      </c>
      <c r="G2723" s="3">
        <v>0.45710000000000001</v>
      </c>
      <c r="H2723" s="3">
        <v>0</v>
      </c>
      <c r="I2723" s="3">
        <v>0</v>
      </c>
      <c r="J27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27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724" spans="1:11" x14ac:dyDescent="0.25">
      <c r="A2724" s="1" t="s">
        <v>872</v>
      </c>
      <c r="B2724" s="1" t="s">
        <v>102</v>
      </c>
      <c r="C2724">
        <v>9</v>
      </c>
      <c r="D2724">
        <v>9</v>
      </c>
      <c r="E2724">
        <v>0</v>
      </c>
      <c r="F2724">
        <v>0</v>
      </c>
      <c r="G2724" s="3">
        <v>1</v>
      </c>
      <c r="H2724" s="3">
        <v>0</v>
      </c>
      <c r="I2724" s="3">
        <v>0</v>
      </c>
      <c r="J27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725" spans="1:11" x14ac:dyDescent="0.25">
      <c r="A2725" s="1" t="s">
        <v>872</v>
      </c>
      <c r="B2725" s="1" t="s">
        <v>84</v>
      </c>
      <c r="C2725">
        <v>7</v>
      </c>
      <c r="D2725">
        <v>7</v>
      </c>
      <c r="E2725">
        <v>7</v>
      </c>
      <c r="F2725">
        <v>0</v>
      </c>
      <c r="G2725" s="3">
        <v>1</v>
      </c>
      <c r="H2725" s="3">
        <v>1</v>
      </c>
      <c r="I2725" s="3">
        <v>0</v>
      </c>
      <c r="J27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7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726" spans="1:11" x14ac:dyDescent="0.25">
      <c r="A2726" s="1" t="s">
        <v>1633</v>
      </c>
      <c r="B2726" s="1" t="s">
        <v>75</v>
      </c>
      <c r="C2726">
        <v>49</v>
      </c>
      <c r="D2726">
        <v>47</v>
      </c>
      <c r="E2726">
        <v>47</v>
      </c>
      <c r="F2726">
        <v>24</v>
      </c>
      <c r="G2726" s="3">
        <v>0.95920000000000005</v>
      </c>
      <c r="H2726" s="3">
        <v>0.95920000000000005</v>
      </c>
      <c r="I2726" s="3">
        <v>0.48980000000000001</v>
      </c>
      <c r="J27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27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2727" spans="1:11" x14ac:dyDescent="0.25">
      <c r="A2727" s="1" t="s">
        <v>1633</v>
      </c>
      <c r="B2727" s="1" t="s">
        <v>102</v>
      </c>
      <c r="C2727">
        <v>15</v>
      </c>
      <c r="D2727">
        <v>0</v>
      </c>
      <c r="E2727">
        <v>0</v>
      </c>
      <c r="F2727">
        <v>0</v>
      </c>
      <c r="G2727" s="3">
        <v>0</v>
      </c>
      <c r="H2727" s="3">
        <v>0</v>
      </c>
      <c r="I2727" s="3">
        <v>0</v>
      </c>
      <c r="J27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28" spans="1:11" x14ac:dyDescent="0.25">
      <c r="A2728" s="1" t="s">
        <v>2114</v>
      </c>
      <c r="B2728" s="1" t="s">
        <v>75</v>
      </c>
      <c r="C2728">
        <v>1034</v>
      </c>
      <c r="D2728">
        <v>1009</v>
      </c>
      <c r="E2728">
        <v>1008</v>
      </c>
      <c r="F2728">
        <v>0</v>
      </c>
      <c r="G2728" s="3">
        <v>0.9758</v>
      </c>
      <c r="H2728" s="3">
        <v>0.97489999999999999</v>
      </c>
      <c r="I2728" s="3">
        <v>0</v>
      </c>
      <c r="J27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7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672</v>
      </c>
    </row>
    <row r="2729" spans="1:11" x14ac:dyDescent="0.25">
      <c r="A2729" s="1" t="s">
        <v>516</v>
      </c>
      <c r="B2729" s="1" t="s">
        <v>19</v>
      </c>
      <c r="C2729">
        <v>187</v>
      </c>
      <c r="D2729">
        <v>187</v>
      </c>
      <c r="E2729">
        <v>187</v>
      </c>
      <c r="F2729">
        <v>187</v>
      </c>
      <c r="G2729" s="3">
        <v>1</v>
      </c>
      <c r="H2729" s="3">
        <v>1</v>
      </c>
      <c r="I2729" s="3">
        <v>1</v>
      </c>
      <c r="J27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187</v>
      </c>
    </row>
    <row r="2730" spans="1:11" x14ac:dyDescent="0.25">
      <c r="A2730" s="1" t="s">
        <v>516</v>
      </c>
      <c r="B2730" s="1" t="s">
        <v>40</v>
      </c>
      <c r="C2730">
        <v>12574</v>
      </c>
      <c r="D2730">
        <v>12563</v>
      </c>
      <c r="E2730">
        <v>12559</v>
      </c>
      <c r="F2730">
        <v>12550</v>
      </c>
      <c r="G2730" s="3">
        <v>0.99909999999999999</v>
      </c>
      <c r="H2730" s="3">
        <v>0.99880000000000002</v>
      </c>
      <c r="I2730" s="3">
        <v>0.99809999999999999</v>
      </c>
      <c r="J27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12574</v>
      </c>
    </row>
    <row r="2731" spans="1:11" x14ac:dyDescent="0.25">
      <c r="A2731" s="1" t="s">
        <v>516</v>
      </c>
      <c r="B2731" s="1" t="s">
        <v>49</v>
      </c>
      <c r="C2731">
        <v>28</v>
      </c>
      <c r="D2731">
        <v>28</v>
      </c>
      <c r="E2731">
        <v>28</v>
      </c>
      <c r="F2731">
        <v>25</v>
      </c>
      <c r="G2731" s="3">
        <v>1</v>
      </c>
      <c r="H2731" s="3">
        <v>1</v>
      </c>
      <c r="I2731" s="3">
        <v>0.89290000000000003</v>
      </c>
      <c r="J27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7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2732" spans="1:11" x14ac:dyDescent="0.25">
      <c r="A2732" s="1" t="s">
        <v>516</v>
      </c>
      <c r="B2732" s="1" t="s">
        <v>102</v>
      </c>
      <c r="C2732">
        <v>230</v>
      </c>
      <c r="D2732">
        <v>228</v>
      </c>
      <c r="E2732">
        <v>227</v>
      </c>
      <c r="F2732">
        <v>0</v>
      </c>
      <c r="G2732" s="3">
        <v>0.99129999999999996</v>
      </c>
      <c r="H2732" s="3">
        <v>0.98699999999999999</v>
      </c>
      <c r="I2732" s="3">
        <v>0</v>
      </c>
      <c r="J27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7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</v>
      </c>
    </row>
    <row r="2733" spans="1:11" x14ac:dyDescent="0.25">
      <c r="A2733" s="1" t="s">
        <v>2069</v>
      </c>
      <c r="B2733" s="1" t="s">
        <v>75</v>
      </c>
      <c r="C2733">
        <v>608</v>
      </c>
      <c r="D2733">
        <v>0</v>
      </c>
      <c r="E2733">
        <v>0</v>
      </c>
      <c r="F2733">
        <v>0</v>
      </c>
      <c r="G2733" s="3">
        <v>0</v>
      </c>
      <c r="H2733" s="3">
        <v>0</v>
      </c>
      <c r="I2733" s="3">
        <v>0</v>
      </c>
      <c r="J27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34" spans="1:11" x14ac:dyDescent="0.25">
      <c r="A2734" s="1" t="s">
        <v>2069</v>
      </c>
      <c r="B2734" s="1" t="s">
        <v>29</v>
      </c>
      <c r="C2734">
        <v>175</v>
      </c>
      <c r="D2734">
        <v>0</v>
      </c>
      <c r="E2734">
        <v>0</v>
      </c>
      <c r="F2734">
        <v>0</v>
      </c>
      <c r="G2734" s="3">
        <v>0</v>
      </c>
      <c r="H2734" s="3">
        <v>0</v>
      </c>
      <c r="I2734" s="3">
        <v>0</v>
      </c>
      <c r="J27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35" spans="1:11" x14ac:dyDescent="0.25">
      <c r="A2735" s="1" t="s">
        <v>1286</v>
      </c>
      <c r="B2735" s="1" t="s">
        <v>49</v>
      </c>
      <c r="C2735">
        <v>3</v>
      </c>
      <c r="D2735">
        <v>0</v>
      </c>
      <c r="E2735">
        <v>3</v>
      </c>
      <c r="F2735">
        <v>3</v>
      </c>
      <c r="G2735" s="3">
        <v>0</v>
      </c>
      <c r="H2735" s="3">
        <v>1</v>
      </c>
      <c r="I2735" s="3">
        <v>1</v>
      </c>
      <c r="J27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7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736" spans="1:11" x14ac:dyDescent="0.25">
      <c r="A2736" s="1" t="s">
        <v>1286</v>
      </c>
      <c r="B2736" s="1" t="s">
        <v>40</v>
      </c>
      <c r="C2736">
        <v>2</v>
      </c>
      <c r="D2736">
        <v>2</v>
      </c>
      <c r="E2736">
        <v>2</v>
      </c>
      <c r="F2736">
        <v>2</v>
      </c>
      <c r="G2736" s="3">
        <v>1</v>
      </c>
      <c r="H2736" s="3">
        <v>1</v>
      </c>
      <c r="I2736" s="3">
        <v>1</v>
      </c>
      <c r="J27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737" spans="1:11" x14ac:dyDescent="0.25">
      <c r="A2737" s="1" t="s">
        <v>1286</v>
      </c>
      <c r="B2737" s="1" t="s">
        <v>75</v>
      </c>
      <c r="C2737">
        <v>15</v>
      </c>
      <c r="D2737">
        <v>15</v>
      </c>
      <c r="E2737">
        <v>14</v>
      </c>
      <c r="F2737">
        <v>8</v>
      </c>
      <c r="G2737" s="3">
        <v>1</v>
      </c>
      <c r="H2737" s="3">
        <v>0.93330000000000002</v>
      </c>
      <c r="I2737" s="3">
        <v>0.5333</v>
      </c>
      <c r="J27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27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738" spans="1:11" x14ac:dyDescent="0.25">
      <c r="A2738" s="1" t="s">
        <v>1583</v>
      </c>
      <c r="B2738" s="1" t="s">
        <v>25</v>
      </c>
      <c r="C2738">
        <v>2</v>
      </c>
      <c r="D2738">
        <v>2</v>
      </c>
      <c r="E2738">
        <v>2</v>
      </c>
      <c r="F2738">
        <v>2</v>
      </c>
      <c r="G2738" s="3">
        <v>1</v>
      </c>
      <c r="H2738" s="3">
        <v>1</v>
      </c>
      <c r="I2738" s="3">
        <v>1</v>
      </c>
      <c r="J27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739" spans="1:11" x14ac:dyDescent="0.25">
      <c r="A2739" s="1" t="s">
        <v>1583</v>
      </c>
      <c r="B2739" s="1" t="s">
        <v>24</v>
      </c>
      <c r="C2739">
        <v>395</v>
      </c>
      <c r="D2739">
        <v>376</v>
      </c>
      <c r="E2739">
        <v>377</v>
      </c>
      <c r="F2739">
        <v>265</v>
      </c>
      <c r="G2739" s="3">
        <v>0.95189999999999997</v>
      </c>
      <c r="H2739" s="3">
        <v>0.95440000000000003</v>
      </c>
      <c r="I2739" s="3">
        <v>0.67090000000000005</v>
      </c>
      <c r="J27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7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340</v>
      </c>
    </row>
    <row r="2740" spans="1:11" x14ac:dyDescent="0.25">
      <c r="A2740" s="1" t="s">
        <v>1583</v>
      </c>
      <c r="B2740" s="1" t="s">
        <v>40</v>
      </c>
      <c r="C2740">
        <v>3</v>
      </c>
      <c r="D2740">
        <v>0</v>
      </c>
      <c r="E2740">
        <v>0</v>
      </c>
      <c r="F2740">
        <v>0</v>
      </c>
      <c r="G2740" s="3">
        <v>0</v>
      </c>
      <c r="H2740" s="3">
        <v>0</v>
      </c>
      <c r="I2740" s="3">
        <v>0</v>
      </c>
      <c r="J27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41" spans="1:11" x14ac:dyDescent="0.25">
      <c r="A2741" s="1" t="s">
        <v>1583</v>
      </c>
      <c r="B2741" s="1" t="s">
        <v>75</v>
      </c>
      <c r="C2741">
        <v>206</v>
      </c>
      <c r="D2741">
        <v>0</v>
      </c>
      <c r="E2741">
        <v>0</v>
      </c>
      <c r="F2741">
        <v>0</v>
      </c>
      <c r="G2741" s="3">
        <v>0</v>
      </c>
      <c r="H2741" s="3">
        <v>0</v>
      </c>
      <c r="I2741" s="3">
        <v>0</v>
      </c>
      <c r="J27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42" spans="1:11" x14ac:dyDescent="0.25">
      <c r="A2742" s="1" t="s">
        <v>1583</v>
      </c>
      <c r="B2742" s="1" t="s">
        <v>49</v>
      </c>
      <c r="C2742">
        <v>31</v>
      </c>
      <c r="D2742">
        <v>0</v>
      </c>
      <c r="E2742">
        <v>26</v>
      </c>
      <c r="F2742">
        <v>0</v>
      </c>
      <c r="G2742" s="3">
        <v>0</v>
      </c>
      <c r="H2742" s="3">
        <v>0.8387</v>
      </c>
      <c r="I2742" s="3">
        <v>0</v>
      </c>
      <c r="J27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7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743" spans="1:11" x14ac:dyDescent="0.25">
      <c r="A2743" s="1" t="s">
        <v>625</v>
      </c>
      <c r="B2743" s="1" t="s">
        <v>40</v>
      </c>
      <c r="C2743">
        <v>19</v>
      </c>
      <c r="D2743">
        <v>18</v>
      </c>
      <c r="E2743">
        <v>18</v>
      </c>
      <c r="F2743">
        <v>18</v>
      </c>
      <c r="G2743" s="3">
        <v>0.94740000000000002</v>
      </c>
      <c r="H2743" s="3">
        <v>0.94740000000000002</v>
      </c>
      <c r="I2743" s="3">
        <v>0.94740000000000002</v>
      </c>
      <c r="J27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7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744" spans="1:11" x14ac:dyDescent="0.25">
      <c r="A2744" s="1" t="s">
        <v>792</v>
      </c>
      <c r="B2744" s="1" t="s">
        <v>40</v>
      </c>
      <c r="C2744">
        <v>19</v>
      </c>
      <c r="D2744">
        <v>17</v>
      </c>
      <c r="E2744">
        <v>12</v>
      </c>
      <c r="F2744">
        <v>17</v>
      </c>
      <c r="G2744" s="3">
        <v>0.89470000000000005</v>
      </c>
      <c r="H2744" s="3">
        <v>0.63160000000000005</v>
      </c>
      <c r="I2744" s="3">
        <v>0.89470000000000005</v>
      </c>
      <c r="J27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7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745" spans="1:11" x14ac:dyDescent="0.25">
      <c r="A2745" s="1" t="s">
        <v>778</v>
      </c>
      <c r="B2745" s="1" t="s">
        <v>12</v>
      </c>
      <c r="C2745">
        <v>15</v>
      </c>
      <c r="D2745">
        <v>0</v>
      </c>
      <c r="E2745">
        <v>14</v>
      </c>
      <c r="F2745">
        <v>15</v>
      </c>
      <c r="G2745" s="3">
        <v>0</v>
      </c>
      <c r="H2745" s="3">
        <v>0.93330000000000002</v>
      </c>
      <c r="I2745" s="3">
        <v>1</v>
      </c>
      <c r="J27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7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746" spans="1:11" x14ac:dyDescent="0.25">
      <c r="A2746" s="1" t="s">
        <v>778</v>
      </c>
      <c r="B2746" s="1" t="s">
        <v>40</v>
      </c>
      <c r="C2746">
        <v>137</v>
      </c>
      <c r="D2746">
        <v>1</v>
      </c>
      <c r="E2746">
        <v>20</v>
      </c>
      <c r="F2746">
        <v>132</v>
      </c>
      <c r="G2746" s="3">
        <v>7.3000000000000001E-3</v>
      </c>
      <c r="H2746" s="3">
        <v>0.14599999999999999</v>
      </c>
      <c r="I2746" s="3">
        <v>0.96350000000000002</v>
      </c>
      <c r="J27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27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2747" spans="1:11" x14ac:dyDescent="0.25">
      <c r="A2747" s="1" t="s">
        <v>778</v>
      </c>
      <c r="B2747" s="1" t="s">
        <v>75</v>
      </c>
      <c r="C2747">
        <v>48</v>
      </c>
      <c r="D2747">
        <v>48</v>
      </c>
      <c r="E2747">
        <v>38</v>
      </c>
      <c r="F2747">
        <v>38</v>
      </c>
      <c r="G2747" s="3">
        <v>1</v>
      </c>
      <c r="H2747" s="3">
        <v>0.79169999999999996</v>
      </c>
      <c r="I2747" s="3">
        <v>0.79169999999999996</v>
      </c>
      <c r="J27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7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2748" spans="1:11" x14ac:dyDescent="0.25">
      <c r="A2748" s="1" t="s">
        <v>778</v>
      </c>
      <c r="B2748" s="1" t="s">
        <v>19</v>
      </c>
      <c r="C2748">
        <v>5</v>
      </c>
      <c r="D2748">
        <v>2</v>
      </c>
      <c r="E2748">
        <v>3</v>
      </c>
      <c r="F2748">
        <v>3</v>
      </c>
      <c r="G2748" s="3">
        <v>0.4</v>
      </c>
      <c r="H2748" s="3">
        <v>0.6</v>
      </c>
      <c r="I2748" s="3">
        <v>0.6</v>
      </c>
      <c r="J27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27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749" spans="1:11" x14ac:dyDescent="0.25">
      <c r="A2749" s="1" t="s">
        <v>778</v>
      </c>
      <c r="B2749" s="1" t="s">
        <v>50</v>
      </c>
      <c r="C2749">
        <v>4</v>
      </c>
      <c r="D2749">
        <v>0</v>
      </c>
      <c r="E2749">
        <v>4</v>
      </c>
      <c r="F2749">
        <v>0</v>
      </c>
      <c r="G2749" s="3">
        <v>0</v>
      </c>
      <c r="H2749" s="3">
        <v>1</v>
      </c>
      <c r="I2749" s="3">
        <v>0</v>
      </c>
      <c r="J27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750" spans="1:11" x14ac:dyDescent="0.25">
      <c r="A2750" s="1" t="s">
        <v>946</v>
      </c>
      <c r="B2750" s="1" t="s">
        <v>25</v>
      </c>
      <c r="C2750">
        <v>12</v>
      </c>
      <c r="D2750">
        <v>0</v>
      </c>
      <c r="E2750">
        <v>0</v>
      </c>
      <c r="F2750">
        <v>10</v>
      </c>
      <c r="G2750" s="3">
        <v>0</v>
      </c>
      <c r="H2750" s="3">
        <v>0</v>
      </c>
      <c r="I2750" s="3">
        <v>0.83330000000000004</v>
      </c>
      <c r="J27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7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751" spans="1:11" x14ac:dyDescent="0.25">
      <c r="A2751" s="1" t="s">
        <v>1056</v>
      </c>
      <c r="B2751" s="1" t="s">
        <v>38</v>
      </c>
      <c r="C2751">
        <v>9</v>
      </c>
      <c r="D2751">
        <v>9</v>
      </c>
      <c r="E2751">
        <v>9</v>
      </c>
      <c r="F2751">
        <v>9</v>
      </c>
      <c r="G2751" s="3">
        <v>1</v>
      </c>
      <c r="H2751" s="3">
        <v>1</v>
      </c>
      <c r="I2751" s="3">
        <v>1</v>
      </c>
      <c r="J27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752" spans="1:11" x14ac:dyDescent="0.25">
      <c r="A2752" s="1" t="s">
        <v>1056</v>
      </c>
      <c r="B2752" s="1" t="s">
        <v>19</v>
      </c>
      <c r="C2752">
        <v>55</v>
      </c>
      <c r="D2752">
        <v>2</v>
      </c>
      <c r="E2752">
        <v>55</v>
      </c>
      <c r="F2752">
        <v>55</v>
      </c>
      <c r="G2752" s="3">
        <v>3.6400000000000002E-2</v>
      </c>
      <c r="H2752" s="3">
        <v>1</v>
      </c>
      <c r="I2752" s="3">
        <v>1</v>
      </c>
      <c r="J27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27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2753" spans="1:11" x14ac:dyDescent="0.25">
      <c r="A2753" s="1" t="s">
        <v>1056</v>
      </c>
      <c r="B2753" s="1" t="s">
        <v>16</v>
      </c>
      <c r="C2753">
        <v>426</v>
      </c>
      <c r="D2753">
        <v>422</v>
      </c>
      <c r="E2753">
        <v>422</v>
      </c>
      <c r="F2753">
        <v>425</v>
      </c>
      <c r="G2753" s="3">
        <v>0.99060000000000004</v>
      </c>
      <c r="H2753" s="3">
        <v>0.99060000000000004</v>
      </c>
      <c r="I2753" s="3">
        <v>0.99770000000000003</v>
      </c>
      <c r="J27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7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422</v>
      </c>
    </row>
    <row r="2754" spans="1:11" x14ac:dyDescent="0.25">
      <c r="A2754" s="1" t="s">
        <v>1056</v>
      </c>
      <c r="B2754" s="1" t="s">
        <v>49</v>
      </c>
      <c r="C2754">
        <v>19</v>
      </c>
      <c r="D2754">
        <v>19</v>
      </c>
      <c r="E2754">
        <v>17</v>
      </c>
      <c r="F2754">
        <v>17</v>
      </c>
      <c r="G2754" s="3">
        <v>1</v>
      </c>
      <c r="H2754" s="3">
        <v>0.89470000000000005</v>
      </c>
      <c r="I2754" s="3">
        <v>0.89470000000000005</v>
      </c>
      <c r="J27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7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755" spans="1:11" x14ac:dyDescent="0.25">
      <c r="A2755" s="1" t="s">
        <v>1056</v>
      </c>
      <c r="B2755" s="1" t="s">
        <v>40</v>
      </c>
      <c r="C2755">
        <v>1252</v>
      </c>
      <c r="D2755">
        <v>1078</v>
      </c>
      <c r="E2755">
        <v>1058</v>
      </c>
      <c r="F2755">
        <v>1092</v>
      </c>
      <c r="G2755" s="3">
        <v>0.86099999999999999</v>
      </c>
      <c r="H2755" s="3">
        <v>0.84499999999999997</v>
      </c>
      <c r="I2755" s="3">
        <v>0.87219999999999998</v>
      </c>
      <c r="J27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7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1077</v>
      </c>
    </row>
    <row r="2756" spans="1:11" x14ac:dyDescent="0.25">
      <c r="A2756" s="1" t="s">
        <v>1056</v>
      </c>
      <c r="B2756" s="1" t="s">
        <v>75</v>
      </c>
      <c r="C2756">
        <v>119</v>
      </c>
      <c r="D2756">
        <v>110</v>
      </c>
      <c r="E2756">
        <v>110</v>
      </c>
      <c r="F2756">
        <v>94</v>
      </c>
      <c r="G2756" s="3">
        <v>0.9244</v>
      </c>
      <c r="H2756" s="3">
        <v>0.9244</v>
      </c>
      <c r="I2756" s="3">
        <v>0.78990000000000005</v>
      </c>
      <c r="J27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27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2757" spans="1:11" x14ac:dyDescent="0.25">
      <c r="A2757" s="1" t="s">
        <v>1056</v>
      </c>
      <c r="B2757" s="1" t="s">
        <v>102</v>
      </c>
      <c r="C2757">
        <v>37</v>
      </c>
      <c r="D2757">
        <v>0</v>
      </c>
      <c r="E2757">
        <v>36</v>
      </c>
      <c r="F2757">
        <v>0</v>
      </c>
      <c r="G2757" s="3">
        <v>0</v>
      </c>
      <c r="H2757" s="3">
        <v>0.97299999999999998</v>
      </c>
      <c r="I2757" s="3">
        <v>0</v>
      </c>
      <c r="J27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7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758" spans="1:11" x14ac:dyDescent="0.25">
      <c r="A2758" s="1" t="s">
        <v>1056</v>
      </c>
      <c r="B2758" s="1" t="s">
        <v>84</v>
      </c>
      <c r="C2758">
        <v>97</v>
      </c>
      <c r="D2758">
        <v>0</v>
      </c>
      <c r="E2758">
        <v>95</v>
      </c>
      <c r="F2758">
        <v>0</v>
      </c>
      <c r="G2758" s="3">
        <v>0</v>
      </c>
      <c r="H2758" s="3">
        <v>0.97940000000000005</v>
      </c>
      <c r="I2758" s="3">
        <v>0</v>
      </c>
      <c r="J27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759" spans="1:11" x14ac:dyDescent="0.25">
      <c r="A2759" s="1" t="s">
        <v>1056</v>
      </c>
      <c r="B2759" s="1" t="s">
        <v>77</v>
      </c>
      <c r="C2759">
        <v>163</v>
      </c>
      <c r="D2759">
        <v>163</v>
      </c>
      <c r="E2759">
        <v>3</v>
      </c>
      <c r="F2759">
        <v>0</v>
      </c>
      <c r="G2759" s="3">
        <v>1</v>
      </c>
      <c r="H2759" s="3">
        <v>1.84E-2</v>
      </c>
      <c r="I2759" s="3">
        <v>0</v>
      </c>
      <c r="J27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27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2760" spans="1:11" x14ac:dyDescent="0.25">
      <c r="A2760" s="1" t="s">
        <v>410</v>
      </c>
      <c r="B2760" s="1" t="s">
        <v>75</v>
      </c>
      <c r="C2760">
        <v>19</v>
      </c>
      <c r="D2760">
        <v>19</v>
      </c>
      <c r="E2760">
        <v>19</v>
      </c>
      <c r="F2760">
        <v>19</v>
      </c>
      <c r="G2760" s="3">
        <v>1</v>
      </c>
      <c r="H2760" s="3">
        <v>1</v>
      </c>
      <c r="I2760" s="3">
        <v>1</v>
      </c>
      <c r="J27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761" spans="1:11" x14ac:dyDescent="0.25">
      <c r="A2761" s="1" t="s">
        <v>560</v>
      </c>
      <c r="B2761" s="1" t="s">
        <v>12</v>
      </c>
      <c r="C2761">
        <v>15</v>
      </c>
      <c r="D2761">
        <v>15</v>
      </c>
      <c r="E2761">
        <v>15</v>
      </c>
      <c r="F2761">
        <v>15</v>
      </c>
      <c r="G2761" s="3">
        <v>1</v>
      </c>
      <c r="H2761" s="3">
        <v>1</v>
      </c>
      <c r="I2761" s="3">
        <v>1</v>
      </c>
      <c r="J27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762" spans="1:11" x14ac:dyDescent="0.25">
      <c r="A2762" s="1" t="s">
        <v>560</v>
      </c>
      <c r="B2762" s="1" t="s">
        <v>49</v>
      </c>
      <c r="C2762">
        <v>8</v>
      </c>
      <c r="D2762">
        <v>0</v>
      </c>
      <c r="E2762">
        <v>6</v>
      </c>
      <c r="F2762">
        <v>8</v>
      </c>
      <c r="G2762" s="3">
        <v>0</v>
      </c>
      <c r="H2762" s="3">
        <v>0.75</v>
      </c>
      <c r="I2762" s="3">
        <v>1</v>
      </c>
      <c r="J27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27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763" spans="1:11" x14ac:dyDescent="0.25">
      <c r="A2763" s="1" t="s">
        <v>560</v>
      </c>
      <c r="B2763" s="1" t="s">
        <v>75</v>
      </c>
      <c r="C2763">
        <v>7</v>
      </c>
      <c r="D2763">
        <v>7</v>
      </c>
      <c r="E2763">
        <v>7</v>
      </c>
      <c r="F2763">
        <v>7</v>
      </c>
      <c r="G2763" s="3">
        <v>1</v>
      </c>
      <c r="H2763" s="3">
        <v>1</v>
      </c>
      <c r="I2763" s="3">
        <v>1</v>
      </c>
      <c r="J27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764" spans="1:11" x14ac:dyDescent="0.25">
      <c r="A2764" s="1" t="s">
        <v>560</v>
      </c>
      <c r="B2764" s="1" t="s">
        <v>17</v>
      </c>
      <c r="C2764">
        <v>2</v>
      </c>
      <c r="D2764">
        <v>2</v>
      </c>
      <c r="E2764">
        <v>2</v>
      </c>
      <c r="F2764">
        <v>2</v>
      </c>
      <c r="G2764" s="3">
        <v>1</v>
      </c>
      <c r="H2764" s="3">
        <v>1</v>
      </c>
      <c r="I2764" s="3">
        <v>1</v>
      </c>
      <c r="J27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765" spans="1:11" x14ac:dyDescent="0.25">
      <c r="A2765" s="1" t="s">
        <v>560</v>
      </c>
      <c r="B2765" s="1" t="s">
        <v>40</v>
      </c>
      <c r="C2765">
        <v>27</v>
      </c>
      <c r="D2765">
        <v>26</v>
      </c>
      <c r="E2765">
        <v>22</v>
      </c>
      <c r="F2765">
        <v>25</v>
      </c>
      <c r="G2765" s="3">
        <v>0.96299999999999997</v>
      </c>
      <c r="H2765" s="3">
        <v>0.81479999999999997</v>
      </c>
      <c r="I2765" s="3">
        <v>0.92589999999999995</v>
      </c>
      <c r="J27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27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2766" spans="1:11" x14ac:dyDescent="0.25">
      <c r="A2766" s="1" t="s">
        <v>259</v>
      </c>
      <c r="B2766" s="1" t="s">
        <v>68</v>
      </c>
      <c r="C2766">
        <v>22</v>
      </c>
      <c r="D2766">
        <v>22</v>
      </c>
      <c r="E2766">
        <v>22</v>
      </c>
      <c r="F2766">
        <v>22</v>
      </c>
      <c r="G2766" s="3">
        <v>1</v>
      </c>
      <c r="H2766" s="3">
        <v>1</v>
      </c>
      <c r="I2766" s="3">
        <v>1</v>
      </c>
      <c r="J27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2767" spans="1:11" x14ac:dyDescent="0.25">
      <c r="A2767" s="1" t="s">
        <v>1034</v>
      </c>
      <c r="B2767" s="1" t="s">
        <v>12</v>
      </c>
      <c r="C2767">
        <v>153</v>
      </c>
      <c r="D2767">
        <v>153</v>
      </c>
      <c r="E2767">
        <v>5</v>
      </c>
      <c r="F2767">
        <v>153</v>
      </c>
      <c r="G2767" s="3">
        <v>1</v>
      </c>
      <c r="H2767" s="3">
        <v>3.27E-2</v>
      </c>
      <c r="I2767" s="3">
        <v>1</v>
      </c>
      <c r="J27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27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</v>
      </c>
    </row>
    <row r="2768" spans="1:11" x14ac:dyDescent="0.25">
      <c r="A2768" s="1" t="s">
        <v>1034</v>
      </c>
      <c r="B2768" s="1" t="s">
        <v>45</v>
      </c>
      <c r="C2768">
        <v>37</v>
      </c>
      <c r="D2768">
        <v>37</v>
      </c>
      <c r="E2768">
        <v>37</v>
      </c>
      <c r="F2768">
        <v>37</v>
      </c>
      <c r="G2768" s="3">
        <v>1</v>
      </c>
      <c r="H2768" s="3">
        <v>1</v>
      </c>
      <c r="I2768" s="3">
        <v>1</v>
      </c>
      <c r="J27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2769" spans="1:11" x14ac:dyDescent="0.25">
      <c r="A2769" s="1" t="s">
        <v>1034</v>
      </c>
      <c r="B2769" s="1" t="s">
        <v>18</v>
      </c>
      <c r="C2769">
        <v>33</v>
      </c>
      <c r="D2769">
        <v>33</v>
      </c>
      <c r="E2769">
        <v>31</v>
      </c>
      <c r="F2769">
        <v>33</v>
      </c>
      <c r="G2769" s="3">
        <v>1</v>
      </c>
      <c r="H2769" s="3">
        <v>0.93940000000000001</v>
      </c>
      <c r="I2769" s="3">
        <v>1</v>
      </c>
      <c r="J27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7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770" spans="1:11" x14ac:dyDescent="0.25">
      <c r="A2770" s="1" t="s">
        <v>1034</v>
      </c>
      <c r="B2770" s="1" t="s">
        <v>33</v>
      </c>
      <c r="C2770">
        <v>611</v>
      </c>
      <c r="D2770">
        <v>596</v>
      </c>
      <c r="E2770">
        <v>611</v>
      </c>
      <c r="F2770">
        <v>606</v>
      </c>
      <c r="G2770" s="3">
        <v>0.97550000000000003</v>
      </c>
      <c r="H2770" s="3">
        <v>1</v>
      </c>
      <c r="I2770" s="3">
        <v>0.99180000000000001</v>
      </c>
      <c r="J27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7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605</v>
      </c>
    </row>
    <row r="2771" spans="1:11" x14ac:dyDescent="0.25">
      <c r="A2771" s="1" t="s">
        <v>1034</v>
      </c>
      <c r="B2771" s="1" t="s">
        <v>31</v>
      </c>
      <c r="C2771">
        <v>840</v>
      </c>
      <c r="D2771">
        <v>833</v>
      </c>
      <c r="E2771">
        <v>833</v>
      </c>
      <c r="F2771">
        <v>833</v>
      </c>
      <c r="G2771" s="3">
        <v>0.99170000000000003</v>
      </c>
      <c r="H2771" s="3">
        <v>0.99170000000000003</v>
      </c>
      <c r="I2771" s="3">
        <v>0.99170000000000003</v>
      </c>
      <c r="J27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7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832</v>
      </c>
    </row>
    <row r="2772" spans="1:11" x14ac:dyDescent="0.25">
      <c r="A2772" s="1" t="s">
        <v>1034</v>
      </c>
      <c r="B2772" s="1" t="s">
        <v>19</v>
      </c>
      <c r="C2772">
        <v>1601</v>
      </c>
      <c r="D2772">
        <v>0</v>
      </c>
      <c r="E2772">
        <v>1593</v>
      </c>
      <c r="F2772">
        <v>1585</v>
      </c>
      <c r="G2772" s="3">
        <v>0</v>
      </c>
      <c r="H2772" s="3">
        <v>0.995</v>
      </c>
      <c r="I2772" s="3">
        <v>0.99</v>
      </c>
      <c r="J27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7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1057</v>
      </c>
    </row>
    <row r="2773" spans="1:11" x14ac:dyDescent="0.25">
      <c r="A2773" s="1" t="s">
        <v>1034</v>
      </c>
      <c r="B2773" s="1" t="s">
        <v>25</v>
      </c>
      <c r="C2773">
        <v>721</v>
      </c>
      <c r="D2773">
        <v>721</v>
      </c>
      <c r="E2773">
        <v>720</v>
      </c>
      <c r="F2773">
        <v>713</v>
      </c>
      <c r="G2773" s="3">
        <v>1</v>
      </c>
      <c r="H2773" s="3">
        <v>0.99860000000000004</v>
      </c>
      <c r="I2773" s="3">
        <v>0.9889</v>
      </c>
      <c r="J27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7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721</v>
      </c>
    </row>
    <row r="2774" spans="1:11" x14ac:dyDescent="0.25">
      <c r="A2774" s="1" t="s">
        <v>1034</v>
      </c>
      <c r="B2774" s="1" t="s">
        <v>40</v>
      </c>
      <c r="C2774">
        <v>2695</v>
      </c>
      <c r="D2774">
        <v>2581</v>
      </c>
      <c r="E2774">
        <v>2632</v>
      </c>
      <c r="F2774">
        <v>2634</v>
      </c>
      <c r="G2774" s="3">
        <v>0.9577</v>
      </c>
      <c r="H2774" s="3">
        <v>0.97660000000000002</v>
      </c>
      <c r="I2774" s="3">
        <v>0.97740000000000005</v>
      </c>
      <c r="J27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7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2614</v>
      </c>
    </row>
    <row r="2775" spans="1:11" x14ac:dyDescent="0.25">
      <c r="A2775" s="1" t="s">
        <v>1034</v>
      </c>
      <c r="B2775" s="1" t="s">
        <v>51</v>
      </c>
      <c r="C2775">
        <v>2062</v>
      </c>
      <c r="D2775">
        <v>1877</v>
      </c>
      <c r="E2775">
        <v>2052</v>
      </c>
      <c r="F2775">
        <v>2002</v>
      </c>
      <c r="G2775" s="3">
        <v>0.9103</v>
      </c>
      <c r="H2775" s="3">
        <v>0.99519999999999997</v>
      </c>
      <c r="I2775" s="3">
        <v>0.97089999999999999</v>
      </c>
      <c r="J27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7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1980</v>
      </c>
    </row>
    <row r="2776" spans="1:11" x14ac:dyDescent="0.25">
      <c r="A2776" s="1" t="s">
        <v>1034</v>
      </c>
      <c r="B2776" s="1" t="s">
        <v>23</v>
      </c>
      <c r="C2776">
        <v>495</v>
      </c>
      <c r="D2776">
        <v>493</v>
      </c>
      <c r="E2776">
        <v>495</v>
      </c>
      <c r="F2776">
        <v>477</v>
      </c>
      <c r="G2776" s="3">
        <v>0.996</v>
      </c>
      <c r="H2776" s="3">
        <v>1</v>
      </c>
      <c r="I2776" s="3">
        <v>0.96360000000000001</v>
      </c>
      <c r="J27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7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490</v>
      </c>
    </row>
    <row r="2777" spans="1:11" x14ac:dyDescent="0.25">
      <c r="A2777" s="1" t="s">
        <v>1034</v>
      </c>
      <c r="B2777" s="1" t="s">
        <v>59</v>
      </c>
      <c r="C2777">
        <v>184</v>
      </c>
      <c r="D2777">
        <v>169</v>
      </c>
      <c r="E2777">
        <v>181</v>
      </c>
      <c r="F2777">
        <v>176</v>
      </c>
      <c r="G2777" s="3">
        <v>0.91849999999999998</v>
      </c>
      <c r="H2777" s="3">
        <v>0.98370000000000002</v>
      </c>
      <c r="I2777" s="3">
        <v>0.95650000000000002</v>
      </c>
      <c r="J27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7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175</v>
      </c>
    </row>
    <row r="2778" spans="1:11" x14ac:dyDescent="0.25">
      <c r="A2778" s="1" t="s">
        <v>1034</v>
      </c>
      <c r="B2778" s="1" t="s">
        <v>32</v>
      </c>
      <c r="C2778">
        <v>57</v>
      </c>
      <c r="D2778">
        <v>0</v>
      </c>
      <c r="E2778">
        <v>57</v>
      </c>
      <c r="F2778">
        <v>54</v>
      </c>
      <c r="G2778" s="3">
        <v>0</v>
      </c>
      <c r="H2778" s="3">
        <v>1</v>
      </c>
      <c r="I2778" s="3">
        <v>0.94740000000000002</v>
      </c>
      <c r="J27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7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2779" spans="1:11" x14ac:dyDescent="0.25">
      <c r="A2779" s="1" t="s">
        <v>1034</v>
      </c>
      <c r="B2779" s="1" t="s">
        <v>26</v>
      </c>
      <c r="C2779">
        <v>435</v>
      </c>
      <c r="D2779">
        <v>425</v>
      </c>
      <c r="E2779">
        <v>431</v>
      </c>
      <c r="F2779">
        <v>405</v>
      </c>
      <c r="G2779" s="3">
        <v>0.97699999999999998</v>
      </c>
      <c r="H2779" s="3">
        <v>0.99080000000000001</v>
      </c>
      <c r="I2779" s="3">
        <v>0.93100000000000005</v>
      </c>
      <c r="J27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7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422</v>
      </c>
    </row>
    <row r="2780" spans="1:11" x14ac:dyDescent="0.25">
      <c r="A2780" s="1" t="s">
        <v>1034</v>
      </c>
      <c r="B2780" s="1" t="s">
        <v>41</v>
      </c>
      <c r="C2780">
        <v>809</v>
      </c>
      <c r="D2780">
        <v>784</v>
      </c>
      <c r="E2780">
        <v>760</v>
      </c>
      <c r="F2780">
        <v>736</v>
      </c>
      <c r="G2780" s="3">
        <v>0.96909999999999996</v>
      </c>
      <c r="H2780" s="3">
        <v>0.93940000000000001</v>
      </c>
      <c r="I2780" s="3">
        <v>0.90980000000000005</v>
      </c>
      <c r="J27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7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760</v>
      </c>
    </row>
    <row r="2781" spans="1:11" x14ac:dyDescent="0.25">
      <c r="A2781" s="1" t="s">
        <v>1034</v>
      </c>
      <c r="B2781" s="1" t="s">
        <v>16</v>
      </c>
      <c r="C2781">
        <v>135</v>
      </c>
      <c r="D2781">
        <v>120</v>
      </c>
      <c r="E2781">
        <v>120</v>
      </c>
      <c r="F2781">
        <v>120</v>
      </c>
      <c r="G2781" s="3">
        <v>0.88890000000000002</v>
      </c>
      <c r="H2781" s="3">
        <v>0.88890000000000002</v>
      </c>
      <c r="I2781" s="3">
        <v>0.88890000000000002</v>
      </c>
      <c r="J27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27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</v>
      </c>
    </row>
    <row r="2782" spans="1:11" x14ac:dyDescent="0.25">
      <c r="A2782" s="1" t="s">
        <v>1034</v>
      </c>
      <c r="B2782" s="1" t="s">
        <v>49</v>
      </c>
      <c r="C2782">
        <v>230</v>
      </c>
      <c r="D2782">
        <v>0</v>
      </c>
      <c r="E2782">
        <v>206</v>
      </c>
      <c r="F2782">
        <v>167</v>
      </c>
      <c r="G2782" s="3">
        <v>0</v>
      </c>
      <c r="H2782" s="3">
        <v>0.89570000000000005</v>
      </c>
      <c r="I2782" s="3">
        <v>0.72609999999999997</v>
      </c>
      <c r="J27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27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124</v>
      </c>
    </row>
    <row r="2783" spans="1:11" x14ac:dyDescent="0.25">
      <c r="A2783" s="1" t="s">
        <v>1034</v>
      </c>
      <c r="B2783" s="1" t="s">
        <v>75</v>
      </c>
      <c r="C2783">
        <v>1215</v>
      </c>
      <c r="D2783">
        <v>976</v>
      </c>
      <c r="E2783">
        <v>906</v>
      </c>
      <c r="F2783">
        <v>19</v>
      </c>
      <c r="G2783" s="3">
        <v>0.80330000000000001</v>
      </c>
      <c r="H2783" s="3">
        <v>0.74570000000000003</v>
      </c>
      <c r="I2783" s="3">
        <v>1.5599999999999999E-2</v>
      </c>
      <c r="J27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27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632</v>
      </c>
    </row>
    <row r="2784" spans="1:11" x14ac:dyDescent="0.25">
      <c r="A2784" s="1" t="s">
        <v>1034</v>
      </c>
      <c r="B2784" s="1" t="s">
        <v>102</v>
      </c>
      <c r="C2784">
        <v>207</v>
      </c>
      <c r="D2784">
        <v>4</v>
      </c>
      <c r="E2784">
        <v>2</v>
      </c>
      <c r="F2784">
        <v>0</v>
      </c>
      <c r="G2784" s="3">
        <v>1.9300000000000001E-2</v>
      </c>
      <c r="H2784" s="3">
        <v>9.7000000000000003E-3</v>
      </c>
      <c r="I2784" s="3">
        <v>0</v>
      </c>
      <c r="J27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27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785" spans="1:11" x14ac:dyDescent="0.25">
      <c r="A2785" s="1" t="s">
        <v>1034</v>
      </c>
      <c r="B2785" s="1" t="s">
        <v>139</v>
      </c>
      <c r="C2785">
        <v>25</v>
      </c>
      <c r="D2785">
        <v>10</v>
      </c>
      <c r="E2785">
        <v>11</v>
      </c>
      <c r="F2785">
        <v>0</v>
      </c>
      <c r="G2785" s="3">
        <v>0.4</v>
      </c>
      <c r="H2785" s="3">
        <v>0.44</v>
      </c>
      <c r="I2785" s="3">
        <v>0</v>
      </c>
      <c r="J27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7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786" spans="1:11" x14ac:dyDescent="0.25">
      <c r="A2786" s="1" t="s">
        <v>1034</v>
      </c>
      <c r="B2786" s="1" t="s">
        <v>55</v>
      </c>
      <c r="C2786">
        <v>11</v>
      </c>
      <c r="D2786">
        <v>0</v>
      </c>
      <c r="E2786">
        <v>0</v>
      </c>
      <c r="F2786">
        <v>0</v>
      </c>
      <c r="G2786" s="3">
        <v>0</v>
      </c>
      <c r="H2786" s="3">
        <v>0</v>
      </c>
      <c r="I2786" s="3">
        <v>0</v>
      </c>
      <c r="J27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87" spans="1:11" x14ac:dyDescent="0.25">
      <c r="A2787" s="1" t="s">
        <v>1034</v>
      </c>
      <c r="B2787" s="1" t="s">
        <v>38</v>
      </c>
      <c r="C2787">
        <v>33</v>
      </c>
      <c r="D2787">
        <v>1</v>
      </c>
      <c r="E2787">
        <v>33</v>
      </c>
      <c r="F2787">
        <v>0</v>
      </c>
      <c r="G2787" s="3">
        <v>3.0300000000000001E-2</v>
      </c>
      <c r="H2787" s="3">
        <v>1</v>
      </c>
      <c r="I2787" s="3">
        <v>0</v>
      </c>
      <c r="J27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27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788" spans="1:11" x14ac:dyDescent="0.25">
      <c r="A2788" s="1" t="s">
        <v>1034</v>
      </c>
      <c r="B2788" s="1" t="s">
        <v>72</v>
      </c>
      <c r="C2788">
        <v>784</v>
      </c>
      <c r="D2788">
        <v>0</v>
      </c>
      <c r="E2788">
        <v>0</v>
      </c>
      <c r="F2788">
        <v>0</v>
      </c>
      <c r="G2788" s="3">
        <v>0</v>
      </c>
      <c r="H2788" s="3">
        <v>0</v>
      </c>
      <c r="I2788" s="3">
        <v>0</v>
      </c>
      <c r="J27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89" spans="1:11" x14ac:dyDescent="0.25">
      <c r="A2789" s="1" t="s">
        <v>1034</v>
      </c>
      <c r="B2789" s="1" t="s">
        <v>84</v>
      </c>
      <c r="C2789">
        <v>143</v>
      </c>
      <c r="D2789">
        <v>3</v>
      </c>
      <c r="E2789">
        <v>137</v>
      </c>
      <c r="F2789">
        <v>0</v>
      </c>
      <c r="G2789" s="3">
        <v>2.1000000000000001E-2</v>
      </c>
      <c r="H2789" s="3">
        <v>0.95799999999999996</v>
      </c>
      <c r="I2789" s="3">
        <v>0</v>
      </c>
      <c r="J27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2790" spans="1:11" x14ac:dyDescent="0.25">
      <c r="A2790" s="1" t="s">
        <v>1034</v>
      </c>
      <c r="B2790" s="1" t="s">
        <v>77</v>
      </c>
      <c r="C2790">
        <v>53</v>
      </c>
      <c r="D2790">
        <v>51</v>
      </c>
      <c r="E2790">
        <v>10</v>
      </c>
      <c r="F2790">
        <v>0</v>
      </c>
      <c r="G2790" s="3">
        <v>0.96230000000000004</v>
      </c>
      <c r="H2790" s="3">
        <v>0.18870000000000001</v>
      </c>
      <c r="I2790" s="3">
        <v>0</v>
      </c>
      <c r="J27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27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791" spans="1:11" x14ac:dyDescent="0.25">
      <c r="A2791" s="1" t="s">
        <v>1034</v>
      </c>
      <c r="B2791" s="1" t="s">
        <v>96</v>
      </c>
      <c r="C2791">
        <v>31</v>
      </c>
      <c r="D2791">
        <v>0</v>
      </c>
      <c r="E2791">
        <v>0</v>
      </c>
      <c r="F2791">
        <v>0</v>
      </c>
      <c r="G2791" s="3">
        <v>0</v>
      </c>
      <c r="H2791" s="3">
        <v>0</v>
      </c>
      <c r="I2791" s="3">
        <v>0</v>
      </c>
      <c r="J27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92" spans="1:11" x14ac:dyDescent="0.25">
      <c r="A2792" s="1" t="s">
        <v>1281</v>
      </c>
      <c r="B2792" s="1" t="s">
        <v>26</v>
      </c>
      <c r="C2792">
        <v>67</v>
      </c>
      <c r="D2792">
        <v>0</v>
      </c>
      <c r="E2792">
        <v>67</v>
      </c>
      <c r="F2792">
        <v>67</v>
      </c>
      <c r="G2792" s="3">
        <v>0</v>
      </c>
      <c r="H2792" s="3">
        <v>1</v>
      </c>
      <c r="I2792" s="3">
        <v>1</v>
      </c>
      <c r="J27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7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2793" spans="1:11" x14ac:dyDescent="0.25">
      <c r="A2793" s="1" t="s">
        <v>1281</v>
      </c>
      <c r="B2793" s="1" t="s">
        <v>36</v>
      </c>
      <c r="C2793">
        <v>163</v>
      </c>
      <c r="D2793">
        <v>0</v>
      </c>
      <c r="E2793">
        <v>162</v>
      </c>
      <c r="F2793">
        <v>162</v>
      </c>
      <c r="G2793" s="3">
        <v>0</v>
      </c>
      <c r="H2793" s="3">
        <v>0.99390000000000001</v>
      </c>
      <c r="I2793" s="3">
        <v>0.99390000000000001</v>
      </c>
      <c r="J27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7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2794" spans="1:11" x14ac:dyDescent="0.25">
      <c r="A2794" s="1" t="s">
        <v>1281</v>
      </c>
      <c r="B2794" s="1" t="s">
        <v>44</v>
      </c>
      <c r="C2794">
        <v>274</v>
      </c>
      <c r="D2794">
        <v>0</v>
      </c>
      <c r="E2794">
        <v>274</v>
      </c>
      <c r="F2794">
        <v>272</v>
      </c>
      <c r="G2794" s="3">
        <v>0</v>
      </c>
      <c r="H2794" s="3">
        <v>1</v>
      </c>
      <c r="I2794" s="3">
        <v>0.99270000000000003</v>
      </c>
      <c r="J27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7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181</v>
      </c>
    </row>
    <row r="2795" spans="1:11" x14ac:dyDescent="0.25">
      <c r="A2795" s="1" t="s">
        <v>1281</v>
      </c>
      <c r="B2795" s="1" t="s">
        <v>51</v>
      </c>
      <c r="C2795">
        <v>515</v>
      </c>
      <c r="D2795">
        <v>0</v>
      </c>
      <c r="E2795">
        <v>196</v>
      </c>
      <c r="F2795">
        <v>198</v>
      </c>
      <c r="G2795" s="3">
        <v>0</v>
      </c>
      <c r="H2795" s="3">
        <v>0.38059999999999999</v>
      </c>
      <c r="I2795" s="3">
        <v>0.38450000000000001</v>
      </c>
      <c r="J27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27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134</v>
      </c>
    </row>
    <row r="2796" spans="1:11" x14ac:dyDescent="0.25">
      <c r="A2796" s="1" t="s">
        <v>1281</v>
      </c>
      <c r="B2796" s="1" t="s">
        <v>49</v>
      </c>
      <c r="C2796">
        <v>3</v>
      </c>
      <c r="D2796">
        <v>0</v>
      </c>
      <c r="E2796">
        <v>0</v>
      </c>
      <c r="F2796">
        <v>0</v>
      </c>
      <c r="G2796" s="3">
        <v>0</v>
      </c>
      <c r="H2796" s="3">
        <v>0</v>
      </c>
      <c r="I2796" s="3">
        <v>0</v>
      </c>
      <c r="J27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97" spans="1:11" x14ac:dyDescent="0.25">
      <c r="A2797" s="1" t="s">
        <v>1281</v>
      </c>
      <c r="B2797" s="1" t="s">
        <v>83</v>
      </c>
      <c r="C2797">
        <v>1</v>
      </c>
      <c r="D2797">
        <v>0</v>
      </c>
      <c r="E2797">
        <v>0</v>
      </c>
      <c r="F2797">
        <v>0</v>
      </c>
      <c r="G2797" s="3">
        <v>0</v>
      </c>
      <c r="H2797" s="3">
        <v>0</v>
      </c>
      <c r="I2797" s="3">
        <v>0</v>
      </c>
      <c r="J27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798" spans="1:11" x14ac:dyDescent="0.25">
      <c r="A2798" s="1" t="s">
        <v>1281</v>
      </c>
      <c r="B2798" s="1" t="s">
        <v>112</v>
      </c>
      <c r="C2798">
        <v>50</v>
      </c>
      <c r="D2798">
        <v>50</v>
      </c>
      <c r="E2798">
        <v>0</v>
      </c>
      <c r="F2798">
        <v>0</v>
      </c>
      <c r="G2798" s="3">
        <v>1</v>
      </c>
      <c r="H2798" s="3">
        <v>0</v>
      </c>
      <c r="I2798" s="3">
        <v>0</v>
      </c>
      <c r="J27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7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799" spans="1:11" x14ac:dyDescent="0.25">
      <c r="A2799" s="1" t="s">
        <v>2351</v>
      </c>
      <c r="B2799" s="1" t="s">
        <v>76</v>
      </c>
      <c r="C2799">
        <v>5</v>
      </c>
      <c r="D2799">
        <v>0</v>
      </c>
      <c r="E2799">
        <v>0</v>
      </c>
      <c r="F2799">
        <v>0</v>
      </c>
      <c r="G2799" s="3">
        <v>0</v>
      </c>
      <c r="H2799" s="3">
        <v>0</v>
      </c>
      <c r="I2799" s="3">
        <v>0</v>
      </c>
      <c r="J27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7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00" spans="1:11" x14ac:dyDescent="0.25">
      <c r="A2800" s="1" t="s">
        <v>2292</v>
      </c>
      <c r="B2800" s="1" t="s">
        <v>79</v>
      </c>
      <c r="C2800">
        <v>3</v>
      </c>
      <c r="D2800">
        <v>0</v>
      </c>
      <c r="E2800">
        <v>3</v>
      </c>
      <c r="F2800">
        <v>0</v>
      </c>
      <c r="G2800" s="3">
        <v>0</v>
      </c>
      <c r="H2800" s="3">
        <v>1</v>
      </c>
      <c r="I2800" s="3">
        <v>0</v>
      </c>
      <c r="J28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01" spans="1:11" x14ac:dyDescent="0.25">
      <c r="A2801" s="1" t="s">
        <v>372</v>
      </c>
      <c r="B2801" s="1" t="s">
        <v>12</v>
      </c>
      <c r="C2801">
        <v>17</v>
      </c>
      <c r="D2801">
        <v>0</v>
      </c>
      <c r="E2801">
        <v>17</v>
      </c>
      <c r="F2801">
        <v>17</v>
      </c>
      <c r="G2801" s="3">
        <v>0</v>
      </c>
      <c r="H2801" s="3">
        <v>1</v>
      </c>
      <c r="I2801" s="3">
        <v>1</v>
      </c>
      <c r="J28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802" spans="1:11" x14ac:dyDescent="0.25">
      <c r="A2802" s="1" t="s">
        <v>979</v>
      </c>
      <c r="B2802" s="1" t="s">
        <v>40</v>
      </c>
      <c r="C2802">
        <v>438</v>
      </c>
      <c r="D2802">
        <v>0</v>
      </c>
      <c r="E2802">
        <v>421</v>
      </c>
      <c r="F2802">
        <v>416</v>
      </c>
      <c r="G2802" s="3">
        <v>0</v>
      </c>
      <c r="H2802" s="3">
        <v>0.96120000000000005</v>
      </c>
      <c r="I2802" s="3">
        <v>0.94979999999999998</v>
      </c>
      <c r="J28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8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280</v>
      </c>
    </row>
    <row r="2803" spans="1:11" x14ac:dyDescent="0.25">
      <c r="A2803" s="1" t="s">
        <v>979</v>
      </c>
      <c r="B2803" s="1" t="s">
        <v>51</v>
      </c>
      <c r="C2803">
        <v>1370</v>
      </c>
      <c r="D2803">
        <v>0</v>
      </c>
      <c r="E2803">
        <v>1294</v>
      </c>
      <c r="F2803">
        <v>1065</v>
      </c>
      <c r="G2803" s="3">
        <v>0</v>
      </c>
      <c r="H2803" s="3">
        <v>0.94450000000000001</v>
      </c>
      <c r="I2803" s="3">
        <v>0.77739999999999998</v>
      </c>
      <c r="J28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28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781</v>
      </c>
    </row>
    <row r="2804" spans="1:11" x14ac:dyDescent="0.25">
      <c r="A2804" s="1" t="s">
        <v>1015</v>
      </c>
      <c r="B2804" s="1" t="s">
        <v>75</v>
      </c>
      <c r="C2804">
        <v>8</v>
      </c>
      <c r="D2804">
        <v>8</v>
      </c>
      <c r="E2804">
        <v>8</v>
      </c>
      <c r="F2804">
        <v>8</v>
      </c>
      <c r="G2804" s="3">
        <v>1</v>
      </c>
      <c r="H2804" s="3">
        <v>1</v>
      </c>
      <c r="I2804" s="3">
        <v>1</v>
      </c>
      <c r="J28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805" spans="1:11" x14ac:dyDescent="0.25">
      <c r="A2805" s="1" t="s">
        <v>1015</v>
      </c>
      <c r="B2805" s="1" t="s">
        <v>25</v>
      </c>
      <c r="C2805">
        <v>2</v>
      </c>
      <c r="D2805">
        <v>2</v>
      </c>
      <c r="E2805">
        <v>0</v>
      </c>
      <c r="F2805">
        <v>0</v>
      </c>
      <c r="G2805" s="3">
        <v>1</v>
      </c>
      <c r="H2805" s="3">
        <v>0</v>
      </c>
      <c r="I2805" s="3">
        <v>0</v>
      </c>
      <c r="J28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06" spans="1:11" x14ac:dyDescent="0.25">
      <c r="A2806" s="1" t="s">
        <v>1378</v>
      </c>
      <c r="B2806" s="1" t="s">
        <v>40</v>
      </c>
      <c r="C2806">
        <v>375</v>
      </c>
      <c r="D2806">
        <v>360</v>
      </c>
      <c r="E2806">
        <v>0</v>
      </c>
      <c r="F2806">
        <v>367</v>
      </c>
      <c r="G2806" s="3">
        <v>0.96</v>
      </c>
      <c r="H2806" s="3">
        <v>0</v>
      </c>
      <c r="I2806" s="3">
        <v>0.97870000000000001</v>
      </c>
      <c r="J28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8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244</v>
      </c>
    </row>
    <row r="2807" spans="1:11" x14ac:dyDescent="0.25">
      <c r="A2807" s="1" t="s">
        <v>1378</v>
      </c>
      <c r="B2807" s="1" t="s">
        <v>23</v>
      </c>
      <c r="C2807">
        <v>631</v>
      </c>
      <c r="D2807">
        <v>611</v>
      </c>
      <c r="E2807">
        <v>597</v>
      </c>
      <c r="F2807">
        <v>598</v>
      </c>
      <c r="G2807" s="3">
        <v>0.96830000000000005</v>
      </c>
      <c r="H2807" s="3">
        <v>0.94610000000000005</v>
      </c>
      <c r="I2807" s="3">
        <v>0.94769999999999999</v>
      </c>
      <c r="J28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8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599</v>
      </c>
    </row>
    <row r="2808" spans="1:11" x14ac:dyDescent="0.25">
      <c r="A2808" s="1" t="s">
        <v>1378</v>
      </c>
      <c r="B2808" s="1" t="s">
        <v>19</v>
      </c>
      <c r="C2808">
        <v>32</v>
      </c>
      <c r="D2808">
        <v>0</v>
      </c>
      <c r="E2808">
        <v>31</v>
      </c>
      <c r="F2808">
        <v>29</v>
      </c>
      <c r="G2808" s="3">
        <v>0</v>
      </c>
      <c r="H2808" s="3">
        <v>0.96879999999999999</v>
      </c>
      <c r="I2808" s="3">
        <v>0.90629999999999999</v>
      </c>
      <c r="J28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8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809" spans="1:11" x14ac:dyDescent="0.25">
      <c r="A2809" s="1" t="s">
        <v>1378</v>
      </c>
      <c r="B2809" s="1" t="s">
        <v>51</v>
      </c>
      <c r="C2809">
        <v>281</v>
      </c>
      <c r="D2809">
        <v>0</v>
      </c>
      <c r="E2809">
        <v>0</v>
      </c>
      <c r="F2809">
        <v>183</v>
      </c>
      <c r="G2809" s="3">
        <v>0</v>
      </c>
      <c r="H2809" s="3">
        <v>0</v>
      </c>
      <c r="I2809" s="3">
        <v>0.6512</v>
      </c>
      <c r="J28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28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2810" spans="1:11" x14ac:dyDescent="0.25">
      <c r="A2810" s="1" t="s">
        <v>1378</v>
      </c>
      <c r="B2810" s="1" t="s">
        <v>72</v>
      </c>
      <c r="C2810">
        <v>697</v>
      </c>
      <c r="D2810">
        <v>0</v>
      </c>
      <c r="E2810">
        <v>0</v>
      </c>
      <c r="F2810">
        <v>0</v>
      </c>
      <c r="G2810" s="3">
        <v>0</v>
      </c>
      <c r="H2810" s="3">
        <v>0</v>
      </c>
      <c r="I2810" s="3">
        <v>0</v>
      </c>
      <c r="J28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11" spans="1:11" x14ac:dyDescent="0.25">
      <c r="A2811" s="1" t="s">
        <v>1378</v>
      </c>
      <c r="B2811" s="1" t="s">
        <v>96</v>
      </c>
      <c r="C2811">
        <v>22</v>
      </c>
      <c r="D2811">
        <v>0</v>
      </c>
      <c r="E2811">
        <v>0</v>
      </c>
      <c r="F2811">
        <v>0</v>
      </c>
      <c r="G2811" s="3">
        <v>0</v>
      </c>
      <c r="H2811" s="3">
        <v>0</v>
      </c>
      <c r="I2811" s="3">
        <v>0</v>
      </c>
      <c r="J28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12" spans="1:11" x14ac:dyDescent="0.25">
      <c r="A2812" s="1" t="s">
        <v>580</v>
      </c>
      <c r="B2812" s="1" t="s">
        <v>23</v>
      </c>
      <c r="C2812">
        <v>75</v>
      </c>
      <c r="D2812">
        <v>75</v>
      </c>
      <c r="E2812">
        <v>75</v>
      </c>
      <c r="F2812">
        <v>72</v>
      </c>
      <c r="G2812" s="3">
        <v>1</v>
      </c>
      <c r="H2812" s="3">
        <v>1</v>
      </c>
      <c r="I2812" s="3">
        <v>0.96</v>
      </c>
      <c r="J28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8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2813" spans="1:11" x14ac:dyDescent="0.25">
      <c r="A2813" s="1" t="s">
        <v>1137</v>
      </c>
      <c r="B2813" s="1" t="s">
        <v>40</v>
      </c>
      <c r="C2813">
        <v>18</v>
      </c>
      <c r="D2813">
        <v>18</v>
      </c>
      <c r="E2813">
        <v>16</v>
      </c>
      <c r="F2813">
        <v>16</v>
      </c>
      <c r="G2813" s="3">
        <v>1</v>
      </c>
      <c r="H2813" s="3">
        <v>0.88890000000000002</v>
      </c>
      <c r="I2813" s="3">
        <v>0.88890000000000002</v>
      </c>
      <c r="J28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8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814" spans="1:11" x14ac:dyDescent="0.25">
      <c r="A2814" s="1" t="s">
        <v>1137</v>
      </c>
      <c r="B2814" s="1" t="s">
        <v>34</v>
      </c>
      <c r="C2814">
        <v>23</v>
      </c>
      <c r="D2814">
        <v>19</v>
      </c>
      <c r="E2814">
        <v>18</v>
      </c>
      <c r="F2814">
        <v>18</v>
      </c>
      <c r="G2814" s="3">
        <v>0.82609999999999995</v>
      </c>
      <c r="H2814" s="3">
        <v>0.78259999999999996</v>
      </c>
      <c r="I2814" s="3">
        <v>0.78259999999999996</v>
      </c>
      <c r="J28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28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815" spans="1:11" x14ac:dyDescent="0.25">
      <c r="A2815" s="1" t="s">
        <v>1137</v>
      </c>
      <c r="B2815" s="1" t="s">
        <v>15</v>
      </c>
      <c r="C2815">
        <v>9</v>
      </c>
      <c r="D2815">
        <v>4</v>
      </c>
      <c r="E2815">
        <v>0</v>
      </c>
      <c r="F2815">
        <v>7</v>
      </c>
      <c r="G2815" s="3">
        <v>0.44440000000000002</v>
      </c>
      <c r="H2815" s="3">
        <v>0</v>
      </c>
      <c r="I2815" s="3">
        <v>0.77780000000000005</v>
      </c>
      <c r="J28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28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816" spans="1:11" x14ac:dyDescent="0.25">
      <c r="A2816" s="1" t="s">
        <v>1137</v>
      </c>
      <c r="B2816" s="1" t="s">
        <v>159</v>
      </c>
      <c r="C2816">
        <v>6</v>
      </c>
      <c r="D2816">
        <v>6</v>
      </c>
      <c r="E2816">
        <v>0</v>
      </c>
      <c r="F2816">
        <v>0</v>
      </c>
      <c r="G2816" s="3">
        <v>1</v>
      </c>
      <c r="H2816" s="3">
        <v>0</v>
      </c>
      <c r="I2816" s="3">
        <v>0</v>
      </c>
      <c r="J28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817" spans="1:11" x14ac:dyDescent="0.25">
      <c r="A2817" s="1" t="s">
        <v>419</v>
      </c>
      <c r="B2817" s="1" t="s">
        <v>25</v>
      </c>
      <c r="C2817">
        <v>38</v>
      </c>
      <c r="D2817">
        <v>38</v>
      </c>
      <c r="E2817">
        <v>0</v>
      </c>
      <c r="F2817">
        <v>38</v>
      </c>
      <c r="G2817" s="3">
        <v>1</v>
      </c>
      <c r="H2817" s="3">
        <v>0</v>
      </c>
      <c r="I2817" s="3">
        <v>1</v>
      </c>
      <c r="J28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2818" spans="1:11" x14ac:dyDescent="0.25">
      <c r="A2818" s="1" t="s">
        <v>419</v>
      </c>
      <c r="B2818" s="1" t="s">
        <v>20</v>
      </c>
      <c r="C2818">
        <v>1</v>
      </c>
      <c r="D2818">
        <v>1</v>
      </c>
      <c r="E2818">
        <v>0</v>
      </c>
      <c r="F2818">
        <v>1</v>
      </c>
      <c r="G2818" s="3">
        <v>1</v>
      </c>
      <c r="H2818" s="3">
        <v>0</v>
      </c>
      <c r="I2818" s="3">
        <v>1</v>
      </c>
      <c r="J28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19" spans="1:11" x14ac:dyDescent="0.25">
      <c r="A2819" s="1" t="s">
        <v>304</v>
      </c>
      <c r="B2819" s="1" t="s">
        <v>23</v>
      </c>
      <c r="C2819">
        <v>2</v>
      </c>
      <c r="D2819">
        <v>0</v>
      </c>
      <c r="E2819">
        <v>2</v>
      </c>
      <c r="F2819">
        <v>2</v>
      </c>
      <c r="G2819" s="3">
        <v>0</v>
      </c>
      <c r="H2819" s="3">
        <v>1</v>
      </c>
      <c r="I2819" s="3">
        <v>1</v>
      </c>
      <c r="J28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20" spans="1:11" x14ac:dyDescent="0.25">
      <c r="A2820" s="1" t="s">
        <v>1954</v>
      </c>
      <c r="B2820" s="1" t="s">
        <v>40</v>
      </c>
      <c r="C2820">
        <v>5</v>
      </c>
      <c r="D2820">
        <v>0</v>
      </c>
      <c r="E2820">
        <v>0</v>
      </c>
      <c r="F2820">
        <v>0</v>
      </c>
      <c r="G2820" s="3">
        <v>0</v>
      </c>
      <c r="H2820" s="3">
        <v>0</v>
      </c>
      <c r="I2820" s="3">
        <v>0</v>
      </c>
      <c r="J28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21" spans="1:11" x14ac:dyDescent="0.25">
      <c r="A2821" s="1" t="s">
        <v>2015</v>
      </c>
      <c r="B2821" s="1" t="s">
        <v>133</v>
      </c>
      <c r="C2821">
        <v>2</v>
      </c>
      <c r="D2821">
        <v>0</v>
      </c>
      <c r="E2821">
        <v>0</v>
      </c>
      <c r="F2821">
        <v>0</v>
      </c>
      <c r="G2821" s="3">
        <v>0</v>
      </c>
      <c r="H2821" s="3">
        <v>0</v>
      </c>
      <c r="I2821" s="3">
        <v>0</v>
      </c>
      <c r="J28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22" spans="1:11" x14ac:dyDescent="0.25">
      <c r="A2822" s="1" t="s">
        <v>1080</v>
      </c>
      <c r="B2822" s="1" t="s">
        <v>19</v>
      </c>
      <c r="C2822">
        <v>157</v>
      </c>
      <c r="D2822">
        <v>0</v>
      </c>
      <c r="E2822">
        <v>154</v>
      </c>
      <c r="F2822">
        <v>154</v>
      </c>
      <c r="G2822" s="3">
        <v>0</v>
      </c>
      <c r="H2822" s="3">
        <v>0.98089999999999999</v>
      </c>
      <c r="I2822" s="3">
        <v>0.98089999999999999</v>
      </c>
      <c r="J28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8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2823" spans="1:11" x14ac:dyDescent="0.25">
      <c r="A2823" s="1" t="s">
        <v>1080</v>
      </c>
      <c r="B2823" s="1" t="s">
        <v>57</v>
      </c>
      <c r="C2823">
        <v>46</v>
      </c>
      <c r="D2823">
        <v>0</v>
      </c>
      <c r="E2823">
        <v>0</v>
      </c>
      <c r="F2823">
        <v>0</v>
      </c>
      <c r="G2823" s="3">
        <v>0</v>
      </c>
      <c r="H2823" s="3">
        <v>0</v>
      </c>
      <c r="I2823" s="3">
        <v>0</v>
      </c>
      <c r="J28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24" spans="1:11" x14ac:dyDescent="0.25">
      <c r="A2824" s="1" t="s">
        <v>2150</v>
      </c>
      <c r="B2824" s="1" t="s">
        <v>75</v>
      </c>
      <c r="C2824">
        <v>1970</v>
      </c>
      <c r="D2824">
        <v>1970</v>
      </c>
      <c r="E2824">
        <v>1960</v>
      </c>
      <c r="F2824">
        <v>0</v>
      </c>
      <c r="G2824" s="3">
        <v>1</v>
      </c>
      <c r="H2824" s="3">
        <v>0.99490000000000001</v>
      </c>
      <c r="I2824" s="3">
        <v>0</v>
      </c>
      <c r="J28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8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1300</v>
      </c>
    </row>
    <row r="2825" spans="1:11" x14ac:dyDescent="0.25">
      <c r="A2825" s="1" t="s">
        <v>1619</v>
      </c>
      <c r="B2825" s="1" t="s">
        <v>75</v>
      </c>
      <c r="C2825">
        <v>6</v>
      </c>
      <c r="D2825">
        <v>6</v>
      </c>
      <c r="E2825">
        <v>5</v>
      </c>
      <c r="F2825">
        <v>5</v>
      </c>
      <c r="G2825" s="3">
        <v>1</v>
      </c>
      <c r="H2825" s="3">
        <v>0.83330000000000004</v>
      </c>
      <c r="I2825" s="3">
        <v>0.83330000000000004</v>
      </c>
      <c r="J28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28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826" spans="1:11" x14ac:dyDescent="0.25">
      <c r="A2826" s="1" t="s">
        <v>1619</v>
      </c>
      <c r="B2826" s="1" t="s">
        <v>71</v>
      </c>
      <c r="C2826">
        <v>12</v>
      </c>
      <c r="D2826">
        <v>0</v>
      </c>
      <c r="E2826">
        <v>0</v>
      </c>
      <c r="F2826">
        <v>2</v>
      </c>
      <c r="G2826" s="3">
        <v>0</v>
      </c>
      <c r="H2826" s="3">
        <v>0</v>
      </c>
      <c r="I2826" s="3">
        <v>0.16669999999999999</v>
      </c>
      <c r="J28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28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27" spans="1:11" x14ac:dyDescent="0.25">
      <c r="A2827" s="1" t="s">
        <v>991</v>
      </c>
      <c r="B2827" s="1" t="s">
        <v>40</v>
      </c>
      <c r="C2827">
        <v>208</v>
      </c>
      <c r="D2827">
        <v>202</v>
      </c>
      <c r="E2827">
        <v>202</v>
      </c>
      <c r="F2827">
        <v>199</v>
      </c>
      <c r="G2827" s="3">
        <v>0.97119999999999995</v>
      </c>
      <c r="H2827" s="3">
        <v>0.97119999999999995</v>
      </c>
      <c r="I2827" s="3">
        <v>0.95669999999999999</v>
      </c>
      <c r="J28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8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202</v>
      </c>
    </row>
    <row r="2828" spans="1:11" x14ac:dyDescent="0.25">
      <c r="A2828" s="1" t="s">
        <v>991</v>
      </c>
      <c r="B2828" s="1" t="s">
        <v>75</v>
      </c>
      <c r="C2828">
        <v>208</v>
      </c>
      <c r="D2828">
        <v>0</v>
      </c>
      <c r="E2828">
        <v>197</v>
      </c>
      <c r="F2828">
        <v>190</v>
      </c>
      <c r="G2828" s="3">
        <v>0</v>
      </c>
      <c r="H2828" s="3">
        <v>0.94710000000000005</v>
      </c>
      <c r="I2828" s="3">
        <v>0.91349999999999998</v>
      </c>
      <c r="J28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8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2829" spans="1:11" x14ac:dyDescent="0.25">
      <c r="A2829" s="1" t="s">
        <v>991</v>
      </c>
      <c r="B2829" s="1" t="s">
        <v>17</v>
      </c>
      <c r="C2829">
        <v>46</v>
      </c>
      <c r="D2829">
        <v>0</v>
      </c>
      <c r="E2829">
        <v>0</v>
      </c>
      <c r="F2829">
        <v>42</v>
      </c>
      <c r="G2829" s="3">
        <v>0</v>
      </c>
      <c r="H2829" s="3">
        <v>0</v>
      </c>
      <c r="I2829" s="3">
        <v>0.91300000000000003</v>
      </c>
      <c r="J28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8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830" spans="1:11" x14ac:dyDescent="0.25">
      <c r="A2830" s="1" t="s">
        <v>991</v>
      </c>
      <c r="B2830" s="1" t="s">
        <v>23</v>
      </c>
      <c r="C2830">
        <v>7</v>
      </c>
      <c r="D2830">
        <v>2</v>
      </c>
      <c r="E2830">
        <v>6</v>
      </c>
      <c r="F2830">
        <v>6</v>
      </c>
      <c r="G2830" s="3">
        <v>0.28570000000000001</v>
      </c>
      <c r="H2830" s="3">
        <v>0.85709999999999997</v>
      </c>
      <c r="I2830" s="3">
        <v>0.85709999999999997</v>
      </c>
      <c r="J28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831" spans="1:11" x14ac:dyDescent="0.25">
      <c r="A2831" s="1" t="s">
        <v>991</v>
      </c>
      <c r="B2831" s="1" t="s">
        <v>58</v>
      </c>
      <c r="C2831">
        <v>15</v>
      </c>
      <c r="D2831">
        <v>0</v>
      </c>
      <c r="E2831">
        <v>0</v>
      </c>
      <c r="F2831">
        <v>7</v>
      </c>
      <c r="G2831" s="3">
        <v>0</v>
      </c>
      <c r="H2831" s="3">
        <v>0</v>
      </c>
      <c r="I2831" s="3">
        <v>0.4667</v>
      </c>
      <c r="J28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28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832" spans="1:11" x14ac:dyDescent="0.25">
      <c r="A2832" s="1" t="s">
        <v>991</v>
      </c>
      <c r="B2832" s="1" t="s">
        <v>51</v>
      </c>
      <c r="C2832">
        <v>21</v>
      </c>
      <c r="D2832">
        <v>0</v>
      </c>
      <c r="E2832">
        <v>21</v>
      </c>
      <c r="F2832">
        <v>2</v>
      </c>
      <c r="G2832" s="3">
        <v>0</v>
      </c>
      <c r="H2832" s="3">
        <v>1</v>
      </c>
      <c r="I2832" s="3">
        <v>9.5200000000000007E-2</v>
      </c>
      <c r="J28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28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833" spans="1:11" x14ac:dyDescent="0.25">
      <c r="A2833" s="1" t="s">
        <v>991</v>
      </c>
      <c r="B2833" s="1" t="s">
        <v>88</v>
      </c>
      <c r="C2833">
        <v>2</v>
      </c>
      <c r="D2833">
        <v>2</v>
      </c>
      <c r="E2833">
        <v>0</v>
      </c>
      <c r="F2833">
        <v>0</v>
      </c>
      <c r="G2833" s="3">
        <v>1</v>
      </c>
      <c r="H2833" s="3">
        <v>0</v>
      </c>
      <c r="I2833" s="3">
        <v>0</v>
      </c>
      <c r="J28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34" spans="1:11" x14ac:dyDescent="0.25">
      <c r="A2834" s="1" t="s">
        <v>991</v>
      </c>
      <c r="B2834" s="1" t="s">
        <v>32</v>
      </c>
      <c r="C2834">
        <v>1</v>
      </c>
      <c r="D2834">
        <v>0</v>
      </c>
      <c r="E2834">
        <v>0</v>
      </c>
      <c r="F2834">
        <v>0</v>
      </c>
      <c r="G2834" s="3">
        <v>0</v>
      </c>
      <c r="H2834" s="3">
        <v>0</v>
      </c>
      <c r="I2834" s="3">
        <v>0</v>
      </c>
      <c r="J28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35" spans="1:11" x14ac:dyDescent="0.25">
      <c r="A2835" s="1" t="s">
        <v>991</v>
      </c>
      <c r="B2835" s="1" t="s">
        <v>77</v>
      </c>
      <c r="C2835">
        <v>33</v>
      </c>
      <c r="D2835">
        <v>33</v>
      </c>
      <c r="E2835">
        <v>0</v>
      </c>
      <c r="F2835">
        <v>0</v>
      </c>
      <c r="G2835" s="3">
        <v>1</v>
      </c>
      <c r="H2835" s="3">
        <v>0</v>
      </c>
      <c r="I2835" s="3">
        <v>0</v>
      </c>
      <c r="J28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836" spans="1:11" x14ac:dyDescent="0.25">
      <c r="A2836" s="1" t="s">
        <v>991</v>
      </c>
      <c r="B2836" s="1" t="s">
        <v>96</v>
      </c>
      <c r="C2836">
        <v>6</v>
      </c>
      <c r="D2836">
        <v>6</v>
      </c>
      <c r="E2836">
        <v>0</v>
      </c>
      <c r="F2836">
        <v>0</v>
      </c>
      <c r="G2836" s="3">
        <v>1</v>
      </c>
      <c r="H2836" s="3">
        <v>0</v>
      </c>
      <c r="I2836" s="3">
        <v>0</v>
      </c>
      <c r="J28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837" spans="1:11" x14ac:dyDescent="0.25">
      <c r="A2837" s="1" t="s">
        <v>1886</v>
      </c>
      <c r="B2837" s="1" t="s">
        <v>23</v>
      </c>
      <c r="C2837">
        <v>17</v>
      </c>
      <c r="D2837">
        <v>17</v>
      </c>
      <c r="E2837">
        <v>17</v>
      </c>
      <c r="F2837">
        <v>17</v>
      </c>
      <c r="G2837" s="3">
        <v>1</v>
      </c>
      <c r="H2837" s="3">
        <v>1</v>
      </c>
      <c r="I2837" s="3">
        <v>1</v>
      </c>
      <c r="J28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838" spans="1:11" x14ac:dyDescent="0.25">
      <c r="A2838" s="1" t="s">
        <v>1886</v>
      </c>
      <c r="B2838" s="1" t="s">
        <v>40</v>
      </c>
      <c r="C2838">
        <v>3</v>
      </c>
      <c r="D2838">
        <v>3</v>
      </c>
      <c r="E2838">
        <v>3</v>
      </c>
      <c r="F2838">
        <v>3</v>
      </c>
      <c r="G2838" s="3">
        <v>1</v>
      </c>
      <c r="H2838" s="3">
        <v>1</v>
      </c>
      <c r="I2838" s="3">
        <v>1</v>
      </c>
      <c r="J28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839" spans="1:11" x14ac:dyDescent="0.25">
      <c r="A2839" s="1" t="s">
        <v>1886</v>
      </c>
      <c r="B2839" s="1" t="s">
        <v>19</v>
      </c>
      <c r="C2839">
        <v>53</v>
      </c>
      <c r="D2839">
        <v>0</v>
      </c>
      <c r="E2839">
        <v>53</v>
      </c>
      <c r="F2839">
        <v>52</v>
      </c>
      <c r="G2839" s="3">
        <v>0</v>
      </c>
      <c r="H2839" s="3">
        <v>1</v>
      </c>
      <c r="I2839" s="3">
        <v>0.98109999999999997</v>
      </c>
      <c r="J28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8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2840" spans="1:11" x14ac:dyDescent="0.25">
      <c r="A2840" s="1" t="s">
        <v>1920</v>
      </c>
      <c r="B2840" s="1" t="s">
        <v>19</v>
      </c>
      <c r="C2840">
        <v>50</v>
      </c>
      <c r="D2840">
        <v>0</v>
      </c>
      <c r="E2840">
        <v>49</v>
      </c>
      <c r="F2840">
        <v>49</v>
      </c>
      <c r="G2840" s="3">
        <v>0</v>
      </c>
      <c r="H2840" s="3">
        <v>0.98</v>
      </c>
      <c r="I2840" s="3">
        <v>0.98</v>
      </c>
      <c r="J28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8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2841" spans="1:11" x14ac:dyDescent="0.25">
      <c r="A2841" s="1" t="s">
        <v>1886</v>
      </c>
      <c r="B2841" s="1" t="s">
        <v>17</v>
      </c>
      <c r="C2841">
        <v>3</v>
      </c>
      <c r="D2841">
        <v>0</v>
      </c>
      <c r="E2841">
        <v>0</v>
      </c>
      <c r="F2841">
        <v>1</v>
      </c>
      <c r="G2841" s="3">
        <v>0</v>
      </c>
      <c r="H2841" s="3">
        <v>0</v>
      </c>
      <c r="I2841" s="3">
        <v>0.33329999999999999</v>
      </c>
      <c r="J28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8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42" spans="1:11" x14ac:dyDescent="0.25">
      <c r="A2842" s="1" t="s">
        <v>1886</v>
      </c>
      <c r="B2842" s="1" t="s">
        <v>51</v>
      </c>
      <c r="C2842">
        <v>314</v>
      </c>
      <c r="D2842">
        <v>3</v>
      </c>
      <c r="E2842">
        <v>283</v>
      </c>
      <c r="F2842">
        <v>3</v>
      </c>
      <c r="G2842" s="3">
        <v>9.5999999999999992E-3</v>
      </c>
      <c r="H2842" s="3">
        <v>0.90129999999999999</v>
      </c>
      <c r="I2842" s="3">
        <v>9.5999999999999992E-3</v>
      </c>
      <c r="J28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8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2843" spans="1:11" x14ac:dyDescent="0.25">
      <c r="A2843" s="1" t="s">
        <v>1886</v>
      </c>
      <c r="B2843" s="1" t="s">
        <v>75</v>
      </c>
      <c r="C2843">
        <v>924</v>
      </c>
      <c r="D2843">
        <v>835</v>
      </c>
      <c r="E2843">
        <v>876</v>
      </c>
      <c r="F2843">
        <v>4</v>
      </c>
      <c r="G2843" s="3">
        <v>0.90369999999999995</v>
      </c>
      <c r="H2843" s="3">
        <v>0.94810000000000005</v>
      </c>
      <c r="I2843" s="3">
        <v>4.3E-3</v>
      </c>
      <c r="J28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8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573</v>
      </c>
    </row>
    <row r="2844" spans="1:11" x14ac:dyDescent="0.25">
      <c r="A2844" s="1" t="s">
        <v>1920</v>
      </c>
      <c r="B2844" s="1" t="s">
        <v>40</v>
      </c>
      <c r="C2844">
        <v>2503</v>
      </c>
      <c r="D2844">
        <v>0</v>
      </c>
      <c r="E2844">
        <v>0</v>
      </c>
      <c r="F2844">
        <v>0</v>
      </c>
      <c r="G2844" s="3">
        <v>0</v>
      </c>
      <c r="H2844" s="3">
        <v>0</v>
      </c>
      <c r="I2844" s="3">
        <v>0</v>
      </c>
      <c r="J28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45" spans="1:11" x14ac:dyDescent="0.25">
      <c r="A2845" s="1" t="s">
        <v>1920</v>
      </c>
      <c r="B2845" s="1" t="s">
        <v>49</v>
      </c>
      <c r="C2845">
        <v>49</v>
      </c>
      <c r="D2845">
        <v>0</v>
      </c>
      <c r="E2845">
        <v>0</v>
      </c>
      <c r="F2845">
        <v>0</v>
      </c>
      <c r="G2845" s="3">
        <v>0</v>
      </c>
      <c r="H2845" s="3">
        <v>0</v>
      </c>
      <c r="I2845" s="3">
        <v>0</v>
      </c>
      <c r="J28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46" spans="1:11" x14ac:dyDescent="0.25">
      <c r="A2846" s="1" t="s">
        <v>1920</v>
      </c>
      <c r="B2846" s="1" t="s">
        <v>102</v>
      </c>
      <c r="C2846">
        <v>54</v>
      </c>
      <c r="D2846">
        <v>0</v>
      </c>
      <c r="E2846">
        <v>0</v>
      </c>
      <c r="F2846">
        <v>0</v>
      </c>
      <c r="G2846" s="3">
        <v>0</v>
      </c>
      <c r="H2846" s="3">
        <v>0</v>
      </c>
      <c r="I2846" s="3">
        <v>0</v>
      </c>
      <c r="J28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47" spans="1:11" x14ac:dyDescent="0.25">
      <c r="A2847" s="1" t="s">
        <v>1920</v>
      </c>
      <c r="B2847" s="1" t="s">
        <v>84</v>
      </c>
      <c r="C2847">
        <v>78</v>
      </c>
      <c r="D2847">
        <v>0</v>
      </c>
      <c r="E2847">
        <v>0</v>
      </c>
      <c r="F2847">
        <v>0</v>
      </c>
      <c r="G2847" s="3">
        <v>0</v>
      </c>
      <c r="H2847" s="3">
        <v>0</v>
      </c>
      <c r="I2847" s="3">
        <v>0</v>
      </c>
      <c r="J28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48" spans="1:11" x14ac:dyDescent="0.25">
      <c r="A2848" s="1" t="s">
        <v>1886</v>
      </c>
      <c r="B2848" s="1" t="s">
        <v>49</v>
      </c>
      <c r="C2848">
        <v>121</v>
      </c>
      <c r="D2848">
        <v>103</v>
      </c>
      <c r="E2848">
        <v>0</v>
      </c>
      <c r="F2848">
        <v>0</v>
      </c>
      <c r="G2848" s="3">
        <v>0.85119999999999996</v>
      </c>
      <c r="H2848" s="3">
        <v>0</v>
      </c>
      <c r="I2848" s="3">
        <v>0</v>
      </c>
      <c r="J28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28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2849" spans="1:11" x14ac:dyDescent="0.25">
      <c r="A2849" s="1" t="s">
        <v>1891</v>
      </c>
      <c r="B2849" s="1" t="s">
        <v>19</v>
      </c>
      <c r="C2849">
        <v>13</v>
      </c>
      <c r="D2849">
        <v>11</v>
      </c>
      <c r="E2849">
        <v>11</v>
      </c>
      <c r="F2849">
        <v>2</v>
      </c>
      <c r="G2849" s="3">
        <v>0.84619999999999995</v>
      </c>
      <c r="H2849" s="3">
        <v>0.84619999999999995</v>
      </c>
      <c r="I2849" s="3">
        <v>0.15379999999999999</v>
      </c>
      <c r="J28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8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850" spans="1:11" x14ac:dyDescent="0.25">
      <c r="A2850" s="1" t="s">
        <v>1891</v>
      </c>
      <c r="B2850" s="1" t="s">
        <v>75</v>
      </c>
      <c r="C2850">
        <v>26</v>
      </c>
      <c r="D2850">
        <v>26</v>
      </c>
      <c r="E2850">
        <v>22</v>
      </c>
      <c r="F2850">
        <v>0</v>
      </c>
      <c r="G2850" s="3">
        <v>1</v>
      </c>
      <c r="H2850" s="3">
        <v>0.84619999999999995</v>
      </c>
      <c r="I2850" s="3">
        <v>0</v>
      </c>
      <c r="J28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8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2851" spans="1:11" x14ac:dyDescent="0.25">
      <c r="A2851" s="1" t="s">
        <v>1187</v>
      </c>
      <c r="B2851" s="1" t="s">
        <v>19</v>
      </c>
      <c r="C2851">
        <v>30</v>
      </c>
      <c r="D2851">
        <v>30</v>
      </c>
      <c r="E2851">
        <v>30</v>
      </c>
      <c r="F2851">
        <v>30</v>
      </c>
      <c r="G2851" s="3">
        <v>1</v>
      </c>
      <c r="H2851" s="3">
        <v>1</v>
      </c>
      <c r="I2851" s="3">
        <v>1</v>
      </c>
      <c r="J28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2852" spans="1:11" x14ac:dyDescent="0.25">
      <c r="A2852" s="1" t="s">
        <v>1187</v>
      </c>
      <c r="B2852" s="1" t="s">
        <v>75</v>
      </c>
      <c r="C2852">
        <v>261</v>
      </c>
      <c r="D2852">
        <v>248</v>
      </c>
      <c r="E2852">
        <v>248</v>
      </c>
      <c r="F2852">
        <v>245</v>
      </c>
      <c r="G2852" s="3">
        <v>0.95020000000000004</v>
      </c>
      <c r="H2852" s="3">
        <v>0.95020000000000004</v>
      </c>
      <c r="I2852" s="3">
        <v>0.93869999999999998</v>
      </c>
      <c r="J28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8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248</v>
      </c>
    </row>
    <row r="2853" spans="1:11" x14ac:dyDescent="0.25">
      <c r="A2853" s="1" t="s">
        <v>1187</v>
      </c>
      <c r="B2853" s="1" t="s">
        <v>49</v>
      </c>
      <c r="C2853">
        <v>3</v>
      </c>
      <c r="D2853">
        <v>0</v>
      </c>
      <c r="E2853">
        <v>2</v>
      </c>
      <c r="F2853">
        <v>2</v>
      </c>
      <c r="G2853" s="3">
        <v>0</v>
      </c>
      <c r="H2853" s="3">
        <v>0.66669999999999996</v>
      </c>
      <c r="I2853" s="3">
        <v>0.66669999999999996</v>
      </c>
      <c r="J28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28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54" spans="1:11" x14ac:dyDescent="0.25">
      <c r="A2854" s="1" t="s">
        <v>1187</v>
      </c>
      <c r="B2854" s="1" t="s">
        <v>40</v>
      </c>
      <c r="C2854">
        <v>191</v>
      </c>
      <c r="D2854">
        <v>38</v>
      </c>
      <c r="E2854">
        <v>105</v>
      </c>
      <c r="F2854">
        <v>118</v>
      </c>
      <c r="G2854" s="3">
        <v>0.19900000000000001</v>
      </c>
      <c r="H2854" s="3">
        <v>0.54969999999999997</v>
      </c>
      <c r="I2854" s="3">
        <v>0.61780000000000002</v>
      </c>
      <c r="J28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28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</v>
      </c>
    </row>
    <row r="2855" spans="1:11" x14ac:dyDescent="0.25">
      <c r="A2855" s="1" t="s">
        <v>1187</v>
      </c>
      <c r="B2855" s="1" t="s">
        <v>102</v>
      </c>
      <c r="C2855">
        <v>49</v>
      </c>
      <c r="D2855">
        <v>0</v>
      </c>
      <c r="E2855">
        <v>0</v>
      </c>
      <c r="F2855">
        <v>0</v>
      </c>
      <c r="G2855" s="3">
        <v>0</v>
      </c>
      <c r="H2855" s="3">
        <v>0</v>
      </c>
      <c r="I2855" s="3">
        <v>0</v>
      </c>
      <c r="J28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56" spans="1:11" x14ac:dyDescent="0.25">
      <c r="A2856" s="1" t="s">
        <v>1187</v>
      </c>
      <c r="B2856" s="1" t="s">
        <v>51</v>
      </c>
      <c r="C2856">
        <v>4</v>
      </c>
      <c r="D2856">
        <v>0</v>
      </c>
      <c r="E2856">
        <v>0</v>
      </c>
      <c r="F2856">
        <v>0</v>
      </c>
      <c r="G2856" s="3">
        <v>0</v>
      </c>
      <c r="H2856" s="3">
        <v>0</v>
      </c>
      <c r="I2856" s="3">
        <v>0</v>
      </c>
      <c r="J28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57" spans="1:11" x14ac:dyDescent="0.25">
      <c r="A2857" s="1" t="s">
        <v>1187</v>
      </c>
      <c r="B2857" s="1" t="s">
        <v>84</v>
      </c>
      <c r="C2857">
        <v>22</v>
      </c>
      <c r="D2857">
        <v>0</v>
      </c>
      <c r="E2857">
        <v>9</v>
      </c>
      <c r="F2857">
        <v>0</v>
      </c>
      <c r="G2857" s="3">
        <v>0</v>
      </c>
      <c r="H2857" s="3">
        <v>0.40910000000000002</v>
      </c>
      <c r="I2857" s="3">
        <v>0</v>
      </c>
      <c r="J28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28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858" spans="1:11" x14ac:dyDescent="0.25">
      <c r="A2858" s="1" t="s">
        <v>1862</v>
      </c>
      <c r="B2858" s="1" t="s">
        <v>75</v>
      </c>
      <c r="C2858">
        <v>1</v>
      </c>
      <c r="D2858">
        <v>1</v>
      </c>
      <c r="E2858">
        <v>1</v>
      </c>
      <c r="F2858">
        <v>1</v>
      </c>
      <c r="G2858" s="3">
        <v>1</v>
      </c>
      <c r="H2858" s="3">
        <v>1</v>
      </c>
      <c r="I2858" s="3">
        <v>1</v>
      </c>
      <c r="J28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59" spans="1:11" x14ac:dyDescent="0.25">
      <c r="A2859" s="1" t="s">
        <v>1862</v>
      </c>
      <c r="B2859" s="1" t="s">
        <v>40</v>
      </c>
      <c r="C2859">
        <v>8</v>
      </c>
      <c r="D2859">
        <v>8</v>
      </c>
      <c r="E2859">
        <v>8</v>
      </c>
      <c r="F2859">
        <v>8</v>
      </c>
      <c r="G2859" s="3">
        <v>1</v>
      </c>
      <c r="H2859" s="3">
        <v>1</v>
      </c>
      <c r="I2859" s="3">
        <v>1</v>
      </c>
      <c r="J28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860" spans="1:11" x14ac:dyDescent="0.25">
      <c r="A2860" s="1" t="s">
        <v>1862</v>
      </c>
      <c r="B2860" s="1" t="s">
        <v>49</v>
      </c>
      <c r="C2860">
        <v>96</v>
      </c>
      <c r="D2860">
        <v>96</v>
      </c>
      <c r="E2860">
        <v>0</v>
      </c>
      <c r="F2860">
        <v>0</v>
      </c>
      <c r="G2860" s="3">
        <v>1</v>
      </c>
      <c r="H2860" s="3">
        <v>0</v>
      </c>
      <c r="I2860" s="3">
        <v>0</v>
      </c>
      <c r="J28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861" spans="1:11" x14ac:dyDescent="0.25">
      <c r="A2861" s="1" t="s">
        <v>1070</v>
      </c>
      <c r="B2861" s="1" t="s">
        <v>40</v>
      </c>
      <c r="C2861">
        <v>34</v>
      </c>
      <c r="D2861">
        <v>0</v>
      </c>
      <c r="E2861">
        <v>0</v>
      </c>
      <c r="F2861">
        <v>26</v>
      </c>
      <c r="G2861" s="3">
        <v>0</v>
      </c>
      <c r="H2861" s="3">
        <v>0</v>
      </c>
      <c r="I2861" s="3">
        <v>0.76470000000000005</v>
      </c>
      <c r="J28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8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862" spans="1:11" x14ac:dyDescent="0.25">
      <c r="A2862" s="1" t="s">
        <v>631</v>
      </c>
      <c r="B2862" s="1" t="s">
        <v>40</v>
      </c>
      <c r="C2862">
        <v>300</v>
      </c>
      <c r="D2862">
        <v>0</v>
      </c>
      <c r="E2862">
        <v>0</v>
      </c>
      <c r="F2862">
        <v>284</v>
      </c>
      <c r="G2862" s="3">
        <v>0</v>
      </c>
      <c r="H2862" s="3">
        <v>0</v>
      </c>
      <c r="I2862" s="3">
        <v>0.94669999999999999</v>
      </c>
      <c r="J28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8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2863" spans="1:11" x14ac:dyDescent="0.25">
      <c r="A2863" s="1" t="s">
        <v>1810</v>
      </c>
      <c r="B2863" s="1" t="s">
        <v>38</v>
      </c>
      <c r="C2863">
        <v>20</v>
      </c>
      <c r="D2863">
        <v>20</v>
      </c>
      <c r="E2863">
        <v>20</v>
      </c>
      <c r="F2863">
        <v>20</v>
      </c>
      <c r="G2863" s="3">
        <v>1</v>
      </c>
      <c r="H2863" s="3">
        <v>1</v>
      </c>
      <c r="I2863" s="3">
        <v>1</v>
      </c>
      <c r="J28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864" spans="1:11" x14ac:dyDescent="0.25">
      <c r="A2864" s="1" t="s">
        <v>1810</v>
      </c>
      <c r="B2864" s="1" t="s">
        <v>29</v>
      </c>
      <c r="C2864">
        <v>933</v>
      </c>
      <c r="D2864">
        <v>914</v>
      </c>
      <c r="E2864">
        <v>920</v>
      </c>
      <c r="F2864">
        <v>920</v>
      </c>
      <c r="G2864" s="3">
        <v>0.97960000000000003</v>
      </c>
      <c r="H2864" s="3">
        <v>0.98609999999999998</v>
      </c>
      <c r="I2864" s="3">
        <v>0.98609999999999998</v>
      </c>
      <c r="J28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8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914</v>
      </c>
    </row>
    <row r="2865" spans="1:11" x14ac:dyDescent="0.25">
      <c r="A2865" s="1" t="s">
        <v>1810</v>
      </c>
      <c r="B2865" s="1" t="s">
        <v>40</v>
      </c>
      <c r="C2865">
        <v>40</v>
      </c>
      <c r="D2865">
        <v>39</v>
      </c>
      <c r="E2865">
        <v>39</v>
      </c>
      <c r="F2865">
        <v>39</v>
      </c>
      <c r="G2865" s="3">
        <v>0.97499999999999998</v>
      </c>
      <c r="H2865" s="3">
        <v>0.97499999999999998</v>
      </c>
      <c r="I2865" s="3">
        <v>0.97499999999999998</v>
      </c>
      <c r="J28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8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2866" spans="1:11" x14ac:dyDescent="0.25">
      <c r="A2866" s="1" t="s">
        <v>1810</v>
      </c>
      <c r="B2866" s="1" t="s">
        <v>14</v>
      </c>
      <c r="C2866">
        <v>128</v>
      </c>
      <c r="D2866">
        <v>122</v>
      </c>
      <c r="E2866">
        <v>121</v>
      </c>
      <c r="F2866">
        <v>119</v>
      </c>
      <c r="G2866" s="3">
        <v>0.95309999999999995</v>
      </c>
      <c r="H2866" s="3">
        <v>0.94530000000000003</v>
      </c>
      <c r="I2866" s="3">
        <v>0.92969999999999997</v>
      </c>
      <c r="J28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8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</v>
      </c>
    </row>
    <row r="2867" spans="1:11" x14ac:dyDescent="0.25">
      <c r="A2867" s="1" t="s">
        <v>1810</v>
      </c>
      <c r="B2867" s="1" t="s">
        <v>51</v>
      </c>
      <c r="C2867">
        <v>258</v>
      </c>
      <c r="D2867">
        <v>9</v>
      </c>
      <c r="E2867">
        <v>255</v>
      </c>
      <c r="F2867">
        <v>238</v>
      </c>
      <c r="G2867" s="3">
        <v>3.49E-2</v>
      </c>
      <c r="H2867" s="3">
        <v>0.98839999999999995</v>
      </c>
      <c r="I2867" s="3">
        <v>0.92249999999999999</v>
      </c>
      <c r="J28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8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168</v>
      </c>
    </row>
    <row r="2868" spans="1:11" x14ac:dyDescent="0.25">
      <c r="A2868" s="1" t="s">
        <v>1810</v>
      </c>
      <c r="B2868" s="1" t="s">
        <v>136</v>
      </c>
      <c r="C2868">
        <v>127</v>
      </c>
      <c r="D2868">
        <v>0</v>
      </c>
      <c r="E2868">
        <v>0</v>
      </c>
      <c r="F2868">
        <v>0</v>
      </c>
      <c r="G2868" s="3">
        <v>0</v>
      </c>
      <c r="H2868" s="3">
        <v>0</v>
      </c>
      <c r="I2868" s="3">
        <v>0</v>
      </c>
      <c r="J28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69" spans="1:11" x14ac:dyDescent="0.25">
      <c r="A2869" s="1" t="s">
        <v>1810</v>
      </c>
      <c r="B2869" s="1" t="s">
        <v>75</v>
      </c>
      <c r="C2869">
        <v>6629</v>
      </c>
      <c r="D2869">
        <v>6456</v>
      </c>
      <c r="E2869">
        <v>6345</v>
      </c>
      <c r="F2869">
        <v>0</v>
      </c>
      <c r="G2869" s="3">
        <v>0.97389999999999999</v>
      </c>
      <c r="H2869" s="3">
        <v>0.95720000000000005</v>
      </c>
      <c r="I2869" s="3">
        <v>0</v>
      </c>
      <c r="J28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8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4243</v>
      </c>
    </row>
    <row r="2870" spans="1:11" x14ac:dyDescent="0.25">
      <c r="A2870" s="1" t="s">
        <v>1893</v>
      </c>
      <c r="B2870" s="1" t="s">
        <v>40</v>
      </c>
      <c r="C2870">
        <v>20</v>
      </c>
      <c r="D2870">
        <v>0</v>
      </c>
      <c r="E2870">
        <v>1</v>
      </c>
      <c r="F2870">
        <v>1</v>
      </c>
      <c r="G2870" s="3">
        <v>0</v>
      </c>
      <c r="H2870" s="3">
        <v>0.05</v>
      </c>
      <c r="I2870" s="3">
        <v>0.05</v>
      </c>
      <c r="J28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28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71" spans="1:11" x14ac:dyDescent="0.25">
      <c r="A2871" s="1" t="s">
        <v>1216</v>
      </c>
      <c r="B2871" s="1" t="s">
        <v>45</v>
      </c>
      <c r="C2871">
        <v>7</v>
      </c>
      <c r="D2871">
        <v>7</v>
      </c>
      <c r="E2871">
        <v>7</v>
      </c>
      <c r="F2871">
        <v>7</v>
      </c>
      <c r="G2871" s="3">
        <v>1</v>
      </c>
      <c r="H2871" s="3">
        <v>1</v>
      </c>
      <c r="I2871" s="3">
        <v>1</v>
      </c>
      <c r="J28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872" spans="1:11" x14ac:dyDescent="0.25">
      <c r="A2872" s="1" t="s">
        <v>1216</v>
      </c>
      <c r="B2872" s="1" t="s">
        <v>12</v>
      </c>
      <c r="C2872">
        <v>41</v>
      </c>
      <c r="D2872">
        <v>0</v>
      </c>
      <c r="E2872">
        <v>40</v>
      </c>
      <c r="F2872">
        <v>40</v>
      </c>
      <c r="G2872" s="3">
        <v>0</v>
      </c>
      <c r="H2872" s="3">
        <v>0.97560000000000002</v>
      </c>
      <c r="I2872" s="3">
        <v>0.97560000000000002</v>
      </c>
      <c r="J28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8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2873" spans="1:11" x14ac:dyDescent="0.25">
      <c r="A2873" s="1" t="s">
        <v>1216</v>
      </c>
      <c r="B2873" s="1" t="s">
        <v>18</v>
      </c>
      <c r="C2873">
        <v>39</v>
      </c>
      <c r="D2873">
        <v>0</v>
      </c>
      <c r="E2873">
        <v>0</v>
      </c>
      <c r="F2873">
        <v>38</v>
      </c>
      <c r="G2873" s="3">
        <v>0</v>
      </c>
      <c r="H2873" s="3">
        <v>0</v>
      </c>
      <c r="I2873" s="3">
        <v>0.97440000000000004</v>
      </c>
      <c r="J28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28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874" spans="1:11" x14ac:dyDescent="0.25">
      <c r="A2874" s="1" t="s">
        <v>1216</v>
      </c>
      <c r="B2874" s="1" t="s">
        <v>19</v>
      </c>
      <c r="C2874">
        <v>4762</v>
      </c>
      <c r="D2874">
        <v>1</v>
      </c>
      <c r="E2874">
        <v>4567</v>
      </c>
      <c r="F2874">
        <v>4531</v>
      </c>
      <c r="G2874" s="3">
        <v>2.0000000000000001E-4</v>
      </c>
      <c r="H2874" s="3">
        <v>0.95909999999999995</v>
      </c>
      <c r="I2874" s="3">
        <v>0.95150000000000001</v>
      </c>
      <c r="J28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8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3048</v>
      </c>
    </row>
    <row r="2875" spans="1:11" x14ac:dyDescent="0.25">
      <c r="A2875" s="1" t="s">
        <v>1216</v>
      </c>
      <c r="B2875" s="1" t="s">
        <v>16</v>
      </c>
      <c r="C2875">
        <v>25</v>
      </c>
      <c r="D2875">
        <v>0</v>
      </c>
      <c r="E2875">
        <v>0</v>
      </c>
      <c r="F2875">
        <v>23</v>
      </c>
      <c r="G2875" s="3">
        <v>0</v>
      </c>
      <c r="H2875" s="3">
        <v>0</v>
      </c>
      <c r="I2875" s="3">
        <v>0.92</v>
      </c>
      <c r="J28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8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876" spans="1:11" x14ac:dyDescent="0.25">
      <c r="A2876" s="1" t="s">
        <v>1216</v>
      </c>
      <c r="B2876" s="1" t="s">
        <v>38</v>
      </c>
      <c r="C2876">
        <v>114</v>
      </c>
      <c r="D2876">
        <v>0</v>
      </c>
      <c r="E2876">
        <v>104</v>
      </c>
      <c r="F2876">
        <v>104</v>
      </c>
      <c r="G2876" s="3">
        <v>0</v>
      </c>
      <c r="H2876" s="3">
        <v>0.9123</v>
      </c>
      <c r="I2876" s="3">
        <v>0.9123</v>
      </c>
      <c r="J28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8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2877" spans="1:11" x14ac:dyDescent="0.25">
      <c r="A2877" s="1" t="s">
        <v>1216</v>
      </c>
      <c r="B2877" s="1" t="s">
        <v>49</v>
      </c>
      <c r="C2877">
        <v>1151</v>
      </c>
      <c r="D2877">
        <v>1051</v>
      </c>
      <c r="E2877">
        <v>1022</v>
      </c>
      <c r="F2877">
        <v>1037</v>
      </c>
      <c r="G2877" s="3">
        <v>0.91310000000000002</v>
      </c>
      <c r="H2877" s="3">
        <v>0.88790000000000002</v>
      </c>
      <c r="I2877" s="3">
        <v>0.90100000000000002</v>
      </c>
      <c r="J28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28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1036</v>
      </c>
    </row>
    <row r="2878" spans="1:11" x14ac:dyDescent="0.25">
      <c r="A2878" s="1" t="s">
        <v>1216</v>
      </c>
      <c r="B2878" s="1" t="s">
        <v>40</v>
      </c>
      <c r="C2878">
        <v>246</v>
      </c>
      <c r="D2878">
        <v>242</v>
      </c>
      <c r="E2878">
        <v>221</v>
      </c>
      <c r="F2878">
        <v>220</v>
      </c>
      <c r="G2878" s="3">
        <v>0.98370000000000002</v>
      </c>
      <c r="H2878" s="3">
        <v>0.89839999999999998</v>
      </c>
      <c r="I2878" s="3">
        <v>0.89429999999999998</v>
      </c>
      <c r="J28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8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229</v>
      </c>
    </row>
    <row r="2879" spans="1:11" x14ac:dyDescent="0.25">
      <c r="A2879" s="1" t="s">
        <v>1216</v>
      </c>
      <c r="B2879" s="1" t="s">
        <v>51</v>
      </c>
      <c r="C2879">
        <v>2119</v>
      </c>
      <c r="D2879">
        <v>1385</v>
      </c>
      <c r="E2879">
        <v>1995</v>
      </c>
      <c r="F2879">
        <v>841</v>
      </c>
      <c r="G2879" s="3">
        <v>0.65359999999999996</v>
      </c>
      <c r="H2879" s="3">
        <v>0.9415</v>
      </c>
      <c r="I2879" s="3">
        <v>0.39689999999999998</v>
      </c>
      <c r="J28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8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1399</v>
      </c>
    </row>
    <row r="2880" spans="1:11" x14ac:dyDescent="0.25">
      <c r="A2880" s="1" t="s">
        <v>1216</v>
      </c>
      <c r="B2880" s="1" t="s">
        <v>75</v>
      </c>
      <c r="C2880">
        <v>657</v>
      </c>
      <c r="D2880">
        <v>637</v>
      </c>
      <c r="E2880">
        <v>555</v>
      </c>
      <c r="F2880">
        <v>161</v>
      </c>
      <c r="G2880" s="3">
        <v>0.96960000000000002</v>
      </c>
      <c r="H2880" s="3">
        <v>0.84470000000000001</v>
      </c>
      <c r="I2880" s="3">
        <v>0.24510000000000001</v>
      </c>
      <c r="J28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28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453</v>
      </c>
    </row>
    <row r="2881" spans="1:11" x14ac:dyDescent="0.25">
      <c r="A2881" s="1" t="s">
        <v>1216</v>
      </c>
      <c r="B2881" s="1" t="s">
        <v>102</v>
      </c>
      <c r="C2881">
        <v>593</v>
      </c>
      <c r="D2881">
        <v>583</v>
      </c>
      <c r="E2881">
        <v>0</v>
      </c>
      <c r="F2881">
        <v>0</v>
      </c>
      <c r="G2881" s="3">
        <v>0.98309999999999997</v>
      </c>
      <c r="H2881" s="3">
        <v>0</v>
      </c>
      <c r="I2881" s="3">
        <v>0</v>
      </c>
      <c r="J28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196</v>
      </c>
    </row>
    <row r="2882" spans="1:11" x14ac:dyDescent="0.25">
      <c r="A2882" s="1" t="s">
        <v>1216</v>
      </c>
      <c r="B2882" s="1" t="s">
        <v>162</v>
      </c>
      <c r="C2882">
        <v>28</v>
      </c>
      <c r="D2882">
        <v>0</v>
      </c>
      <c r="E2882">
        <v>16</v>
      </c>
      <c r="F2882">
        <v>0</v>
      </c>
      <c r="G2882" s="3">
        <v>0</v>
      </c>
      <c r="H2882" s="3">
        <v>0.57140000000000002</v>
      </c>
      <c r="I2882" s="3">
        <v>0</v>
      </c>
      <c r="J28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28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883" spans="1:11" x14ac:dyDescent="0.25">
      <c r="A2883" s="1" t="s">
        <v>1216</v>
      </c>
      <c r="B2883" s="1" t="s">
        <v>72</v>
      </c>
      <c r="C2883">
        <v>79</v>
      </c>
      <c r="D2883">
        <v>75</v>
      </c>
      <c r="E2883">
        <v>79</v>
      </c>
      <c r="F2883">
        <v>0</v>
      </c>
      <c r="G2883" s="3">
        <v>0.94940000000000002</v>
      </c>
      <c r="H2883" s="3">
        <v>1</v>
      </c>
      <c r="I2883" s="3">
        <v>0</v>
      </c>
      <c r="J28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8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2884" spans="1:11" x14ac:dyDescent="0.25">
      <c r="A2884" s="1" t="s">
        <v>1216</v>
      </c>
      <c r="B2884" s="1" t="s">
        <v>84</v>
      </c>
      <c r="C2884">
        <v>285</v>
      </c>
      <c r="D2884">
        <v>0</v>
      </c>
      <c r="E2884">
        <v>280</v>
      </c>
      <c r="F2884">
        <v>0</v>
      </c>
      <c r="G2884" s="3">
        <v>0</v>
      </c>
      <c r="H2884" s="3">
        <v>0.98250000000000004</v>
      </c>
      <c r="I2884" s="3">
        <v>0</v>
      </c>
      <c r="J28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2885" spans="1:11" x14ac:dyDescent="0.25">
      <c r="A2885" s="1" t="s">
        <v>1216</v>
      </c>
      <c r="B2885" s="1" t="s">
        <v>77</v>
      </c>
      <c r="C2885">
        <v>19</v>
      </c>
      <c r="D2885">
        <v>19</v>
      </c>
      <c r="E2885">
        <v>0</v>
      </c>
      <c r="F2885">
        <v>0</v>
      </c>
      <c r="G2885" s="3">
        <v>1</v>
      </c>
      <c r="H2885" s="3">
        <v>0</v>
      </c>
      <c r="I2885" s="3">
        <v>0</v>
      </c>
      <c r="J28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886" spans="1:11" x14ac:dyDescent="0.25">
      <c r="A2886" s="1" t="s">
        <v>1216</v>
      </c>
      <c r="B2886" s="1" t="s">
        <v>96</v>
      </c>
      <c r="C2886">
        <v>40</v>
      </c>
      <c r="D2886">
        <v>0</v>
      </c>
      <c r="E2886">
        <v>0</v>
      </c>
      <c r="F2886">
        <v>0</v>
      </c>
      <c r="G2886" s="3">
        <v>0</v>
      </c>
      <c r="H2886" s="3">
        <v>0</v>
      </c>
      <c r="I2886" s="3">
        <v>0</v>
      </c>
      <c r="J28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8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887" spans="1:11" x14ac:dyDescent="0.25">
      <c r="A2887" s="1" t="s">
        <v>542</v>
      </c>
      <c r="B2887" s="1" t="s">
        <v>55</v>
      </c>
      <c r="C2887">
        <v>3</v>
      </c>
      <c r="D2887">
        <v>0</v>
      </c>
      <c r="E2887">
        <v>3</v>
      </c>
      <c r="F2887">
        <v>3</v>
      </c>
      <c r="G2887" s="3">
        <v>0</v>
      </c>
      <c r="H2887" s="3">
        <v>1</v>
      </c>
      <c r="I2887" s="3">
        <v>1</v>
      </c>
      <c r="J28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888" spans="1:11" x14ac:dyDescent="0.25">
      <c r="A2888" s="1" t="s">
        <v>542</v>
      </c>
      <c r="B2888" s="1" t="s">
        <v>40</v>
      </c>
      <c r="C2888">
        <v>95</v>
      </c>
      <c r="D2888">
        <v>0</v>
      </c>
      <c r="E2888">
        <v>17</v>
      </c>
      <c r="F2888">
        <v>95</v>
      </c>
      <c r="G2888" s="3">
        <v>0</v>
      </c>
      <c r="H2888" s="3">
        <v>0.1789</v>
      </c>
      <c r="I2888" s="3">
        <v>1</v>
      </c>
      <c r="J28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28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2889" spans="1:11" x14ac:dyDescent="0.25">
      <c r="A2889" s="1" t="s">
        <v>542</v>
      </c>
      <c r="B2889" s="1" t="s">
        <v>77</v>
      </c>
      <c r="C2889">
        <v>3</v>
      </c>
      <c r="D2889">
        <v>0</v>
      </c>
      <c r="E2889">
        <v>3</v>
      </c>
      <c r="F2889">
        <v>0</v>
      </c>
      <c r="G2889" s="3">
        <v>0</v>
      </c>
      <c r="H2889" s="3">
        <v>1</v>
      </c>
      <c r="I2889" s="3">
        <v>0</v>
      </c>
      <c r="J28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8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90" spans="1:11" x14ac:dyDescent="0.25">
      <c r="A2890" s="1" t="s">
        <v>379</v>
      </c>
      <c r="B2890" s="1" t="s">
        <v>75</v>
      </c>
      <c r="C2890">
        <v>10</v>
      </c>
      <c r="D2890">
        <v>10</v>
      </c>
      <c r="E2890">
        <v>10</v>
      </c>
      <c r="F2890">
        <v>10</v>
      </c>
      <c r="G2890" s="3">
        <v>1</v>
      </c>
      <c r="H2890" s="3">
        <v>1</v>
      </c>
      <c r="I2890" s="3">
        <v>1</v>
      </c>
      <c r="J28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8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2891" spans="1:11" x14ac:dyDescent="0.25">
      <c r="A2891" s="1" t="s">
        <v>1863</v>
      </c>
      <c r="B2891" s="1" t="s">
        <v>39</v>
      </c>
      <c r="C2891">
        <v>2</v>
      </c>
      <c r="D2891">
        <v>1</v>
      </c>
      <c r="E2891">
        <v>1</v>
      </c>
      <c r="F2891">
        <v>2</v>
      </c>
      <c r="G2891" s="3">
        <v>0.5</v>
      </c>
      <c r="H2891" s="3">
        <v>0.5</v>
      </c>
      <c r="I2891" s="3">
        <v>1</v>
      </c>
      <c r="J28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892" spans="1:11" x14ac:dyDescent="0.25">
      <c r="A2892" s="1" t="s">
        <v>1863</v>
      </c>
      <c r="B2892" s="1" t="s">
        <v>68</v>
      </c>
      <c r="C2892">
        <v>22</v>
      </c>
      <c r="D2892">
        <v>22</v>
      </c>
      <c r="E2892">
        <v>22</v>
      </c>
      <c r="F2892">
        <v>0</v>
      </c>
      <c r="G2892" s="3">
        <v>1</v>
      </c>
      <c r="H2892" s="3">
        <v>1</v>
      </c>
      <c r="I2892" s="3">
        <v>0</v>
      </c>
      <c r="J28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2893" spans="1:11" x14ac:dyDescent="0.25">
      <c r="A2893" s="1" t="s">
        <v>600</v>
      </c>
      <c r="B2893" s="1" t="s">
        <v>51</v>
      </c>
      <c r="C2893">
        <v>34</v>
      </c>
      <c r="D2893">
        <v>0</v>
      </c>
      <c r="E2893">
        <v>34</v>
      </c>
      <c r="F2893">
        <v>34</v>
      </c>
      <c r="G2893" s="3">
        <v>0</v>
      </c>
      <c r="H2893" s="3">
        <v>1</v>
      </c>
      <c r="I2893" s="3">
        <v>1</v>
      </c>
      <c r="J28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8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2894" spans="1:11" x14ac:dyDescent="0.25">
      <c r="A2894" s="1" t="s">
        <v>600</v>
      </c>
      <c r="B2894" s="1" t="s">
        <v>19</v>
      </c>
      <c r="C2894">
        <v>28</v>
      </c>
      <c r="D2894">
        <v>0</v>
      </c>
      <c r="E2894">
        <v>28</v>
      </c>
      <c r="F2894">
        <v>27</v>
      </c>
      <c r="G2894" s="3">
        <v>0</v>
      </c>
      <c r="H2894" s="3">
        <v>1</v>
      </c>
      <c r="I2894" s="3">
        <v>0.96430000000000005</v>
      </c>
      <c r="J28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8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2895" spans="1:11" x14ac:dyDescent="0.25">
      <c r="A2895" s="1" t="s">
        <v>600</v>
      </c>
      <c r="B2895" s="1" t="s">
        <v>17</v>
      </c>
      <c r="C2895">
        <v>625</v>
      </c>
      <c r="D2895">
        <v>605</v>
      </c>
      <c r="E2895">
        <v>0</v>
      </c>
      <c r="F2895">
        <v>598</v>
      </c>
      <c r="G2895" s="3">
        <v>0.96799999999999997</v>
      </c>
      <c r="H2895" s="3">
        <v>0</v>
      </c>
      <c r="I2895" s="3">
        <v>0.95679999999999998</v>
      </c>
      <c r="J28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8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400</v>
      </c>
    </row>
    <row r="2896" spans="1:11" x14ac:dyDescent="0.25">
      <c r="A2896" s="1" t="s">
        <v>600</v>
      </c>
      <c r="B2896" s="1" t="s">
        <v>75</v>
      </c>
      <c r="C2896">
        <v>118</v>
      </c>
      <c r="D2896">
        <v>118</v>
      </c>
      <c r="E2896">
        <v>117</v>
      </c>
      <c r="F2896">
        <v>108</v>
      </c>
      <c r="G2896" s="3">
        <v>1</v>
      </c>
      <c r="H2896" s="3">
        <v>0.99150000000000005</v>
      </c>
      <c r="I2896" s="3">
        <v>0.9153</v>
      </c>
      <c r="J28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8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</v>
      </c>
    </row>
    <row r="2897" spans="1:11" x14ac:dyDescent="0.25">
      <c r="A2897" s="1" t="s">
        <v>606</v>
      </c>
      <c r="B2897" s="1" t="s">
        <v>40</v>
      </c>
      <c r="C2897">
        <v>808</v>
      </c>
      <c r="D2897">
        <v>686</v>
      </c>
      <c r="E2897">
        <v>799</v>
      </c>
      <c r="F2897">
        <v>798</v>
      </c>
      <c r="G2897" s="3">
        <v>0.84899999999999998</v>
      </c>
      <c r="H2897" s="3">
        <v>0.9889</v>
      </c>
      <c r="I2897" s="3">
        <v>0.98760000000000003</v>
      </c>
      <c r="J28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28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760</v>
      </c>
    </row>
    <row r="2898" spans="1:11" x14ac:dyDescent="0.25">
      <c r="A2898" s="1" t="s">
        <v>606</v>
      </c>
      <c r="B2898" s="1" t="s">
        <v>51</v>
      </c>
      <c r="C2898">
        <v>407</v>
      </c>
      <c r="D2898">
        <v>0</v>
      </c>
      <c r="E2898">
        <v>324</v>
      </c>
      <c r="F2898">
        <v>394</v>
      </c>
      <c r="G2898" s="3">
        <v>0</v>
      </c>
      <c r="H2898" s="3">
        <v>0.79610000000000003</v>
      </c>
      <c r="I2898" s="3">
        <v>0.96809999999999996</v>
      </c>
      <c r="J28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28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240</v>
      </c>
    </row>
    <row r="2899" spans="1:11" x14ac:dyDescent="0.25">
      <c r="A2899" s="1" t="s">
        <v>606</v>
      </c>
      <c r="B2899" s="1" t="s">
        <v>19</v>
      </c>
      <c r="C2899">
        <v>843</v>
      </c>
      <c r="D2899">
        <v>0</v>
      </c>
      <c r="E2899">
        <v>771</v>
      </c>
      <c r="F2899">
        <v>768</v>
      </c>
      <c r="G2899" s="3">
        <v>0</v>
      </c>
      <c r="H2899" s="3">
        <v>0.91459999999999997</v>
      </c>
      <c r="I2899" s="3">
        <v>0.91100000000000003</v>
      </c>
      <c r="J28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8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514</v>
      </c>
    </row>
    <row r="2900" spans="1:11" x14ac:dyDescent="0.25">
      <c r="A2900" s="1" t="s">
        <v>1236</v>
      </c>
      <c r="B2900" s="1" t="s">
        <v>49</v>
      </c>
      <c r="C2900">
        <v>62</v>
      </c>
      <c r="D2900">
        <v>0</v>
      </c>
      <c r="E2900">
        <v>62</v>
      </c>
      <c r="F2900">
        <v>59</v>
      </c>
      <c r="G2900" s="3">
        <v>0</v>
      </c>
      <c r="H2900" s="3">
        <v>1</v>
      </c>
      <c r="I2900" s="3">
        <v>0.9516</v>
      </c>
      <c r="J29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9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2901" spans="1:11" x14ac:dyDescent="0.25">
      <c r="A2901" s="1" t="s">
        <v>1236</v>
      </c>
      <c r="B2901" s="1" t="s">
        <v>51</v>
      </c>
      <c r="C2901">
        <v>4</v>
      </c>
      <c r="D2901">
        <v>0</v>
      </c>
      <c r="E2901">
        <v>3</v>
      </c>
      <c r="F2901">
        <v>3</v>
      </c>
      <c r="G2901" s="3">
        <v>0</v>
      </c>
      <c r="H2901" s="3">
        <v>0.75</v>
      </c>
      <c r="I2901" s="3">
        <v>0.75</v>
      </c>
      <c r="J29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29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02" spans="1:11" x14ac:dyDescent="0.25">
      <c r="A2902" s="1" t="s">
        <v>1236</v>
      </c>
      <c r="B2902" s="1" t="s">
        <v>45</v>
      </c>
      <c r="C2902">
        <v>2</v>
      </c>
      <c r="D2902">
        <v>1</v>
      </c>
      <c r="E2902">
        <v>0</v>
      </c>
      <c r="F2902">
        <v>0</v>
      </c>
      <c r="G2902" s="3">
        <v>0.5</v>
      </c>
      <c r="H2902" s="3">
        <v>0</v>
      </c>
      <c r="I2902" s="3">
        <v>0</v>
      </c>
      <c r="J29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9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03" spans="1:11" x14ac:dyDescent="0.25">
      <c r="A2903" s="1" t="s">
        <v>1236</v>
      </c>
      <c r="B2903" s="1" t="s">
        <v>38</v>
      </c>
      <c r="C2903">
        <v>7</v>
      </c>
      <c r="D2903">
        <v>0</v>
      </c>
      <c r="E2903">
        <v>7</v>
      </c>
      <c r="F2903">
        <v>0</v>
      </c>
      <c r="G2903" s="3">
        <v>0</v>
      </c>
      <c r="H2903" s="3">
        <v>1</v>
      </c>
      <c r="I2903" s="3">
        <v>0</v>
      </c>
      <c r="J29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04" spans="1:11" x14ac:dyDescent="0.25">
      <c r="A2904" s="1" t="s">
        <v>1236</v>
      </c>
      <c r="B2904" s="1" t="s">
        <v>77</v>
      </c>
      <c r="C2904">
        <v>11</v>
      </c>
      <c r="D2904">
        <v>11</v>
      </c>
      <c r="E2904">
        <v>0</v>
      </c>
      <c r="F2904">
        <v>0</v>
      </c>
      <c r="G2904" s="3">
        <v>1</v>
      </c>
      <c r="H2904" s="3">
        <v>0</v>
      </c>
      <c r="I2904" s="3">
        <v>0</v>
      </c>
      <c r="J29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905" spans="1:11" x14ac:dyDescent="0.25">
      <c r="A2905" s="1" t="s">
        <v>1236</v>
      </c>
      <c r="B2905" s="1" t="s">
        <v>96</v>
      </c>
      <c r="C2905">
        <v>6</v>
      </c>
      <c r="D2905">
        <v>0</v>
      </c>
      <c r="E2905">
        <v>0</v>
      </c>
      <c r="F2905">
        <v>0</v>
      </c>
      <c r="G2905" s="3">
        <v>0</v>
      </c>
      <c r="H2905" s="3">
        <v>0</v>
      </c>
      <c r="I2905" s="3">
        <v>0</v>
      </c>
      <c r="J29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06" spans="1:11" x14ac:dyDescent="0.25">
      <c r="A2906" s="1" t="s">
        <v>1222</v>
      </c>
      <c r="B2906" s="1" t="s">
        <v>40</v>
      </c>
      <c r="C2906">
        <v>26</v>
      </c>
      <c r="D2906">
        <v>26</v>
      </c>
      <c r="E2906">
        <v>0</v>
      </c>
      <c r="F2906">
        <v>26</v>
      </c>
      <c r="G2906" s="3">
        <v>1</v>
      </c>
      <c r="H2906" s="3">
        <v>0</v>
      </c>
      <c r="I2906" s="3">
        <v>1</v>
      </c>
      <c r="J29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907" spans="1:11" x14ac:dyDescent="0.25">
      <c r="A2907" s="1" t="s">
        <v>1222</v>
      </c>
      <c r="B2907" s="1" t="s">
        <v>49</v>
      </c>
      <c r="C2907">
        <v>94</v>
      </c>
      <c r="D2907">
        <v>0</v>
      </c>
      <c r="E2907">
        <v>0</v>
      </c>
      <c r="F2907">
        <v>92</v>
      </c>
      <c r="G2907" s="3">
        <v>0</v>
      </c>
      <c r="H2907" s="3">
        <v>0</v>
      </c>
      <c r="I2907" s="3">
        <v>0.97870000000000001</v>
      </c>
      <c r="J29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2908" spans="1:11" x14ac:dyDescent="0.25">
      <c r="A2908" s="1" t="s">
        <v>1222</v>
      </c>
      <c r="B2908" s="1" t="s">
        <v>75</v>
      </c>
      <c r="C2908">
        <v>18</v>
      </c>
      <c r="D2908">
        <v>18</v>
      </c>
      <c r="E2908">
        <v>5</v>
      </c>
      <c r="F2908">
        <v>0</v>
      </c>
      <c r="G2908" s="3">
        <v>1</v>
      </c>
      <c r="H2908" s="3">
        <v>0.27779999999999999</v>
      </c>
      <c r="I2908" s="3">
        <v>0</v>
      </c>
      <c r="J29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29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909" spans="1:11" x14ac:dyDescent="0.25">
      <c r="A2909" s="1" t="s">
        <v>1222</v>
      </c>
      <c r="B2909" s="1" t="s">
        <v>12</v>
      </c>
      <c r="C2909">
        <v>2</v>
      </c>
      <c r="D2909">
        <v>1</v>
      </c>
      <c r="E2909">
        <v>0</v>
      </c>
      <c r="F2909">
        <v>0</v>
      </c>
      <c r="G2909" s="3">
        <v>0.5</v>
      </c>
      <c r="H2909" s="3">
        <v>0</v>
      </c>
      <c r="I2909" s="3">
        <v>0</v>
      </c>
      <c r="J29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9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10" spans="1:11" x14ac:dyDescent="0.25">
      <c r="A2910" s="1" t="s">
        <v>1222</v>
      </c>
      <c r="B2910" s="1" t="s">
        <v>102</v>
      </c>
      <c r="C2910">
        <v>30</v>
      </c>
      <c r="D2910">
        <v>14</v>
      </c>
      <c r="E2910">
        <v>0</v>
      </c>
      <c r="F2910">
        <v>0</v>
      </c>
      <c r="G2910" s="3">
        <v>0.4667</v>
      </c>
      <c r="H2910" s="3">
        <v>0</v>
      </c>
      <c r="I2910" s="3">
        <v>0</v>
      </c>
      <c r="J29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29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911" spans="1:11" x14ac:dyDescent="0.25">
      <c r="A2911" s="1" t="s">
        <v>1222</v>
      </c>
      <c r="B2911" s="1" t="s">
        <v>84</v>
      </c>
      <c r="C2911">
        <v>3</v>
      </c>
      <c r="D2911">
        <v>1</v>
      </c>
      <c r="E2911">
        <v>0</v>
      </c>
      <c r="F2911">
        <v>0</v>
      </c>
      <c r="G2911" s="3">
        <v>0.33329999999999999</v>
      </c>
      <c r="H2911" s="3">
        <v>0</v>
      </c>
      <c r="I2911" s="3">
        <v>0</v>
      </c>
      <c r="J29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29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12" spans="1:11" x14ac:dyDescent="0.25">
      <c r="A2912" s="1" t="s">
        <v>787</v>
      </c>
      <c r="B2912" s="1" t="s">
        <v>19</v>
      </c>
      <c r="C2912">
        <v>17</v>
      </c>
      <c r="D2912">
        <v>0</v>
      </c>
      <c r="E2912">
        <v>17</v>
      </c>
      <c r="F2912">
        <v>17</v>
      </c>
      <c r="G2912" s="3">
        <v>0</v>
      </c>
      <c r="H2912" s="3">
        <v>1</v>
      </c>
      <c r="I2912" s="3">
        <v>1</v>
      </c>
      <c r="J29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913" spans="1:11" x14ac:dyDescent="0.25">
      <c r="A2913" s="1" t="s">
        <v>787</v>
      </c>
      <c r="B2913" s="1" t="s">
        <v>75</v>
      </c>
      <c r="C2913">
        <v>5</v>
      </c>
      <c r="D2913">
        <v>5</v>
      </c>
      <c r="E2913">
        <v>5</v>
      </c>
      <c r="F2913">
        <v>5</v>
      </c>
      <c r="G2913" s="3">
        <v>1</v>
      </c>
      <c r="H2913" s="3">
        <v>1</v>
      </c>
      <c r="I2913" s="3">
        <v>1</v>
      </c>
      <c r="J29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914" spans="1:11" x14ac:dyDescent="0.25">
      <c r="A2914" s="1" t="s">
        <v>787</v>
      </c>
      <c r="B2914" s="1" t="s">
        <v>40</v>
      </c>
      <c r="C2914">
        <v>13</v>
      </c>
      <c r="D2914">
        <v>0</v>
      </c>
      <c r="E2914">
        <v>13</v>
      </c>
      <c r="F2914">
        <v>13</v>
      </c>
      <c r="G2914" s="3">
        <v>0</v>
      </c>
      <c r="H2914" s="3">
        <v>1</v>
      </c>
      <c r="I2914" s="3">
        <v>1</v>
      </c>
      <c r="J29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2915" spans="1:11" x14ac:dyDescent="0.25">
      <c r="A2915" s="1" t="s">
        <v>787</v>
      </c>
      <c r="B2915" s="1" t="s">
        <v>49</v>
      </c>
      <c r="C2915">
        <v>4</v>
      </c>
      <c r="D2915">
        <v>0</v>
      </c>
      <c r="E2915">
        <v>0</v>
      </c>
      <c r="F2915">
        <v>0</v>
      </c>
      <c r="G2915" s="3">
        <v>0</v>
      </c>
      <c r="H2915" s="3">
        <v>0</v>
      </c>
      <c r="I2915" s="3">
        <v>0</v>
      </c>
      <c r="J29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16" spans="1:11" x14ac:dyDescent="0.25">
      <c r="A2916" s="1" t="s">
        <v>522</v>
      </c>
      <c r="B2916" s="1" t="s">
        <v>68</v>
      </c>
      <c r="C2916">
        <v>43</v>
      </c>
      <c r="D2916">
        <v>43</v>
      </c>
      <c r="E2916">
        <v>43</v>
      </c>
      <c r="F2916">
        <v>42</v>
      </c>
      <c r="G2916" s="3">
        <v>1</v>
      </c>
      <c r="H2916" s="3">
        <v>1</v>
      </c>
      <c r="I2916" s="3">
        <v>0.97670000000000001</v>
      </c>
      <c r="J29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9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2917" spans="1:11" x14ac:dyDescent="0.25">
      <c r="A2917" s="1" t="s">
        <v>1069</v>
      </c>
      <c r="B2917" s="1" t="s">
        <v>12</v>
      </c>
      <c r="C2917">
        <v>30</v>
      </c>
      <c r="D2917">
        <v>0</v>
      </c>
      <c r="E2917">
        <v>29</v>
      </c>
      <c r="F2917">
        <v>29</v>
      </c>
      <c r="G2917" s="3">
        <v>0</v>
      </c>
      <c r="H2917" s="3">
        <v>0.9667</v>
      </c>
      <c r="I2917" s="3">
        <v>0.9667</v>
      </c>
      <c r="J29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9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2918" spans="1:11" x14ac:dyDescent="0.25">
      <c r="A2918" s="1" t="s">
        <v>1069</v>
      </c>
      <c r="B2918" s="1" t="s">
        <v>40</v>
      </c>
      <c r="C2918">
        <v>7</v>
      </c>
      <c r="D2918">
        <v>6</v>
      </c>
      <c r="E2918">
        <v>6</v>
      </c>
      <c r="F2918">
        <v>6</v>
      </c>
      <c r="G2918" s="3">
        <v>0.85709999999999997</v>
      </c>
      <c r="H2918" s="3">
        <v>0.85709999999999997</v>
      </c>
      <c r="I2918" s="3">
        <v>0.85709999999999997</v>
      </c>
      <c r="J29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29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919" spans="1:11" x14ac:dyDescent="0.25">
      <c r="A2919" s="1" t="s">
        <v>1069</v>
      </c>
      <c r="B2919" s="1" t="s">
        <v>75</v>
      </c>
      <c r="C2919">
        <v>14</v>
      </c>
      <c r="D2919">
        <v>14</v>
      </c>
      <c r="E2919">
        <v>14</v>
      </c>
      <c r="F2919">
        <v>4</v>
      </c>
      <c r="G2919" s="3">
        <v>1</v>
      </c>
      <c r="H2919" s="3">
        <v>1</v>
      </c>
      <c r="I2919" s="3">
        <v>0.28570000000000001</v>
      </c>
      <c r="J29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29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2920" spans="1:11" x14ac:dyDescent="0.25">
      <c r="A2920" s="1" t="s">
        <v>589</v>
      </c>
      <c r="B2920" s="1" t="s">
        <v>51</v>
      </c>
      <c r="C2920">
        <v>4</v>
      </c>
      <c r="D2920">
        <v>4</v>
      </c>
      <c r="E2920">
        <v>4</v>
      </c>
      <c r="F2920">
        <v>4</v>
      </c>
      <c r="G2920" s="3">
        <v>1</v>
      </c>
      <c r="H2920" s="3">
        <v>1</v>
      </c>
      <c r="I2920" s="3">
        <v>1</v>
      </c>
      <c r="J29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921" spans="1:11" x14ac:dyDescent="0.25">
      <c r="A2921" s="1" t="s">
        <v>589</v>
      </c>
      <c r="B2921" s="1" t="s">
        <v>75</v>
      </c>
      <c r="C2921">
        <v>40</v>
      </c>
      <c r="D2921">
        <v>40</v>
      </c>
      <c r="E2921">
        <v>40</v>
      </c>
      <c r="F2921">
        <v>40</v>
      </c>
      <c r="G2921" s="3">
        <v>1</v>
      </c>
      <c r="H2921" s="3">
        <v>1</v>
      </c>
      <c r="I2921" s="3">
        <v>1</v>
      </c>
      <c r="J29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2922" spans="1:11" x14ac:dyDescent="0.25">
      <c r="A2922" s="1" t="s">
        <v>589</v>
      </c>
      <c r="B2922" s="1" t="s">
        <v>40</v>
      </c>
      <c r="C2922">
        <v>136</v>
      </c>
      <c r="D2922">
        <v>135</v>
      </c>
      <c r="E2922">
        <v>134</v>
      </c>
      <c r="F2922">
        <v>134</v>
      </c>
      <c r="G2922" s="3">
        <v>0.99260000000000004</v>
      </c>
      <c r="H2922" s="3">
        <v>0.98529999999999995</v>
      </c>
      <c r="I2922" s="3">
        <v>0.98529999999999995</v>
      </c>
      <c r="J29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9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135</v>
      </c>
    </row>
    <row r="2923" spans="1:11" x14ac:dyDescent="0.25">
      <c r="A2923" s="1" t="s">
        <v>589</v>
      </c>
      <c r="B2923" s="1" t="s">
        <v>72</v>
      </c>
      <c r="C2923">
        <v>1</v>
      </c>
      <c r="D2923">
        <v>1</v>
      </c>
      <c r="E2923">
        <v>0</v>
      </c>
      <c r="F2923">
        <v>0</v>
      </c>
      <c r="G2923" s="3">
        <v>1</v>
      </c>
      <c r="H2923" s="3">
        <v>0</v>
      </c>
      <c r="I2923" s="3">
        <v>0</v>
      </c>
      <c r="J29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24" spans="1:11" x14ac:dyDescent="0.25">
      <c r="A2924" s="1" t="s">
        <v>589</v>
      </c>
      <c r="B2924" s="1" t="s">
        <v>96</v>
      </c>
      <c r="C2924">
        <v>5</v>
      </c>
      <c r="D2924">
        <v>5</v>
      </c>
      <c r="E2924">
        <v>4</v>
      </c>
      <c r="F2924">
        <v>0</v>
      </c>
      <c r="G2924" s="3">
        <v>1</v>
      </c>
      <c r="H2924" s="3">
        <v>0.8</v>
      </c>
      <c r="I2924" s="3">
        <v>0</v>
      </c>
      <c r="J29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29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925" spans="1:11" x14ac:dyDescent="0.25">
      <c r="A2925" s="1" t="s">
        <v>1556</v>
      </c>
      <c r="B2925" s="1" t="s">
        <v>59</v>
      </c>
      <c r="C2925">
        <v>60</v>
      </c>
      <c r="D2925">
        <v>60</v>
      </c>
      <c r="E2925">
        <v>60</v>
      </c>
      <c r="F2925">
        <v>60</v>
      </c>
      <c r="G2925" s="3">
        <v>1</v>
      </c>
      <c r="H2925" s="3">
        <v>1</v>
      </c>
      <c r="I2925" s="3">
        <v>1</v>
      </c>
      <c r="J29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2926" spans="1:11" x14ac:dyDescent="0.25">
      <c r="A2926" s="1" t="s">
        <v>1556</v>
      </c>
      <c r="B2926" s="1" t="s">
        <v>40</v>
      </c>
      <c r="C2926">
        <v>1763</v>
      </c>
      <c r="D2926">
        <v>1727</v>
      </c>
      <c r="E2926">
        <v>0</v>
      </c>
      <c r="F2926">
        <v>1528</v>
      </c>
      <c r="G2926" s="3">
        <v>0.97960000000000003</v>
      </c>
      <c r="H2926" s="3">
        <v>0</v>
      </c>
      <c r="I2926" s="3">
        <v>0.86670000000000003</v>
      </c>
      <c r="J29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9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1093</v>
      </c>
    </row>
    <row r="2927" spans="1:11" x14ac:dyDescent="0.25">
      <c r="A2927" s="1" t="s">
        <v>1556</v>
      </c>
      <c r="B2927" s="1" t="s">
        <v>75</v>
      </c>
      <c r="C2927">
        <v>1742</v>
      </c>
      <c r="D2927">
        <v>1742</v>
      </c>
      <c r="E2927">
        <v>0</v>
      </c>
      <c r="F2927">
        <v>0</v>
      </c>
      <c r="G2927" s="3">
        <v>1</v>
      </c>
      <c r="H2927" s="3">
        <v>0</v>
      </c>
      <c r="I2927" s="3">
        <v>0</v>
      </c>
      <c r="J29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575</v>
      </c>
    </row>
    <row r="2928" spans="1:11" x14ac:dyDescent="0.25">
      <c r="A2928" s="1" t="s">
        <v>1851</v>
      </c>
      <c r="B2928" s="1" t="s">
        <v>75</v>
      </c>
      <c r="C2928">
        <v>125</v>
      </c>
      <c r="D2928">
        <v>121</v>
      </c>
      <c r="E2928">
        <v>124</v>
      </c>
      <c r="F2928">
        <v>13</v>
      </c>
      <c r="G2928" s="3">
        <v>0.96799999999999997</v>
      </c>
      <c r="H2928" s="3">
        <v>0.99199999999999999</v>
      </c>
      <c r="I2928" s="3">
        <v>0.104</v>
      </c>
      <c r="J29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29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2929" spans="1:11" x14ac:dyDescent="0.25">
      <c r="A2929" s="1" t="s">
        <v>1589</v>
      </c>
      <c r="B2929" s="1" t="s">
        <v>19</v>
      </c>
      <c r="C2929">
        <v>77</v>
      </c>
      <c r="D2929">
        <v>0</v>
      </c>
      <c r="E2929">
        <v>77</v>
      </c>
      <c r="F2929">
        <v>77</v>
      </c>
      <c r="G2929" s="3">
        <v>0</v>
      </c>
      <c r="H2929" s="3">
        <v>1</v>
      </c>
      <c r="I2929" s="3">
        <v>1</v>
      </c>
      <c r="J29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2930" spans="1:11" x14ac:dyDescent="0.25">
      <c r="A2930" s="1" t="s">
        <v>1589</v>
      </c>
      <c r="B2930" s="1" t="s">
        <v>40</v>
      </c>
      <c r="C2930">
        <v>4243</v>
      </c>
      <c r="D2930">
        <v>0</v>
      </c>
      <c r="E2930">
        <v>3976</v>
      </c>
      <c r="F2930">
        <v>4002</v>
      </c>
      <c r="G2930" s="3">
        <v>0</v>
      </c>
      <c r="H2930" s="3">
        <v>0.93710000000000004</v>
      </c>
      <c r="I2930" s="3">
        <v>0.94320000000000004</v>
      </c>
      <c r="J29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29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2673</v>
      </c>
    </row>
    <row r="2931" spans="1:11" x14ac:dyDescent="0.25">
      <c r="A2931" s="1" t="s">
        <v>1589</v>
      </c>
      <c r="B2931" s="1" t="s">
        <v>75</v>
      </c>
      <c r="C2931">
        <v>5561</v>
      </c>
      <c r="D2931">
        <v>0</v>
      </c>
      <c r="E2931">
        <v>5429</v>
      </c>
      <c r="F2931">
        <v>0</v>
      </c>
      <c r="G2931" s="3">
        <v>0</v>
      </c>
      <c r="H2931" s="3">
        <v>0.97629999999999995</v>
      </c>
      <c r="I2931" s="3">
        <v>0</v>
      </c>
      <c r="J29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1835</v>
      </c>
    </row>
    <row r="2932" spans="1:11" x14ac:dyDescent="0.25">
      <c r="A2932" s="1" t="s">
        <v>1197</v>
      </c>
      <c r="B2932" s="1" t="s">
        <v>40</v>
      </c>
      <c r="C2932">
        <v>8</v>
      </c>
      <c r="D2932">
        <v>7</v>
      </c>
      <c r="E2932">
        <v>3</v>
      </c>
      <c r="F2932">
        <v>7</v>
      </c>
      <c r="G2932" s="3">
        <v>0.875</v>
      </c>
      <c r="H2932" s="3">
        <v>0.375</v>
      </c>
      <c r="I2932" s="3">
        <v>0.875</v>
      </c>
      <c r="J29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29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933" spans="1:11" x14ac:dyDescent="0.25">
      <c r="A2933" s="1" t="s">
        <v>1197</v>
      </c>
      <c r="B2933" s="1" t="s">
        <v>75</v>
      </c>
      <c r="C2933">
        <v>22</v>
      </c>
      <c r="D2933">
        <v>15</v>
      </c>
      <c r="E2933">
        <v>13</v>
      </c>
      <c r="F2933">
        <v>14</v>
      </c>
      <c r="G2933" s="3">
        <v>0.68179999999999996</v>
      </c>
      <c r="H2933" s="3">
        <v>0.59089999999999998</v>
      </c>
      <c r="I2933" s="3">
        <v>0.63639999999999997</v>
      </c>
      <c r="J29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9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934" spans="1:11" x14ac:dyDescent="0.25">
      <c r="A2934" s="1" t="s">
        <v>1922</v>
      </c>
      <c r="B2934" s="1" t="s">
        <v>75</v>
      </c>
      <c r="C2934">
        <v>3</v>
      </c>
      <c r="D2934">
        <v>3</v>
      </c>
      <c r="E2934">
        <v>1</v>
      </c>
      <c r="F2934">
        <v>1</v>
      </c>
      <c r="G2934" s="3">
        <v>1</v>
      </c>
      <c r="H2934" s="3">
        <v>0.33329999999999999</v>
      </c>
      <c r="I2934" s="3">
        <v>0.33329999999999999</v>
      </c>
      <c r="J29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9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35" spans="1:11" x14ac:dyDescent="0.25">
      <c r="A2935" s="1" t="s">
        <v>1922</v>
      </c>
      <c r="B2935" s="1" t="s">
        <v>22</v>
      </c>
      <c r="C2935">
        <v>61</v>
      </c>
      <c r="D2935">
        <v>61</v>
      </c>
      <c r="E2935">
        <v>61</v>
      </c>
      <c r="F2935">
        <v>0</v>
      </c>
      <c r="G2935" s="3">
        <v>1</v>
      </c>
      <c r="H2935" s="3">
        <v>1</v>
      </c>
      <c r="I2935" s="3">
        <v>0</v>
      </c>
      <c r="J29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2936" spans="1:11" x14ac:dyDescent="0.25">
      <c r="A2936" s="1" t="s">
        <v>1676</v>
      </c>
      <c r="B2936" s="1" t="s">
        <v>50</v>
      </c>
      <c r="C2936">
        <v>18</v>
      </c>
      <c r="D2936">
        <v>7</v>
      </c>
      <c r="E2936">
        <v>6</v>
      </c>
      <c r="F2936">
        <v>6</v>
      </c>
      <c r="G2936" s="3">
        <v>0.38890000000000002</v>
      </c>
      <c r="H2936" s="3">
        <v>0.33329999999999999</v>
      </c>
      <c r="I2936" s="3">
        <v>0.33329999999999999</v>
      </c>
      <c r="J29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9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2937" spans="1:11" x14ac:dyDescent="0.25">
      <c r="A2937" s="1" t="s">
        <v>2009</v>
      </c>
      <c r="B2937" s="1" t="s">
        <v>75</v>
      </c>
      <c r="C2937">
        <v>124</v>
      </c>
      <c r="D2937">
        <v>123</v>
      </c>
      <c r="E2937">
        <v>105</v>
      </c>
      <c r="F2937">
        <v>0</v>
      </c>
      <c r="G2937" s="3">
        <v>0.9919</v>
      </c>
      <c r="H2937" s="3">
        <v>0.8468</v>
      </c>
      <c r="I2937" s="3">
        <v>0</v>
      </c>
      <c r="J29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29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2938" spans="1:11" x14ac:dyDescent="0.25">
      <c r="A2938" s="1" t="s">
        <v>520</v>
      </c>
      <c r="B2938" s="1" t="s">
        <v>19</v>
      </c>
      <c r="C2938">
        <v>566</v>
      </c>
      <c r="D2938">
        <v>0</v>
      </c>
      <c r="E2938">
        <v>0</v>
      </c>
      <c r="F2938">
        <v>565</v>
      </c>
      <c r="G2938" s="3">
        <v>0</v>
      </c>
      <c r="H2938" s="3">
        <v>0</v>
      </c>
      <c r="I2938" s="3">
        <v>0.99819999999999998</v>
      </c>
      <c r="J29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187</v>
      </c>
    </row>
    <row r="2939" spans="1:11" x14ac:dyDescent="0.25">
      <c r="A2939" s="1" t="s">
        <v>520</v>
      </c>
      <c r="B2939" s="1" t="s">
        <v>38</v>
      </c>
      <c r="C2939">
        <v>12</v>
      </c>
      <c r="D2939">
        <v>0</v>
      </c>
      <c r="E2939">
        <v>12</v>
      </c>
      <c r="F2939">
        <v>0</v>
      </c>
      <c r="G2939" s="3">
        <v>0</v>
      </c>
      <c r="H2939" s="3">
        <v>1</v>
      </c>
      <c r="I2939" s="3">
        <v>0</v>
      </c>
      <c r="J29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2940" spans="1:11" x14ac:dyDescent="0.25">
      <c r="A2940" s="1" t="s">
        <v>743</v>
      </c>
      <c r="B2940" s="1" t="s">
        <v>19</v>
      </c>
      <c r="C2940">
        <v>21</v>
      </c>
      <c r="D2940">
        <v>0</v>
      </c>
      <c r="E2940">
        <v>21</v>
      </c>
      <c r="F2940">
        <v>21</v>
      </c>
      <c r="G2940" s="3">
        <v>0</v>
      </c>
      <c r="H2940" s="3">
        <v>1</v>
      </c>
      <c r="I2940" s="3">
        <v>1</v>
      </c>
      <c r="J29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941" spans="1:11" x14ac:dyDescent="0.25">
      <c r="A2941" s="1" t="s">
        <v>743</v>
      </c>
      <c r="B2941" s="1" t="s">
        <v>40</v>
      </c>
      <c r="C2941">
        <v>32</v>
      </c>
      <c r="D2941">
        <v>32</v>
      </c>
      <c r="E2941">
        <v>32</v>
      </c>
      <c r="F2941">
        <v>32</v>
      </c>
      <c r="G2941" s="3">
        <v>1</v>
      </c>
      <c r="H2941" s="3">
        <v>1</v>
      </c>
      <c r="I2941" s="3">
        <v>1</v>
      </c>
      <c r="J29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2942" spans="1:11" x14ac:dyDescent="0.25">
      <c r="A2942" s="1" t="s">
        <v>743</v>
      </c>
      <c r="B2942" s="1" t="s">
        <v>75</v>
      </c>
      <c r="C2942">
        <v>135</v>
      </c>
      <c r="D2942">
        <v>127</v>
      </c>
      <c r="E2942">
        <v>135</v>
      </c>
      <c r="F2942">
        <v>124</v>
      </c>
      <c r="G2942" s="3">
        <v>0.94069999999999998</v>
      </c>
      <c r="H2942" s="3">
        <v>1</v>
      </c>
      <c r="I2942" s="3">
        <v>0.91849999999999998</v>
      </c>
      <c r="J29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9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128</v>
      </c>
    </row>
    <row r="2943" spans="1:11" x14ac:dyDescent="0.25">
      <c r="A2943" s="1" t="s">
        <v>743</v>
      </c>
      <c r="B2943" s="1" t="s">
        <v>68</v>
      </c>
      <c r="C2943">
        <v>50</v>
      </c>
      <c r="D2943">
        <v>49</v>
      </c>
      <c r="E2943">
        <v>49</v>
      </c>
      <c r="F2943">
        <v>41</v>
      </c>
      <c r="G2943" s="3">
        <v>0.98</v>
      </c>
      <c r="H2943" s="3">
        <v>0.98</v>
      </c>
      <c r="I2943" s="3">
        <v>0.82</v>
      </c>
      <c r="J29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29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2944" spans="1:11" x14ac:dyDescent="0.25">
      <c r="A2944" s="1" t="s">
        <v>743</v>
      </c>
      <c r="B2944" s="1" t="s">
        <v>51</v>
      </c>
      <c r="C2944">
        <v>5</v>
      </c>
      <c r="D2944">
        <v>0</v>
      </c>
      <c r="E2944">
        <v>4</v>
      </c>
      <c r="F2944">
        <v>4</v>
      </c>
      <c r="G2944" s="3">
        <v>0</v>
      </c>
      <c r="H2944" s="3">
        <v>0.8</v>
      </c>
      <c r="I2944" s="3">
        <v>0.8</v>
      </c>
      <c r="J29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29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945" spans="1:11" x14ac:dyDescent="0.25">
      <c r="A2945" s="1" t="s">
        <v>1122</v>
      </c>
      <c r="B2945" s="1" t="s">
        <v>19</v>
      </c>
      <c r="C2945">
        <v>28</v>
      </c>
      <c r="D2945">
        <v>27</v>
      </c>
      <c r="E2945">
        <v>28</v>
      </c>
      <c r="F2945">
        <v>28</v>
      </c>
      <c r="G2945" s="3">
        <v>0.96430000000000005</v>
      </c>
      <c r="H2945" s="3">
        <v>1</v>
      </c>
      <c r="I2945" s="3">
        <v>1</v>
      </c>
      <c r="J29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9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2946" spans="1:11" x14ac:dyDescent="0.25">
      <c r="A2946" s="1" t="s">
        <v>1122</v>
      </c>
      <c r="B2946" s="1" t="s">
        <v>49</v>
      </c>
      <c r="C2946">
        <v>3</v>
      </c>
      <c r="D2946">
        <v>3</v>
      </c>
      <c r="E2946">
        <v>3</v>
      </c>
      <c r="F2946">
        <v>3</v>
      </c>
      <c r="G2946" s="3">
        <v>1</v>
      </c>
      <c r="H2946" s="3">
        <v>1</v>
      </c>
      <c r="I2946" s="3">
        <v>1</v>
      </c>
      <c r="J29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947" spans="1:11" x14ac:dyDescent="0.25">
      <c r="A2947" s="1" t="s">
        <v>1122</v>
      </c>
      <c r="B2947" s="1" t="s">
        <v>75</v>
      </c>
      <c r="C2947">
        <v>14</v>
      </c>
      <c r="D2947">
        <v>14</v>
      </c>
      <c r="E2947">
        <v>14</v>
      </c>
      <c r="F2947">
        <v>14</v>
      </c>
      <c r="G2947" s="3">
        <v>1</v>
      </c>
      <c r="H2947" s="3">
        <v>1</v>
      </c>
      <c r="I2947" s="3">
        <v>1</v>
      </c>
      <c r="J29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2948" spans="1:11" x14ac:dyDescent="0.25">
      <c r="A2948" s="1" t="s">
        <v>1122</v>
      </c>
      <c r="B2948" s="1" t="s">
        <v>40</v>
      </c>
      <c r="C2948">
        <v>63</v>
      </c>
      <c r="D2948">
        <v>55</v>
      </c>
      <c r="E2948">
        <v>21</v>
      </c>
      <c r="F2948">
        <v>52</v>
      </c>
      <c r="G2948" s="3">
        <v>0.873</v>
      </c>
      <c r="H2948" s="3">
        <v>0.33329999999999999</v>
      </c>
      <c r="I2948" s="3">
        <v>0.82540000000000002</v>
      </c>
      <c r="J29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29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2949" spans="1:11" x14ac:dyDescent="0.25">
      <c r="A2949" s="1" t="s">
        <v>1122</v>
      </c>
      <c r="B2949" s="1" t="s">
        <v>51</v>
      </c>
      <c r="C2949">
        <v>16</v>
      </c>
      <c r="D2949">
        <v>16</v>
      </c>
      <c r="E2949">
        <v>16</v>
      </c>
      <c r="F2949">
        <v>6</v>
      </c>
      <c r="G2949" s="3">
        <v>1</v>
      </c>
      <c r="H2949" s="3">
        <v>1</v>
      </c>
      <c r="I2949" s="3">
        <v>0.375</v>
      </c>
      <c r="J29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29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2950" spans="1:11" x14ac:dyDescent="0.25">
      <c r="A2950" s="1" t="s">
        <v>1122</v>
      </c>
      <c r="B2950" s="1" t="s">
        <v>163</v>
      </c>
      <c r="C2950">
        <v>1</v>
      </c>
      <c r="D2950">
        <v>1</v>
      </c>
      <c r="E2950">
        <v>1</v>
      </c>
      <c r="F2950">
        <v>0</v>
      </c>
      <c r="G2950" s="3">
        <v>1</v>
      </c>
      <c r="H2950" s="3">
        <v>1</v>
      </c>
      <c r="I2950" s="3">
        <v>0</v>
      </c>
      <c r="J29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951" spans="1:11" x14ac:dyDescent="0.25">
      <c r="A2951" s="1" t="s">
        <v>1122</v>
      </c>
      <c r="B2951" s="1" t="s">
        <v>38</v>
      </c>
      <c r="C2951">
        <v>8</v>
      </c>
      <c r="D2951">
        <v>8</v>
      </c>
      <c r="E2951">
        <v>8</v>
      </c>
      <c r="F2951">
        <v>0</v>
      </c>
      <c r="G2951" s="3">
        <v>1</v>
      </c>
      <c r="H2951" s="3">
        <v>1</v>
      </c>
      <c r="I2951" s="3">
        <v>0</v>
      </c>
      <c r="J29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2952" spans="1:11" x14ac:dyDescent="0.25">
      <c r="A2952" s="1" t="s">
        <v>1122</v>
      </c>
      <c r="B2952" s="1" t="s">
        <v>77</v>
      </c>
      <c r="C2952">
        <v>3</v>
      </c>
      <c r="D2952">
        <v>3</v>
      </c>
      <c r="E2952">
        <v>2</v>
      </c>
      <c r="F2952">
        <v>0</v>
      </c>
      <c r="G2952" s="3">
        <v>1</v>
      </c>
      <c r="H2952" s="3">
        <v>0.66669999999999996</v>
      </c>
      <c r="I2952" s="3">
        <v>0</v>
      </c>
      <c r="J29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29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53" spans="1:11" x14ac:dyDescent="0.25">
      <c r="A2953" s="1" t="s">
        <v>1122</v>
      </c>
      <c r="B2953" s="1" t="s">
        <v>70</v>
      </c>
      <c r="C2953">
        <v>3</v>
      </c>
      <c r="D2953">
        <v>1</v>
      </c>
      <c r="E2953">
        <v>1</v>
      </c>
      <c r="F2953">
        <v>0</v>
      </c>
      <c r="G2953" s="3">
        <v>0.33329999999999999</v>
      </c>
      <c r="H2953" s="3">
        <v>0.33329999999999999</v>
      </c>
      <c r="I2953" s="3">
        <v>0</v>
      </c>
      <c r="J29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29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2954" spans="1:11" x14ac:dyDescent="0.25">
      <c r="A2954" s="1" t="s">
        <v>828</v>
      </c>
      <c r="B2954" s="1" t="s">
        <v>40</v>
      </c>
      <c r="C2954">
        <v>907</v>
      </c>
      <c r="D2954">
        <v>0</v>
      </c>
      <c r="E2954">
        <v>0</v>
      </c>
      <c r="F2954">
        <v>825</v>
      </c>
      <c r="G2954" s="3">
        <v>0</v>
      </c>
      <c r="H2954" s="3">
        <v>0</v>
      </c>
      <c r="I2954" s="3">
        <v>0.90959999999999996</v>
      </c>
      <c r="J29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29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272</v>
      </c>
    </row>
    <row r="2955" spans="1:11" x14ac:dyDescent="0.25">
      <c r="A2955" s="1" t="s">
        <v>828</v>
      </c>
      <c r="B2955" s="1" t="s">
        <v>102</v>
      </c>
      <c r="C2955">
        <v>30</v>
      </c>
      <c r="D2955">
        <v>0</v>
      </c>
      <c r="E2955">
        <v>0</v>
      </c>
      <c r="F2955">
        <v>0</v>
      </c>
      <c r="G2955" s="3">
        <v>0</v>
      </c>
      <c r="H2955" s="3">
        <v>0</v>
      </c>
      <c r="I2955" s="3">
        <v>0</v>
      </c>
      <c r="J29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56" spans="1:11" x14ac:dyDescent="0.25">
      <c r="A2956" s="1" t="s">
        <v>1852</v>
      </c>
      <c r="B2956" s="1" t="s">
        <v>30</v>
      </c>
      <c r="C2956">
        <v>169</v>
      </c>
      <c r="D2956">
        <v>167</v>
      </c>
      <c r="E2956">
        <v>164</v>
      </c>
      <c r="F2956">
        <v>161</v>
      </c>
      <c r="G2956" s="3">
        <v>0.98819999999999997</v>
      </c>
      <c r="H2956" s="3">
        <v>0.97040000000000004</v>
      </c>
      <c r="I2956" s="3">
        <v>0.95269999999999999</v>
      </c>
      <c r="J29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9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164</v>
      </c>
    </row>
    <row r="2957" spans="1:11" x14ac:dyDescent="0.25">
      <c r="A2957" s="1" t="s">
        <v>1852</v>
      </c>
      <c r="B2957" s="1" t="s">
        <v>25</v>
      </c>
      <c r="C2957">
        <v>378</v>
      </c>
      <c r="D2957">
        <v>375</v>
      </c>
      <c r="E2957">
        <v>376</v>
      </c>
      <c r="F2957">
        <v>359</v>
      </c>
      <c r="G2957" s="3">
        <v>0.99209999999999998</v>
      </c>
      <c r="H2957" s="3">
        <v>0.99470000000000003</v>
      </c>
      <c r="I2957" s="3">
        <v>0.94969999999999999</v>
      </c>
      <c r="J29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9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370</v>
      </c>
    </row>
    <row r="2958" spans="1:11" x14ac:dyDescent="0.25">
      <c r="A2958" s="1" t="s">
        <v>1852</v>
      </c>
      <c r="B2958" s="1" t="s">
        <v>33</v>
      </c>
      <c r="C2958">
        <v>678</v>
      </c>
      <c r="D2958">
        <v>670</v>
      </c>
      <c r="E2958">
        <v>676</v>
      </c>
      <c r="F2958">
        <v>635</v>
      </c>
      <c r="G2958" s="3">
        <v>0.98819999999999997</v>
      </c>
      <c r="H2958" s="3">
        <v>0.99709999999999999</v>
      </c>
      <c r="I2958" s="3">
        <v>0.93659999999999999</v>
      </c>
      <c r="J29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9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658</v>
      </c>
    </row>
    <row r="2959" spans="1:11" x14ac:dyDescent="0.25">
      <c r="A2959" s="1" t="s">
        <v>1852</v>
      </c>
      <c r="B2959" s="1" t="s">
        <v>40</v>
      </c>
      <c r="C2959">
        <v>11380</v>
      </c>
      <c r="D2959">
        <v>11296</v>
      </c>
      <c r="E2959">
        <v>11227</v>
      </c>
      <c r="F2959">
        <v>797</v>
      </c>
      <c r="G2959" s="3">
        <v>0.99260000000000004</v>
      </c>
      <c r="H2959" s="3">
        <v>0.98660000000000003</v>
      </c>
      <c r="I2959" s="3">
        <v>7.0000000000000007E-2</v>
      </c>
      <c r="J29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29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7738</v>
      </c>
    </row>
    <row r="2960" spans="1:11" x14ac:dyDescent="0.25">
      <c r="A2960" s="1" t="s">
        <v>1852</v>
      </c>
      <c r="B2960" s="1" t="s">
        <v>128</v>
      </c>
      <c r="C2960">
        <v>50</v>
      </c>
      <c r="D2960">
        <v>0</v>
      </c>
      <c r="E2960">
        <v>0</v>
      </c>
      <c r="F2960">
        <v>0</v>
      </c>
      <c r="G2960" s="3">
        <v>0</v>
      </c>
      <c r="H2960" s="3">
        <v>0</v>
      </c>
      <c r="I2960" s="3">
        <v>0</v>
      </c>
      <c r="J29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61" spans="1:11" x14ac:dyDescent="0.25">
      <c r="A2961" s="1" t="s">
        <v>1852</v>
      </c>
      <c r="B2961" s="1" t="s">
        <v>75</v>
      </c>
      <c r="C2961">
        <v>6671</v>
      </c>
      <c r="D2961">
        <v>6460</v>
      </c>
      <c r="E2961">
        <v>6459</v>
      </c>
      <c r="F2961">
        <v>0</v>
      </c>
      <c r="G2961" s="3">
        <v>0.96840000000000004</v>
      </c>
      <c r="H2961" s="3">
        <v>0.96819999999999995</v>
      </c>
      <c r="I2961" s="3">
        <v>0</v>
      </c>
      <c r="J29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29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4336</v>
      </c>
    </row>
    <row r="2962" spans="1:11" x14ac:dyDescent="0.25">
      <c r="A2962" s="1" t="s">
        <v>2011</v>
      </c>
      <c r="B2962" s="1" t="s">
        <v>49</v>
      </c>
      <c r="C2962">
        <v>66</v>
      </c>
      <c r="D2962">
        <v>0</v>
      </c>
      <c r="E2962">
        <v>0</v>
      </c>
      <c r="F2962">
        <v>0</v>
      </c>
      <c r="G2962" s="3">
        <v>0</v>
      </c>
      <c r="H2962" s="3">
        <v>0</v>
      </c>
      <c r="I2962" s="3">
        <v>0</v>
      </c>
      <c r="J29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63" spans="1:11" x14ac:dyDescent="0.25">
      <c r="A2963" s="1" t="s">
        <v>2011</v>
      </c>
      <c r="B2963" s="1" t="s">
        <v>77</v>
      </c>
      <c r="C2963">
        <v>110</v>
      </c>
      <c r="D2963">
        <v>0</v>
      </c>
      <c r="E2963">
        <v>0</v>
      </c>
      <c r="F2963">
        <v>0</v>
      </c>
      <c r="G2963" s="3">
        <v>0</v>
      </c>
      <c r="H2963" s="3">
        <v>0</v>
      </c>
      <c r="I2963" s="3">
        <v>0</v>
      </c>
      <c r="J29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64" spans="1:11" x14ac:dyDescent="0.25">
      <c r="A2964" s="1" t="s">
        <v>270</v>
      </c>
      <c r="B2964" s="1" t="s">
        <v>40</v>
      </c>
      <c r="C2964">
        <v>12</v>
      </c>
      <c r="D2964">
        <v>12</v>
      </c>
      <c r="E2964">
        <v>12</v>
      </c>
      <c r="F2964">
        <v>12</v>
      </c>
      <c r="G2964" s="3">
        <v>1</v>
      </c>
      <c r="H2964" s="3">
        <v>1</v>
      </c>
      <c r="I2964" s="3">
        <v>1</v>
      </c>
      <c r="J29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965" spans="1:11" x14ac:dyDescent="0.25">
      <c r="A2965" s="1" t="s">
        <v>1487</v>
      </c>
      <c r="B2965" s="1" t="s">
        <v>48</v>
      </c>
      <c r="C2965">
        <v>2</v>
      </c>
      <c r="D2965">
        <v>2</v>
      </c>
      <c r="E2965">
        <v>2</v>
      </c>
      <c r="F2965">
        <v>2</v>
      </c>
      <c r="G2965" s="3">
        <v>1</v>
      </c>
      <c r="H2965" s="3">
        <v>1</v>
      </c>
      <c r="I2965" s="3">
        <v>1</v>
      </c>
      <c r="J29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66" spans="1:11" x14ac:dyDescent="0.25">
      <c r="A2966" s="1" t="s">
        <v>1487</v>
      </c>
      <c r="B2966" s="1" t="s">
        <v>96</v>
      </c>
      <c r="C2966">
        <v>2</v>
      </c>
      <c r="D2966">
        <v>0</v>
      </c>
      <c r="E2966">
        <v>0</v>
      </c>
      <c r="F2966">
        <v>0</v>
      </c>
      <c r="G2966" s="3">
        <v>0</v>
      </c>
      <c r="H2966" s="3">
        <v>0</v>
      </c>
      <c r="I2966" s="3">
        <v>0</v>
      </c>
      <c r="J29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67" spans="1:11" x14ac:dyDescent="0.25">
      <c r="A2967" s="1" t="s">
        <v>2112</v>
      </c>
      <c r="B2967" s="1" t="s">
        <v>32</v>
      </c>
      <c r="C2967">
        <v>2</v>
      </c>
      <c r="D2967">
        <v>1</v>
      </c>
      <c r="E2967">
        <v>0</v>
      </c>
      <c r="F2967">
        <v>0</v>
      </c>
      <c r="G2967" s="3">
        <v>0.5</v>
      </c>
      <c r="H2967" s="3">
        <v>0</v>
      </c>
      <c r="I2967" s="3">
        <v>0</v>
      </c>
      <c r="J29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29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68" spans="1:11" x14ac:dyDescent="0.25">
      <c r="A2968" s="1" t="s">
        <v>2183</v>
      </c>
      <c r="B2968" s="1" t="s">
        <v>75</v>
      </c>
      <c r="C2968">
        <v>1</v>
      </c>
      <c r="D2968">
        <v>0</v>
      </c>
      <c r="E2968">
        <v>0</v>
      </c>
      <c r="F2968">
        <v>0</v>
      </c>
      <c r="G2968" s="3">
        <v>0</v>
      </c>
      <c r="H2968" s="3">
        <v>0</v>
      </c>
      <c r="I2968" s="3">
        <v>0</v>
      </c>
      <c r="J29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69" spans="1:11" x14ac:dyDescent="0.25">
      <c r="A2969" s="1" t="s">
        <v>610</v>
      </c>
      <c r="B2969" s="1" t="s">
        <v>75</v>
      </c>
      <c r="C2969">
        <v>49</v>
      </c>
      <c r="D2969">
        <v>49</v>
      </c>
      <c r="E2969">
        <v>48</v>
      </c>
      <c r="F2969">
        <v>48</v>
      </c>
      <c r="G2969" s="3">
        <v>1</v>
      </c>
      <c r="H2969" s="3">
        <v>0.97960000000000003</v>
      </c>
      <c r="I2969" s="3">
        <v>0.97960000000000003</v>
      </c>
      <c r="J29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29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2970" spans="1:11" x14ac:dyDescent="0.25">
      <c r="A2970" s="1" t="s">
        <v>610</v>
      </c>
      <c r="B2970" s="1" t="s">
        <v>40</v>
      </c>
      <c r="C2970">
        <v>239</v>
      </c>
      <c r="D2970">
        <v>229</v>
      </c>
      <c r="E2970">
        <v>224</v>
      </c>
      <c r="F2970">
        <v>226</v>
      </c>
      <c r="G2970" s="3">
        <v>0.95820000000000005</v>
      </c>
      <c r="H2970" s="3">
        <v>0.93720000000000003</v>
      </c>
      <c r="I2970" s="3">
        <v>0.9456</v>
      </c>
      <c r="J29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9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227</v>
      </c>
    </row>
    <row r="2971" spans="1:11" x14ac:dyDescent="0.25">
      <c r="A2971" s="1" t="s">
        <v>247</v>
      </c>
      <c r="B2971" s="1" t="s">
        <v>19</v>
      </c>
      <c r="C2971">
        <v>49</v>
      </c>
      <c r="D2971">
        <v>0</v>
      </c>
      <c r="E2971">
        <v>49</v>
      </c>
      <c r="F2971">
        <v>49</v>
      </c>
      <c r="G2971" s="3">
        <v>0</v>
      </c>
      <c r="H2971" s="3">
        <v>1</v>
      </c>
      <c r="I2971" s="3">
        <v>1</v>
      </c>
      <c r="J29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2972" spans="1:11" x14ac:dyDescent="0.25">
      <c r="A2972" s="1" t="s">
        <v>1434</v>
      </c>
      <c r="B2972" s="1" t="s">
        <v>75</v>
      </c>
      <c r="C2972">
        <v>19</v>
      </c>
      <c r="D2972">
        <v>14</v>
      </c>
      <c r="E2972">
        <v>14</v>
      </c>
      <c r="F2972">
        <v>10</v>
      </c>
      <c r="G2972" s="3">
        <v>0.73680000000000001</v>
      </c>
      <c r="H2972" s="3">
        <v>0.73680000000000001</v>
      </c>
      <c r="I2972" s="3">
        <v>0.52629999999999999</v>
      </c>
      <c r="J29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2973" spans="1:11" x14ac:dyDescent="0.25">
      <c r="A2973" s="1" t="s">
        <v>92</v>
      </c>
      <c r="B2973" s="1" t="s">
        <v>23</v>
      </c>
      <c r="C2973">
        <v>4</v>
      </c>
      <c r="D2973">
        <v>0</v>
      </c>
      <c r="E2973">
        <v>4</v>
      </c>
      <c r="F2973">
        <v>4</v>
      </c>
      <c r="G2973" s="3">
        <v>0</v>
      </c>
      <c r="H2973" s="3">
        <v>1</v>
      </c>
      <c r="I2973" s="3">
        <v>1</v>
      </c>
      <c r="J29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29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2974" spans="1:11" x14ac:dyDescent="0.25">
      <c r="A2974" s="1" t="s">
        <v>92</v>
      </c>
      <c r="B2974" s="1" t="s">
        <v>40</v>
      </c>
      <c r="C2974">
        <v>12</v>
      </c>
      <c r="D2974">
        <v>12</v>
      </c>
      <c r="E2974">
        <v>12</v>
      </c>
      <c r="F2974">
        <v>12</v>
      </c>
      <c r="G2974" s="3">
        <v>1</v>
      </c>
      <c r="H2974" s="3">
        <v>1</v>
      </c>
      <c r="I2974" s="3">
        <v>1</v>
      </c>
      <c r="J29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975" spans="1:11" x14ac:dyDescent="0.25">
      <c r="A2975" s="1" t="s">
        <v>92</v>
      </c>
      <c r="B2975" s="1" t="s">
        <v>38</v>
      </c>
      <c r="C2975">
        <v>22</v>
      </c>
      <c r="D2975">
        <v>0</v>
      </c>
      <c r="E2975">
        <v>22</v>
      </c>
      <c r="F2975">
        <v>0</v>
      </c>
      <c r="G2975" s="3">
        <v>0</v>
      </c>
      <c r="H2975" s="3">
        <v>1</v>
      </c>
      <c r="I2975" s="3">
        <v>0</v>
      </c>
      <c r="J29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2976" spans="1:11" x14ac:dyDescent="0.25">
      <c r="A2976" s="1" t="s">
        <v>92</v>
      </c>
      <c r="B2976" s="1" t="s">
        <v>100</v>
      </c>
      <c r="C2976">
        <v>7</v>
      </c>
      <c r="D2976">
        <v>0</v>
      </c>
      <c r="E2976">
        <v>7</v>
      </c>
      <c r="F2976">
        <v>0</v>
      </c>
      <c r="G2976" s="3">
        <v>0</v>
      </c>
      <c r="H2976" s="3">
        <v>1</v>
      </c>
      <c r="I2976" s="3">
        <v>0</v>
      </c>
      <c r="J29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77" spans="1:11" x14ac:dyDescent="0.25">
      <c r="A2977" s="1" t="s">
        <v>92</v>
      </c>
      <c r="B2977" s="1" t="s">
        <v>48</v>
      </c>
      <c r="C2977">
        <v>8</v>
      </c>
      <c r="D2977">
        <v>6</v>
      </c>
      <c r="E2977">
        <v>0</v>
      </c>
      <c r="F2977">
        <v>0</v>
      </c>
      <c r="G2977" s="3">
        <v>0.75</v>
      </c>
      <c r="H2977" s="3">
        <v>0</v>
      </c>
      <c r="I2977" s="3">
        <v>0</v>
      </c>
      <c r="J29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29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2978" spans="1:11" x14ac:dyDescent="0.25">
      <c r="A2978" s="1" t="s">
        <v>92</v>
      </c>
      <c r="B2978" s="1" t="s">
        <v>77</v>
      </c>
      <c r="C2978">
        <v>24</v>
      </c>
      <c r="D2978">
        <v>24</v>
      </c>
      <c r="E2978">
        <v>0</v>
      </c>
      <c r="F2978">
        <v>0</v>
      </c>
      <c r="G2978" s="3">
        <v>1</v>
      </c>
      <c r="H2978" s="3">
        <v>0</v>
      </c>
      <c r="I2978" s="3">
        <v>0</v>
      </c>
      <c r="J29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29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2979" spans="1:11" x14ac:dyDescent="0.25">
      <c r="A2979" s="1" t="s">
        <v>2359</v>
      </c>
      <c r="B2979" s="1" t="s">
        <v>75</v>
      </c>
      <c r="C2979">
        <v>9</v>
      </c>
      <c r="D2979">
        <v>0</v>
      </c>
      <c r="E2979">
        <v>0</v>
      </c>
      <c r="F2979">
        <v>0</v>
      </c>
      <c r="G2979" s="3">
        <v>0</v>
      </c>
      <c r="H2979" s="3">
        <v>0</v>
      </c>
      <c r="I2979" s="3">
        <v>0</v>
      </c>
      <c r="J29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80" spans="1:11" x14ac:dyDescent="0.25">
      <c r="A2980" s="1" t="s">
        <v>2200</v>
      </c>
      <c r="B2980" s="1" t="s">
        <v>75</v>
      </c>
      <c r="C2980">
        <v>64</v>
      </c>
      <c r="D2980">
        <v>63</v>
      </c>
      <c r="E2980">
        <v>63</v>
      </c>
      <c r="F2980">
        <v>0</v>
      </c>
      <c r="G2980" s="3">
        <v>0.98440000000000005</v>
      </c>
      <c r="H2980" s="3">
        <v>0.98440000000000005</v>
      </c>
      <c r="I2980" s="3">
        <v>0</v>
      </c>
      <c r="J29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9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2981" spans="1:11" x14ac:dyDescent="0.25">
      <c r="A2981" s="1" t="s">
        <v>1815</v>
      </c>
      <c r="B2981" s="1" t="s">
        <v>57</v>
      </c>
      <c r="C2981">
        <v>180</v>
      </c>
      <c r="D2981">
        <v>175</v>
      </c>
      <c r="E2981">
        <v>151</v>
      </c>
      <c r="F2981">
        <v>41</v>
      </c>
      <c r="G2981" s="3">
        <v>0.97219999999999995</v>
      </c>
      <c r="H2981" s="3">
        <v>0.83889999999999998</v>
      </c>
      <c r="I2981" s="3">
        <v>0.2278</v>
      </c>
      <c r="J29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29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122</v>
      </c>
    </row>
    <row r="2982" spans="1:11" x14ac:dyDescent="0.25">
      <c r="A2982" s="1" t="s">
        <v>1815</v>
      </c>
      <c r="B2982" s="1" t="s">
        <v>75</v>
      </c>
      <c r="C2982">
        <v>93</v>
      </c>
      <c r="D2982">
        <v>93</v>
      </c>
      <c r="E2982">
        <v>80</v>
      </c>
      <c r="F2982">
        <v>0</v>
      </c>
      <c r="G2982" s="3">
        <v>1</v>
      </c>
      <c r="H2982" s="3">
        <v>0.86019999999999996</v>
      </c>
      <c r="I2982" s="3">
        <v>0</v>
      </c>
      <c r="J29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29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2983" spans="1:11" x14ac:dyDescent="0.25">
      <c r="A2983" s="1" t="s">
        <v>2326</v>
      </c>
      <c r="B2983" s="1" t="s">
        <v>72</v>
      </c>
      <c r="C2983">
        <v>1</v>
      </c>
      <c r="D2983">
        <v>0</v>
      </c>
      <c r="E2983">
        <v>0</v>
      </c>
      <c r="F2983">
        <v>0</v>
      </c>
      <c r="G2983" s="3">
        <v>0</v>
      </c>
      <c r="H2983" s="3">
        <v>0</v>
      </c>
      <c r="I2983" s="3">
        <v>0</v>
      </c>
      <c r="J29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29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2984" spans="1:11" x14ac:dyDescent="0.25">
      <c r="A2984" s="1" t="s">
        <v>1560</v>
      </c>
      <c r="B2984" s="1" t="s">
        <v>51</v>
      </c>
      <c r="C2984">
        <v>109</v>
      </c>
      <c r="D2984">
        <v>79</v>
      </c>
      <c r="E2984">
        <v>107</v>
      </c>
      <c r="F2984">
        <v>105</v>
      </c>
      <c r="G2984" s="3">
        <v>0.7248</v>
      </c>
      <c r="H2984" s="3">
        <v>0.98170000000000002</v>
      </c>
      <c r="I2984" s="3">
        <v>0.96330000000000005</v>
      </c>
      <c r="J29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29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2985" spans="1:11" x14ac:dyDescent="0.25">
      <c r="A2985" s="1" t="s">
        <v>1560</v>
      </c>
      <c r="B2985" s="1" t="s">
        <v>40</v>
      </c>
      <c r="C2985">
        <v>25</v>
      </c>
      <c r="D2985">
        <v>21</v>
      </c>
      <c r="E2985">
        <v>16</v>
      </c>
      <c r="F2985">
        <v>23</v>
      </c>
      <c r="G2985" s="3">
        <v>0.84</v>
      </c>
      <c r="H2985" s="3">
        <v>0.64</v>
      </c>
      <c r="I2985" s="3">
        <v>0.92</v>
      </c>
      <c r="J29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29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2986" spans="1:11" x14ac:dyDescent="0.25">
      <c r="A2986" s="1" t="s">
        <v>1560</v>
      </c>
      <c r="B2986" s="1" t="s">
        <v>11</v>
      </c>
      <c r="C2986">
        <v>252</v>
      </c>
      <c r="D2986">
        <v>6</v>
      </c>
      <c r="E2986">
        <v>219</v>
      </c>
      <c r="F2986">
        <v>218</v>
      </c>
      <c r="G2986" s="3">
        <v>2.3800000000000002E-2</v>
      </c>
      <c r="H2986" s="3">
        <v>0.86899999999999999</v>
      </c>
      <c r="I2986" s="3">
        <v>0.86509999999999998</v>
      </c>
      <c r="J29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29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149</v>
      </c>
    </row>
    <row r="2987" spans="1:11" x14ac:dyDescent="0.25">
      <c r="A2987" s="1" t="s">
        <v>1560</v>
      </c>
      <c r="B2987" s="1" t="s">
        <v>19</v>
      </c>
      <c r="C2987">
        <v>196</v>
      </c>
      <c r="D2987">
        <v>71</v>
      </c>
      <c r="E2987">
        <v>187</v>
      </c>
      <c r="F2987">
        <v>164</v>
      </c>
      <c r="G2987" s="3">
        <v>0.36220000000000002</v>
      </c>
      <c r="H2987" s="3">
        <v>0.95409999999999995</v>
      </c>
      <c r="I2987" s="3">
        <v>0.8367</v>
      </c>
      <c r="J29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29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141</v>
      </c>
    </row>
    <row r="2988" spans="1:11" x14ac:dyDescent="0.25">
      <c r="A2988" s="1" t="s">
        <v>1560</v>
      </c>
      <c r="B2988" s="1" t="s">
        <v>75</v>
      </c>
      <c r="C2988">
        <v>514</v>
      </c>
      <c r="D2988">
        <v>157</v>
      </c>
      <c r="E2988">
        <v>314</v>
      </c>
      <c r="F2988">
        <v>0</v>
      </c>
      <c r="G2988" s="3">
        <v>0.3054</v>
      </c>
      <c r="H2988" s="3">
        <v>0.6109</v>
      </c>
      <c r="I2988" s="3">
        <v>0</v>
      </c>
      <c r="J29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29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159</v>
      </c>
    </row>
    <row r="2989" spans="1:11" x14ac:dyDescent="0.25">
      <c r="A2989" s="1" t="s">
        <v>1560</v>
      </c>
      <c r="B2989" s="1" t="s">
        <v>71</v>
      </c>
      <c r="C2989">
        <v>56</v>
      </c>
      <c r="D2989">
        <v>0</v>
      </c>
      <c r="E2989">
        <v>36</v>
      </c>
      <c r="F2989">
        <v>0</v>
      </c>
      <c r="G2989" s="3">
        <v>0</v>
      </c>
      <c r="H2989" s="3">
        <v>0.64290000000000003</v>
      </c>
      <c r="I2989" s="3">
        <v>0</v>
      </c>
      <c r="J29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29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990" spans="1:11" x14ac:dyDescent="0.25">
      <c r="A2990" s="1" t="s">
        <v>426</v>
      </c>
      <c r="B2990" s="1" t="s">
        <v>16</v>
      </c>
      <c r="C2990">
        <v>33</v>
      </c>
      <c r="D2990">
        <v>1</v>
      </c>
      <c r="E2990">
        <v>1</v>
      </c>
      <c r="F2990">
        <v>33</v>
      </c>
      <c r="G2990" s="3">
        <v>3.0300000000000001E-2</v>
      </c>
      <c r="H2990" s="3">
        <v>3.0300000000000001E-2</v>
      </c>
      <c r="I2990" s="3">
        <v>1</v>
      </c>
      <c r="J29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29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2991" spans="1:11" x14ac:dyDescent="0.25">
      <c r="A2991" s="1" t="s">
        <v>1133</v>
      </c>
      <c r="B2991" s="1" t="s">
        <v>51</v>
      </c>
      <c r="C2991">
        <v>17</v>
      </c>
      <c r="D2991">
        <v>17</v>
      </c>
      <c r="E2991">
        <v>17</v>
      </c>
      <c r="F2991">
        <v>17</v>
      </c>
      <c r="G2991" s="3">
        <v>1</v>
      </c>
      <c r="H2991" s="3">
        <v>1</v>
      </c>
      <c r="I2991" s="3">
        <v>1</v>
      </c>
      <c r="J29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29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992" spans="1:11" x14ac:dyDescent="0.25">
      <c r="A2992" s="1" t="s">
        <v>1133</v>
      </c>
      <c r="B2992" s="1" t="s">
        <v>11</v>
      </c>
      <c r="C2992">
        <v>500</v>
      </c>
      <c r="D2992">
        <v>0</v>
      </c>
      <c r="E2992">
        <v>494</v>
      </c>
      <c r="F2992">
        <v>493</v>
      </c>
      <c r="G2992" s="3">
        <v>0</v>
      </c>
      <c r="H2992" s="3">
        <v>0.98799999999999999</v>
      </c>
      <c r="I2992" s="3">
        <v>0.98599999999999999</v>
      </c>
      <c r="J29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29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330</v>
      </c>
    </row>
    <row r="2993" spans="1:11" x14ac:dyDescent="0.25">
      <c r="A2993" s="1" t="s">
        <v>1133</v>
      </c>
      <c r="B2993" s="1" t="s">
        <v>49</v>
      </c>
      <c r="C2993">
        <v>1058</v>
      </c>
      <c r="D2993">
        <v>0</v>
      </c>
      <c r="E2993">
        <v>1022</v>
      </c>
      <c r="F2993">
        <v>1022</v>
      </c>
      <c r="G2993" s="3">
        <v>0</v>
      </c>
      <c r="H2993" s="3">
        <v>0.96599999999999997</v>
      </c>
      <c r="I2993" s="3">
        <v>0.96599999999999997</v>
      </c>
      <c r="J29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29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677</v>
      </c>
    </row>
    <row r="2994" spans="1:11" x14ac:dyDescent="0.25">
      <c r="A2994" s="1" t="s">
        <v>1133</v>
      </c>
      <c r="B2994" s="1" t="s">
        <v>59</v>
      </c>
      <c r="C2994">
        <v>111</v>
      </c>
      <c r="D2994">
        <v>110</v>
      </c>
      <c r="E2994">
        <v>110</v>
      </c>
      <c r="F2994">
        <v>107</v>
      </c>
      <c r="G2994" s="3">
        <v>0.99099999999999999</v>
      </c>
      <c r="H2994" s="3">
        <v>0.99099999999999999</v>
      </c>
      <c r="I2994" s="3">
        <v>0.96399999999999997</v>
      </c>
      <c r="J29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29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</v>
      </c>
    </row>
    <row r="2995" spans="1:11" x14ac:dyDescent="0.25">
      <c r="A2995" s="1" t="s">
        <v>1133</v>
      </c>
      <c r="B2995" s="1" t="s">
        <v>40</v>
      </c>
      <c r="C2995">
        <v>61842</v>
      </c>
      <c r="D2995">
        <v>56553</v>
      </c>
      <c r="E2995">
        <v>59512</v>
      </c>
      <c r="F2995">
        <v>59362</v>
      </c>
      <c r="G2995" s="3">
        <v>0.91449999999999998</v>
      </c>
      <c r="H2995" s="3">
        <v>0.96230000000000004</v>
      </c>
      <c r="I2995" s="3">
        <v>0.95989999999999998</v>
      </c>
      <c r="J29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29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58750</v>
      </c>
    </row>
    <row r="2996" spans="1:11" x14ac:dyDescent="0.25">
      <c r="A2996" s="1" t="s">
        <v>1133</v>
      </c>
      <c r="B2996" s="1" t="s">
        <v>23</v>
      </c>
      <c r="C2996">
        <v>2390</v>
      </c>
      <c r="D2996">
        <v>2389</v>
      </c>
      <c r="E2996">
        <v>2356</v>
      </c>
      <c r="F2996">
        <v>2235</v>
      </c>
      <c r="G2996" s="3">
        <v>0.99960000000000004</v>
      </c>
      <c r="H2996" s="3">
        <v>0.98580000000000001</v>
      </c>
      <c r="I2996" s="3">
        <v>0.93510000000000004</v>
      </c>
      <c r="J29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29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2318</v>
      </c>
    </row>
    <row r="2997" spans="1:11" x14ac:dyDescent="0.25">
      <c r="A2997" s="1" t="s">
        <v>1133</v>
      </c>
      <c r="B2997" s="1" t="s">
        <v>45</v>
      </c>
      <c r="C2997">
        <v>18</v>
      </c>
      <c r="D2997">
        <v>18</v>
      </c>
      <c r="E2997">
        <v>18</v>
      </c>
      <c r="F2997">
        <v>16</v>
      </c>
      <c r="G2997" s="3">
        <v>1</v>
      </c>
      <c r="H2997" s="3">
        <v>1</v>
      </c>
      <c r="I2997" s="3">
        <v>0.88890000000000002</v>
      </c>
      <c r="J29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29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2998" spans="1:11" x14ac:dyDescent="0.25">
      <c r="A2998" s="1" t="s">
        <v>1133</v>
      </c>
      <c r="B2998" s="1" t="s">
        <v>16</v>
      </c>
      <c r="C2998">
        <v>84</v>
      </c>
      <c r="D2998">
        <v>82</v>
      </c>
      <c r="E2998">
        <v>73</v>
      </c>
      <c r="F2998">
        <v>72</v>
      </c>
      <c r="G2998" s="3">
        <v>0.97619999999999996</v>
      </c>
      <c r="H2998" s="3">
        <v>0.86899999999999999</v>
      </c>
      <c r="I2998" s="3">
        <v>0.85709999999999997</v>
      </c>
      <c r="J29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29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2999" spans="1:11" x14ac:dyDescent="0.25">
      <c r="A2999" s="1" t="s">
        <v>1133</v>
      </c>
      <c r="B2999" s="1" t="s">
        <v>68</v>
      </c>
      <c r="C2999">
        <v>352</v>
      </c>
      <c r="D2999">
        <v>277</v>
      </c>
      <c r="E2999">
        <v>343</v>
      </c>
      <c r="F2999">
        <v>238</v>
      </c>
      <c r="G2999" s="3">
        <v>0.78690000000000004</v>
      </c>
      <c r="H2999" s="3">
        <v>0.97440000000000004</v>
      </c>
      <c r="I2999" s="3">
        <v>0.67610000000000003</v>
      </c>
      <c r="J29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29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285</v>
      </c>
    </row>
    <row r="3000" spans="1:11" x14ac:dyDescent="0.25">
      <c r="A3000" s="1" t="s">
        <v>1133</v>
      </c>
      <c r="B3000" s="1" t="s">
        <v>56</v>
      </c>
      <c r="C3000">
        <v>6202</v>
      </c>
      <c r="D3000">
        <v>6120</v>
      </c>
      <c r="E3000">
        <v>0</v>
      </c>
      <c r="F3000">
        <v>4058</v>
      </c>
      <c r="G3000" s="3">
        <v>0.98680000000000001</v>
      </c>
      <c r="H3000" s="3">
        <v>0</v>
      </c>
      <c r="I3000" s="3">
        <v>0.65429999999999999</v>
      </c>
      <c r="J30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30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3411</v>
      </c>
    </row>
    <row r="3001" spans="1:11" x14ac:dyDescent="0.25">
      <c r="A3001" s="1" t="s">
        <v>1133</v>
      </c>
      <c r="B3001" s="1" t="s">
        <v>75</v>
      </c>
      <c r="C3001">
        <v>20187</v>
      </c>
      <c r="D3001">
        <v>19686</v>
      </c>
      <c r="E3001">
        <v>19358</v>
      </c>
      <c r="F3001">
        <v>956</v>
      </c>
      <c r="G3001" s="3">
        <v>0.97519999999999996</v>
      </c>
      <c r="H3001" s="3">
        <v>0.95889999999999997</v>
      </c>
      <c r="I3001" s="3">
        <v>4.7399999999999998E-2</v>
      </c>
      <c r="J30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13323</v>
      </c>
    </row>
    <row r="3002" spans="1:11" x14ac:dyDescent="0.25">
      <c r="A3002" s="1" t="s">
        <v>1133</v>
      </c>
      <c r="B3002" s="1" t="s">
        <v>102</v>
      </c>
      <c r="C3002">
        <v>332</v>
      </c>
      <c r="D3002">
        <v>0</v>
      </c>
      <c r="E3002">
        <v>0</v>
      </c>
      <c r="F3002">
        <v>0</v>
      </c>
      <c r="G3002" s="3">
        <v>0</v>
      </c>
      <c r="H3002" s="3">
        <v>0</v>
      </c>
      <c r="I3002" s="3">
        <v>0</v>
      </c>
      <c r="J30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03" spans="1:11" x14ac:dyDescent="0.25">
      <c r="A3003" s="1" t="s">
        <v>1133</v>
      </c>
      <c r="B3003" s="1" t="s">
        <v>77</v>
      </c>
      <c r="C3003">
        <v>41</v>
      </c>
      <c r="D3003">
        <v>41</v>
      </c>
      <c r="E3003">
        <v>0</v>
      </c>
      <c r="F3003">
        <v>0</v>
      </c>
      <c r="G3003" s="3">
        <v>1</v>
      </c>
      <c r="H3003" s="3">
        <v>0</v>
      </c>
      <c r="I3003" s="3">
        <v>0</v>
      </c>
      <c r="J30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004" spans="1:11" x14ac:dyDescent="0.25">
      <c r="A3004" s="1" t="s">
        <v>1133</v>
      </c>
      <c r="B3004" s="1" t="s">
        <v>96</v>
      </c>
      <c r="C3004">
        <v>295</v>
      </c>
      <c r="D3004">
        <v>0</v>
      </c>
      <c r="E3004">
        <v>0</v>
      </c>
      <c r="F3004">
        <v>0</v>
      </c>
      <c r="G3004" s="3">
        <v>0</v>
      </c>
      <c r="H3004" s="3">
        <v>0</v>
      </c>
      <c r="I3004" s="3">
        <v>0</v>
      </c>
      <c r="J30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05" spans="1:11" x14ac:dyDescent="0.25">
      <c r="A3005" s="1" t="s">
        <v>1133</v>
      </c>
      <c r="B3005" s="1" t="s">
        <v>141</v>
      </c>
      <c r="C3005">
        <v>3</v>
      </c>
      <c r="D3005">
        <v>0</v>
      </c>
      <c r="E3005">
        <v>0</v>
      </c>
      <c r="F3005">
        <v>0</v>
      </c>
      <c r="G3005" s="3">
        <v>0</v>
      </c>
      <c r="H3005" s="3">
        <v>0</v>
      </c>
      <c r="I3005" s="3">
        <v>0</v>
      </c>
      <c r="J30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06" spans="1:11" x14ac:dyDescent="0.25">
      <c r="A3006" s="1" t="s">
        <v>1644</v>
      </c>
      <c r="B3006" s="1" t="s">
        <v>19</v>
      </c>
      <c r="C3006">
        <v>58</v>
      </c>
      <c r="D3006">
        <v>58</v>
      </c>
      <c r="E3006">
        <v>58</v>
      </c>
      <c r="F3006">
        <v>58</v>
      </c>
      <c r="G3006" s="3">
        <v>1</v>
      </c>
      <c r="H3006" s="3">
        <v>1</v>
      </c>
      <c r="I3006" s="3">
        <v>1</v>
      </c>
      <c r="J30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3007" spans="1:11" x14ac:dyDescent="0.25">
      <c r="A3007" s="1" t="s">
        <v>1644</v>
      </c>
      <c r="B3007" s="1" t="s">
        <v>40</v>
      </c>
      <c r="C3007">
        <v>1739</v>
      </c>
      <c r="D3007">
        <v>1733</v>
      </c>
      <c r="E3007">
        <v>1723</v>
      </c>
      <c r="F3007">
        <v>1726</v>
      </c>
      <c r="G3007" s="3">
        <v>0.99650000000000005</v>
      </c>
      <c r="H3007" s="3">
        <v>0.99080000000000001</v>
      </c>
      <c r="I3007" s="3">
        <v>0.99250000000000005</v>
      </c>
      <c r="J30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0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1722</v>
      </c>
    </row>
    <row r="3008" spans="1:11" x14ac:dyDescent="0.25">
      <c r="A3008" s="1" t="s">
        <v>1644</v>
      </c>
      <c r="B3008" s="1" t="s">
        <v>59</v>
      </c>
      <c r="C3008">
        <v>254</v>
      </c>
      <c r="D3008">
        <v>235</v>
      </c>
      <c r="E3008">
        <v>237</v>
      </c>
      <c r="F3008">
        <v>163</v>
      </c>
      <c r="G3008" s="3">
        <v>0.92520000000000002</v>
      </c>
      <c r="H3008" s="3">
        <v>0.93310000000000004</v>
      </c>
      <c r="I3008" s="3">
        <v>0.64170000000000005</v>
      </c>
      <c r="J30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0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211</v>
      </c>
    </row>
    <row r="3009" spans="1:11" x14ac:dyDescent="0.25">
      <c r="A3009" s="1" t="s">
        <v>1644</v>
      </c>
      <c r="B3009" s="1" t="s">
        <v>75</v>
      </c>
      <c r="C3009">
        <v>3295</v>
      </c>
      <c r="D3009">
        <v>334</v>
      </c>
      <c r="E3009">
        <v>3186</v>
      </c>
      <c r="F3009">
        <v>0</v>
      </c>
      <c r="G3009" s="3">
        <v>0.1014</v>
      </c>
      <c r="H3009" s="3">
        <v>0.96689999999999998</v>
      </c>
      <c r="I3009" s="3">
        <v>0</v>
      </c>
      <c r="J30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30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1186</v>
      </c>
    </row>
    <row r="3010" spans="1:11" x14ac:dyDescent="0.25">
      <c r="A3010" s="1" t="s">
        <v>677</v>
      </c>
      <c r="B3010" s="1" t="s">
        <v>40</v>
      </c>
      <c r="C3010">
        <v>2936</v>
      </c>
      <c r="D3010">
        <v>2898</v>
      </c>
      <c r="E3010">
        <v>2873</v>
      </c>
      <c r="F3010">
        <v>2877</v>
      </c>
      <c r="G3010" s="3">
        <v>0.98709999999999998</v>
      </c>
      <c r="H3010" s="3">
        <v>0.97850000000000004</v>
      </c>
      <c r="I3010" s="3">
        <v>0.97989999999999999</v>
      </c>
      <c r="J30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0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2877</v>
      </c>
    </row>
    <row r="3011" spans="1:11" x14ac:dyDescent="0.25">
      <c r="A3011" s="1" t="s">
        <v>677</v>
      </c>
      <c r="B3011" s="1" t="s">
        <v>19</v>
      </c>
      <c r="C3011">
        <v>30</v>
      </c>
      <c r="D3011">
        <v>0</v>
      </c>
      <c r="E3011">
        <v>29</v>
      </c>
      <c r="F3011">
        <v>29</v>
      </c>
      <c r="G3011" s="3">
        <v>0</v>
      </c>
      <c r="H3011" s="3">
        <v>0.9667</v>
      </c>
      <c r="I3011" s="3">
        <v>0.9667</v>
      </c>
      <c r="J30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0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012" spans="1:11" x14ac:dyDescent="0.25">
      <c r="A3012" s="1" t="s">
        <v>677</v>
      </c>
      <c r="B3012" s="1" t="s">
        <v>75</v>
      </c>
      <c r="C3012">
        <v>917</v>
      </c>
      <c r="D3012">
        <v>910</v>
      </c>
      <c r="E3012">
        <v>908</v>
      </c>
      <c r="F3012">
        <v>808</v>
      </c>
      <c r="G3012" s="3">
        <v>0.99239999999999995</v>
      </c>
      <c r="H3012" s="3">
        <v>0.99019999999999997</v>
      </c>
      <c r="I3012" s="3">
        <v>0.88109999999999999</v>
      </c>
      <c r="J30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0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871</v>
      </c>
    </row>
    <row r="3013" spans="1:11" x14ac:dyDescent="0.25">
      <c r="A3013" s="1" t="s">
        <v>677</v>
      </c>
      <c r="B3013" s="1" t="s">
        <v>102</v>
      </c>
      <c r="C3013">
        <v>102</v>
      </c>
      <c r="D3013">
        <v>102</v>
      </c>
      <c r="E3013">
        <v>102</v>
      </c>
      <c r="F3013">
        <v>0</v>
      </c>
      <c r="G3013" s="3">
        <v>1</v>
      </c>
      <c r="H3013" s="3">
        <v>1</v>
      </c>
      <c r="I3013" s="3">
        <v>0</v>
      </c>
      <c r="J30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0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3014" spans="1:11" x14ac:dyDescent="0.25">
      <c r="A3014" s="1" t="s">
        <v>850</v>
      </c>
      <c r="B3014" s="1" t="s">
        <v>40</v>
      </c>
      <c r="C3014">
        <v>39</v>
      </c>
      <c r="D3014">
        <v>39</v>
      </c>
      <c r="E3014">
        <v>38</v>
      </c>
      <c r="F3014">
        <v>38</v>
      </c>
      <c r="G3014" s="3">
        <v>1</v>
      </c>
      <c r="H3014" s="3">
        <v>0.97440000000000004</v>
      </c>
      <c r="I3014" s="3">
        <v>0.97440000000000004</v>
      </c>
      <c r="J30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0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3015" spans="1:11" x14ac:dyDescent="0.25">
      <c r="A3015" s="1" t="s">
        <v>850</v>
      </c>
      <c r="B3015" s="1" t="s">
        <v>75</v>
      </c>
      <c r="C3015">
        <v>95</v>
      </c>
      <c r="D3015">
        <v>94</v>
      </c>
      <c r="E3015">
        <v>94</v>
      </c>
      <c r="F3015">
        <v>89</v>
      </c>
      <c r="G3015" s="3">
        <v>0.98950000000000005</v>
      </c>
      <c r="H3015" s="3">
        <v>0.98950000000000005</v>
      </c>
      <c r="I3015" s="3">
        <v>0.93679999999999997</v>
      </c>
      <c r="J30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0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3016" spans="1:11" x14ac:dyDescent="0.25">
      <c r="A3016" s="1" t="s">
        <v>850</v>
      </c>
      <c r="B3016" s="1" t="s">
        <v>16</v>
      </c>
      <c r="C3016">
        <v>36</v>
      </c>
      <c r="D3016">
        <v>35</v>
      </c>
      <c r="E3016">
        <v>33</v>
      </c>
      <c r="F3016">
        <v>33</v>
      </c>
      <c r="G3016" s="3">
        <v>0.97219999999999995</v>
      </c>
      <c r="H3016" s="3">
        <v>0.91669999999999996</v>
      </c>
      <c r="I3016" s="3">
        <v>0.91669999999999996</v>
      </c>
      <c r="J30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0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3017" spans="1:11" x14ac:dyDescent="0.25">
      <c r="A3017" s="1" t="s">
        <v>850</v>
      </c>
      <c r="B3017" s="1" t="s">
        <v>19</v>
      </c>
      <c r="C3017">
        <v>7</v>
      </c>
      <c r="D3017">
        <v>7</v>
      </c>
      <c r="E3017">
        <v>7</v>
      </c>
      <c r="F3017">
        <v>6</v>
      </c>
      <c r="G3017" s="3">
        <v>1</v>
      </c>
      <c r="H3017" s="3">
        <v>1</v>
      </c>
      <c r="I3017" s="3">
        <v>0.85709999999999997</v>
      </c>
      <c r="J30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0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018" spans="1:11" x14ac:dyDescent="0.25">
      <c r="A3018" s="1" t="s">
        <v>850</v>
      </c>
      <c r="B3018" s="1" t="s">
        <v>49</v>
      </c>
      <c r="C3018">
        <v>13</v>
      </c>
      <c r="D3018">
        <v>0</v>
      </c>
      <c r="E3018">
        <v>12</v>
      </c>
      <c r="F3018">
        <v>0</v>
      </c>
      <c r="G3018" s="3">
        <v>0</v>
      </c>
      <c r="H3018" s="3">
        <v>0.92310000000000003</v>
      </c>
      <c r="I3018" s="3">
        <v>0</v>
      </c>
      <c r="J30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0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019" spans="1:11" x14ac:dyDescent="0.25">
      <c r="A3019" s="1" t="s">
        <v>656</v>
      </c>
      <c r="B3019" s="1" t="s">
        <v>75</v>
      </c>
      <c r="C3019">
        <v>417</v>
      </c>
      <c r="D3019">
        <v>415</v>
      </c>
      <c r="E3019">
        <v>411</v>
      </c>
      <c r="F3019">
        <v>417</v>
      </c>
      <c r="G3019" s="3">
        <v>0.99519999999999997</v>
      </c>
      <c r="H3019" s="3">
        <v>0.98560000000000003</v>
      </c>
      <c r="I3019" s="3">
        <v>1</v>
      </c>
      <c r="J30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0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413</v>
      </c>
    </row>
    <row r="3020" spans="1:11" x14ac:dyDescent="0.25">
      <c r="A3020" s="1" t="s">
        <v>656</v>
      </c>
      <c r="B3020" s="1" t="s">
        <v>40</v>
      </c>
      <c r="C3020">
        <v>5222</v>
      </c>
      <c r="D3020">
        <v>0</v>
      </c>
      <c r="E3020">
        <v>5081</v>
      </c>
      <c r="F3020">
        <v>5202</v>
      </c>
      <c r="G3020" s="3">
        <v>0</v>
      </c>
      <c r="H3020" s="3">
        <v>0.97299999999999998</v>
      </c>
      <c r="I3020" s="3">
        <v>0.99619999999999997</v>
      </c>
      <c r="J30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3447</v>
      </c>
    </row>
    <row r="3021" spans="1:11" x14ac:dyDescent="0.25">
      <c r="A3021" s="1" t="s">
        <v>656</v>
      </c>
      <c r="B3021" s="1" t="s">
        <v>16</v>
      </c>
      <c r="C3021">
        <v>140</v>
      </c>
      <c r="D3021">
        <v>0</v>
      </c>
      <c r="E3021">
        <v>139</v>
      </c>
      <c r="F3021">
        <v>139</v>
      </c>
      <c r="G3021" s="3">
        <v>0</v>
      </c>
      <c r="H3021" s="3">
        <v>0.9929</v>
      </c>
      <c r="I3021" s="3">
        <v>0.9929</v>
      </c>
      <c r="J30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3022" spans="1:11" x14ac:dyDescent="0.25">
      <c r="A3022" s="1" t="s">
        <v>656</v>
      </c>
      <c r="B3022" s="1" t="s">
        <v>51</v>
      </c>
      <c r="C3022">
        <v>115</v>
      </c>
      <c r="D3022">
        <v>0</v>
      </c>
      <c r="E3022">
        <v>114</v>
      </c>
      <c r="F3022">
        <v>113</v>
      </c>
      <c r="G3022" s="3">
        <v>0</v>
      </c>
      <c r="H3022" s="3">
        <v>0.99129999999999996</v>
      </c>
      <c r="I3022" s="3">
        <v>0.98260000000000003</v>
      </c>
      <c r="J30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3023" spans="1:11" x14ac:dyDescent="0.25">
      <c r="A3023" s="1" t="s">
        <v>656</v>
      </c>
      <c r="B3023" s="1" t="s">
        <v>49</v>
      </c>
      <c r="C3023">
        <v>102</v>
      </c>
      <c r="D3023">
        <v>0</v>
      </c>
      <c r="E3023">
        <v>102</v>
      </c>
      <c r="F3023">
        <v>100</v>
      </c>
      <c r="G3023" s="3">
        <v>0</v>
      </c>
      <c r="H3023" s="3">
        <v>1</v>
      </c>
      <c r="I3023" s="3">
        <v>0.98040000000000005</v>
      </c>
      <c r="J30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3024" spans="1:11" x14ac:dyDescent="0.25">
      <c r="A3024" s="1" t="s">
        <v>656</v>
      </c>
      <c r="B3024" s="1" t="s">
        <v>19</v>
      </c>
      <c r="C3024">
        <v>331</v>
      </c>
      <c r="D3024">
        <v>0</v>
      </c>
      <c r="E3024">
        <v>321</v>
      </c>
      <c r="F3024">
        <v>312</v>
      </c>
      <c r="G3024" s="3">
        <v>0</v>
      </c>
      <c r="H3024" s="3">
        <v>0.9698</v>
      </c>
      <c r="I3024" s="3">
        <v>0.94259999999999999</v>
      </c>
      <c r="J30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0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212</v>
      </c>
    </row>
    <row r="3025" spans="1:11" x14ac:dyDescent="0.25">
      <c r="A3025" s="1" t="s">
        <v>656</v>
      </c>
      <c r="B3025" s="1" t="s">
        <v>72</v>
      </c>
      <c r="C3025">
        <v>25</v>
      </c>
      <c r="D3025">
        <v>0</v>
      </c>
      <c r="E3025">
        <v>0</v>
      </c>
      <c r="F3025">
        <v>23</v>
      </c>
      <c r="G3025" s="3">
        <v>0</v>
      </c>
      <c r="H3025" s="3">
        <v>0</v>
      </c>
      <c r="I3025" s="3">
        <v>0.92</v>
      </c>
      <c r="J30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0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026" spans="1:11" x14ac:dyDescent="0.25">
      <c r="A3026" s="1" t="s">
        <v>656</v>
      </c>
      <c r="B3026" s="1" t="s">
        <v>102</v>
      </c>
      <c r="C3026">
        <v>319</v>
      </c>
      <c r="D3026">
        <v>0</v>
      </c>
      <c r="E3026">
        <v>0</v>
      </c>
      <c r="F3026">
        <v>0</v>
      </c>
      <c r="G3026" s="3">
        <v>0</v>
      </c>
      <c r="H3026" s="3">
        <v>0</v>
      </c>
      <c r="I3026" s="3">
        <v>0</v>
      </c>
      <c r="J30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27" spans="1:11" x14ac:dyDescent="0.25">
      <c r="A3027" s="1" t="s">
        <v>656</v>
      </c>
      <c r="B3027" s="1" t="s">
        <v>84</v>
      </c>
      <c r="C3027">
        <v>44</v>
      </c>
      <c r="D3027">
        <v>0</v>
      </c>
      <c r="E3027">
        <v>0</v>
      </c>
      <c r="F3027">
        <v>0</v>
      </c>
      <c r="G3027" s="3">
        <v>0</v>
      </c>
      <c r="H3027" s="3">
        <v>0</v>
      </c>
      <c r="I3027" s="3">
        <v>0</v>
      </c>
      <c r="J30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28" spans="1:11" x14ac:dyDescent="0.25">
      <c r="A3028" s="1" t="s">
        <v>656</v>
      </c>
      <c r="B3028" s="1" t="s">
        <v>96</v>
      </c>
      <c r="C3028">
        <v>4</v>
      </c>
      <c r="D3028">
        <v>0</v>
      </c>
      <c r="E3028">
        <v>0</v>
      </c>
      <c r="F3028">
        <v>0</v>
      </c>
      <c r="G3028" s="3">
        <v>0</v>
      </c>
      <c r="H3028" s="3">
        <v>0</v>
      </c>
      <c r="I3028" s="3">
        <v>0</v>
      </c>
      <c r="J30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29" spans="1:11" x14ac:dyDescent="0.25">
      <c r="A3029" s="1" t="s">
        <v>2187</v>
      </c>
      <c r="B3029" s="1" t="s">
        <v>79</v>
      </c>
      <c r="C3029">
        <v>55</v>
      </c>
      <c r="D3029">
        <v>0</v>
      </c>
      <c r="E3029">
        <v>0</v>
      </c>
      <c r="F3029">
        <v>0</v>
      </c>
      <c r="G3029" s="3">
        <v>0</v>
      </c>
      <c r="H3029" s="3">
        <v>0</v>
      </c>
      <c r="I3029" s="3">
        <v>0</v>
      </c>
      <c r="J30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30" spans="1:11" x14ac:dyDescent="0.25">
      <c r="A3030" s="1" t="s">
        <v>859</v>
      </c>
      <c r="B3030" s="1" t="s">
        <v>40</v>
      </c>
      <c r="C3030">
        <v>23</v>
      </c>
      <c r="D3030">
        <v>19</v>
      </c>
      <c r="E3030">
        <v>19</v>
      </c>
      <c r="F3030">
        <v>20</v>
      </c>
      <c r="G3030" s="3">
        <v>0.82609999999999995</v>
      </c>
      <c r="H3030" s="3">
        <v>0.82609999999999995</v>
      </c>
      <c r="I3030" s="3">
        <v>0.86960000000000004</v>
      </c>
      <c r="J30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30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031" spans="1:11" x14ac:dyDescent="0.25">
      <c r="A3031" s="1" t="s">
        <v>226</v>
      </c>
      <c r="B3031" s="1" t="s">
        <v>19</v>
      </c>
      <c r="C3031">
        <v>4</v>
      </c>
      <c r="D3031">
        <v>0</v>
      </c>
      <c r="E3031">
        <v>4</v>
      </c>
      <c r="F3031">
        <v>4</v>
      </c>
      <c r="G3031" s="3">
        <v>0</v>
      </c>
      <c r="H3031" s="3">
        <v>1</v>
      </c>
      <c r="I3031" s="3">
        <v>1</v>
      </c>
      <c r="J30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0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032" spans="1:11" x14ac:dyDescent="0.25">
      <c r="A3032" s="1" t="s">
        <v>886</v>
      </c>
      <c r="B3032" s="1" t="s">
        <v>51</v>
      </c>
      <c r="C3032">
        <v>11</v>
      </c>
      <c r="D3032">
        <v>11</v>
      </c>
      <c r="E3032">
        <v>11</v>
      </c>
      <c r="F3032">
        <v>11</v>
      </c>
      <c r="G3032" s="3">
        <v>1</v>
      </c>
      <c r="H3032" s="3">
        <v>1</v>
      </c>
      <c r="I3032" s="3">
        <v>1</v>
      </c>
      <c r="J30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033" spans="1:11" x14ac:dyDescent="0.25">
      <c r="A3033" s="1" t="s">
        <v>886</v>
      </c>
      <c r="B3033" s="1" t="s">
        <v>40</v>
      </c>
      <c r="C3033">
        <v>3704</v>
      </c>
      <c r="D3033">
        <v>1711</v>
      </c>
      <c r="E3033">
        <v>1617</v>
      </c>
      <c r="F3033">
        <v>3344</v>
      </c>
      <c r="G3033" s="3">
        <v>0.46189999999999998</v>
      </c>
      <c r="H3033" s="3">
        <v>0.43659999999999999</v>
      </c>
      <c r="I3033" s="3">
        <v>0.90280000000000005</v>
      </c>
      <c r="J30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0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2222</v>
      </c>
    </row>
    <row r="3034" spans="1:11" x14ac:dyDescent="0.25">
      <c r="A3034" s="1" t="s">
        <v>886</v>
      </c>
      <c r="B3034" s="1" t="s">
        <v>16</v>
      </c>
      <c r="C3034">
        <v>36</v>
      </c>
      <c r="D3034">
        <v>25</v>
      </c>
      <c r="E3034">
        <v>6</v>
      </c>
      <c r="F3034">
        <v>31</v>
      </c>
      <c r="G3034" s="3">
        <v>0.69440000000000002</v>
      </c>
      <c r="H3034" s="3">
        <v>0.16669999999999999</v>
      </c>
      <c r="I3034" s="3">
        <v>0.86109999999999998</v>
      </c>
      <c r="J30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0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035" spans="1:11" x14ac:dyDescent="0.25">
      <c r="A3035" s="1" t="s">
        <v>886</v>
      </c>
      <c r="B3035" s="1" t="s">
        <v>38</v>
      </c>
      <c r="C3035">
        <v>26</v>
      </c>
      <c r="D3035">
        <v>0</v>
      </c>
      <c r="E3035">
        <v>26</v>
      </c>
      <c r="F3035">
        <v>15</v>
      </c>
      <c r="G3035" s="3">
        <v>0</v>
      </c>
      <c r="H3035" s="3">
        <v>1</v>
      </c>
      <c r="I3035" s="3">
        <v>0.57689999999999997</v>
      </c>
      <c r="J30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0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036" spans="1:11" x14ac:dyDescent="0.25">
      <c r="A3036" s="1" t="s">
        <v>886</v>
      </c>
      <c r="B3036" s="1" t="s">
        <v>77</v>
      </c>
      <c r="C3036">
        <v>189</v>
      </c>
      <c r="D3036">
        <v>47</v>
      </c>
      <c r="E3036">
        <v>36</v>
      </c>
      <c r="F3036">
        <v>0</v>
      </c>
      <c r="G3036" s="3">
        <v>0.2487</v>
      </c>
      <c r="H3036" s="3">
        <v>0.1905</v>
      </c>
      <c r="I3036" s="3">
        <v>0</v>
      </c>
      <c r="J30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30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037" spans="1:11" x14ac:dyDescent="0.25">
      <c r="A3037" s="1" t="s">
        <v>1947</v>
      </c>
      <c r="B3037" s="1" t="s">
        <v>29</v>
      </c>
      <c r="C3037">
        <v>186</v>
      </c>
      <c r="D3037">
        <v>0</v>
      </c>
      <c r="E3037">
        <v>0</v>
      </c>
      <c r="F3037">
        <v>0</v>
      </c>
      <c r="G3037" s="3">
        <v>0</v>
      </c>
      <c r="H3037" s="3">
        <v>0</v>
      </c>
      <c r="I3037" s="3">
        <v>0</v>
      </c>
      <c r="J30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38" spans="1:11" x14ac:dyDescent="0.25">
      <c r="A3038" s="1" t="s">
        <v>1156</v>
      </c>
      <c r="B3038" s="1" t="s">
        <v>43</v>
      </c>
      <c r="C3038">
        <v>3</v>
      </c>
      <c r="D3038">
        <v>3</v>
      </c>
      <c r="E3038">
        <v>3</v>
      </c>
      <c r="F3038">
        <v>3</v>
      </c>
      <c r="G3038" s="3">
        <v>1</v>
      </c>
      <c r="H3038" s="3">
        <v>1</v>
      </c>
      <c r="I3038" s="3">
        <v>1</v>
      </c>
      <c r="J30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039" spans="1:11" x14ac:dyDescent="0.25">
      <c r="A3039" s="1" t="s">
        <v>1156</v>
      </c>
      <c r="B3039" s="1" t="s">
        <v>40</v>
      </c>
      <c r="C3039">
        <v>42</v>
      </c>
      <c r="D3039">
        <v>1</v>
      </c>
      <c r="E3039">
        <v>24</v>
      </c>
      <c r="F3039">
        <v>42</v>
      </c>
      <c r="G3039" s="3">
        <v>2.3800000000000002E-2</v>
      </c>
      <c r="H3039" s="3">
        <v>0.57140000000000002</v>
      </c>
      <c r="I3039" s="3">
        <v>1</v>
      </c>
      <c r="J30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0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3040" spans="1:11" x14ac:dyDescent="0.25">
      <c r="A3040" s="1" t="s">
        <v>1156</v>
      </c>
      <c r="B3040" s="1" t="s">
        <v>19</v>
      </c>
      <c r="C3040">
        <v>18</v>
      </c>
      <c r="D3040">
        <v>2</v>
      </c>
      <c r="E3040">
        <v>15</v>
      </c>
      <c r="F3040">
        <v>15</v>
      </c>
      <c r="G3040" s="3">
        <v>0.1111</v>
      </c>
      <c r="H3040" s="3">
        <v>0.83330000000000004</v>
      </c>
      <c r="I3040" s="3">
        <v>0.83330000000000004</v>
      </c>
      <c r="J30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30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041" spans="1:11" x14ac:dyDescent="0.25">
      <c r="A3041" s="1" t="s">
        <v>1156</v>
      </c>
      <c r="B3041" s="1" t="s">
        <v>75</v>
      </c>
      <c r="C3041">
        <v>43</v>
      </c>
      <c r="D3041">
        <v>43</v>
      </c>
      <c r="E3041">
        <v>37</v>
      </c>
      <c r="F3041">
        <v>16</v>
      </c>
      <c r="G3041" s="3">
        <v>1</v>
      </c>
      <c r="H3041" s="3">
        <v>0.86050000000000004</v>
      </c>
      <c r="I3041" s="3">
        <v>0.37209999999999999</v>
      </c>
      <c r="J30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30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042" spans="1:11" x14ac:dyDescent="0.25">
      <c r="A3042" s="1" t="s">
        <v>1108</v>
      </c>
      <c r="B3042" s="1" t="s">
        <v>40</v>
      </c>
      <c r="C3042">
        <v>6</v>
      </c>
      <c r="D3042">
        <v>6</v>
      </c>
      <c r="E3042">
        <v>0</v>
      </c>
      <c r="F3042">
        <v>6</v>
      </c>
      <c r="G3042" s="3">
        <v>1</v>
      </c>
      <c r="H3042" s="3">
        <v>0</v>
      </c>
      <c r="I3042" s="3">
        <v>1</v>
      </c>
      <c r="J30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0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043" spans="1:11" x14ac:dyDescent="0.25">
      <c r="A3043" s="1" t="s">
        <v>1108</v>
      </c>
      <c r="B3043" s="1" t="s">
        <v>51</v>
      </c>
      <c r="C3043">
        <v>2</v>
      </c>
      <c r="D3043">
        <v>1</v>
      </c>
      <c r="E3043">
        <v>1</v>
      </c>
      <c r="F3043">
        <v>0</v>
      </c>
      <c r="G3043" s="3">
        <v>0.5</v>
      </c>
      <c r="H3043" s="3">
        <v>0.5</v>
      </c>
      <c r="I3043" s="3">
        <v>0</v>
      </c>
      <c r="J30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44" spans="1:11" x14ac:dyDescent="0.25">
      <c r="A3044" s="1" t="s">
        <v>231</v>
      </c>
      <c r="B3044" s="1" t="s">
        <v>23</v>
      </c>
      <c r="C3044">
        <v>6</v>
      </c>
      <c r="D3044">
        <v>5</v>
      </c>
      <c r="E3044">
        <v>6</v>
      </c>
      <c r="F3044">
        <v>6</v>
      </c>
      <c r="G3044" s="3">
        <v>0.83330000000000004</v>
      </c>
      <c r="H3044" s="3">
        <v>1</v>
      </c>
      <c r="I3044" s="3">
        <v>1</v>
      </c>
      <c r="J30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0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045" spans="1:11" x14ac:dyDescent="0.25">
      <c r="A3045" s="1" t="s">
        <v>928</v>
      </c>
      <c r="B3045" s="1" t="s">
        <v>19</v>
      </c>
      <c r="C3045">
        <v>13</v>
      </c>
      <c r="D3045">
        <v>13</v>
      </c>
      <c r="E3045">
        <v>13</v>
      </c>
      <c r="F3045">
        <v>13</v>
      </c>
      <c r="G3045" s="3">
        <v>1</v>
      </c>
      <c r="H3045" s="3">
        <v>1</v>
      </c>
      <c r="I3045" s="3">
        <v>1</v>
      </c>
      <c r="J30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046" spans="1:11" x14ac:dyDescent="0.25">
      <c r="A3046" s="1" t="s">
        <v>928</v>
      </c>
      <c r="B3046" s="1" t="s">
        <v>75</v>
      </c>
      <c r="C3046">
        <v>4</v>
      </c>
      <c r="D3046">
        <v>4</v>
      </c>
      <c r="E3046">
        <v>4</v>
      </c>
      <c r="F3046">
        <v>4</v>
      </c>
      <c r="G3046" s="3">
        <v>1</v>
      </c>
      <c r="H3046" s="3">
        <v>1</v>
      </c>
      <c r="I3046" s="3">
        <v>1</v>
      </c>
      <c r="J30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047" spans="1:11" x14ac:dyDescent="0.25">
      <c r="A3047" s="1" t="s">
        <v>928</v>
      </c>
      <c r="B3047" s="1" t="s">
        <v>40</v>
      </c>
      <c r="C3047">
        <v>25</v>
      </c>
      <c r="D3047">
        <v>20</v>
      </c>
      <c r="E3047">
        <v>20</v>
      </c>
      <c r="F3047">
        <v>20</v>
      </c>
      <c r="G3047" s="3">
        <v>0.8</v>
      </c>
      <c r="H3047" s="3">
        <v>0.8</v>
      </c>
      <c r="I3047" s="3">
        <v>0.8</v>
      </c>
      <c r="J30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30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3048" spans="1:11" x14ac:dyDescent="0.25">
      <c r="A3048" s="1" t="s">
        <v>928</v>
      </c>
      <c r="B3048" s="1" t="s">
        <v>51</v>
      </c>
      <c r="C3048">
        <v>2</v>
      </c>
      <c r="D3048">
        <v>2</v>
      </c>
      <c r="E3048">
        <v>2</v>
      </c>
      <c r="F3048">
        <v>0</v>
      </c>
      <c r="G3048" s="3">
        <v>1</v>
      </c>
      <c r="H3048" s="3">
        <v>1</v>
      </c>
      <c r="I3048" s="3">
        <v>0</v>
      </c>
      <c r="J30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0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49" spans="1:11" x14ac:dyDescent="0.25">
      <c r="A3049" s="1" t="s">
        <v>1571</v>
      </c>
      <c r="B3049" s="1" t="s">
        <v>19</v>
      </c>
      <c r="C3049">
        <v>349</v>
      </c>
      <c r="D3049">
        <v>0</v>
      </c>
      <c r="E3049">
        <v>345</v>
      </c>
      <c r="F3049">
        <v>346</v>
      </c>
      <c r="G3049" s="3">
        <v>0</v>
      </c>
      <c r="H3049" s="3">
        <v>0.98850000000000005</v>
      </c>
      <c r="I3049" s="3">
        <v>0.99139999999999995</v>
      </c>
      <c r="J30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230</v>
      </c>
    </row>
    <row r="3050" spans="1:11" x14ac:dyDescent="0.25">
      <c r="A3050" s="1" t="s">
        <v>1571</v>
      </c>
      <c r="B3050" s="1" t="s">
        <v>40</v>
      </c>
      <c r="C3050">
        <v>121</v>
      </c>
      <c r="D3050">
        <v>2</v>
      </c>
      <c r="E3050">
        <v>94</v>
      </c>
      <c r="F3050">
        <v>94</v>
      </c>
      <c r="G3050" s="3">
        <v>1.6500000000000001E-2</v>
      </c>
      <c r="H3050" s="3">
        <v>0.77690000000000003</v>
      </c>
      <c r="I3050" s="3">
        <v>0.77690000000000003</v>
      </c>
      <c r="J30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0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</v>
      </c>
    </row>
    <row r="3051" spans="1:11" x14ac:dyDescent="0.25">
      <c r="A3051" s="1" t="s">
        <v>1571</v>
      </c>
      <c r="B3051" s="1" t="s">
        <v>51</v>
      </c>
      <c r="C3051">
        <v>21</v>
      </c>
      <c r="D3051">
        <v>0</v>
      </c>
      <c r="E3051">
        <v>8</v>
      </c>
      <c r="F3051">
        <v>7</v>
      </c>
      <c r="G3051" s="3">
        <v>0</v>
      </c>
      <c r="H3051" s="3">
        <v>0.38100000000000001</v>
      </c>
      <c r="I3051" s="3">
        <v>0.33329999999999999</v>
      </c>
      <c r="J30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30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052" spans="1:11" x14ac:dyDescent="0.25">
      <c r="A3052" s="1" t="s">
        <v>1571</v>
      </c>
      <c r="B3052" s="1" t="s">
        <v>75</v>
      </c>
      <c r="C3052">
        <v>427</v>
      </c>
      <c r="D3052">
        <v>20</v>
      </c>
      <c r="E3052">
        <v>17</v>
      </c>
      <c r="F3052">
        <v>17</v>
      </c>
      <c r="G3052" s="3">
        <v>4.6800000000000001E-2</v>
      </c>
      <c r="H3052" s="3">
        <v>3.9800000000000002E-2</v>
      </c>
      <c r="I3052" s="3">
        <v>3.9800000000000002E-2</v>
      </c>
      <c r="J30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30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3053" spans="1:11" x14ac:dyDescent="0.25">
      <c r="A3053" s="1" t="s">
        <v>1571</v>
      </c>
      <c r="B3053" s="1" t="s">
        <v>68</v>
      </c>
      <c r="C3053">
        <v>100</v>
      </c>
      <c r="D3053">
        <v>0</v>
      </c>
      <c r="E3053">
        <v>100</v>
      </c>
      <c r="F3053">
        <v>0</v>
      </c>
      <c r="G3053" s="3">
        <v>0</v>
      </c>
      <c r="H3053" s="3">
        <v>1</v>
      </c>
      <c r="I3053" s="3">
        <v>0</v>
      </c>
      <c r="J30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3054" spans="1:11" x14ac:dyDescent="0.25">
      <c r="A3054" s="1" t="s">
        <v>1571</v>
      </c>
      <c r="B3054" s="1" t="s">
        <v>102</v>
      </c>
      <c r="C3054">
        <v>55</v>
      </c>
      <c r="D3054">
        <v>0</v>
      </c>
      <c r="E3054">
        <v>0</v>
      </c>
      <c r="F3054">
        <v>0</v>
      </c>
      <c r="G3054" s="3">
        <v>0</v>
      </c>
      <c r="H3054" s="3">
        <v>0</v>
      </c>
      <c r="I3054" s="3">
        <v>0</v>
      </c>
      <c r="J30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55" spans="1:11" x14ac:dyDescent="0.25">
      <c r="A3055" s="1" t="s">
        <v>1624</v>
      </c>
      <c r="B3055" s="1" t="s">
        <v>51</v>
      </c>
      <c r="C3055">
        <v>2</v>
      </c>
      <c r="D3055">
        <v>0</v>
      </c>
      <c r="E3055">
        <v>2</v>
      </c>
      <c r="F3055">
        <v>2</v>
      </c>
      <c r="G3055" s="3">
        <v>0</v>
      </c>
      <c r="H3055" s="3">
        <v>1</v>
      </c>
      <c r="I3055" s="3">
        <v>1</v>
      </c>
      <c r="J30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0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56" spans="1:11" x14ac:dyDescent="0.25">
      <c r="A3056" s="1" t="s">
        <v>1624</v>
      </c>
      <c r="B3056" s="1" t="s">
        <v>19</v>
      </c>
      <c r="C3056">
        <v>59</v>
      </c>
      <c r="D3056">
        <v>0</v>
      </c>
      <c r="E3056">
        <v>52</v>
      </c>
      <c r="F3056">
        <v>52</v>
      </c>
      <c r="G3056" s="3">
        <v>0</v>
      </c>
      <c r="H3056" s="3">
        <v>0.88139999999999996</v>
      </c>
      <c r="I3056" s="3">
        <v>0.88139999999999996</v>
      </c>
      <c r="J30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30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3057" spans="1:11" x14ac:dyDescent="0.25">
      <c r="A3057" s="1" t="s">
        <v>1624</v>
      </c>
      <c r="B3057" s="1" t="s">
        <v>40</v>
      </c>
      <c r="C3057">
        <v>129</v>
      </c>
      <c r="D3057">
        <v>113</v>
      </c>
      <c r="E3057">
        <v>109</v>
      </c>
      <c r="F3057">
        <v>109</v>
      </c>
      <c r="G3057" s="3">
        <v>0.876</v>
      </c>
      <c r="H3057" s="3">
        <v>0.84499999999999997</v>
      </c>
      <c r="I3057" s="3">
        <v>0.84499999999999997</v>
      </c>
      <c r="J30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30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3058" spans="1:11" x14ac:dyDescent="0.25">
      <c r="A3058" s="1" t="s">
        <v>1624</v>
      </c>
      <c r="B3058" s="1" t="s">
        <v>135</v>
      </c>
      <c r="C3058">
        <v>207</v>
      </c>
      <c r="D3058">
        <v>0</v>
      </c>
      <c r="E3058">
        <v>0</v>
      </c>
      <c r="F3058">
        <v>0</v>
      </c>
      <c r="G3058" s="3">
        <v>0</v>
      </c>
      <c r="H3058" s="3">
        <v>0</v>
      </c>
      <c r="I3058" s="3">
        <v>0</v>
      </c>
      <c r="J30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59" spans="1:11" x14ac:dyDescent="0.25">
      <c r="A3059" s="1" t="s">
        <v>1624</v>
      </c>
      <c r="B3059" s="1" t="s">
        <v>102</v>
      </c>
      <c r="C3059">
        <v>25</v>
      </c>
      <c r="D3059">
        <v>0</v>
      </c>
      <c r="E3059">
        <v>0</v>
      </c>
      <c r="F3059">
        <v>0</v>
      </c>
      <c r="G3059" s="3">
        <v>0</v>
      </c>
      <c r="H3059" s="3">
        <v>0</v>
      </c>
      <c r="I3059" s="3">
        <v>0</v>
      </c>
      <c r="J30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60" spans="1:11" x14ac:dyDescent="0.25">
      <c r="A3060" s="1" t="s">
        <v>923</v>
      </c>
      <c r="B3060" s="1" t="s">
        <v>19</v>
      </c>
      <c r="C3060">
        <v>10</v>
      </c>
      <c r="D3060">
        <v>9</v>
      </c>
      <c r="E3060">
        <v>10</v>
      </c>
      <c r="F3060">
        <v>10</v>
      </c>
      <c r="G3060" s="3">
        <v>0.9</v>
      </c>
      <c r="H3060" s="3">
        <v>1</v>
      </c>
      <c r="I3060" s="3">
        <v>1</v>
      </c>
      <c r="J30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0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061" spans="1:11" x14ac:dyDescent="0.25">
      <c r="A3061" s="1" t="s">
        <v>923</v>
      </c>
      <c r="B3061" s="1" t="s">
        <v>40</v>
      </c>
      <c r="C3061">
        <v>104</v>
      </c>
      <c r="D3061">
        <v>99</v>
      </c>
      <c r="E3061">
        <v>100</v>
      </c>
      <c r="F3061">
        <v>100</v>
      </c>
      <c r="G3061" s="3">
        <v>0.95189999999999997</v>
      </c>
      <c r="H3061" s="3">
        <v>0.96150000000000002</v>
      </c>
      <c r="I3061" s="3">
        <v>0.96150000000000002</v>
      </c>
      <c r="J30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0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3062" spans="1:11" x14ac:dyDescent="0.25">
      <c r="A3062" s="1" t="s">
        <v>923</v>
      </c>
      <c r="B3062" s="1" t="s">
        <v>18</v>
      </c>
      <c r="C3062">
        <v>10</v>
      </c>
      <c r="D3062">
        <v>10</v>
      </c>
      <c r="E3062">
        <v>6</v>
      </c>
      <c r="F3062">
        <v>6</v>
      </c>
      <c r="G3062" s="3">
        <v>1</v>
      </c>
      <c r="H3062" s="3">
        <v>0.6</v>
      </c>
      <c r="I3062" s="3">
        <v>0.6</v>
      </c>
      <c r="J30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30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063" spans="1:11" x14ac:dyDescent="0.25">
      <c r="A3063" s="1" t="s">
        <v>923</v>
      </c>
      <c r="B3063" s="1" t="s">
        <v>75</v>
      </c>
      <c r="C3063">
        <v>22</v>
      </c>
      <c r="D3063">
        <v>19</v>
      </c>
      <c r="E3063">
        <v>18</v>
      </c>
      <c r="F3063">
        <v>8</v>
      </c>
      <c r="G3063" s="3">
        <v>0.86360000000000003</v>
      </c>
      <c r="H3063" s="3">
        <v>0.81820000000000004</v>
      </c>
      <c r="I3063" s="3">
        <v>0.36359999999999998</v>
      </c>
      <c r="J30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30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064" spans="1:11" x14ac:dyDescent="0.25">
      <c r="A3064" s="1" t="s">
        <v>923</v>
      </c>
      <c r="B3064" s="1" t="s">
        <v>23</v>
      </c>
      <c r="C3064">
        <v>1</v>
      </c>
      <c r="D3064">
        <v>0</v>
      </c>
      <c r="E3064">
        <v>0</v>
      </c>
      <c r="F3064">
        <v>0</v>
      </c>
      <c r="G3064" s="3">
        <v>0</v>
      </c>
      <c r="H3064" s="3">
        <v>0</v>
      </c>
      <c r="I3064" s="3">
        <v>0</v>
      </c>
      <c r="J30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65" spans="1:11" x14ac:dyDescent="0.25">
      <c r="A3065" s="1" t="s">
        <v>1227</v>
      </c>
      <c r="B3065" s="1" t="s">
        <v>12</v>
      </c>
      <c r="C3065">
        <v>32</v>
      </c>
      <c r="D3065">
        <v>0</v>
      </c>
      <c r="E3065">
        <v>32</v>
      </c>
      <c r="F3065">
        <v>32</v>
      </c>
      <c r="G3065" s="3">
        <v>0</v>
      </c>
      <c r="H3065" s="3">
        <v>1</v>
      </c>
      <c r="I3065" s="3">
        <v>1</v>
      </c>
      <c r="J30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0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066" spans="1:11" x14ac:dyDescent="0.25">
      <c r="A3066" s="1" t="s">
        <v>1227</v>
      </c>
      <c r="B3066" s="1" t="s">
        <v>19</v>
      </c>
      <c r="C3066">
        <v>106</v>
      </c>
      <c r="D3066">
        <v>0</v>
      </c>
      <c r="E3066">
        <v>104</v>
      </c>
      <c r="F3066">
        <v>105</v>
      </c>
      <c r="G3066" s="3">
        <v>0</v>
      </c>
      <c r="H3066" s="3">
        <v>0.98109999999999997</v>
      </c>
      <c r="I3066" s="3">
        <v>0.99060000000000004</v>
      </c>
      <c r="J30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3067" spans="1:11" x14ac:dyDescent="0.25">
      <c r="A3067" s="1" t="s">
        <v>1227</v>
      </c>
      <c r="B3067" s="1" t="s">
        <v>38</v>
      </c>
      <c r="C3067">
        <v>100</v>
      </c>
      <c r="D3067">
        <v>0</v>
      </c>
      <c r="E3067">
        <v>98</v>
      </c>
      <c r="F3067">
        <v>97</v>
      </c>
      <c r="G3067" s="3">
        <v>0</v>
      </c>
      <c r="H3067" s="3">
        <v>0.98</v>
      </c>
      <c r="I3067" s="3">
        <v>0.97</v>
      </c>
      <c r="J30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0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3068" spans="1:11" x14ac:dyDescent="0.25">
      <c r="A3068" s="1" t="s">
        <v>1227</v>
      </c>
      <c r="B3068" s="1" t="s">
        <v>49</v>
      </c>
      <c r="C3068">
        <v>62</v>
      </c>
      <c r="D3068">
        <v>0</v>
      </c>
      <c r="E3068">
        <v>62</v>
      </c>
      <c r="F3068">
        <v>60</v>
      </c>
      <c r="G3068" s="3">
        <v>0</v>
      </c>
      <c r="H3068" s="3">
        <v>1</v>
      </c>
      <c r="I3068" s="3">
        <v>0.9677</v>
      </c>
      <c r="J30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0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3069" spans="1:11" x14ac:dyDescent="0.25">
      <c r="A3069" s="1" t="s">
        <v>1227</v>
      </c>
      <c r="B3069" s="1" t="s">
        <v>16</v>
      </c>
      <c r="C3069">
        <v>1866</v>
      </c>
      <c r="D3069">
        <v>0</v>
      </c>
      <c r="E3069">
        <v>1807</v>
      </c>
      <c r="F3069">
        <v>1793</v>
      </c>
      <c r="G3069" s="3">
        <v>0</v>
      </c>
      <c r="H3069" s="3">
        <v>0.96840000000000004</v>
      </c>
      <c r="I3069" s="3">
        <v>0.96089999999999998</v>
      </c>
      <c r="J30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0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1194</v>
      </c>
    </row>
    <row r="3070" spans="1:11" x14ac:dyDescent="0.25">
      <c r="A3070" s="1" t="s">
        <v>1227</v>
      </c>
      <c r="B3070" s="1" t="s">
        <v>40</v>
      </c>
      <c r="C3070">
        <v>6982</v>
      </c>
      <c r="D3070">
        <v>0</v>
      </c>
      <c r="E3070">
        <v>6906</v>
      </c>
      <c r="F3070">
        <v>6688</v>
      </c>
      <c r="G3070" s="3">
        <v>0</v>
      </c>
      <c r="H3070" s="3">
        <v>0.98909999999999998</v>
      </c>
      <c r="I3070" s="3">
        <v>0.95789999999999997</v>
      </c>
      <c r="J30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0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4538</v>
      </c>
    </row>
    <row r="3071" spans="1:11" x14ac:dyDescent="0.25">
      <c r="A3071" s="1" t="s">
        <v>1227</v>
      </c>
      <c r="B3071" s="1" t="s">
        <v>47</v>
      </c>
      <c r="C3071">
        <v>552</v>
      </c>
      <c r="D3071">
        <v>0</v>
      </c>
      <c r="E3071">
        <v>0</v>
      </c>
      <c r="F3071">
        <v>420</v>
      </c>
      <c r="G3071" s="3">
        <v>0</v>
      </c>
      <c r="H3071" s="3">
        <v>0</v>
      </c>
      <c r="I3071" s="3">
        <v>0.76090000000000002</v>
      </c>
      <c r="J30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30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3072" spans="1:11" x14ac:dyDescent="0.25">
      <c r="A3072" s="1" t="s">
        <v>1227</v>
      </c>
      <c r="B3072" s="1" t="s">
        <v>75</v>
      </c>
      <c r="C3072">
        <v>3631</v>
      </c>
      <c r="D3072">
        <v>18</v>
      </c>
      <c r="E3072">
        <v>18</v>
      </c>
      <c r="F3072">
        <v>18</v>
      </c>
      <c r="G3072" s="3">
        <v>5.0000000000000001E-3</v>
      </c>
      <c r="H3072" s="3">
        <v>5.0000000000000001E-3</v>
      </c>
      <c r="I3072" s="3">
        <v>5.0000000000000001E-3</v>
      </c>
      <c r="J30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30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3073" spans="1:11" x14ac:dyDescent="0.25">
      <c r="A3073" s="1" t="s">
        <v>1227</v>
      </c>
      <c r="B3073" s="1" t="s">
        <v>102</v>
      </c>
      <c r="C3073">
        <v>11</v>
      </c>
      <c r="D3073">
        <v>0</v>
      </c>
      <c r="E3073">
        <v>0</v>
      </c>
      <c r="F3073">
        <v>0</v>
      </c>
      <c r="G3073" s="3">
        <v>0</v>
      </c>
      <c r="H3073" s="3">
        <v>0</v>
      </c>
      <c r="I3073" s="3">
        <v>0</v>
      </c>
      <c r="J30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74" spans="1:11" x14ac:dyDescent="0.25">
      <c r="A3074" s="1" t="s">
        <v>1227</v>
      </c>
      <c r="B3074" s="1" t="s">
        <v>84</v>
      </c>
      <c r="C3074">
        <v>241</v>
      </c>
      <c r="D3074">
        <v>0</v>
      </c>
      <c r="E3074">
        <v>241</v>
      </c>
      <c r="F3074">
        <v>0</v>
      </c>
      <c r="G3074" s="3">
        <v>0</v>
      </c>
      <c r="H3074" s="3">
        <v>1</v>
      </c>
      <c r="I3074" s="3">
        <v>0</v>
      </c>
      <c r="J30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3075" spans="1:11" x14ac:dyDescent="0.25">
      <c r="A3075" s="1" t="s">
        <v>1616</v>
      </c>
      <c r="B3075" s="1" t="s">
        <v>19</v>
      </c>
      <c r="C3075">
        <v>27</v>
      </c>
      <c r="D3075">
        <v>1</v>
      </c>
      <c r="E3075">
        <v>27</v>
      </c>
      <c r="F3075">
        <v>23</v>
      </c>
      <c r="G3075" s="3">
        <v>3.6999999999999998E-2</v>
      </c>
      <c r="H3075" s="3">
        <v>1</v>
      </c>
      <c r="I3075" s="3">
        <v>0.85189999999999999</v>
      </c>
      <c r="J30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0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3076" spans="1:11" x14ac:dyDescent="0.25">
      <c r="A3076" s="1" t="s">
        <v>1616</v>
      </c>
      <c r="B3076" s="1" t="s">
        <v>51</v>
      </c>
      <c r="C3076">
        <v>5</v>
      </c>
      <c r="D3076">
        <v>1</v>
      </c>
      <c r="E3076">
        <v>3</v>
      </c>
      <c r="F3076">
        <v>3</v>
      </c>
      <c r="G3076" s="3">
        <v>0.2</v>
      </c>
      <c r="H3076" s="3">
        <v>0.6</v>
      </c>
      <c r="I3076" s="3">
        <v>0.6</v>
      </c>
      <c r="J30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30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077" spans="1:11" x14ac:dyDescent="0.25">
      <c r="A3077" s="1" t="s">
        <v>1616</v>
      </c>
      <c r="B3077" s="1" t="s">
        <v>56</v>
      </c>
      <c r="C3077">
        <v>1413</v>
      </c>
      <c r="D3077">
        <v>0</v>
      </c>
      <c r="E3077">
        <v>0</v>
      </c>
      <c r="F3077">
        <v>571</v>
      </c>
      <c r="G3077" s="3">
        <v>0</v>
      </c>
      <c r="H3077" s="3">
        <v>0</v>
      </c>
      <c r="I3077" s="3">
        <v>0.40410000000000001</v>
      </c>
      <c r="J30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30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184</v>
      </c>
    </row>
    <row r="3078" spans="1:11" x14ac:dyDescent="0.25">
      <c r="A3078" s="1" t="s">
        <v>1616</v>
      </c>
      <c r="B3078" s="1" t="s">
        <v>75</v>
      </c>
      <c r="C3078">
        <v>109</v>
      </c>
      <c r="D3078">
        <v>103</v>
      </c>
      <c r="E3078">
        <v>45</v>
      </c>
      <c r="F3078">
        <v>11</v>
      </c>
      <c r="G3078" s="3">
        <v>0.94499999999999995</v>
      </c>
      <c r="H3078" s="3">
        <v>0.4128</v>
      </c>
      <c r="I3078" s="3">
        <v>0.1009</v>
      </c>
      <c r="J30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30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3079" spans="1:11" x14ac:dyDescent="0.25">
      <c r="A3079" s="1" t="s">
        <v>863</v>
      </c>
      <c r="B3079" s="1" t="s">
        <v>11</v>
      </c>
      <c r="C3079">
        <v>98</v>
      </c>
      <c r="D3079">
        <v>0</v>
      </c>
      <c r="E3079">
        <v>62</v>
      </c>
      <c r="F3079">
        <v>85</v>
      </c>
      <c r="G3079" s="3">
        <v>0</v>
      </c>
      <c r="H3079" s="3">
        <v>0.63270000000000004</v>
      </c>
      <c r="I3079" s="3">
        <v>0.86729999999999996</v>
      </c>
      <c r="J30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0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3080" spans="1:11" x14ac:dyDescent="0.25">
      <c r="A3080" s="1" t="s">
        <v>2025</v>
      </c>
      <c r="B3080" s="1" t="s">
        <v>68</v>
      </c>
      <c r="C3080">
        <v>7</v>
      </c>
      <c r="D3080">
        <v>7</v>
      </c>
      <c r="E3080">
        <v>7</v>
      </c>
      <c r="F3080">
        <v>0</v>
      </c>
      <c r="G3080" s="3">
        <v>1</v>
      </c>
      <c r="H3080" s="3">
        <v>1</v>
      </c>
      <c r="I3080" s="3">
        <v>0</v>
      </c>
      <c r="J30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0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081" spans="1:11" x14ac:dyDescent="0.25">
      <c r="A3081" s="1" t="s">
        <v>308</v>
      </c>
      <c r="B3081" s="1" t="s">
        <v>75</v>
      </c>
      <c r="C3081">
        <v>8</v>
      </c>
      <c r="D3081">
        <v>8</v>
      </c>
      <c r="E3081">
        <v>8</v>
      </c>
      <c r="F3081">
        <v>8</v>
      </c>
      <c r="G3081" s="3">
        <v>1</v>
      </c>
      <c r="H3081" s="3">
        <v>1</v>
      </c>
      <c r="I3081" s="3">
        <v>1</v>
      </c>
      <c r="J30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082" spans="1:11" x14ac:dyDescent="0.25">
      <c r="A3082" s="1" t="s">
        <v>308</v>
      </c>
      <c r="B3082" s="1" t="s">
        <v>40</v>
      </c>
      <c r="C3082">
        <v>5</v>
      </c>
      <c r="D3082">
        <v>5</v>
      </c>
      <c r="E3082">
        <v>5</v>
      </c>
      <c r="F3082">
        <v>5</v>
      </c>
      <c r="G3082" s="3">
        <v>1</v>
      </c>
      <c r="H3082" s="3">
        <v>1</v>
      </c>
      <c r="I3082" s="3">
        <v>1</v>
      </c>
      <c r="J30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083" spans="1:11" x14ac:dyDescent="0.25">
      <c r="A3083" s="1" t="s">
        <v>1328</v>
      </c>
      <c r="B3083" s="1" t="s">
        <v>48</v>
      </c>
      <c r="C3083">
        <v>1</v>
      </c>
      <c r="D3083">
        <v>1</v>
      </c>
      <c r="E3083">
        <v>1</v>
      </c>
      <c r="F3083">
        <v>1</v>
      </c>
      <c r="G3083" s="3">
        <v>1</v>
      </c>
      <c r="H3083" s="3">
        <v>1</v>
      </c>
      <c r="I3083" s="3">
        <v>1</v>
      </c>
      <c r="J30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84" spans="1:11" x14ac:dyDescent="0.25">
      <c r="A3084" s="1" t="s">
        <v>1328</v>
      </c>
      <c r="B3084" s="1" t="s">
        <v>51</v>
      </c>
      <c r="C3084">
        <v>1</v>
      </c>
      <c r="D3084">
        <v>1</v>
      </c>
      <c r="E3084">
        <v>1</v>
      </c>
      <c r="F3084">
        <v>1</v>
      </c>
      <c r="G3084" s="3">
        <v>1</v>
      </c>
      <c r="H3084" s="3">
        <v>1</v>
      </c>
      <c r="I3084" s="3">
        <v>1</v>
      </c>
      <c r="J30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85" spans="1:11" x14ac:dyDescent="0.25">
      <c r="A3085" s="1" t="s">
        <v>1328</v>
      </c>
      <c r="B3085" s="1" t="s">
        <v>75</v>
      </c>
      <c r="C3085">
        <v>21</v>
      </c>
      <c r="D3085">
        <v>21</v>
      </c>
      <c r="E3085">
        <v>21</v>
      </c>
      <c r="F3085">
        <v>21</v>
      </c>
      <c r="G3085" s="3">
        <v>1</v>
      </c>
      <c r="H3085" s="3">
        <v>1</v>
      </c>
      <c r="I3085" s="3">
        <v>1</v>
      </c>
      <c r="J30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086" spans="1:11" x14ac:dyDescent="0.25">
      <c r="A3086" s="1" t="s">
        <v>1328</v>
      </c>
      <c r="B3086" s="1" t="s">
        <v>40</v>
      </c>
      <c r="C3086">
        <v>71</v>
      </c>
      <c r="D3086">
        <v>68</v>
      </c>
      <c r="E3086">
        <v>70</v>
      </c>
      <c r="F3086">
        <v>70</v>
      </c>
      <c r="G3086" s="3">
        <v>0.9577</v>
      </c>
      <c r="H3086" s="3">
        <v>0.9859</v>
      </c>
      <c r="I3086" s="3">
        <v>0.9859</v>
      </c>
      <c r="J30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0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3087" spans="1:11" x14ac:dyDescent="0.25">
      <c r="A3087" s="1" t="s">
        <v>1328</v>
      </c>
      <c r="B3087" s="1" t="s">
        <v>19</v>
      </c>
      <c r="C3087">
        <v>28</v>
      </c>
      <c r="D3087">
        <v>0</v>
      </c>
      <c r="E3087">
        <v>12</v>
      </c>
      <c r="F3087">
        <v>26</v>
      </c>
      <c r="G3087" s="3">
        <v>0</v>
      </c>
      <c r="H3087" s="3">
        <v>0.42859999999999998</v>
      </c>
      <c r="I3087" s="3">
        <v>0.92859999999999998</v>
      </c>
      <c r="J30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30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088" spans="1:11" x14ac:dyDescent="0.25">
      <c r="A3088" s="1" t="s">
        <v>1328</v>
      </c>
      <c r="B3088" s="1" t="s">
        <v>49</v>
      </c>
      <c r="C3088">
        <v>4</v>
      </c>
      <c r="D3088">
        <v>4</v>
      </c>
      <c r="E3088">
        <v>4</v>
      </c>
      <c r="F3088">
        <v>2</v>
      </c>
      <c r="G3088" s="3">
        <v>1</v>
      </c>
      <c r="H3088" s="3">
        <v>1</v>
      </c>
      <c r="I3088" s="3">
        <v>0.5</v>
      </c>
      <c r="J30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0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089" spans="1:11" x14ac:dyDescent="0.25">
      <c r="A3089" s="1" t="s">
        <v>1328</v>
      </c>
      <c r="B3089" s="1" t="s">
        <v>24</v>
      </c>
      <c r="C3089">
        <v>5</v>
      </c>
      <c r="D3089">
        <v>4</v>
      </c>
      <c r="E3089">
        <v>4</v>
      </c>
      <c r="F3089">
        <v>0</v>
      </c>
      <c r="G3089" s="3">
        <v>0.8</v>
      </c>
      <c r="H3089" s="3">
        <v>0.8</v>
      </c>
      <c r="I3089" s="3">
        <v>0</v>
      </c>
      <c r="J30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0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090" spans="1:11" x14ac:dyDescent="0.25">
      <c r="A3090" s="1" t="s">
        <v>1328</v>
      </c>
      <c r="B3090" s="1" t="s">
        <v>102</v>
      </c>
      <c r="C3090">
        <v>31</v>
      </c>
      <c r="D3090">
        <v>0</v>
      </c>
      <c r="E3090">
        <v>25</v>
      </c>
      <c r="F3090">
        <v>0</v>
      </c>
      <c r="G3090" s="3">
        <v>0</v>
      </c>
      <c r="H3090" s="3">
        <v>0.80649999999999999</v>
      </c>
      <c r="I3090" s="3">
        <v>0</v>
      </c>
      <c r="J30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30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091" spans="1:11" x14ac:dyDescent="0.25">
      <c r="A3091" s="1" t="s">
        <v>1328</v>
      </c>
      <c r="B3091" s="1" t="s">
        <v>38</v>
      </c>
      <c r="C3091">
        <v>10</v>
      </c>
      <c r="D3091">
        <v>0</v>
      </c>
      <c r="E3091">
        <v>10</v>
      </c>
      <c r="F3091">
        <v>0</v>
      </c>
      <c r="G3091" s="3">
        <v>0</v>
      </c>
      <c r="H3091" s="3">
        <v>1</v>
      </c>
      <c r="I3091" s="3">
        <v>0</v>
      </c>
      <c r="J30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092" spans="1:11" x14ac:dyDescent="0.25">
      <c r="A3092" s="1" t="s">
        <v>1328</v>
      </c>
      <c r="B3092" s="1" t="s">
        <v>72</v>
      </c>
      <c r="C3092">
        <v>5</v>
      </c>
      <c r="D3092">
        <v>0</v>
      </c>
      <c r="E3092">
        <v>4</v>
      </c>
      <c r="F3092">
        <v>0</v>
      </c>
      <c r="G3092" s="3">
        <v>0</v>
      </c>
      <c r="H3092" s="3">
        <v>0.8</v>
      </c>
      <c r="I3092" s="3">
        <v>0</v>
      </c>
      <c r="J30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30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93" spans="1:11" x14ac:dyDescent="0.25">
      <c r="A3093" s="1" t="s">
        <v>1328</v>
      </c>
      <c r="B3093" s="1" t="s">
        <v>129</v>
      </c>
      <c r="C3093">
        <v>3</v>
      </c>
      <c r="D3093">
        <v>0</v>
      </c>
      <c r="E3093">
        <v>0</v>
      </c>
      <c r="F3093">
        <v>0</v>
      </c>
      <c r="G3093" s="3">
        <v>0</v>
      </c>
      <c r="H3093" s="3">
        <v>0</v>
      </c>
      <c r="I3093" s="3">
        <v>0</v>
      </c>
      <c r="J30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094" spans="1:11" x14ac:dyDescent="0.25">
      <c r="A3094" s="1" t="s">
        <v>1328</v>
      </c>
      <c r="B3094" s="1" t="s">
        <v>84</v>
      </c>
      <c r="C3094">
        <v>11</v>
      </c>
      <c r="D3094">
        <v>0</v>
      </c>
      <c r="E3094">
        <v>2</v>
      </c>
      <c r="F3094">
        <v>0</v>
      </c>
      <c r="G3094" s="3">
        <v>0</v>
      </c>
      <c r="H3094" s="3">
        <v>0.18179999999999999</v>
      </c>
      <c r="I3094" s="3">
        <v>0</v>
      </c>
      <c r="J30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30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95" spans="1:11" x14ac:dyDescent="0.25">
      <c r="A3095" s="1" t="s">
        <v>1328</v>
      </c>
      <c r="B3095" s="1" t="s">
        <v>96</v>
      </c>
      <c r="C3095">
        <v>4</v>
      </c>
      <c r="D3095">
        <v>0</v>
      </c>
      <c r="E3095">
        <v>4</v>
      </c>
      <c r="F3095">
        <v>0</v>
      </c>
      <c r="G3095" s="3">
        <v>0</v>
      </c>
      <c r="H3095" s="3">
        <v>1</v>
      </c>
      <c r="I3095" s="3">
        <v>0</v>
      </c>
      <c r="J30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096" spans="1:11" x14ac:dyDescent="0.25">
      <c r="A3096" s="1" t="s">
        <v>496</v>
      </c>
      <c r="B3096" s="1" t="s">
        <v>75</v>
      </c>
      <c r="C3096">
        <v>69</v>
      </c>
      <c r="D3096">
        <v>69</v>
      </c>
      <c r="E3096">
        <v>69</v>
      </c>
      <c r="F3096">
        <v>68</v>
      </c>
      <c r="G3096" s="3">
        <v>1</v>
      </c>
      <c r="H3096" s="3">
        <v>1</v>
      </c>
      <c r="I3096" s="3">
        <v>0.98550000000000004</v>
      </c>
      <c r="J30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0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3097" spans="1:11" x14ac:dyDescent="0.25">
      <c r="A3097" s="1" t="s">
        <v>1843</v>
      </c>
      <c r="B3097" s="1" t="s">
        <v>40</v>
      </c>
      <c r="C3097">
        <v>37</v>
      </c>
      <c r="D3097">
        <v>0</v>
      </c>
      <c r="E3097">
        <v>36</v>
      </c>
      <c r="F3097">
        <v>36</v>
      </c>
      <c r="G3097" s="3">
        <v>0</v>
      </c>
      <c r="H3097" s="3">
        <v>0.97299999999999998</v>
      </c>
      <c r="I3097" s="3">
        <v>0.97299999999999998</v>
      </c>
      <c r="J30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0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098" spans="1:11" x14ac:dyDescent="0.25">
      <c r="A3098" s="1" t="s">
        <v>1843</v>
      </c>
      <c r="B3098" s="1" t="s">
        <v>75</v>
      </c>
      <c r="C3098">
        <v>226</v>
      </c>
      <c r="D3098">
        <v>226</v>
      </c>
      <c r="E3098">
        <v>0</v>
      </c>
      <c r="F3098">
        <v>0</v>
      </c>
      <c r="G3098" s="3">
        <v>1</v>
      </c>
      <c r="H3098" s="3">
        <v>0</v>
      </c>
      <c r="I3098" s="3">
        <v>0</v>
      </c>
      <c r="J30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0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3099" spans="1:11" x14ac:dyDescent="0.25">
      <c r="A3099" s="1" t="s">
        <v>1843</v>
      </c>
      <c r="B3099" s="1" t="s">
        <v>49</v>
      </c>
      <c r="C3099">
        <v>2</v>
      </c>
      <c r="D3099">
        <v>0</v>
      </c>
      <c r="E3099">
        <v>0</v>
      </c>
      <c r="F3099">
        <v>0</v>
      </c>
      <c r="G3099" s="3">
        <v>0</v>
      </c>
      <c r="H3099" s="3">
        <v>0</v>
      </c>
      <c r="I3099" s="3">
        <v>0</v>
      </c>
      <c r="J30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0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00" spans="1:11" x14ac:dyDescent="0.25">
      <c r="A3100" s="1" t="s">
        <v>1843</v>
      </c>
      <c r="B3100" s="1" t="s">
        <v>102</v>
      </c>
      <c r="C3100">
        <v>37</v>
      </c>
      <c r="D3100">
        <v>0</v>
      </c>
      <c r="E3100">
        <v>0</v>
      </c>
      <c r="F3100">
        <v>0</v>
      </c>
      <c r="G3100" s="3">
        <v>0</v>
      </c>
      <c r="H3100" s="3">
        <v>0</v>
      </c>
      <c r="I3100" s="3">
        <v>0</v>
      </c>
      <c r="J31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01" spans="1:11" x14ac:dyDescent="0.25">
      <c r="A3101" s="1" t="s">
        <v>1843</v>
      </c>
      <c r="B3101" s="1" t="s">
        <v>84</v>
      </c>
      <c r="C3101">
        <v>3</v>
      </c>
      <c r="D3101">
        <v>0</v>
      </c>
      <c r="E3101">
        <v>3</v>
      </c>
      <c r="F3101">
        <v>0</v>
      </c>
      <c r="G3101" s="3">
        <v>0</v>
      </c>
      <c r="H3101" s="3">
        <v>1</v>
      </c>
      <c r="I3101" s="3">
        <v>0</v>
      </c>
      <c r="J31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02" spans="1:11" x14ac:dyDescent="0.25">
      <c r="A3102" s="1" t="s">
        <v>1432</v>
      </c>
      <c r="B3102" s="1" t="s">
        <v>19</v>
      </c>
      <c r="C3102">
        <v>28</v>
      </c>
      <c r="D3102">
        <v>28</v>
      </c>
      <c r="E3102">
        <v>28</v>
      </c>
      <c r="F3102">
        <v>28</v>
      </c>
      <c r="G3102" s="3">
        <v>1</v>
      </c>
      <c r="H3102" s="3">
        <v>1</v>
      </c>
      <c r="I3102" s="3">
        <v>1</v>
      </c>
      <c r="J31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103" spans="1:11" x14ac:dyDescent="0.25">
      <c r="A3103" s="1" t="s">
        <v>1432</v>
      </c>
      <c r="B3103" s="1" t="s">
        <v>16</v>
      </c>
      <c r="C3103">
        <v>671</v>
      </c>
      <c r="D3103">
        <v>670</v>
      </c>
      <c r="E3103">
        <v>670</v>
      </c>
      <c r="F3103">
        <v>670</v>
      </c>
      <c r="G3103" s="3">
        <v>0.99850000000000005</v>
      </c>
      <c r="H3103" s="3">
        <v>0.99850000000000005</v>
      </c>
      <c r="I3103" s="3">
        <v>0.99850000000000005</v>
      </c>
      <c r="J31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671</v>
      </c>
    </row>
    <row r="3104" spans="1:11" x14ac:dyDescent="0.25">
      <c r="A3104" s="1" t="s">
        <v>1432</v>
      </c>
      <c r="B3104" s="1" t="s">
        <v>40</v>
      </c>
      <c r="C3104">
        <v>3014</v>
      </c>
      <c r="D3104">
        <v>2988</v>
      </c>
      <c r="E3104">
        <v>2982</v>
      </c>
      <c r="F3104">
        <v>2976</v>
      </c>
      <c r="G3104" s="3">
        <v>0.99139999999999995</v>
      </c>
      <c r="H3104" s="3">
        <v>0.98939999999999995</v>
      </c>
      <c r="I3104" s="3">
        <v>0.98740000000000006</v>
      </c>
      <c r="J31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1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2984</v>
      </c>
    </row>
    <row r="3105" spans="1:11" x14ac:dyDescent="0.25">
      <c r="A3105" s="1" t="s">
        <v>1432</v>
      </c>
      <c r="B3105" s="1" t="s">
        <v>75</v>
      </c>
      <c r="C3105">
        <v>3262</v>
      </c>
      <c r="D3105">
        <v>3262</v>
      </c>
      <c r="E3105">
        <v>3262</v>
      </c>
      <c r="F3105">
        <v>0</v>
      </c>
      <c r="G3105" s="3">
        <v>1</v>
      </c>
      <c r="H3105" s="3">
        <v>1</v>
      </c>
      <c r="I3105" s="3">
        <v>0</v>
      </c>
      <c r="J31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2186</v>
      </c>
    </row>
    <row r="3106" spans="1:11" x14ac:dyDescent="0.25">
      <c r="A3106" s="1" t="s">
        <v>2382</v>
      </c>
      <c r="B3106" s="1" t="s">
        <v>133</v>
      </c>
      <c r="C3106">
        <v>32</v>
      </c>
      <c r="D3106">
        <v>0</v>
      </c>
      <c r="E3106">
        <v>0</v>
      </c>
      <c r="F3106">
        <v>0</v>
      </c>
      <c r="G3106" s="3">
        <v>0</v>
      </c>
      <c r="H3106" s="3">
        <v>0</v>
      </c>
      <c r="I3106" s="3">
        <v>0</v>
      </c>
      <c r="J31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07" spans="1:11" x14ac:dyDescent="0.25">
      <c r="A3107" s="1" t="s">
        <v>2382</v>
      </c>
      <c r="B3107" s="1" t="s">
        <v>148</v>
      </c>
      <c r="C3107">
        <v>150</v>
      </c>
      <c r="D3107">
        <v>0</v>
      </c>
      <c r="E3107">
        <v>0</v>
      </c>
      <c r="F3107">
        <v>0</v>
      </c>
      <c r="G3107" s="3">
        <v>0</v>
      </c>
      <c r="H3107" s="3">
        <v>0</v>
      </c>
      <c r="I3107" s="3">
        <v>0</v>
      </c>
      <c r="J31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08" spans="1:11" x14ac:dyDescent="0.25">
      <c r="A3108" s="1" t="s">
        <v>1710</v>
      </c>
      <c r="B3108" s="1" t="s">
        <v>48</v>
      </c>
      <c r="C3108">
        <v>6</v>
      </c>
      <c r="D3108">
        <v>6</v>
      </c>
      <c r="E3108">
        <v>6</v>
      </c>
      <c r="F3108">
        <v>6</v>
      </c>
      <c r="G3108" s="3">
        <v>1</v>
      </c>
      <c r="H3108" s="3">
        <v>1</v>
      </c>
      <c r="I3108" s="3">
        <v>1</v>
      </c>
      <c r="J31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109" spans="1:11" x14ac:dyDescent="0.25">
      <c r="A3109" s="1" t="s">
        <v>1710</v>
      </c>
      <c r="B3109" s="1" t="s">
        <v>51</v>
      </c>
      <c r="C3109">
        <v>7</v>
      </c>
      <c r="D3109">
        <v>0</v>
      </c>
      <c r="E3109">
        <v>6</v>
      </c>
      <c r="F3109">
        <v>6</v>
      </c>
      <c r="G3109" s="3">
        <v>0</v>
      </c>
      <c r="H3109" s="3">
        <v>0.85709999999999997</v>
      </c>
      <c r="I3109" s="3">
        <v>0.85709999999999997</v>
      </c>
      <c r="J31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1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110" spans="1:11" x14ac:dyDescent="0.25">
      <c r="A3110" s="1" t="s">
        <v>1710</v>
      </c>
      <c r="B3110" s="1" t="s">
        <v>64</v>
      </c>
      <c r="C3110">
        <v>2</v>
      </c>
      <c r="D3110">
        <v>2</v>
      </c>
      <c r="E3110">
        <v>0</v>
      </c>
      <c r="F3110">
        <v>0</v>
      </c>
      <c r="G3110" s="3">
        <v>1</v>
      </c>
      <c r="H3110" s="3">
        <v>0</v>
      </c>
      <c r="I3110" s="3">
        <v>0</v>
      </c>
      <c r="J31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11" spans="1:11" x14ac:dyDescent="0.25">
      <c r="A3111" s="1" t="s">
        <v>1710</v>
      </c>
      <c r="B3111" s="1" t="s">
        <v>152</v>
      </c>
      <c r="C3111">
        <v>1</v>
      </c>
      <c r="D3111">
        <v>1</v>
      </c>
      <c r="E3111">
        <v>0</v>
      </c>
      <c r="F3111">
        <v>0</v>
      </c>
      <c r="G3111" s="3">
        <v>1</v>
      </c>
      <c r="H3111" s="3">
        <v>0</v>
      </c>
      <c r="I3111" s="3">
        <v>0</v>
      </c>
      <c r="J31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12" spans="1:11" x14ac:dyDescent="0.25">
      <c r="A3112" s="1" t="s">
        <v>1710</v>
      </c>
      <c r="B3112" s="1" t="s">
        <v>117</v>
      </c>
      <c r="C3112">
        <v>2</v>
      </c>
      <c r="D3112">
        <v>0</v>
      </c>
      <c r="E3112">
        <v>2</v>
      </c>
      <c r="F3112">
        <v>0</v>
      </c>
      <c r="G3112" s="3">
        <v>0</v>
      </c>
      <c r="H3112" s="3">
        <v>1</v>
      </c>
      <c r="I3112" s="3">
        <v>0</v>
      </c>
      <c r="J31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13" spans="1:11" x14ac:dyDescent="0.25">
      <c r="A3113" s="1" t="s">
        <v>1710</v>
      </c>
      <c r="B3113" s="1" t="s">
        <v>87</v>
      </c>
      <c r="C3113">
        <v>6</v>
      </c>
      <c r="D3113">
        <v>6</v>
      </c>
      <c r="E3113">
        <v>3</v>
      </c>
      <c r="F3113">
        <v>0</v>
      </c>
      <c r="G3113" s="3">
        <v>1</v>
      </c>
      <c r="H3113" s="3">
        <v>0.5</v>
      </c>
      <c r="I3113" s="3">
        <v>0</v>
      </c>
      <c r="J31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1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114" spans="1:11" x14ac:dyDescent="0.25">
      <c r="A3114" s="1" t="s">
        <v>1710</v>
      </c>
      <c r="B3114" s="1" t="s">
        <v>116</v>
      </c>
      <c r="C3114">
        <v>2</v>
      </c>
      <c r="D3114">
        <v>0</v>
      </c>
      <c r="E3114">
        <v>0</v>
      </c>
      <c r="F3114">
        <v>0</v>
      </c>
      <c r="G3114" s="3">
        <v>0</v>
      </c>
      <c r="H3114" s="3">
        <v>0</v>
      </c>
      <c r="I3114" s="3">
        <v>0</v>
      </c>
      <c r="J31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15" spans="1:11" x14ac:dyDescent="0.25">
      <c r="A3115" s="1" t="s">
        <v>1710</v>
      </c>
      <c r="B3115" s="1" t="s">
        <v>134</v>
      </c>
      <c r="C3115">
        <v>14</v>
      </c>
      <c r="D3115">
        <v>13</v>
      </c>
      <c r="E3115">
        <v>12</v>
      </c>
      <c r="F3115">
        <v>0</v>
      </c>
      <c r="G3115" s="3">
        <v>0.92859999999999998</v>
      </c>
      <c r="H3115" s="3">
        <v>0.85709999999999997</v>
      </c>
      <c r="I3115" s="3">
        <v>0</v>
      </c>
      <c r="J31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1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116" spans="1:11" x14ac:dyDescent="0.25">
      <c r="A3116" s="1" t="s">
        <v>1710</v>
      </c>
      <c r="B3116" s="1" t="s">
        <v>120</v>
      </c>
      <c r="C3116">
        <v>2</v>
      </c>
      <c r="D3116">
        <v>2</v>
      </c>
      <c r="E3116">
        <v>0</v>
      </c>
      <c r="F3116">
        <v>0</v>
      </c>
      <c r="G3116" s="3">
        <v>1</v>
      </c>
      <c r="H3116" s="3">
        <v>0</v>
      </c>
      <c r="I3116" s="3">
        <v>0</v>
      </c>
      <c r="J31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17" spans="1:11" x14ac:dyDescent="0.25">
      <c r="A3117" s="1" t="s">
        <v>870</v>
      </c>
      <c r="B3117" s="1" t="s">
        <v>28</v>
      </c>
      <c r="C3117">
        <v>125</v>
      </c>
      <c r="D3117">
        <v>116</v>
      </c>
      <c r="E3117">
        <v>112</v>
      </c>
      <c r="F3117">
        <v>108</v>
      </c>
      <c r="G3117" s="3">
        <v>0.92800000000000005</v>
      </c>
      <c r="H3117" s="3">
        <v>0.89600000000000002</v>
      </c>
      <c r="I3117" s="3">
        <v>0.86399999999999999</v>
      </c>
      <c r="J31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1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113</v>
      </c>
    </row>
    <row r="3118" spans="1:11" x14ac:dyDescent="0.25">
      <c r="A3118" s="1" t="s">
        <v>434</v>
      </c>
      <c r="B3118" s="1" t="s">
        <v>28</v>
      </c>
      <c r="C3118">
        <v>1</v>
      </c>
      <c r="D3118">
        <v>1</v>
      </c>
      <c r="E3118">
        <v>1</v>
      </c>
      <c r="F3118">
        <v>1</v>
      </c>
      <c r="G3118" s="3">
        <v>1</v>
      </c>
      <c r="H3118" s="3">
        <v>1</v>
      </c>
      <c r="I3118" s="3">
        <v>1</v>
      </c>
      <c r="J31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19" spans="1:11" x14ac:dyDescent="0.25">
      <c r="A3119" s="1" t="s">
        <v>1979</v>
      </c>
      <c r="B3119" s="1" t="s">
        <v>75</v>
      </c>
      <c r="C3119">
        <v>54</v>
      </c>
      <c r="D3119">
        <v>53</v>
      </c>
      <c r="E3119">
        <v>39</v>
      </c>
      <c r="F3119">
        <v>0</v>
      </c>
      <c r="G3119" s="3">
        <v>0.98150000000000004</v>
      </c>
      <c r="H3119" s="3">
        <v>0.72219999999999995</v>
      </c>
      <c r="I3119" s="3">
        <v>0</v>
      </c>
      <c r="J31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1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3120" spans="1:11" x14ac:dyDescent="0.25">
      <c r="A3120" s="1" t="s">
        <v>146</v>
      </c>
      <c r="B3120" s="1" t="s">
        <v>75</v>
      </c>
      <c r="C3120">
        <v>1075</v>
      </c>
      <c r="D3120">
        <v>1073</v>
      </c>
      <c r="E3120">
        <v>67</v>
      </c>
      <c r="F3120">
        <v>1064</v>
      </c>
      <c r="G3120" s="3">
        <v>0.99809999999999999</v>
      </c>
      <c r="H3120" s="3">
        <v>6.2300000000000001E-2</v>
      </c>
      <c r="I3120" s="3">
        <v>0.98980000000000001</v>
      </c>
      <c r="J31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31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731</v>
      </c>
    </row>
    <row r="3121" spans="1:11" x14ac:dyDescent="0.25">
      <c r="A3121" s="1" t="s">
        <v>146</v>
      </c>
      <c r="B3121" s="1" t="s">
        <v>19</v>
      </c>
      <c r="C3121">
        <v>1382</v>
      </c>
      <c r="D3121">
        <v>158</v>
      </c>
      <c r="E3121">
        <v>1367</v>
      </c>
      <c r="F3121">
        <v>1364</v>
      </c>
      <c r="G3121" s="3">
        <v>0.1143</v>
      </c>
      <c r="H3121" s="3">
        <v>0.98909999999999998</v>
      </c>
      <c r="I3121" s="3">
        <v>0.98699999999999999</v>
      </c>
      <c r="J31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31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967</v>
      </c>
    </row>
    <row r="3122" spans="1:11" x14ac:dyDescent="0.25">
      <c r="A3122" s="1" t="s">
        <v>146</v>
      </c>
      <c r="B3122" s="1" t="s">
        <v>38</v>
      </c>
      <c r="C3122">
        <v>77</v>
      </c>
      <c r="D3122">
        <v>0</v>
      </c>
      <c r="E3122">
        <v>76</v>
      </c>
      <c r="F3122">
        <v>75</v>
      </c>
      <c r="G3122" s="3">
        <v>0</v>
      </c>
      <c r="H3122" s="3">
        <v>0.98699999999999999</v>
      </c>
      <c r="I3122" s="3">
        <v>0.97399999999999998</v>
      </c>
      <c r="J31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1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3123" spans="1:11" x14ac:dyDescent="0.25">
      <c r="A3123" s="1" t="s">
        <v>146</v>
      </c>
      <c r="B3123" s="1" t="s">
        <v>49</v>
      </c>
      <c r="C3123">
        <v>370</v>
      </c>
      <c r="D3123">
        <v>8</v>
      </c>
      <c r="E3123">
        <v>346</v>
      </c>
      <c r="F3123">
        <v>358</v>
      </c>
      <c r="G3123" s="3">
        <v>2.1600000000000001E-2</v>
      </c>
      <c r="H3123" s="3">
        <v>0.93510000000000004</v>
      </c>
      <c r="I3123" s="3">
        <v>0.96760000000000002</v>
      </c>
      <c r="J31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1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237</v>
      </c>
    </row>
    <row r="3124" spans="1:11" x14ac:dyDescent="0.25">
      <c r="A3124" s="1" t="s">
        <v>146</v>
      </c>
      <c r="B3124" s="1" t="s">
        <v>12</v>
      </c>
      <c r="C3124">
        <v>29</v>
      </c>
      <c r="D3124">
        <v>29</v>
      </c>
      <c r="E3124">
        <v>28</v>
      </c>
      <c r="F3124">
        <v>28</v>
      </c>
      <c r="G3124" s="3">
        <v>1</v>
      </c>
      <c r="H3124" s="3">
        <v>0.96550000000000002</v>
      </c>
      <c r="I3124" s="3">
        <v>0.96550000000000002</v>
      </c>
      <c r="J31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1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125" spans="1:11" x14ac:dyDescent="0.25">
      <c r="A3125" s="1" t="s">
        <v>146</v>
      </c>
      <c r="B3125" s="1" t="s">
        <v>16</v>
      </c>
      <c r="C3125">
        <v>109</v>
      </c>
      <c r="D3125">
        <v>108</v>
      </c>
      <c r="E3125">
        <v>6</v>
      </c>
      <c r="F3125">
        <v>99</v>
      </c>
      <c r="G3125" s="3">
        <v>0.99080000000000001</v>
      </c>
      <c r="H3125" s="3">
        <v>5.5E-2</v>
      </c>
      <c r="I3125" s="3">
        <v>0.9083</v>
      </c>
      <c r="J31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1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3126" spans="1:11" x14ac:dyDescent="0.25">
      <c r="A3126" s="1" t="s">
        <v>146</v>
      </c>
      <c r="B3126" s="1" t="s">
        <v>17</v>
      </c>
      <c r="C3126">
        <v>183</v>
      </c>
      <c r="D3126">
        <v>141</v>
      </c>
      <c r="E3126">
        <v>36</v>
      </c>
      <c r="F3126">
        <v>158</v>
      </c>
      <c r="G3126" s="3">
        <v>0.77049999999999996</v>
      </c>
      <c r="H3126" s="3">
        <v>0.19670000000000001</v>
      </c>
      <c r="I3126" s="3">
        <v>0.86339999999999995</v>
      </c>
      <c r="J31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31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3127" spans="1:11" x14ac:dyDescent="0.25">
      <c r="A3127" s="1" t="s">
        <v>146</v>
      </c>
      <c r="B3127" s="1" t="s">
        <v>74</v>
      </c>
      <c r="C3127">
        <v>34</v>
      </c>
      <c r="D3127">
        <v>34</v>
      </c>
      <c r="E3127">
        <v>24</v>
      </c>
      <c r="F3127">
        <v>28</v>
      </c>
      <c r="G3127" s="3">
        <v>1</v>
      </c>
      <c r="H3127" s="3">
        <v>0.70589999999999997</v>
      </c>
      <c r="I3127" s="3">
        <v>0.82350000000000001</v>
      </c>
      <c r="J31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31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128" spans="1:11" x14ac:dyDescent="0.25">
      <c r="A3128" s="1" t="s">
        <v>146</v>
      </c>
      <c r="B3128" s="1" t="s">
        <v>23</v>
      </c>
      <c r="C3128">
        <v>8</v>
      </c>
      <c r="D3128">
        <v>6</v>
      </c>
      <c r="E3128">
        <v>6</v>
      </c>
      <c r="F3128">
        <v>6</v>
      </c>
      <c r="G3128" s="3">
        <v>0.75</v>
      </c>
      <c r="H3128" s="3">
        <v>0.75</v>
      </c>
      <c r="I3128" s="3">
        <v>0.75</v>
      </c>
      <c r="J31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1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129" spans="1:11" x14ac:dyDescent="0.25">
      <c r="A3129" s="1" t="s">
        <v>146</v>
      </c>
      <c r="B3129" s="1" t="s">
        <v>55</v>
      </c>
      <c r="C3129">
        <v>1106</v>
      </c>
      <c r="D3129">
        <v>1025</v>
      </c>
      <c r="E3129">
        <v>837</v>
      </c>
      <c r="F3129">
        <v>412</v>
      </c>
      <c r="G3129" s="3">
        <v>0.92679999999999996</v>
      </c>
      <c r="H3129" s="3">
        <v>0.75680000000000003</v>
      </c>
      <c r="I3129" s="3">
        <v>0.3725</v>
      </c>
      <c r="J31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31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763</v>
      </c>
    </row>
    <row r="3130" spans="1:11" x14ac:dyDescent="0.25">
      <c r="A3130" s="1" t="s">
        <v>146</v>
      </c>
      <c r="B3130" s="1" t="s">
        <v>40</v>
      </c>
      <c r="C3130">
        <v>4189</v>
      </c>
      <c r="D3130">
        <v>931</v>
      </c>
      <c r="E3130">
        <v>921</v>
      </c>
      <c r="F3130">
        <v>963</v>
      </c>
      <c r="G3130" s="3">
        <v>0.22220000000000001</v>
      </c>
      <c r="H3130" s="3">
        <v>0.21990000000000001</v>
      </c>
      <c r="I3130" s="3">
        <v>0.22989999999999999</v>
      </c>
      <c r="J31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31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922</v>
      </c>
    </row>
    <row r="3131" spans="1:11" x14ac:dyDescent="0.25">
      <c r="A3131" s="1" t="s">
        <v>146</v>
      </c>
      <c r="B3131" s="1" t="s">
        <v>51</v>
      </c>
      <c r="C3131">
        <v>1728</v>
      </c>
      <c r="D3131">
        <v>1055</v>
      </c>
      <c r="E3131">
        <v>240</v>
      </c>
      <c r="F3131">
        <v>224</v>
      </c>
      <c r="G3131" s="3">
        <v>0.61050000000000004</v>
      </c>
      <c r="H3131" s="3">
        <v>0.1389</v>
      </c>
      <c r="I3131" s="3">
        <v>0.12959999999999999</v>
      </c>
      <c r="J31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1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501</v>
      </c>
    </row>
    <row r="3132" spans="1:11" x14ac:dyDescent="0.25">
      <c r="A3132" s="1" t="s">
        <v>146</v>
      </c>
      <c r="B3132" s="1" t="s">
        <v>125</v>
      </c>
      <c r="C3132">
        <v>26</v>
      </c>
      <c r="D3132">
        <v>0</v>
      </c>
      <c r="E3132">
        <v>20</v>
      </c>
      <c r="F3132">
        <v>0</v>
      </c>
      <c r="G3132" s="3">
        <v>0</v>
      </c>
      <c r="H3132" s="3">
        <v>0.76919999999999999</v>
      </c>
      <c r="I3132" s="3">
        <v>0</v>
      </c>
      <c r="J31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31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133" spans="1:11" x14ac:dyDescent="0.25">
      <c r="A3133" s="1" t="s">
        <v>146</v>
      </c>
      <c r="B3133" s="1" t="s">
        <v>102</v>
      </c>
      <c r="C3133">
        <v>582</v>
      </c>
      <c r="D3133">
        <v>0</v>
      </c>
      <c r="E3133">
        <v>552</v>
      </c>
      <c r="F3133">
        <v>0</v>
      </c>
      <c r="G3133" s="3">
        <v>0</v>
      </c>
      <c r="H3133" s="3">
        <v>0.94850000000000001</v>
      </c>
      <c r="I3133" s="3">
        <v>0</v>
      </c>
      <c r="J31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1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186</v>
      </c>
    </row>
    <row r="3134" spans="1:11" x14ac:dyDescent="0.25">
      <c r="A3134" s="1" t="s">
        <v>146</v>
      </c>
      <c r="B3134" s="1" t="s">
        <v>101</v>
      </c>
      <c r="C3134">
        <v>14</v>
      </c>
      <c r="D3134">
        <v>0</v>
      </c>
      <c r="E3134">
        <v>9</v>
      </c>
      <c r="F3134">
        <v>0</v>
      </c>
      <c r="G3134" s="3">
        <v>0</v>
      </c>
      <c r="H3134" s="3">
        <v>0.64290000000000003</v>
      </c>
      <c r="I3134" s="3">
        <v>0</v>
      </c>
      <c r="J31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31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135" spans="1:11" x14ac:dyDescent="0.25">
      <c r="A3135" s="1" t="s">
        <v>146</v>
      </c>
      <c r="B3135" s="1" t="s">
        <v>146</v>
      </c>
      <c r="C3135">
        <v>131</v>
      </c>
      <c r="D3135">
        <v>0</v>
      </c>
      <c r="E3135">
        <v>78</v>
      </c>
      <c r="F3135">
        <v>0</v>
      </c>
      <c r="G3135" s="3">
        <v>0</v>
      </c>
      <c r="H3135" s="3">
        <v>0.59540000000000004</v>
      </c>
      <c r="I3135" s="3">
        <v>0</v>
      </c>
      <c r="J31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31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3136" spans="1:11" x14ac:dyDescent="0.25">
      <c r="A3136" s="1" t="s">
        <v>146</v>
      </c>
      <c r="B3136" s="1" t="s">
        <v>165</v>
      </c>
      <c r="C3136">
        <v>4</v>
      </c>
      <c r="D3136">
        <v>0</v>
      </c>
      <c r="E3136">
        <v>4</v>
      </c>
      <c r="F3136">
        <v>0</v>
      </c>
      <c r="G3136" s="3">
        <v>0</v>
      </c>
      <c r="H3136" s="3">
        <v>1</v>
      </c>
      <c r="I3136" s="3">
        <v>0</v>
      </c>
      <c r="J31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37" spans="1:11" x14ac:dyDescent="0.25">
      <c r="A3137" s="1" t="s">
        <v>146</v>
      </c>
      <c r="B3137" s="1" t="s">
        <v>105</v>
      </c>
      <c r="C3137">
        <v>14</v>
      </c>
      <c r="D3137">
        <v>0</v>
      </c>
      <c r="E3137">
        <v>0</v>
      </c>
      <c r="F3137">
        <v>0</v>
      </c>
      <c r="G3137" s="3">
        <v>0</v>
      </c>
      <c r="H3137" s="3">
        <v>0</v>
      </c>
      <c r="I3137" s="3">
        <v>0</v>
      </c>
      <c r="J31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38" spans="1:11" x14ac:dyDescent="0.25">
      <c r="A3138" s="1" t="s">
        <v>146</v>
      </c>
      <c r="B3138" s="1" t="s">
        <v>47</v>
      </c>
      <c r="C3138">
        <v>5</v>
      </c>
      <c r="D3138">
        <v>0</v>
      </c>
      <c r="E3138">
        <v>5</v>
      </c>
      <c r="F3138">
        <v>0</v>
      </c>
      <c r="G3138" s="3">
        <v>0</v>
      </c>
      <c r="H3138" s="3">
        <v>1</v>
      </c>
      <c r="I3138" s="3">
        <v>0</v>
      </c>
      <c r="J31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139" spans="1:11" x14ac:dyDescent="0.25">
      <c r="A3139" s="1" t="s">
        <v>146</v>
      </c>
      <c r="B3139" s="1" t="s">
        <v>84</v>
      </c>
      <c r="C3139">
        <v>214</v>
      </c>
      <c r="D3139">
        <v>0</v>
      </c>
      <c r="E3139">
        <v>183</v>
      </c>
      <c r="F3139">
        <v>0</v>
      </c>
      <c r="G3139" s="3">
        <v>0</v>
      </c>
      <c r="H3139" s="3">
        <v>0.85509999999999997</v>
      </c>
      <c r="I3139" s="3">
        <v>0</v>
      </c>
      <c r="J31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1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3140" spans="1:11" x14ac:dyDescent="0.25">
      <c r="A3140" s="1" t="s">
        <v>146</v>
      </c>
      <c r="B3140" s="1" t="s">
        <v>166</v>
      </c>
      <c r="C3140">
        <v>8</v>
      </c>
      <c r="D3140">
        <v>0</v>
      </c>
      <c r="E3140">
        <v>7</v>
      </c>
      <c r="F3140">
        <v>0</v>
      </c>
      <c r="G3140" s="3">
        <v>0</v>
      </c>
      <c r="H3140" s="3">
        <v>0.875</v>
      </c>
      <c r="I3140" s="3">
        <v>0</v>
      </c>
      <c r="J31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1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141" spans="1:11" x14ac:dyDescent="0.25">
      <c r="A3141" s="1" t="s">
        <v>146</v>
      </c>
      <c r="B3141" s="1" t="s">
        <v>90</v>
      </c>
      <c r="C3141">
        <v>15</v>
      </c>
      <c r="D3141">
        <v>0</v>
      </c>
      <c r="E3141">
        <v>10</v>
      </c>
      <c r="F3141">
        <v>0</v>
      </c>
      <c r="G3141" s="3">
        <v>0</v>
      </c>
      <c r="H3141" s="3">
        <v>0.66669999999999996</v>
      </c>
      <c r="I3141" s="3">
        <v>0</v>
      </c>
      <c r="J31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31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142" spans="1:11" x14ac:dyDescent="0.25">
      <c r="A3142" s="1" t="s">
        <v>146</v>
      </c>
      <c r="B3142" s="1" t="s">
        <v>77</v>
      </c>
      <c r="C3142">
        <v>40</v>
      </c>
      <c r="D3142">
        <v>38</v>
      </c>
      <c r="E3142">
        <v>38</v>
      </c>
      <c r="F3142">
        <v>0</v>
      </c>
      <c r="G3142" s="3">
        <v>0.95</v>
      </c>
      <c r="H3142" s="3">
        <v>0.95</v>
      </c>
      <c r="I3142" s="3">
        <v>0</v>
      </c>
      <c r="J31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1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3143" spans="1:11" x14ac:dyDescent="0.25">
      <c r="A3143" s="1" t="s">
        <v>146</v>
      </c>
      <c r="B3143" s="1" t="s">
        <v>96</v>
      </c>
      <c r="C3143">
        <v>8</v>
      </c>
      <c r="D3143">
        <v>7</v>
      </c>
      <c r="E3143">
        <v>0</v>
      </c>
      <c r="F3143">
        <v>0</v>
      </c>
      <c r="G3143" s="3">
        <v>0.875</v>
      </c>
      <c r="H3143" s="3">
        <v>0</v>
      </c>
      <c r="I3143" s="3">
        <v>0</v>
      </c>
      <c r="J31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1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144" spans="1:11" x14ac:dyDescent="0.25">
      <c r="A3144" s="1" t="s">
        <v>2374</v>
      </c>
      <c r="B3144" s="1" t="s">
        <v>75</v>
      </c>
      <c r="C3144">
        <v>137</v>
      </c>
      <c r="D3144">
        <v>68</v>
      </c>
      <c r="E3144">
        <v>0</v>
      </c>
      <c r="F3144">
        <v>0</v>
      </c>
      <c r="G3144" s="3">
        <v>0.49640000000000001</v>
      </c>
      <c r="H3144" s="3">
        <v>0</v>
      </c>
      <c r="I3144" s="3">
        <v>0</v>
      </c>
      <c r="J31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1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145" spans="1:11" x14ac:dyDescent="0.25">
      <c r="A3145" s="1" t="s">
        <v>1344</v>
      </c>
      <c r="B3145" s="1" t="s">
        <v>75</v>
      </c>
      <c r="C3145">
        <v>52</v>
      </c>
      <c r="D3145">
        <v>52</v>
      </c>
      <c r="E3145">
        <v>52</v>
      </c>
      <c r="F3145">
        <v>52</v>
      </c>
      <c r="G3145" s="3">
        <v>1</v>
      </c>
      <c r="H3145" s="3">
        <v>1</v>
      </c>
      <c r="I3145" s="3">
        <v>1</v>
      </c>
      <c r="J31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3146" spans="1:11" x14ac:dyDescent="0.25">
      <c r="A3146" s="1" t="s">
        <v>1344</v>
      </c>
      <c r="B3146" s="1" t="s">
        <v>19</v>
      </c>
      <c r="C3146">
        <v>385</v>
      </c>
      <c r="D3146">
        <v>0</v>
      </c>
      <c r="E3146">
        <v>0</v>
      </c>
      <c r="F3146">
        <v>384</v>
      </c>
      <c r="G3146" s="3">
        <v>0</v>
      </c>
      <c r="H3146" s="3">
        <v>0</v>
      </c>
      <c r="I3146" s="3">
        <v>0.99739999999999995</v>
      </c>
      <c r="J31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127</v>
      </c>
    </row>
    <row r="3147" spans="1:11" x14ac:dyDescent="0.25">
      <c r="A3147" s="1" t="s">
        <v>1344</v>
      </c>
      <c r="B3147" s="1" t="s">
        <v>40</v>
      </c>
      <c r="C3147">
        <v>12</v>
      </c>
      <c r="D3147">
        <v>9</v>
      </c>
      <c r="E3147">
        <v>11</v>
      </c>
      <c r="F3147">
        <v>11</v>
      </c>
      <c r="G3147" s="3">
        <v>0.75</v>
      </c>
      <c r="H3147" s="3">
        <v>0.91669999999999996</v>
      </c>
      <c r="I3147" s="3">
        <v>0.91669999999999996</v>
      </c>
      <c r="J31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31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148" spans="1:11" x14ac:dyDescent="0.25">
      <c r="A3148" s="1" t="s">
        <v>1344</v>
      </c>
      <c r="B3148" s="1" t="s">
        <v>51</v>
      </c>
      <c r="C3148">
        <v>8</v>
      </c>
      <c r="D3148">
        <v>0</v>
      </c>
      <c r="E3148">
        <v>7</v>
      </c>
      <c r="F3148">
        <v>3</v>
      </c>
      <c r="G3148" s="3">
        <v>0</v>
      </c>
      <c r="H3148" s="3">
        <v>0.875</v>
      </c>
      <c r="I3148" s="3">
        <v>0.375</v>
      </c>
      <c r="J31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1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149" spans="1:11" x14ac:dyDescent="0.25">
      <c r="A3149" s="1" t="s">
        <v>1344</v>
      </c>
      <c r="B3149" s="1" t="s">
        <v>102</v>
      </c>
      <c r="C3149">
        <v>211</v>
      </c>
      <c r="D3149">
        <v>0</v>
      </c>
      <c r="E3149">
        <v>0</v>
      </c>
      <c r="F3149">
        <v>0</v>
      </c>
      <c r="G3149" s="3">
        <v>0</v>
      </c>
      <c r="H3149" s="3">
        <v>0</v>
      </c>
      <c r="I3149" s="3">
        <v>0</v>
      </c>
      <c r="J31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50" spans="1:11" x14ac:dyDescent="0.25">
      <c r="A3150" s="1" t="s">
        <v>1344</v>
      </c>
      <c r="B3150" s="1" t="s">
        <v>84</v>
      </c>
      <c r="C3150">
        <v>6</v>
      </c>
      <c r="D3150">
        <v>0</v>
      </c>
      <c r="E3150">
        <v>6</v>
      </c>
      <c r="F3150">
        <v>0</v>
      </c>
      <c r="G3150" s="3">
        <v>0</v>
      </c>
      <c r="H3150" s="3">
        <v>1</v>
      </c>
      <c r="I3150" s="3">
        <v>0</v>
      </c>
      <c r="J31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151" spans="1:11" x14ac:dyDescent="0.25">
      <c r="A3151" s="1" t="s">
        <v>1344</v>
      </c>
      <c r="B3151" s="1" t="s">
        <v>93</v>
      </c>
      <c r="C3151">
        <v>67</v>
      </c>
      <c r="D3151">
        <v>0</v>
      </c>
      <c r="E3151">
        <v>67</v>
      </c>
      <c r="F3151">
        <v>0</v>
      </c>
      <c r="G3151" s="3">
        <v>0</v>
      </c>
      <c r="H3151" s="3">
        <v>1</v>
      </c>
      <c r="I3151" s="3">
        <v>0</v>
      </c>
      <c r="J31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3152" spans="1:11" x14ac:dyDescent="0.25">
      <c r="A3152" s="1" t="s">
        <v>2233</v>
      </c>
      <c r="B3152" s="1" t="s">
        <v>84</v>
      </c>
      <c r="C3152">
        <v>6</v>
      </c>
      <c r="D3152">
        <v>3</v>
      </c>
      <c r="E3152">
        <v>0</v>
      </c>
      <c r="F3152">
        <v>0</v>
      </c>
      <c r="G3152" s="3">
        <v>0.5</v>
      </c>
      <c r="H3152" s="3">
        <v>0</v>
      </c>
      <c r="I3152" s="3">
        <v>0</v>
      </c>
      <c r="J31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1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53" spans="1:11" x14ac:dyDescent="0.25">
      <c r="A3153" s="1" t="s">
        <v>769</v>
      </c>
      <c r="B3153" s="1" t="s">
        <v>40</v>
      </c>
      <c r="C3153">
        <v>10</v>
      </c>
      <c r="D3153">
        <v>9</v>
      </c>
      <c r="E3153">
        <v>2</v>
      </c>
      <c r="F3153">
        <v>9</v>
      </c>
      <c r="G3153" s="3">
        <v>0.9</v>
      </c>
      <c r="H3153" s="3">
        <v>0.2</v>
      </c>
      <c r="I3153" s="3">
        <v>0.9</v>
      </c>
      <c r="J31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154" spans="1:11" x14ac:dyDescent="0.25">
      <c r="A3154" s="1" t="s">
        <v>1458</v>
      </c>
      <c r="B3154" s="1" t="s">
        <v>51</v>
      </c>
      <c r="C3154">
        <v>96</v>
      </c>
      <c r="D3154">
        <v>93</v>
      </c>
      <c r="E3154">
        <v>93</v>
      </c>
      <c r="F3154">
        <v>91</v>
      </c>
      <c r="G3154" s="3">
        <v>0.96879999999999999</v>
      </c>
      <c r="H3154" s="3">
        <v>0.96879999999999999</v>
      </c>
      <c r="I3154" s="3">
        <v>0.94789999999999996</v>
      </c>
      <c r="J31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1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3155" spans="1:11" x14ac:dyDescent="0.25">
      <c r="A3155" s="1" t="s">
        <v>1458</v>
      </c>
      <c r="B3155" s="1" t="s">
        <v>19</v>
      </c>
      <c r="C3155">
        <v>36</v>
      </c>
      <c r="D3155">
        <v>0</v>
      </c>
      <c r="E3155">
        <v>36</v>
      </c>
      <c r="F3155">
        <v>34</v>
      </c>
      <c r="G3155" s="3">
        <v>0</v>
      </c>
      <c r="H3155" s="3">
        <v>1</v>
      </c>
      <c r="I3155" s="3">
        <v>0.94440000000000002</v>
      </c>
      <c r="J31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1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156" spans="1:11" x14ac:dyDescent="0.25">
      <c r="A3156" s="1" t="s">
        <v>1458</v>
      </c>
      <c r="B3156" s="1" t="s">
        <v>41</v>
      </c>
      <c r="C3156">
        <v>39</v>
      </c>
      <c r="D3156">
        <v>37</v>
      </c>
      <c r="E3156">
        <v>36</v>
      </c>
      <c r="F3156">
        <v>34</v>
      </c>
      <c r="G3156" s="3">
        <v>0.94869999999999999</v>
      </c>
      <c r="H3156" s="3">
        <v>0.92310000000000003</v>
      </c>
      <c r="I3156" s="3">
        <v>0.87180000000000002</v>
      </c>
      <c r="J31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31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3157" spans="1:11" x14ac:dyDescent="0.25">
      <c r="A3157" s="1" t="s">
        <v>1458</v>
      </c>
      <c r="B3157" s="1" t="s">
        <v>40</v>
      </c>
      <c r="C3157">
        <v>1600</v>
      </c>
      <c r="D3157">
        <v>1371</v>
      </c>
      <c r="E3157">
        <v>1381</v>
      </c>
      <c r="F3157">
        <v>1357</v>
      </c>
      <c r="G3157" s="3">
        <v>0.8569</v>
      </c>
      <c r="H3157" s="3">
        <v>0.86309999999999998</v>
      </c>
      <c r="I3157" s="3">
        <v>0.84809999999999997</v>
      </c>
      <c r="J31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31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1376</v>
      </c>
    </row>
    <row r="3158" spans="1:11" x14ac:dyDescent="0.25">
      <c r="A3158" s="1" t="s">
        <v>1458</v>
      </c>
      <c r="B3158" s="1" t="s">
        <v>75</v>
      </c>
      <c r="C3158">
        <v>1351</v>
      </c>
      <c r="D3158">
        <v>974</v>
      </c>
      <c r="E3158">
        <v>967</v>
      </c>
      <c r="F3158">
        <v>114</v>
      </c>
      <c r="G3158" s="3">
        <v>0.72089999999999999</v>
      </c>
      <c r="H3158" s="3">
        <v>0.71579999999999999</v>
      </c>
      <c r="I3158" s="3">
        <v>8.4400000000000003E-2</v>
      </c>
      <c r="J31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31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689</v>
      </c>
    </row>
    <row r="3159" spans="1:11" x14ac:dyDescent="0.25">
      <c r="A3159" s="1" t="s">
        <v>1458</v>
      </c>
      <c r="B3159" s="1" t="s">
        <v>77</v>
      </c>
      <c r="C3159">
        <v>92</v>
      </c>
      <c r="D3159">
        <v>92</v>
      </c>
      <c r="E3159">
        <v>92</v>
      </c>
      <c r="F3159">
        <v>0</v>
      </c>
      <c r="G3159" s="3">
        <v>1</v>
      </c>
      <c r="H3159" s="3">
        <v>1</v>
      </c>
      <c r="I3159" s="3">
        <v>0</v>
      </c>
      <c r="J31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3160" spans="1:11" x14ac:dyDescent="0.25">
      <c r="A3160" s="1" t="s">
        <v>1808</v>
      </c>
      <c r="B3160" s="1" t="s">
        <v>19</v>
      </c>
      <c r="C3160">
        <v>1</v>
      </c>
      <c r="D3160">
        <v>0</v>
      </c>
      <c r="E3160">
        <v>1</v>
      </c>
      <c r="F3160">
        <v>1</v>
      </c>
      <c r="G3160" s="3">
        <v>0</v>
      </c>
      <c r="H3160" s="3">
        <v>1</v>
      </c>
      <c r="I3160" s="3">
        <v>1</v>
      </c>
      <c r="J31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61" spans="1:11" x14ac:dyDescent="0.25">
      <c r="A3161" s="1" t="s">
        <v>1808</v>
      </c>
      <c r="B3161" s="1" t="s">
        <v>96</v>
      </c>
      <c r="C3161">
        <v>5</v>
      </c>
      <c r="D3161">
        <v>0</v>
      </c>
      <c r="E3161">
        <v>0</v>
      </c>
      <c r="F3161">
        <v>0</v>
      </c>
      <c r="G3161" s="3">
        <v>0</v>
      </c>
      <c r="H3161" s="3">
        <v>0</v>
      </c>
      <c r="I3161" s="3">
        <v>0</v>
      </c>
      <c r="J31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62" spans="1:11" x14ac:dyDescent="0.25">
      <c r="A3162" s="1" t="s">
        <v>1662</v>
      </c>
      <c r="B3162" s="1" t="s">
        <v>25</v>
      </c>
      <c r="C3162">
        <v>84</v>
      </c>
      <c r="D3162">
        <v>83</v>
      </c>
      <c r="E3162">
        <v>83</v>
      </c>
      <c r="F3162">
        <v>84</v>
      </c>
      <c r="G3162" s="3">
        <v>0.98809999999999998</v>
      </c>
      <c r="H3162" s="3">
        <v>0.98809999999999998</v>
      </c>
      <c r="I3162" s="3">
        <v>1</v>
      </c>
      <c r="J31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1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3163" spans="1:11" x14ac:dyDescent="0.25">
      <c r="A3163" s="1" t="s">
        <v>1662</v>
      </c>
      <c r="B3163" s="1" t="s">
        <v>20</v>
      </c>
      <c r="C3163">
        <v>42</v>
      </c>
      <c r="D3163">
        <v>42</v>
      </c>
      <c r="E3163">
        <v>42</v>
      </c>
      <c r="F3163">
        <v>42</v>
      </c>
      <c r="G3163" s="3">
        <v>1</v>
      </c>
      <c r="H3163" s="3">
        <v>1</v>
      </c>
      <c r="I3163" s="3">
        <v>1</v>
      </c>
      <c r="J31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3164" spans="1:11" x14ac:dyDescent="0.25">
      <c r="A3164" s="1" t="s">
        <v>1662</v>
      </c>
      <c r="B3164" s="1" t="s">
        <v>40</v>
      </c>
      <c r="C3164">
        <v>357</v>
      </c>
      <c r="D3164">
        <v>352</v>
      </c>
      <c r="E3164">
        <v>317</v>
      </c>
      <c r="F3164">
        <v>356</v>
      </c>
      <c r="G3164" s="3">
        <v>0.98599999999999999</v>
      </c>
      <c r="H3164" s="3">
        <v>0.88800000000000001</v>
      </c>
      <c r="I3164" s="3">
        <v>0.99719999999999998</v>
      </c>
      <c r="J31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1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343</v>
      </c>
    </row>
    <row r="3165" spans="1:11" x14ac:dyDescent="0.25">
      <c r="A3165" s="1" t="s">
        <v>1662</v>
      </c>
      <c r="B3165" s="1" t="s">
        <v>75</v>
      </c>
      <c r="C3165">
        <v>918</v>
      </c>
      <c r="D3165">
        <v>918</v>
      </c>
      <c r="E3165">
        <v>761</v>
      </c>
      <c r="F3165">
        <v>0</v>
      </c>
      <c r="G3165" s="3">
        <v>1</v>
      </c>
      <c r="H3165" s="3">
        <v>0.82899999999999996</v>
      </c>
      <c r="I3165" s="3">
        <v>0</v>
      </c>
      <c r="J31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31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560</v>
      </c>
    </row>
    <row r="3166" spans="1:11" x14ac:dyDescent="0.25">
      <c r="A3166" s="1" t="s">
        <v>1000</v>
      </c>
      <c r="B3166" s="1" t="s">
        <v>59</v>
      </c>
      <c r="C3166">
        <v>183</v>
      </c>
      <c r="D3166">
        <v>157</v>
      </c>
      <c r="E3166">
        <v>151</v>
      </c>
      <c r="F3166">
        <v>148</v>
      </c>
      <c r="G3166" s="3">
        <v>0.8579</v>
      </c>
      <c r="H3166" s="3">
        <v>0.82509999999999994</v>
      </c>
      <c r="I3166" s="3">
        <v>0.80869999999999997</v>
      </c>
      <c r="J31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1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</v>
      </c>
    </row>
    <row r="3167" spans="1:11" x14ac:dyDescent="0.25">
      <c r="A3167" s="1" t="s">
        <v>1526</v>
      </c>
      <c r="B3167" s="1" t="s">
        <v>19</v>
      </c>
      <c r="C3167">
        <v>22</v>
      </c>
      <c r="D3167">
        <v>0</v>
      </c>
      <c r="E3167">
        <v>22</v>
      </c>
      <c r="F3167">
        <v>22</v>
      </c>
      <c r="G3167" s="3">
        <v>0</v>
      </c>
      <c r="H3167" s="3">
        <v>1</v>
      </c>
      <c r="I3167" s="3">
        <v>1</v>
      </c>
      <c r="J31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168" spans="1:11" x14ac:dyDescent="0.25">
      <c r="A3168" s="1" t="s">
        <v>1526</v>
      </c>
      <c r="B3168" s="1" t="s">
        <v>84</v>
      </c>
      <c r="C3168">
        <v>19</v>
      </c>
      <c r="D3168">
        <v>0</v>
      </c>
      <c r="E3168">
        <v>11</v>
      </c>
      <c r="F3168">
        <v>0</v>
      </c>
      <c r="G3168" s="3">
        <v>0</v>
      </c>
      <c r="H3168" s="3">
        <v>0.57889999999999997</v>
      </c>
      <c r="I3168" s="3">
        <v>0</v>
      </c>
      <c r="J31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31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169" spans="1:11" x14ac:dyDescent="0.25">
      <c r="A3169" s="1" t="s">
        <v>1526</v>
      </c>
      <c r="B3169" s="1" t="s">
        <v>96</v>
      </c>
      <c r="C3169">
        <v>5</v>
      </c>
      <c r="D3169">
        <v>0</v>
      </c>
      <c r="E3169">
        <v>5</v>
      </c>
      <c r="F3169">
        <v>0</v>
      </c>
      <c r="G3169" s="3">
        <v>0</v>
      </c>
      <c r="H3169" s="3">
        <v>1</v>
      </c>
      <c r="I3169" s="3">
        <v>0</v>
      </c>
      <c r="J31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170" spans="1:11" x14ac:dyDescent="0.25">
      <c r="A3170" s="1" t="s">
        <v>2227</v>
      </c>
      <c r="B3170" s="1" t="s">
        <v>75</v>
      </c>
      <c r="C3170">
        <v>1</v>
      </c>
      <c r="D3170">
        <v>0</v>
      </c>
      <c r="E3170">
        <v>0</v>
      </c>
      <c r="F3170">
        <v>0</v>
      </c>
      <c r="G3170" s="3">
        <v>0</v>
      </c>
      <c r="H3170" s="3">
        <v>0</v>
      </c>
      <c r="I3170" s="3">
        <v>0</v>
      </c>
      <c r="J31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71" spans="1:11" x14ac:dyDescent="0.25">
      <c r="A3171" s="1" t="s">
        <v>209</v>
      </c>
      <c r="B3171" s="1" t="s">
        <v>49</v>
      </c>
      <c r="C3171">
        <v>8</v>
      </c>
      <c r="D3171">
        <v>0</v>
      </c>
      <c r="E3171">
        <v>0</v>
      </c>
      <c r="F3171">
        <v>8</v>
      </c>
      <c r="G3171" s="3">
        <v>0</v>
      </c>
      <c r="H3171" s="3">
        <v>0</v>
      </c>
      <c r="I3171" s="3">
        <v>1</v>
      </c>
      <c r="J31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172" spans="1:11" x14ac:dyDescent="0.25">
      <c r="A3172" s="1" t="s">
        <v>455</v>
      </c>
      <c r="B3172" s="1" t="s">
        <v>49</v>
      </c>
      <c r="C3172">
        <v>4</v>
      </c>
      <c r="D3172">
        <v>0</v>
      </c>
      <c r="E3172">
        <v>4</v>
      </c>
      <c r="F3172">
        <v>4</v>
      </c>
      <c r="G3172" s="3">
        <v>0</v>
      </c>
      <c r="H3172" s="3">
        <v>1</v>
      </c>
      <c r="I3172" s="3">
        <v>1</v>
      </c>
      <c r="J31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173" spans="1:11" x14ac:dyDescent="0.25">
      <c r="A3173" s="1" t="s">
        <v>1366</v>
      </c>
      <c r="B3173" s="1" t="s">
        <v>19</v>
      </c>
      <c r="C3173">
        <v>14</v>
      </c>
      <c r="D3173">
        <v>14</v>
      </c>
      <c r="E3173">
        <v>10</v>
      </c>
      <c r="F3173">
        <v>10</v>
      </c>
      <c r="G3173" s="3">
        <v>1</v>
      </c>
      <c r="H3173" s="3">
        <v>0.71430000000000005</v>
      </c>
      <c r="I3173" s="3">
        <v>0.71430000000000005</v>
      </c>
      <c r="J31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31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174" spans="1:11" x14ac:dyDescent="0.25">
      <c r="A3174" s="1" t="s">
        <v>1366</v>
      </c>
      <c r="B3174" s="1" t="s">
        <v>75</v>
      </c>
      <c r="C3174">
        <v>3</v>
      </c>
      <c r="D3174">
        <v>3</v>
      </c>
      <c r="E3174">
        <v>1</v>
      </c>
      <c r="F3174">
        <v>0</v>
      </c>
      <c r="G3174" s="3">
        <v>1</v>
      </c>
      <c r="H3174" s="3">
        <v>0.33329999999999999</v>
      </c>
      <c r="I3174" s="3">
        <v>0</v>
      </c>
      <c r="J31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31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75" spans="1:11" x14ac:dyDescent="0.25">
      <c r="A3175" s="1" t="s">
        <v>478</v>
      </c>
      <c r="B3175" s="1" t="s">
        <v>51</v>
      </c>
      <c r="C3175">
        <v>24</v>
      </c>
      <c r="D3175">
        <v>0</v>
      </c>
      <c r="E3175">
        <v>24</v>
      </c>
      <c r="F3175">
        <v>24</v>
      </c>
      <c r="G3175" s="3">
        <v>0</v>
      </c>
      <c r="H3175" s="3">
        <v>1</v>
      </c>
      <c r="I3175" s="3">
        <v>1</v>
      </c>
      <c r="J31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176" spans="1:11" x14ac:dyDescent="0.25">
      <c r="A3176" s="1" t="s">
        <v>478</v>
      </c>
      <c r="B3176" s="1" t="s">
        <v>49</v>
      </c>
      <c r="C3176">
        <v>8</v>
      </c>
      <c r="D3176">
        <v>0</v>
      </c>
      <c r="E3176">
        <v>8</v>
      </c>
      <c r="F3176">
        <v>8</v>
      </c>
      <c r="G3176" s="3">
        <v>0</v>
      </c>
      <c r="H3176" s="3">
        <v>1</v>
      </c>
      <c r="I3176" s="3">
        <v>1</v>
      </c>
      <c r="J31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177" spans="1:11" x14ac:dyDescent="0.25">
      <c r="A3177" s="1" t="s">
        <v>478</v>
      </c>
      <c r="B3177" s="1" t="s">
        <v>75</v>
      </c>
      <c r="C3177">
        <v>18</v>
      </c>
      <c r="D3177">
        <v>18</v>
      </c>
      <c r="E3177">
        <v>18</v>
      </c>
      <c r="F3177">
        <v>18</v>
      </c>
      <c r="G3177" s="3">
        <v>1</v>
      </c>
      <c r="H3177" s="3">
        <v>1</v>
      </c>
      <c r="I3177" s="3">
        <v>1</v>
      </c>
      <c r="J31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3178" spans="1:11" x14ac:dyDescent="0.25">
      <c r="A3178" s="1" t="s">
        <v>478</v>
      </c>
      <c r="B3178" s="1" t="s">
        <v>40</v>
      </c>
      <c r="C3178">
        <v>33</v>
      </c>
      <c r="D3178">
        <v>33</v>
      </c>
      <c r="E3178">
        <v>33</v>
      </c>
      <c r="F3178">
        <v>33</v>
      </c>
      <c r="G3178" s="3">
        <v>1</v>
      </c>
      <c r="H3178" s="3">
        <v>1</v>
      </c>
      <c r="I3178" s="3">
        <v>1</v>
      </c>
      <c r="J31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1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3179" spans="1:11" x14ac:dyDescent="0.25">
      <c r="A3179" s="1" t="s">
        <v>1367</v>
      </c>
      <c r="B3179" s="1" t="s">
        <v>51</v>
      </c>
      <c r="C3179">
        <v>12</v>
      </c>
      <c r="D3179">
        <v>0</v>
      </c>
      <c r="E3179">
        <v>12</v>
      </c>
      <c r="F3179">
        <v>12</v>
      </c>
      <c r="G3179" s="3">
        <v>0</v>
      </c>
      <c r="H3179" s="3">
        <v>1</v>
      </c>
      <c r="I3179" s="3">
        <v>1</v>
      </c>
      <c r="J31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180" spans="1:11" x14ac:dyDescent="0.25">
      <c r="A3180" s="1" t="s">
        <v>1367</v>
      </c>
      <c r="B3180" s="1" t="s">
        <v>19</v>
      </c>
      <c r="C3180">
        <v>53</v>
      </c>
      <c r="D3180">
        <v>0</v>
      </c>
      <c r="E3180">
        <v>53</v>
      </c>
      <c r="F3180">
        <v>53</v>
      </c>
      <c r="G3180" s="3">
        <v>0</v>
      </c>
      <c r="H3180" s="3">
        <v>1</v>
      </c>
      <c r="I3180" s="3">
        <v>1</v>
      </c>
      <c r="J31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3181" spans="1:11" x14ac:dyDescent="0.25">
      <c r="A3181" s="1" t="s">
        <v>478</v>
      </c>
      <c r="B3181" s="1" t="s">
        <v>19</v>
      </c>
      <c r="C3181">
        <v>37</v>
      </c>
      <c r="D3181">
        <v>0</v>
      </c>
      <c r="E3181">
        <v>37</v>
      </c>
      <c r="F3181">
        <v>36</v>
      </c>
      <c r="G3181" s="3">
        <v>0</v>
      </c>
      <c r="H3181" s="3">
        <v>1</v>
      </c>
      <c r="I3181" s="3">
        <v>0.97299999999999998</v>
      </c>
      <c r="J31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1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182" spans="1:11" x14ac:dyDescent="0.25">
      <c r="A3182" s="1" t="s">
        <v>1367</v>
      </c>
      <c r="B3182" s="1" t="s">
        <v>40</v>
      </c>
      <c r="C3182">
        <v>2246</v>
      </c>
      <c r="D3182">
        <v>701</v>
      </c>
      <c r="E3182">
        <v>688</v>
      </c>
      <c r="F3182">
        <v>2184</v>
      </c>
      <c r="G3182" s="3">
        <v>0.31209999999999999</v>
      </c>
      <c r="H3182" s="3">
        <v>0.30630000000000002</v>
      </c>
      <c r="I3182" s="3">
        <v>0.97240000000000004</v>
      </c>
      <c r="J31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1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1190</v>
      </c>
    </row>
    <row r="3183" spans="1:11" x14ac:dyDescent="0.25">
      <c r="A3183" s="1" t="s">
        <v>1367</v>
      </c>
      <c r="B3183" s="1" t="s">
        <v>75</v>
      </c>
      <c r="C3183">
        <v>1557</v>
      </c>
      <c r="D3183">
        <v>953</v>
      </c>
      <c r="E3183">
        <v>993</v>
      </c>
      <c r="F3183">
        <v>22</v>
      </c>
      <c r="G3183" s="3">
        <v>0.61209999999999998</v>
      </c>
      <c r="H3183" s="3">
        <v>0.63780000000000003</v>
      </c>
      <c r="I3183" s="3">
        <v>1.41E-2</v>
      </c>
      <c r="J31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1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654</v>
      </c>
    </row>
    <row r="3184" spans="1:11" x14ac:dyDescent="0.25">
      <c r="A3184" s="1" t="s">
        <v>1996</v>
      </c>
      <c r="B3184" s="1" t="s">
        <v>68</v>
      </c>
      <c r="C3184">
        <v>8</v>
      </c>
      <c r="D3184">
        <v>7</v>
      </c>
      <c r="E3184">
        <v>0</v>
      </c>
      <c r="F3184">
        <v>0</v>
      </c>
      <c r="G3184" s="3">
        <v>0.875</v>
      </c>
      <c r="H3184" s="3">
        <v>0</v>
      </c>
      <c r="I3184" s="3">
        <v>0</v>
      </c>
      <c r="J31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1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185" spans="1:11" x14ac:dyDescent="0.25">
      <c r="A3185" s="1" t="s">
        <v>929</v>
      </c>
      <c r="B3185" s="1" t="s">
        <v>75</v>
      </c>
      <c r="C3185">
        <v>404</v>
      </c>
      <c r="D3185">
        <v>404</v>
      </c>
      <c r="E3185">
        <v>346</v>
      </c>
      <c r="F3185">
        <v>343</v>
      </c>
      <c r="G3185" s="3">
        <v>1</v>
      </c>
      <c r="H3185" s="3">
        <v>0.85640000000000005</v>
      </c>
      <c r="I3185" s="3">
        <v>0.84899999999999998</v>
      </c>
      <c r="J31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1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364</v>
      </c>
    </row>
    <row r="3186" spans="1:11" x14ac:dyDescent="0.25">
      <c r="A3186" s="1" t="s">
        <v>929</v>
      </c>
      <c r="B3186" s="1" t="s">
        <v>19</v>
      </c>
      <c r="C3186">
        <v>16</v>
      </c>
      <c r="D3186">
        <v>7</v>
      </c>
      <c r="E3186">
        <v>11</v>
      </c>
      <c r="F3186">
        <v>10</v>
      </c>
      <c r="G3186" s="3">
        <v>0.4375</v>
      </c>
      <c r="H3186" s="3">
        <v>0.6875</v>
      </c>
      <c r="I3186" s="3">
        <v>0.625</v>
      </c>
      <c r="J31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1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187" spans="1:11" x14ac:dyDescent="0.25">
      <c r="A3187" s="1" t="s">
        <v>958</v>
      </c>
      <c r="B3187" s="1" t="s">
        <v>72</v>
      </c>
      <c r="C3187">
        <v>20</v>
      </c>
      <c r="D3187">
        <v>0</v>
      </c>
      <c r="E3187">
        <v>0</v>
      </c>
      <c r="F3187">
        <v>20</v>
      </c>
      <c r="G3187" s="3">
        <v>0</v>
      </c>
      <c r="H3187" s="3">
        <v>0</v>
      </c>
      <c r="I3187" s="3">
        <v>1</v>
      </c>
      <c r="J31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188" spans="1:11" x14ac:dyDescent="0.25">
      <c r="A3188" s="1" t="s">
        <v>958</v>
      </c>
      <c r="B3188" s="1" t="s">
        <v>16</v>
      </c>
      <c r="C3188">
        <v>98</v>
      </c>
      <c r="D3188">
        <v>98</v>
      </c>
      <c r="E3188">
        <v>0</v>
      </c>
      <c r="F3188">
        <v>96</v>
      </c>
      <c r="G3188" s="3">
        <v>1</v>
      </c>
      <c r="H3188" s="3">
        <v>0</v>
      </c>
      <c r="I3188" s="3">
        <v>0.97960000000000003</v>
      </c>
      <c r="J31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1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3189" spans="1:11" x14ac:dyDescent="0.25">
      <c r="A3189" s="1" t="s">
        <v>958</v>
      </c>
      <c r="B3189" s="1" t="s">
        <v>12</v>
      </c>
      <c r="C3189">
        <v>44</v>
      </c>
      <c r="D3189">
        <v>0</v>
      </c>
      <c r="E3189">
        <v>43</v>
      </c>
      <c r="F3189">
        <v>43</v>
      </c>
      <c r="G3189" s="3">
        <v>0</v>
      </c>
      <c r="H3189" s="3">
        <v>0.97729999999999995</v>
      </c>
      <c r="I3189" s="3">
        <v>0.97729999999999995</v>
      </c>
      <c r="J31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1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190" spans="1:11" x14ac:dyDescent="0.25">
      <c r="A3190" s="1" t="s">
        <v>958</v>
      </c>
      <c r="B3190" s="1" t="s">
        <v>40</v>
      </c>
      <c r="C3190">
        <v>619</v>
      </c>
      <c r="D3190">
        <v>0</v>
      </c>
      <c r="E3190">
        <v>480</v>
      </c>
      <c r="F3190">
        <v>581</v>
      </c>
      <c r="G3190" s="3">
        <v>0</v>
      </c>
      <c r="H3190" s="3">
        <v>0.77539999999999998</v>
      </c>
      <c r="I3190" s="3">
        <v>0.93859999999999999</v>
      </c>
      <c r="J31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1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353</v>
      </c>
    </row>
    <row r="3191" spans="1:11" x14ac:dyDescent="0.25">
      <c r="A3191" s="1" t="s">
        <v>958</v>
      </c>
      <c r="B3191" s="1" t="s">
        <v>51</v>
      </c>
      <c r="C3191">
        <v>1214</v>
      </c>
      <c r="D3191">
        <v>0</v>
      </c>
      <c r="E3191">
        <v>0</v>
      </c>
      <c r="F3191">
        <v>1016</v>
      </c>
      <c r="G3191" s="3">
        <v>0</v>
      </c>
      <c r="H3191" s="3">
        <v>0</v>
      </c>
      <c r="I3191" s="3">
        <v>0.83689999999999998</v>
      </c>
      <c r="J31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31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340</v>
      </c>
    </row>
    <row r="3192" spans="1:11" x14ac:dyDescent="0.25">
      <c r="A3192" s="1" t="s">
        <v>958</v>
      </c>
      <c r="B3192" s="1" t="s">
        <v>75</v>
      </c>
      <c r="C3192">
        <v>189</v>
      </c>
      <c r="D3192">
        <v>189</v>
      </c>
      <c r="E3192">
        <v>128</v>
      </c>
      <c r="F3192">
        <v>96</v>
      </c>
      <c r="G3192" s="3">
        <v>1</v>
      </c>
      <c r="H3192" s="3">
        <v>0.67720000000000002</v>
      </c>
      <c r="I3192" s="3">
        <v>0.50790000000000002</v>
      </c>
      <c r="J31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31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3193" spans="1:11" x14ac:dyDescent="0.25">
      <c r="A3193" s="1" t="s">
        <v>958</v>
      </c>
      <c r="B3193" s="1" t="s">
        <v>31</v>
      </c>
      <c r="C3193">
        <v>22</v>
      </c>
      <c r="D3193">
        <v>0</v>
      </c>
      <c r="E3193">
        <v>0</v>
      </c>
      <c r="F3193">
        <v>0</v>
      </c>
      <c r="G3193" s="3">
        <v>0</v>
      </c>
      <c r="H3193" s="3">
        <v>0</v>
      </c>
      <c r="I3193" s="3">
        <v>0</v>
      </c>
      <c r="J31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94" spans="1:11" x14ac:dyDescent="0.25">
      <c r="A3194" s="1" t="s">
        <v>958</v>
      </c>
      <c r="B3194" s="1" t="s">
        <v>77</v>
      </c>
      <c r="C3194">
        <v>7</v>
      </c>
      <c r="D3194">
        <v>0</v>
      </c>
      <c r="E3194">
        <v>0</v>
      </c>
      <c r="F3194">
        <v>0</v>
      </c>
      <c r="G3194" s="3">
        <v>0</v>
      </c>
      <c r="H3194" s="3">
        <v>0</v>
      </c>
      <c r="I3194" s="3">
        <v>0</v>
      </c>
      <c r="J31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95" spans="1:11" x14ac:dyDescent="0.25">
      <c r="A3195" s="1" t="s">
        <v>958</v>
      </c>
      <c r="B3195" s="1" t="s">
        <v>96</v>
      </c>
      <c r="C3195">
        <v>18</v>
      </c>
      <c r="D3195">
        <v>0</v>
      </c>
      <c r="E3195">
        <v>0</v>
      </c>
      <c r="F3195">
        <v>0</v>
      </c>
      <c r="G3195" s="3">
        <v>0</v>
      </c>
      <c r="H3195" s="3">
        <v>0</v>
      </c>
      <c r="I3195" s="3">
        <v>0</v>
      </c>
      <c r="J31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1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196" spans="1:11" x14ac:dyDescent="0.25">
      <c r="A3196" s="1" t="s">
        <v>1745</v>
      </c>
      <c r="B3196" s="1" t="s">
        <v>19</v>
      </c>
      <c r="C3196">
        <v>13</v>
      </c>
      <c r="D3196">
        <v>0</v>
      </c>
      <c r="E3196">
        <v>0</v>
      </c>
      <c r="F3196">
        <v>13</v>
      </c>
      <c r="G3196" s="3">
        <v>0</v>
      </c>
      <c r="H3196" s="3">
        <v>0</v>
      </c>
      <c r="I3196" s="3">
        <v>1</v>
      </c>
      <c r="J31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1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197" spans="1:11" x14ac:dyDescent="0.25">
      <c r="A3197" s="1" t="s">
        <v>1745</v>
      </c>
      <c r="B3197" s="1" t="s">
        <v>25</v>
      </c>
      <c r="C3197">
        <v>1</v>
      </c>
      <c r="D3197">
        <v>0</v>
      </c>
      <c r="E3197">
        <v>1</v>
      </c>
      <c r="F3197">
        <v>1</v>
      </c>
      <c r="G3197" s="3">
        <v>0</v>
      </c>
      <c r="H3197" s="3">
        <v>1</v>
      </c>
      <c r="I3197" s="3">
        <v>1</v>
      </c>
      <c r="J31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1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198" spans="1:11" x14ac:dyDescent="0.25">
      <c r="A3198" s="1" t="s">
        <v>1745</v>
      </c>
      <c r="B3198" s="1" t="s">
        <v>59</v>
      </c>
      <c r="C3198">
        <v>142</v>
      </c>
      <c r="D3198">
        <v>1</v>
      </c>
      <c r="E3198">
        <v>68</v>
      </c>
      <c r="F3198">
        <v>103</v>
      </c>
      <c r="G3198" s="3">
        <v>7.0000000000000001E-3</v>
      </c>
      <c r="H3198" s="3">
        <v>0.47889999999999999</v>
      </c>
      <c r="I3198" s="3">
        <v>0.72540000000000004</v>
      </c>
      <c r="J31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31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3199" spans="1:11" x14ac:dyDescent="0.25">
      <c r="A3199" s="1" t="s">
        <v>1745</v>
      </c>
      <c r="B3199" s="1" t="s">
        <v>40</v>
      </c>
      <c r="C3199">
        <v>942</v>
      </c>
      <c r="D3199">
        <v>315</v>
      </c>
      <c r="E3199">
        <v>131</v>
      </c>
      <c r="F3199">
        <v>610</v>
      </c>
      <c r="G3199" s="3">
        <v>0.33439999999999998</v>
      </c>
      <c r="H3199" s="3">
        <v>0.1391</v>
      </c>
      <c r="I3199" s="3">
        <v>0.64759999999999995</v>
      </c>
      <c r="J31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31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349</v>
      </c>
    </row>
    <row r="3200" spans="1:11" x14ac:dyDescent="0.25">
      <c r="A3200" s="1" t="s">
        <v>1745</v>
      </c>
      <c r="B3200" s="1" t="s">
        <v>75</v>
      </c>
      <c r="C3200">
        <v>1838</v>
      </c>
      <c r="D3200">
        <v>0</v>
      </c>
      <c r="E3200">
        <v>0</v>
      </c>
      <c r="F3200">
        <v>0</v>
      </c>
      <c r="G3200" s="3">
        <v>0</v>
      </c>
      <c r="H3200" s="3">
        <v>0</v>
      </c>
      <c r="I3200" s="3">
        <v>0</v>
      </c>
      <c r="J32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01" spans="1:11" x14ac:dyDescent="0.25">
      <c r="A3201" s="1" t="s">
        <v>1498</v>
      </c>
      <c r="B3201" s="1" t="s">
        <v>40</v>
      </c>
      <c r="C3201">
        <v>967</v>
      </c>
      <c r="D3201">
        <v>777</v>
      </c>
      <c r="E3201">
        <v>728</v>
      </c>
      <c r="F3201">
        <v>736</v>
      </c>
      <c r="G3201" s="3">
        <v>0.80349999999999999</v>
      </c>
      <c r="H3201" s="3">
        <v>0.75280000000000002</v>
      </c>
      <c r="I3201" s="3">
        <v>0.7611</v>
      </c>
      <c r="J32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32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745</v>
      </c>
    </row>
    <row r="3202" spans="1:11" x14ac:dyDescent="0.25">
      <c r="A3202" s="1" t="s">
        <v>1498</v>
      </c>
      <c r="B3202" s="1" t="s">
        <v>75</v>
      </c>
      <c r="C3202">
        <v>525</v>
      </c>
      <c r="D3202">
        <v>504</v>
      </c>
      <c r="E3202">
        <v>479</v>
      </c>
      <c r="F3202">
        <v>0</v>
      </c>
      <c r="G3202" s="3">
        <v>0.96</v>
      </c>
      <c r="H3202" s="3">
        <v>0.91239999999999999</v>
      </c>
      <c r="I3202" s="3">
        <v>0</v>
      </c>
      <c r="J32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2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326</v>
      </c>
    </row>
    <row r="3203" spans="1:11" x14ac:dyDescent="0.25">
      <c r="A3203" s="1" t="s">
        <v>497</v>
      </c>
      <c r="B3203" s="1" t="s">
        <v>75</v>
      </c>
      <c r="C3203">
        <v>67</v>
      </c>
      <c r="D3203">
        <v>67</v>
      </c>
      <c r="E3203">
        <v>67</v>
      </c>
      <c r="F3203">
        <v>66</v>
      </c>
      <c r="G3203" s="3">
        <v>1</v>
      </c>
      <c r="H3203" s="3">
        <v>1</v>
      </c>
      <c r="I3203" s="3">
        <v>0.98509999999999998</v>
      </c>
      <c r="J32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3204" spans="1:11" x14ac:dyDescent="0.25">
      <c r="A3204" s="1" t="s">
        <v>1868</v>
      </c>
      <c r="B3204" s="1" t="s">
        <v>12</v>
      </c>
      <c r="C3204">
        <v>9</v>
      </c>
      <c r="D3204">
        <v>0</v>
      </c>
      <c r="E3204">
        <v>0</v>
      </c>
      <c r="F3204">
        <v>9</v>
      </c>
      <c r="G3204" s="3">
        <v>0</v>
      </c>
      <c r="H3204" s="3">
        <v>0</v>
      </c>
      <c r="I3204" s="3">
        <v>1</v>
      </c>
      <c r="J32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205" spans="1:11" x14ac:dyDescent="0.25">
      <c r="A3205" s="1" t="s">
        <v>1868</v>
      </c>
      <c r="B3205" s="1" t="s">
        <v>75</v>
      </c>
      <c r="C3205">
        <v>114</v>
      </c>
      <c r="D3205">
        <v>1</v>
      </c>
      <c r="E3205">
        <v>0</v>
      </c>
      <c r="F3205">
        <v>0</v>
      </c>
      <c r="G3205" s="3">
        <v>8.8000000000000005E-3</v>
      </c>
      <c r="H3205" s="3">
        <v>0</v>
      </c>
      <c r="I3205" s="3">
        <v>0</v>
      </c>
      <c r="J32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06" spans="1:11" x14ac:dyDescent="0.25">
      <c r="A3206" s="1" t="s">
        <v>1159</v>
      </c>
      <c r="B3206" s="1" t="s">
        <v>22</v>
      </c>
      <c r="C3206">
        <v>95</v>
      </c>
      <c r="D3206">
        <v>92</v>
      </c>
      <c r="E3206">
        <v>95</v>
      </c>
      <c r="F3206">
        <v>95</v>
      </c>
      <c r="G3206" s="3">
        <v>0.96840000000000004</v>
      </c>
      <c r="H3206" s="3">
        <v>1</v>
      </c>
      <c r="I3206" s="3">
        <v>1</v>
      </c>
      <c r="J32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2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3207" spans="1:11" x14ac:dyDescent="0.25">
      <c r="A3207" s="1" t="s">
        <v>1159</v>
      </c>
      <c r="B3207" s="1" t="s">
        <v>12</v>
      </c>
      <c r="C3207">
        <v>76</v>
      </c>
      <c r="D3207">
        <v>3</v>
      </c>
      <c r="E3207">
        <v>76</v>
      </c>
      <c r="F3207">
        <v>76</v>
      </c>
      <c r="G3207" s="3">
        <v>3.95E-2</v>
      </c>
      <c r="H3207" s="3">
        <v>1</v>
      </c>
      <c r="I3207" s="3">
        <v>1</v>
      </c>
      <c r="J32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32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3208" spans="1:11" x14ac:dyDescent="0.25">
      <c r="A3208" s="1" t="s">
        <v>1159</v>
      </c>
      <c r="B3208" s="1" t="s">
        <v>18</v>
      </c>
      <c r="C3208">
        <v>14</v>
      </c>
      <c r="D3208">
        <v>13</v>
      </c>
      <c r="E3208">
        <v>13</v>
      </c>
      <c r="F3208">
        <v>14</v>
      </c>
      <c r="G3208" s="3">
        <v>0.92859999999999998</v>
      </c>
      <c r="H3208" s="3">
        <v>0.92859999999999998</v>
      </c>
      <c r="I3208" s="3">
        <v>1</v>
      </c>
      <c r="J32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2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209" spans="1:11" x14ac:dyDescent="0.25">
      <c r="A3209" s="1" t="s">
        <v>1159</v>
      </c>
      <c r="B3209" s="1" t="s">
        <v>49</v>
      </c>
      <c r="C3209">
        <v>544</v>
      </c>
      <c r="D3209">
        <v>59</v>
      </c>
      <c r="E3209">
        <v>532</v>
      </c>
      <c r="F3209">
        <v>532</v>
      </c>
      <c r="G3209" s="3">
        <v>0.1085</v>
      </c>
      <c r="H3209" s="3">
        <v>0.97789999999999999</v>
      </c>
      <c r="I3209" s="3">
        <v>0.97789999999999999</v>
      </c>
      <c r="J32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32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375</v>
      </c>
    </row>
    <row r="3210" spans="1:11" x14ac:dyDescent="0.25">
      <c r="A3210" s="1" t="s">
        <v>1159</v>
      </c>
      <c r="B3210" s="1" t="s">
        <v>40</v>
      </c>
      <c r="C3210">
        <v>1346</v>
      </c>
      <c r="D3210">
        <v>1252</v>
      </c>
      <c r="E3210">
        <v>1241</v>
      </c>
      <c r="F3210">
        <v>1274</v>
      </c>
      <c r="G3210" s="3">
        <v>0.93020000000000003</v>
      </c>
      <c r="H3210" s="3">
        <v>0.92200000000000004</v>
      </c>
      <c r="I3210" s="3">
        <v>0.94650000000000001</v>
      </c>
      <c r="J32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32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1252</v>
      </c>
    </row>
    <row r="3211" spans="1:11" x14ac:dyDescent="0.25">
      <c r="A3211" s="1" t="s">
        <v>1159</v>
      </c>
      <c r="B3211" s="1" t="s">
        <v>51</v>
      </c>
      <c r="C3211">
        <v>529</v>
      </c>
      <c r="D3211">
        <v>17</v>
      </c>
      <c r="E3211">
        <v>522</v>
      </c>
      <c r="F3211">
        <v>496</v>
      </c>
      <c r="G3211" s="3">
        <v>3.2099999999999997E-2</v>
      </c>
      <c r="H3211" s="3">
        <v>0.98680000000000001</v>
      </c>
      <c r="I3211" s="3">
        <v>0.93759999999999999</v>
      </c>
      <c r="J32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2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344</v>
      </c>
    </row>
    <row r="3212" spans="1:11" x14ac:dyDescent="0.25">
      <c r="A3212" s="1" t="s">
        <v>1159</v>
      </c>
      <c r="B3212" s="1" t="s">
        <v>41</v>
      </c>
      <c r="C3212">
        <v>18</v>
      </c>
      <c r="D3212">
        <v>4</v>
      </c>
      <c r="E3212">
        <v>0</v>
      </c>
      <c r="F3212">
        <v>14</v>
      </c>
      <c r="G3212" s="3">
        <v>0.22220000000000001</v>
      </c>
      <c r="H3212" s="3">
        <v>0</v>
      </c>
      <c r="I3212" s="3">
        <v>0.77780000000000005</v>
      </c>
      <c r="J32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213" spans="1:11" x14ac:dyDescent="0.25">
      <c r="A3213" s="1" t="s">
        <v>1159</v>
      </c>
      <c r="B3213" s="1" t="s">
        <v>45</v>
      </c>
      <c r="C3213">
        <v>12</v>
      </c>
      <c r="D3213">
        <v>12</v>
      </c>
      <c r="E3213">
        <v>9</v>
      </c>
      <c r="F3213">
        <v>6</v>
      </c>
      <c r="G3213" s="3">
        <v>1</v>
      </c>
      <c r="H3213" s="3">
        <v>0.75</v>
      </c>
      <c r="I3213" s="3">
        <v>0.5</v>
      </c>
      <c r="J32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2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214" spans="1:11" x14ac:dyDescent="0.25">
      <c r="A3214" s="1" t="s">
        <v>1159</v>
      </c>
      <c r="B3214" s="1" t="s">
        <v>75</v>
      </c>
      <c r="C3214">
        <v>710</v>
      </c>
      <c r="D3214">
        <v>702</v>
      </c>
      <c r="E3214">
        <v>616</v>
      </c>
      <c r="F3214">
        <v>68</v>
      </c>
      <c r="G3214" s="3">
        <v>0.98870000000000002</v>
      </c>
      <c r="H3214" s="3">
        <v>0.86760000000000004</v>
      </c>
      <c r="I3214" s="3">
        <v>9.5799999999999996E-2</v>
      </c>
      <c r="J32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2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462</v>
      </c>
    </row>
    <row r="3215" spans="1:11" x14ac:dyDescent="0.25">
      <c r="A3215" s="1" t="s">
        <v>1159</v>
      </c>
      <c r="B3215" s="1" t="s">
        <v>72</v>
      </c>
      <c r="C3215">
        <v>13</v>
      </c>
      <c r="D3215">
        <v>1</v>
      </c>
      <c r="E3215">
        <v>0</v>
      </c>
      <c r="F3215">
        <v>0</v>
      </c>
      <c r="G3215" s="3">
        <v>7.6899999999999996E-2</v>
      </c>
      <c r="H3215" s="3">
        <v>0</v>
      </c>
      <c r="I3215" s="3">
        <v>0</v>
      </c>
      <c r="J32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32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16" spans="1:11" x14ac:dyDescent="0.25">
      <c r="A3216" s="1" t="s">
        <v>1159</v>
      </c>
      <c r="B3216" s="1" t="s">
        <v>84</v>
      </c>
      <c r="C3216">
        <v>164</v>
      </c>
      <c r="D3216">
        <v>147</v>
      </c>
      <c r="E3216">
        <v>157</v>
      </c>
      <c r="F3216">
        <v>0</v>
      </c>
      <c r="G3216" s="3">
        <v>0.89629999999999999</v>
      </c>
      <c r="H3216" s="3">
        <v>0.95730000000000004</v>
      </c>
      <c r="I3216" s="3">
        <v>0</v>
      </c>
      <c r="J32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2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3217" spans="1:11" x14ac:dyDescent="0.25">
      <c r="A3217" s="1" t="s">
        <v>1159</v>
      </c>
      <c r="B3217" s="1" t="s">
        <v>77</v>
      </c>
      <c r="C3217">
        <v>22</v>
      </c>
      <c r="D3217">
        <v>21</v>
      </c>
      <c r="E3217">
        <v>0</v>
      </c>
      <c r="F3217">
        <v>0</v>
      </c>
      <c r="G3217" s="3">
        <v>0.95450000000000002</v>
      </c>
      <c r="H3217" s="3">
        <v>0</v>
      </c>
      <c r="I3217" s="3">
        <v>0</v>
      </c>
      <c r="J32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2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218" spans="1:11" x14ac:dyDescent="0.25">
      <c r="A3218" s="1" t="s">
        <v>1159</v>
      </c>
      <c r="B3218" s="1" t="s">
        <v>96</v>
      </c>
      <c r="C3218">
        <v>53</v>
      </c>
      <c r="D3218">
        <v>0</v>
      </c>
      <c r="E3218">
        <v>0</v>
      </c>
      <c r="F3218">
        <v>0</v>
      </c>
      <c r="G3218" s="3">
        <v>0</v>
      </c>
      <c r="H3218" s="3">
        <v>0</v>
      </c>
      <c r="I3218" s="3">
        <v>0</v>
      </c>
      <c r="J32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19" spans="1:11" x14ac:dyDescent="0.25">
      <c r="A3219" s="1" t="s">
        <v>1540</v>
      </c>
      <c r="B3219" s="1" t="s">
        <v>51</v>
      </c>
      <c r="C3219">
        <v>12</v>
      </c>
      <c r="D3219">
        <v>12</v>
      </c>
      <c r="E3219">
        <v>12</v>
      </c>
      <c r="F3219">
        <v>12</v>
      </c>
      <c r="G3219" s="3">
        <v>1</v>
      </c>
      <c r="H3219" s="3">
        <v>1</v>
      </c>
      <c r="I3219" s="3">
        <v>1</v>
      </c>
      <c r="J32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220" spans="1:11" x14ac:dyDescent="0.25">
      <c r="A3220" s="1" t="s">
        <v>1540</v>
      </c>
      <c r="B3220" s="1" t="s">
        <v>19</v>
      </c>
      <c r="C3220">
        <v>43</v>
      </c>
      <c r="D3220">
        <v>43</v>
      </c>
      <c r="E3220">
        <v>35</v>
      </c>
      <c r="F3220">
        <v>33</v>
      </c>
      <c r="G3220" s="3">
        <v>1</v>
      </c>
      <c r="H3220" s="3">
        <v>0.81399999999999995</v>
      </c>
      <c r="I3220" s="3">
        <v>0.76739999999999997</v>
      </c>
      <c r="J32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32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3221" spans="1:11" x14ac:dyDescent="0.25">
      <c r="A3221" s="1" t="s">
        <v>1540</v>
      </c>
      <c r="B3221" s="1" t="s">
        <v>40</v>
      </c>
      <c r="C3221">
        <v>973</v>
      </c>
      <c r="D3221">
        <v>872</v>
      </c>
      <c r="E3221">
        <v>583</v>
      </c>
      <c r="F3221">
        <v>581</v>
      </c>
      <c r="G3221" s="3">
        <v>0.8962</v>
      </c>
      <c r="H3221" s="3">
        <v>0.59919999999999995</v>
      </c>
      <c r="I3221" s="3">
        <v>0.59709999999999996</v>
      </c>
      <c r="J32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32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681</v>
      </c>
    </row>
    <row r="3222" spans="1:11" x14ac:dyDescent="0.25">
      <c r="A3222" s="1" t="s">
        <v>1540</v>
      </c>
      <c r="B3222" s="1" t="s">
        <v>75</v>
      </c>
      <c r="C3222">
        <v>337</v>
      </c>
      <c r="D3222">
        <v>336</v>
      </c>
      <c r="E3222">
        <v>336</v>
      </c>
      <c r="F3222">
        <v>0</v>
      </c>
      <c r="G3222" s="3">
        <v>0.997</v>
      </c>
      <c r="H3222" s="3">
        <v>0.997</v>
      </c>
      <c r="I3222" s="3">
        <v>0</v>
      </c>
      <c r="J32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2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222</v>
      </c>
    </row>
    <row r="3223" spans="1:11" x14ac:dyDescent="0.25">
      <c r="A3223" s="1" t="s">
        <v>1210</v>
      </c>
      <c r="B3223" s="1" t="s">
        <v>59</v>
      </c>
      <c r="C3223">
        <v>13</v>
      </c>
      <c r="D3223">
        <v>10</v>
      </c>
      <c r="E3223">
        <v>9</v>
      </c>
      <c r="F3223">
        <v>9</v>
      </c>
      <c r="G3223" s="3">
        <v>0.76919999999999999</v>
      </c>
      <c r="H3223" s="3">
        <v>0.69230000000000003</v>
      </c>
      <c r="I3223" s="3">
        <v>0.69230000000000003</v>
      </c>
      <c r="J32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32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224" spans="1:11" x14ac:dyDescent="0.25">
      <c r="A3224" s="1" t="s">
        <v>730</v>
      </c>
      <c r="B3224" s="1" t="s">
        <v>19</v>
      </c>
      <c r="C3224">
        <v>11</v>
      </c>
      <c r="D3224">
        <v>11</v>
      </c>
      <c r="E3224">
        <v>11</v>
      </c>
      <c r="F3224">
        <v>11</v>
      </c>
      <c r="G3224" s="3">
        <v>1</v>
      </c>
      <c r="H3224" s="3">
        <v>1</v>
      </c>
      <c r="I3224" s="3">
        <v>1</v>
      </c>
      <c r="J32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225" spans="1:11" x14ac:dyDescent="0.25">
      <c r="A3225" s="1" t="s">
        <v>730</v>
      </c>
      <c r="B3225" s="1" t="s">
        <v>51</v>
      </c>
      <c r="C3225">
        <v>1</v>
      </c>
      <c r="D3225">
        <v>0</v>
      </c>
      <c r="E3225">
        <v>0</v>
      </c>
      <c r="F3225">
        <v>0</v>
      </c>
      <c r="G3225" s="3">
        <v>0</v>
      </c>
      <c r="H3225" s="3">
        <v>0</v>
      </c>
      <c r="I3225" s="3">
        <v>0</v>
      </c>
      <c r="J32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26" spans="1:11" x14ac:dyDescent="0.25">
      <c r="A3226" s="1" t="s">
        <v>2166</v>
      </c>
      <c r="B3226" s="1" t="s">
        <v>75</v>
      </c>
      <c r="C3226">
        <v>2</v>
      </c>
      <c r="D3226">
        <v>2</v>
      </c>
      <c r="E3226">
        <v>2</v>
      </c>
      <c r="F3226">
        <v>0</v>
      </c>
      <c r="G3226" s="3">
        <v>1</v>
      </c>
      <c r="H3226" s="3">
        <v>1</v>
      </c>
      <c r="I3226" s="3">
        <v>0</v>
      </c>
      <c r="J32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27" spans="1:11" x14ac:dyDescent="0.25">
      <c r="A3227" s="1" t="s">
        <v>337</v>
      </c>
      <c r="B3227" s="1" t="s">
        <v>40</v>
      </c>
      <c r="C3227">
        <v>5</v>
      </c>
      <c r="D3227">
        <v>5</v>
      </c>
      <c r="E3227">
        <v>5</v>
      </c>
      <c r="F3227">
        <v>5</v>
      </c>
      <c r="G3227" s="3">
        <v>1</v>
      </c>
      <c r="H3227" s="3">
        <v>1</v>
      </c>
      <c r="I3227" s="3">
        <v>1</v>
      </c>
      <c r="J32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228" spans="1:11" x14ac:dyDescent="0.25">
      <c r="A3228" s="1" t="s">
        <v>1906</v>
      </c>
      <c r="B3228" s="1" t="s">
        <v>40</v>
      </c>
      <c r="C3228">
        <v>34</v>
      </c>
      <c r="D3228">
        <v>29</v>
      </c>
      <c r="E3228">
        <v>28</v>
      </c>
      <c r="F3228">
        <v>28</v>
      </c>
      <c r="G3228" s="3">
        <v>0.85289999999999999</v>
      </c>
      <c r="H3228" s="3">
        <v>0.82350000000000001</v>
      </c>
      <c r="I3228" s="3">
        <v>0.82350000000000001</v>
      </c>
      <c r="J32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2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229" spans="1:11" x14ac:dyDescent="0.25">
      <c r="A3229" s="1" t="s">
        <v>1906</v>
      </c>
      <c r="B3229" s="1" t="s">
        <v>75</v>
      </c>
      <c r="C3229">
        <v>844</v>
      </c>
      <c r="D3229">
        <v>751</v>
      </c>
      <c r="E3229">
        <v>0</v>
      </c>
      <c r="F3229">
        <v>0</v>
      </c>
      <c r="G3229" s="3">
        <v>0.88980000000000004</v>
      </c>
      <c r="H3229" s="3">
        <v>0</v>
      </c>
      <c r="I3229" s="3">
        <v>0</v>
      </c>
      <c r="J32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2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253</v>
      </c>
    </row>
    <row r="3230" spans="1:11" x14ac:dyDescent="0.25">
      <c r="A3230" s="1" t="s">
        <v>1361</v>
      </c>
      <c r="B3230" s="1" t="s">
        <v>51</v>
      </c>
      <c r="C3230">
        <v>139</v>
      </c>
      <c r="D3230">
        <v>0</v>
      </c>
      <c r="E3230">
        <v>138</v>
      </c>
      <c r="F3230">
        <v>134</v>
      </c>
      <c r="G3230" s="3">
        <v>0</v>
      </c>
      <c r="H3230" s="3">
        <v>0.99280000000000002</v>
      </c>
      <c r="I3230" s="3">
        <v>0.96399999999999997</v>
      </c>
      <c r="J32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2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3231" spans="1:11" x14ac:dyDescent="0.25">
      <c r="A3231" s="1" t="s">
        <v>1361</v>
      </c>
      <c r="B3231" s="1" t="s">
        <v>75</v>
      </c>
      <c r="C3231">
        <v>66</v>
      </c>
      <c r="D3231">
        <v>0</v>
      </c>
      <c r="E3231">
        <v>0</v>
      </c>
      <c r="F3231">
        <v>0</v>
      </c>
      <c r="G3231" s="3">
        <v>0</v>
      </c>
      <c r="H3231" s="3">
        <v>0</v>
      </c>
      <c r="I3231" s="3">
        <v>0</v>
      </c>
      <c r="J32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32" spans="1:11" x14ac:dyDescent="0.25">
      <c r="A3232" s="1" t="s">
        <v>1361</v>
      </c>
      <c r="B3232" s="1" t="s">
        <v>49</v>
      </c>
      <c r="C3232">
        <v>21</v>
      </c>
      <c r="D3232">
        <v>0</v>
      </c>
      <c r="E3232">
        <v>0</v>
      </c>
      <c r="F3232">
        <v>0</v>
      </c>
      <c r="G3232" s="3">
        <v>0</v>
      </c>
      <c r="H3232" s="3">
        <v>0</v>
      </c>
      <c r="I3232" s="3">
        <v>0</v>
      </c>
      <c r="J32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33" spans="1:11" x14ac:dyDescent="0.25">
      <c r="A3233" s="1" t="s">
        <v>833</v>
      </c>
      <c r="B3233" s="1" t="s">
        <v>51</v>
      </c>
      <c r="C3233">
        <v>14</v>
      </c>
      <c r="D3233">
        <v>1</v>
      </c>
      <c r="E3233">
        <v>1</v>
      </c>
      <c r="F3233">
        <v>14</v>
      </c>
      <c r="G3233" s="3">
        <v>7.1400000000000005E-2</v>
      </c>
      <c r="H3233" s="3">
        <v>7.1400000000000005E-2</v>
      </c>
      <c r="I3233" s="3">
        <v>1</v>
      </c>
      <c r="J32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2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234" spans="1:11" x14ac:dyDescent="0.25">
      <c r="A3234" s="1" t="s">
        <v>833</v>
      </c>
      <c r="B3234" s="1" t="s">
        <v>19</v>
      </c>
      <c r="C3234">
        <v>929</v>
      </c>
      <c r="D3234">
        <v>67</v>
      </c>
      <c r="E3234">
        <v>928</v>
      </c>
      <c r="F3234">
        <v>926</v>
      </c>
      <c r="G3234" s="3">
        <v>7.2099999999999997E-2</v>
      </c>
      <c r="H3234" s="3">
        <v>0.99890000000000001</v>
      </c>
      <c r="I3234" s="3">
        <v>0.99680000000000002</v>
      </c>
      <c r="J32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32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641</v>
      </c>
    </row>
    <row r="3235" spans="1:11" x14ac:dyDescent="0.25">
      <c r="A3235" s="1" t="s">
        <v>833</v>
      </c>
      <c r="B3235" s="1" t="s">
        <v>49</v>
      </c>
      <c r="C3235">
        <v>170</v>
      </c>
      <c r="D3235">
        <v>161</v>
      </c>
      <c r="E3235">
        <v>166</v>
      </c>
      <c r="F3235">
        <v>144</v>
      </c>
      <c r="G3235" s="3">
        <v>0.94710000000000005</v>
      </c>
      <c r="H3235" s="3">
        <v>0.97650000000000003</v>
      </c>
      <c r="I3235" s="3">
        <v>0.84709999999999996</v>
      </c>
      <c r="J32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2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156</v>
      </c>
    </row>
    <row r="3236" spans="1:11" x14ac:dyDescent="0.25">
      <c r="A3236" s="1" t="s">
        <v>833</v>
      </c>
      <c r="B3236" s="1" t="s">
        <v>75</v>
      </c>
      <c r="C3236">
        <v>932</v>
      </c>
      <c r="D3236">
        <v>920</v>
      </c>
      <c r="E3236">
        <v>928</v>
      </c>
      <c r="F3236">
        <v>711</v>
      </c>
      <c r="G3236" s="3">
        <v>0.98709999999999998</v>
      </c>
      <c r="H3236" s="3">
        <v>0.99570000000000003</v>
      </c>
      <c r="I3236" s="3">
        <v>0.76290000000000002</v>
      </c>
      <c r="J32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2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857</v>
      </c>
    </row>
    <row r="3237" spans="1:11" x14ac:dyDescent="0.25">
      <c r="A3237" s="1" t="s">
        <v>1201</v>
      </c>
      <c r="B3237" s="1" t="s">
        <v>47</v>
      </c>
      <c r="C3237">
        <v>1</v>
      </c>
      <c r="D3237">
        <v>0</v>
      </c>
      <c r="E3237">
        <v>0</v>
      </c>
      <c r="F3237">
        <v>1</v>
      </c>
      <c r="G3237" s="3">
        <v>0</v>
      </c>
      <c r="H3237" s="3">
        <v>0</v>
      </c>
      <c r="I3237" s="3">
        <v>1</v>
      </c>
      <c r="J32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38" spans="1:11" x14ac:dyDescent="0.25">
      <c r="A3238" s="1" t="s">
        <v>1201</v>
      </c>
      <c r="B3238" s="1" t="s">
        <v>34</v>
      </c>
      <c r="C3238">
        <v>1</v>
      </c>
      <c r="D3238">
        <v>0</v>
      </c>
      <c r="E3238">
        <v>0</v>
      </c>
      <c r="F3238">
        <v>1</v>
      </c>
      <c r="G3238" s="3">
        <v>0</v>
      </c>
      <c r="H3238" s="3">
        <v>0</v>
      </c>
      <c r="I3238" s="3">
        <v>1</v>
      </c>
      <c r="J32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39" spans="1:11" x14ac:dyDescent="0.25">
      <c r="A3239" s="1" t="s">
        <v>1201</v>
      </c>
      <c r="B3239" s="1" t="s">
        <v>12</v>
      </c>
      <c r="C3239">
        <v>23</v>
      </c>
      <c r="D3239">
        <v>0</v>
      </c>
      <c r="E3239">
        <v>23</v>
      </c>
      <c r="F3239">
        <v>23</v>
      </c>
      <c r="G3239" s="3">
        <v>0</v>
      </c>
      <c r="H3239" s="3">
        <v>1</v>
      </c>
      <c r="I3239" s="3">
        <v>1</v>
      </c>
      <c r="J32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240" spans="1:11" x14ac:dyDescent="0.25">
      <c r="A3240" s="1" t="s">
        <v>1201</v>
      </c>
      <c r="B3240" s="1" t="s">
        <v>23</v>
      </c>
      <c r="C3240">
        <v>3</v>
      </c>
      <c r="D3240">
        <v>3</v>
      </c>
      <c r="E3240">
        <v>3</v>
      </c>
      <c r="F3240">
        <v>3</v>
      </c>
      <c r="G3240" s="3">
        <v>1</v>
      </c>
      <c r="H3240" s="3">
        <v>1</v>
      </c>
      <c r="I3240" s="3">
        <v>1</v>
      </c>
      <c r="J32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241" spans="1:11" x14ac:dyDescent="0.25">
      <c r="A3241" s="1" t="s">
        <v>1201</v>
      </c>
      <c r="B3241" s="1" t="s">
        <v>75</v>
      </c>
      <c r="C3241">
        <v>49</v>
      </c>
      <c r="D3241">
        <v>49</v>
      </c>
      <c r="E3241">
        <v>49</v>
      </c>
      <c r="F3241">
        <v>49</v>
      </c>
      <c r="G3241" s="3">
        <v>1</v>
      </c>
      <c r="H3241" s="3">
        <v>1</v>
      </c>
      <c r="I3241" s="3">
        <v>1</v>
      </c>
      <c r="J32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3242" spans="1:11" x14ac:dyDescent="0.25">
      <c r="A3242" s="1" t="s">
        <v>1201</v>
      </c>
      <c r="B3242" s="1" t="s">
        <v>16</v>
      </c>
      <c r="C3242">
        <v>22</v>
      </c>
      <c r="D3242">
        <v>0</v>
      </c>
      <c r="E3242">
        <v>0</v>
      </c>
      <c r="F3242">
        <v>21</v>
      </c>
      <c r="G3242" s="3">
        <v>0</v>
      </c>
      <c r="H3242" s="3">
        <v>0</v>
      </c>
      <c r="I3242" s="3">
        <v>0.95450000000000002</v>
      </c>
      <c r="J32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2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243" spans="1:11" x14ac:dyDescent="0.25">
      <c r="A3243" s="1" t="s">
        <v>1201</v>
      </c>
      <c r="B3243" s="1" t="s">
        <v>40</v>
      </c>
      <c r="C3243">
        <v>169</v>
      </c>
      <c r="D3243">
        <v>169</v>
      </c>
      <c r="E3243">
        <v>151</v>
      </c>
      <c r="F3243">
        <v>159</v>
      </c>
      <c r="G3243" s="3">
        <v>1</v>
      </c>
      <c r="H3243" s="3">
        <v>0.89349999999999996</v>
      </c>
      <c r="I3243" s="3">
        <v>0.94079999999999997</v>
      </c>
      <c r="J32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2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159</v>
      </c>
    </row>
    <row r="3244" spans="1:11" x14ac:dyDescent="0.25">
      <c r="A3244" s="1" t="s">
        <v>1201</v>
      </c>
      <c r="B3244" s="1" t="s">
        <v>51</v>
      </c>
      <c r="C3244">
        <v>16</v>
      </c>
      <c r="D3244">
        <v>4</v>
      </c>
      <c r="E3244">
        <v>15</v>
      </c>
      <c r="F3244">
        <v>11</v>
      </c>
      <c r="G3244" s="3">
        <v>0.25</v>
      </c>
      <c r="H3244" s="3">
        <v>0.9375</v>
      </c>
      <c r="I3244" s="3">
        <v>0.6875</v>
      </c>
      <c r="J32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2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245" spans="1:11" x14ac:dyDescent="0.25">
      <c r="A3245" s="1" t="s">
        <v>1201</v>
      </c>
      <c r="B3245" s="1" t="s">
        <v>19</v>
      </c>
      <c r="C3245">
        <v>36</v>
      </c>
      <c r="D3245">
        <v>0</v>
      </c>
      <c r="E3245">
        <v>36</v>
      </c>
      <c r="F3245">
        <v>20</v>
      </c>
      <c r="G3245" s="3">
        <v>0</v>
      </c>
      <c r="H3245" s="3">
        <v>1</v>
      </c>
      <c r="I3245" s="3">
        <v>0.55559999999999998</v>
      </c>
      <c r="J32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2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246" spans="1:11" x14ac:dyDescent="0.25">
      <c r="A3246" s="1" t="s">
        <v>1201</v>
      </c>
      <c r="B3246" s="1" t="s">
        <v>58</v>
      </c>
      <c r="C3246">
        <v>26</v>
      </c>
      <c r="D3246">
        <v>25</v>
      </c>
      <c r="E3246">
        <v>23</v>
      </c>
      <c r="F3246">
        <v>9</v>
      </c>
      <c r="G3246" s="3">
        <v>0.96150000000000002</v>
      </c>
      <c r="H3246" s="3">
        <v>0.88460000000000005</v>
      </c>
      <c r="I3246" s="3">
        <v>0.34620000000000001</v>
      </c>
      <c r="J32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32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247" spans="1:11" x14ac:dyDescent="0.25">
      <c r="A3247" s="1" t="s">
        <v>1201</v>
      </c>
      <c r="B3247" s="1" t="s">
        <v>24</v>
      </c>
      <c r="C3247">
        <v>6</v>
      </c>
      <c r="D3247">
        <v>0</v>
      </c>
      <c r="E3247">
        <v>0</v>
      </c>
      <c r="F3247">
        <v>0</v>
      </c>
      <c r="G3247" s="3">
        <v>0</v>
      </c>
      <c r="H3247" s="3">
        <v>0</v>
      </c>
      <c r="I3247" s="3">
        <v>0</v>
      </c>
      <c r="J32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48" spans="1:11" x14ac:dyDescent="0.25">
      <c r="A3248" s="1" t="s">
        <v>1201</v>
      </c>
      <c r="B3248" s="1" t="s">
        <v>102</v>
      </c>
      <c r="C3248">
        <v>44</v>
      </c>
      <c r="D3248">
        <v>0</v>
      </c>
      <c r="E3248">
        <v>0</v>
      </c>
      <c r="F3248">
        <v>0</v>
      </c>
      <c r="G3248" s="3">
        <v>0</v>
      </c>
      <c r="H3248" s="3">
        <v>0</v>
      </c>
      <c r="I3248" s="3">
        <v>0</v>
      </c>
      <c r="J32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49" spans="1:11" x14ac:dyDescent="0.25">
      <c r="A3249" s="1" t="s">
        <v>1201</v>
      </c>
      <c r="B3249" s="1" t="s">
        <v>79</v>
      </c>
      <c r="C3249">
        <v>2</v>
      </c>
      <c r="D3249">
        <v>0</v>
      </c>
      <c r="E3249">
        <v>0</v>
      </c>
      <c r="F3249">
        <v>0</v>
      </c>
      <c r="G3249" s="3">
        <v>0</v>
      </c>
      <c r="H3249" s="3">
        <v>0</v>
      </c>
      <c r="I3249" s="3">
        <v>0</v>
      </c>
      <c r="J32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50" spans="1:11" x14ac:dyDescent="0.25">
      <c r="A3250" s="1" t="s">
        <v>1201</v>
      </c>
      <c r="B3250" s="1" t="s">
        <v>38</v>
      </c>
      <c r="C3250">
        <v>3</v>
      </c>
      <c r="D3250">
        <v>0</v>
      </c>
      <c r="E3250">
        <v>3</v>
      </c>
      <c r="F3250">
        <v>0</v>
      </c>
      <c r="G3250" s="3">
        <v>0</v>
      </c>
      <c r="H3250" s="3">
        <v>1</v>
      </c>
      <c r="I3250" s="3">
        <v>0</v>
      </c>
      <c r="J32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51" spans="1:11" x14ac:dyDescent="0.25">
      <c r="A3251" s="1" t="s">
        <v>1201</v>
      </c>
      <c r="B3251" s="1" t="s">
        <v>84</v>
      </c>
      <c r="C3251">
        <v>6</v>
      </c>
      <c r="D3251">
        <v>0</v>
      </c>
      <c r="E3251">
        <v>0</v>
      </c>
      <c r="F3251">
        <v>0</v>
      </c>
      <c r="G3251" s="3">
        <v>0</v>
      </c>
      <c r="H3251" s="3">
        <v>0</v>
      </c>
      <c r="I3251" s="3">
        <v>0</v>
      </c>
      <c r="J32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52" spans="1:11" x14ac:dyDescent="0.25">
      <c r="A3252" s="1" t="s">
        <v>1201</v>
      </c>
      <c r="B3252" s="1" t="s">
        <v>77</v>
      </c>
      <c r="C3252">
        <v>13</v>
      </c>
      <c r="D3252">
        <v>13</v>
      </c>
      <c r="E3252">
        <v>0</v>
      </c>
      <c r="F3252">
        <v>0</v>
      </c>
      <c r="G3252" s="3">
        <v>1</v>
      </c>
      <c r="H3252" s="3">
        <v>0</v>
      </c>
      <c r="I3252" s="3">
        <v>0</v>
      </c>
      <c r="J32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253" spans="1:11" x14ac:dyDescent="0.25">
      <c r="A3253" s="1" t="s">
        <v>1201</v>
      </c>
      <c r="B3253" s="1" t="s">
        <v>96</v>
      </c>
      <c r="C3253">
        <v>6</v>
      </c>
      <c r="D3253">
        <v>0</v>
      </c>
      <c r="E3253">
        <v>1</v>
      </c>
      <c r="F3253">
        <v>0</v>
      </c>
      <c r="G3253" s="3">
        <v>0</v>
      </c>
      <c r="H3253" s="3">
        <v>0.16669999999999999</v>
      </c>
      <c r="I3253" s="3">
        <v>0</v>
      </c>
      <c r="J32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32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54" spans="1:11" x14ac:dyDescent="0.25">
      <c r="A3254" s="1" t="s">
        <v>1242</v>
      </c>
      <c r="B3254" s="1" t="s">
        <v>59</v>
      </c>
      <c r="C3254">
        <v>3</v>
      </c>
      <c r="D3254">
        <v>0</v>
      </c>
      <c r="E3254">
        <v>3</v>
      </c>
      <c r="F3254">
        <v>2</v>
      </c>
      <c r="G3254" s="3">
        <v>0</v>
      </c>
      <c r="H3254" s="3">
        <v>1</v>
      </c>
      <c r="I3254" s="3">
        <v>0.66669999999999996</v>
      </c>
      <c r="J32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2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255" spans="1:11" x14ac:dyDescent="0.25">
      <c r="A3255" s="1" t="s">
        <v>672</v>
      </c>
      <c r="B3255" s="1" t="s">
        <v>40</v>
      </c>
      <c r="C3255">
        <v>1098</v>
      </c>
      <c r="D3255">
        <v>1017</v>
      </c>
      <c r="E3255">
        <v>1007</v>
      </c>
      <c r="F3255">
        <v>1025</v>
      </c>
      <c r="G3255" s="3">
        <v>0.92620000000000002</v>
      </c>
      <c r="H3255" s="3">
        <v>0.91710000000000003</v>
      </c>
      <c r="I3255" s="3">
        <v>0.9335</v>
      </c>
      <c r="J32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32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1021</v>
      </c>
    </row>
    <row r="3256" spans="1:11" x14ac:dyDescent="0.25">
      <c r="A3256" s="1" t="s">
        <v>785</v>
      </c>
      <c r="B3256" s="1" t="s">
        <v>23</v>
      </c>
      <c r="C3256">
        <v>6</v>
      </c>
      <c r="D3256">
        <v>6</v>
      </c>
      <c r="E3256">
        <v>6</v>
      </c>
      <c r="F3256">
        <v>6</v>
      </c>
      <c r="G3256" s="3">
        <v>1</v>
      </c>
      <c r="H3256" s="3">
        <v>1</v>
      </c>
      <c r="I3256" s="3">
        <v>1</v>
      </c>
      <c r="J32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257" spans="1:11" x14ac:dyDescent="0.25">
      <c r="A3257" s="1" t="s">
        <v>785</v>
      </c>
      <c r="B3257" s="1" t="s">
        <v>19</v>
      </c>
      <c r="C3257">
        <v>683</v>
      </c>
      <c r="D3257">
        <v>0</v>
      </c>
      <c r="E3257">
        <v>5</v>
      </c>
      <c r="F3257">
        <v>679</v>
      </c>
      <c r="G3257" s="3">
        <v>0</v>
      </c>
      <c r="H3257" s="3">
        <v>7.3000000000000001E-3</v>
      </c>
      <c r="I3257" s="3">
        <v>0.99409999999999998</v>
      </c>
      <c r="J32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225</v>
      </c>
    </row>
    <row r="3258" spans="1:11" x14ac:dyDescent="0.25">
      <c r="A3258" s="1" t="s">
        <v>785</v>
      </c>
      <c r="B3258" s="1" t="s">
        <v>40</v>
      </c>
      <c r="C3258">
        <v>123</v>
      </c>
      <c r="D3258">
        <v>120</v>
      </c>
      <c r="E3258">
        <v>83</v>
      </c>
      <c r="F3258">
        <v>119</v>
      </c>
      <c r="G3258" s="3">
        <v>0.97560000000000002</v>
      </c>
      <c r="H3258" s="3">
        <v>0.67479999999999996</v>
      </c>
      <c r="I3258" s="3">
        <v>0.96750000000000003</v>
      </c>
      <c r="J32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32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</v>
      </c>
    </row>
    <row r="3259" spans="1:11" x14ac:dyDescent="0.25">
      <c r="A3259" s="1" t="s">
        <v>785</v>
      </c>
      <c r="B3259" s="1" t="s">
        <v>64</v>
      </c>
      <c r="C3259">
        <v>3</v>
      </c>
      <c r="D3259">
        <v>3</v>
      </c>
      <c r="E3259">
        <v>2</v>
      </c>
      <c r="F3259">
        <v>0</v>
      </c>
      <c r="G3259" s="3">
        <v>1</v>
      </c>
      <c r="H3259" s="3">
        <v>0.66669999999999996</v>
      </c>
      <c r="I3259" s="3">
        <v>0</v>
      </c>
      <c r="J32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2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260" spans="1:11" x14ac:dyDescent="0.25">
      <c r="A3260" s="1" t="s">
        <v>785</v>
      </c>
      <c r="B3260" s="1" t="s">
        <v>171</v>
      </c>
      <c r="C3260">
        <v>2</v>
      </c>
      <c r="D3260">
        <v>2</v>
      </c>
      <c r="E3260">
        <v>0</v>
      </c>
      <c r="F3260">
        <v>0</v>
      </c>
      <c r="G3260" s="3">
        <v>1</v>
      </c>
      <c r="H3260" s="3">
        <v>0</v>
      </c>
      <c r="I3260" s="3">
        <v>0</v>
      </c>
      <c r="J32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61" spans="1:11" x14ac:dyDescent="0.25">
      <c r="A3261" s="1" t="s">
        <v>785</v>
      </c>
      <c r="B3261" s="1" t="s">
        <v>75</v>
      </c>
      <c r="C3261">
        <v>16</v>
      </c>
      <c r="D3261">
        <v>16</v>
      </c>
      <c r="E3261">
        <v>16</v>
      </c>
      <c r="F3261">
        <v>0</v>
      </c>
      <c r="G3261" s="3">
        <v>1</v>
      </c>
      <c r="H3261" s="3">
        <v>1</v>
      </c>
      <c r="I3261" s="3">
        <v>0</v>
      </c>
      <c r="J32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262" spans="1:11" x14ac:dyDescent="0.25">
      <c r="A3262" s="1" t="s">
        <v>785</v>
      </c>
      <c r="B3262" s="1" t="s">
        <v>113</v>
      </c>
      <c r="C3262">
        <v>2</v>
      </c>
      <c r="D3262">
        <v>0</v>
      </c>
      <c r="E3262">
        <v>1</v>
      </c>
      <c r="F3262">
        <v>0</v>
      </c>
      <c r="G3262" s="3">
        <v>0</v>
      </c>
      <c r="H3262" s="3">
        <v>0.5</v>
      </c>
      <c r="I3262" s="3">
        <v>0</v>
      </c>
      <c r="J32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2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63" spans="1:11" x14ac:dyDescent="0.25">
      <c r="A3263" s="1" t="s">
        <v>785</v>
      </c>
      <c r="B3263" s="1" t="s">
        <v>127</v>
      </c>
      <c r="C3263">
        <v>7</v>
      </c>
      <c r="D3263">
        <v>3</v>
      </c>
      <c r="E3263">
        <v>0</v>
      </c>
      <c r="F3263">
        <v>0</v>
      </c>
      <c r="G3263" s="3">
        <v>0.42859999999999998</v>
      </c>
      <c r="H3263" s="3">
        <v>0</v>
      </c>
      <c r="I3263" s="3">
        <v>0</v>
      </c>
      <c r="J32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32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64" spans="1:11" x14ac:dyDescent="0.25">
      <c r="A3264" s="1" t="s">
        <v>785</v>
      </c>
      <c r="B3264" s="1" t="s">
        <v>91</v>
      </c>
      <c r="C3264">
        <v>2</v>
      </c>
      <c r="D3264">
        <v>2</v>
      </c>
      <c r="E3264">
        <v>2</v>
      </c>
      <c r="F3264">
        <v>0</v>
      </c>
      <c r="G3264" s="3">
        <v>1</v>
      </c>
      <c r="H3264" s="3">
        <v>1</v>
      </c>
      <c r="I3264" s="3">
        <v>0</v>
      </c>
      <c r="J32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65" spans="1:11" x14ac:dyDescent="0.25">
      <c r="A3265" s="1" t="s">
        <v>785</v>
      </c>
      <c r="B3265" s="1" t="s">
        <v>31</v>
      </c>
      <c r="C3265">
        <v>3</v>
      </c>
      <c r="D3265">
        <v>0</v>
      </c>
      <c r="E3265">
        <v>0</v>
      </c>
      <c r="F3265">
        <v>0</v>
      </c>
      <c r="G3265" s="3">
        <v>0</v>
      </c>
      <c r="H3265" s="3">
        <v>0</v>
      </c>
      <c r="I3265" s="3">
        <v>0</v>
      </c>
      <c r="J32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66" spans="1:11" x14ac:dyDescent="0.25">
      <c r="A3266" s="1" t="s">
        <v>785</v>
      </c>
      <c r="B3266" s="1" t="s">
        <v>154</v>
      </c>
      <c r="C3266">
        <v>2</v>
      </c>
      <c r="D3266">
        <v>2</v>
      </c>
      <c r="E3266">
        <v>1</v>
      </c>
      <c r="F3266">
        <v>0</v>
      </c>
      <c r="G3266" s="3">
        <v>1</v>
      </c>
      <c r="H3266" s="3">
        <v>0.5</v>
      </c>
      <c r="I3266" s="3">
        <v>0</v>
      </c>
      <c r="J32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2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67" spans="1:11" x14ac:dyDescent="0.25">
      <c r="A3267" s="1" t="s">
        <v>785</v>
      </c>
      <c r="B3267" s="1" t="s">
        <v>89</v>
      </c>
      <c r="C3267">
        <v>1</v>
      </c>
      <c r="D3267">
        <v>1</v>
      </c>
      <c r="E3267">
        <v>0</v>
      </c>
      <c r="F3267">
        <v>0</v>
      </c>
      <c r="G3267" s="3">
        <v>1</v>
      </c>
      <c r="H3267" s="3">
        <v>0</v>
      </c>
      <c r="I3267" s="3">
        <v>0</v>
      </c>
      <c r="J32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68" spans="1:11" x14ac:dyDescent="0.25">
      <c r="A3268" s="1" t="s">
        <v>785</v>
      </c>
      <c r="B3268" s="1" t="s">
        <v>51</v>
      </c>
      <c r="C3268">
        <v>4</v>
      </c>
      <c r="D3268">
        <v>4</v>
      </c>
      <c r="E3268">
        <v>4</v>
      </c>
      <c r="F3268">
        <v>0</v>
      </c>
      <c r="G3268" s="3">
        <v>1</v>
      </c>
      <c r="H3268" s="3">
        <v>1</v>
      </c>
      <c r="I3268" s="3">
        <v>0</v>
      </c>
      <c r="J32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269" spans="1:11" x14ac:dyDescent="0.25">
      <c r="A3269" s="1" t="s">
        <v>785</v>
      </c>
      <c r="B3269" s="1" t="s">
        <v>137</v>
      </c>
      <c r="C3269">
        <v>4</v>
      </c>
      <c r="D3269">
        <v>4</v>
      </c>
      <c r="E3269">
        <v>4</v>
      </c>
      <c r="F3269">
        <v>0</v>
      </c>
      <c r="G3269" s="3">
        <v>1</v>
      </c>
      <c r="H3269" s="3">
        <v>1</v>
      </c>
      <c r="I3269" s="3">
        <v>0</v>
      </c>
      <c r="J32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270" spans="1:11" x14ac:dyDescent="0.25">
      <c r="A3270" s="1" t="s">
        <v>785</v>
      </c>
      <c r="B3270" s="1" t="s">
        <v>134</v>
      </c>
      <c r="C3270">
        <v>3</v>
      </c>
      <c r="D3270">
        <v>3</v>
      </c>
      <c r="E3270">
        <v>3</v>
      </c>
      <c r="F3270">
        <v>0</v>
      </c>
      <c r="G3270" s="3">
        <v>1</v>
      </c>
      <c r="H3270" s="3">
        <v>1</v>
      </c>
      <c r="I3270" s="3">
        <v>0</v>
      </c>
      <c r="J32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271" spans="1:11" x14ac:dyDescent="0.25">
      <c r="A3271" s="1" t="s">
        <v>785</v>
      </c>
      <c r="B3271" s="1" t="s">
        <v>126</v>
      </c>
      <c r="C3271">
        <v>16</v>
      </c>
      <c r="D3271">
        <v>14</v>
      </c>
      <c r="E3271">
        <v>15</v>
      </c>
      <c r="F3271">
        <v>0</v>
      </c>
      <c r="G3271" s="3">
        <v>0.875</v>
      </c>
      <c r="H3271" s="3">
        <v>0.9375</v>
      </c>
      <c r="I3271" s="3">
        <v>0</v>
      </c>
      <c r="J32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2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272" spans="1:11" x14ac:dyDescent="0.25">
      <c r="A3272" s="1" t="s">
        <v>785</v>
      </c>
      <c r="B3272" s="1" t="s">
        <v>77</v>
      </c>
      <c r="C3272">
        <v>9</v>
      </c>
      <c r="D3272">
        <v>9</v>
      </c>
      <c r="E3272">
        <v>0</v>
      </c>
      <c r="F3272">
        <v>0</v>
      </c>
      <c r="G3272" s="3">
        <v>1</v>
      </c>
      <c r="H3272" s="3">
        <v>0</v>
      </c>
      <c r="I3272" s="3">
        <v>0</v>
      </c>
      <c r="J32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273" spans="1:11" x14ac:dyDescent="0.25">
      <c r="A3273" s="1" t="s">
        <v>785</v>
      </c>
      <c r="B3273" s="1" t="s">
        <v>96</v>
      </c>
      <c r="C3273">
        <v>5</v>
      </c>
      <c r="D3273">
        <v>1</v>
      </c>
      <c r="E3273">
        <v>0</v>
      </c>
      <c r="F3273">
        <v>0</v>
      </c>
      <c r="G3273" s="3">
        <v>0.2</v>
      </c>
      <c r="H3273" s="3">
        <v>0</v>
      </c>
      <c r="I3273" s="3">
        <v>0</v>
      </c>
      <c r="J32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32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74" spans="1:11" x14ac:dyDescent="0.25">
      <c r="A3274" s="1" t="s">
        <v>785</v>
      </c>
      <c r="B3274" s="1" t="s">
        <v>159</v>
      </c>
      <c r="C3274">
        <v>4</v>
      </c>
      <c r="D3274">
        <v>4</v>
      </c>
      <c r="E3274">
        <v>4</v>
      </c>
      <c r="F3274">
        <v>0</v>
      </c>
      <c r="G3274" s="3">
        <v>1</v>
      </c>
      <c r="H3274" s="3">
        <v>1</v>
      </c>
      <c r="I3274" s="3">
        <v>0</v>
      </c>
      <c r="J32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275" spans="1:11" x14ac:dyDescent="0.25">
      <c r="A3275" s="1" t="s">
        <v>1639</v>
      </c>
      <c r="B3275" s="1" t="s">
        <v>40</v>
      </c>
      <c r="C3275">
        <v>1</v>
      </c>
      <c r="D3275">
        <v>0</v>
      </c>
      <c r="E3275">
        <v>0</v>
      </c>
      <c r="F3275">
        <v>1</v>
      </c>
      <c r="G3275" s="3">
        <v>0</v>
      </c>
      <c r="H3275" s="3">
        <v>0</v>
      </c>
      <c r="I3275" s="3">
        <v>1</v>
      </c>
      <c r="J32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76" spans="1:11" x14ac:dyDescent="0.25">
      <c r="A3276" s="1" t="s">
        <v>1639</v>
      </c>
      <c r="B3276" s="1" t="s">
        <v>19</v>
      </c>
      <c r="C3276">
        <v>101</v>
      </c>
      <c r="D3276">
        <v>101</v>
      </c>
      <c r="E3276">
        <v>99</v>
      </c>
      <c r="F3276">
        <v>98</v>
      </c>
      <c r="G3276" s="3">
        <v>1</v>
      </c>
      <c r="H3276" s="3">
        <v>0.98019999999999996</v>
      </c>
      <c r="I3276" s="3">
        <v>0.97030000000000005</v>
      </c>
      <c r="J32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2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99</v>
      </c>
    </row>
    <row r="3277" spans="1:11" x14ac:dyDescent="0.25">
      <c r="A3277" s="1" t="s">
        <v>1639</v>
      </c>
      <c r="B3277" s="1" t="s">
        <v>59</v>
      </c>
      <c r="C3277">
        <v>13923</v>
      </c>
      <c r="D3277">
        <v>13765</v>
      </c>
      <c r="E3277">
        <v>13038</v>
      </c>
      <c r="F3277">
        <v>5235</v>
      </c>
      <c r="G3277" s="3">
        <v>0.98870000000000002</v>
      </c>
      <c r="H3277" s="3">
        <v>0.93640000000000001</v>
      </c>
      <c r="I3277" s="3">
        <v>0.376</v>
      </c>
      <c r="J32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32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10721</v>
      </c>
    </row>
    <row r="3278" spans="1:11" x14ac:dyDescent="0.25">
      <c r="A3278" s="1" t="s">
        <v>1639</v>
      </c>
      <c r="B3278" s="1" t="s">
        <v>75</v>
      </c>
      <c r="C3278">
        <v>394</v>
      </c>
      <c r="D3278">
        <v>104</v>
      </c>
      <c r="E3278">
        <v>13</v>
      </c>
      <c r="F3278">
        <v>0</v>
      </c>
      <c r="G3278" s="3">
        <v>0.26400000000000001</v>
      </c>
      <c r="H3278" s="3">
        <v>3.3000000000000002E-2</v>
      </c>
      <c r="I3278" s="3">
        <v>0</v>
      </c>
      <c r="J32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</v>
      </c>
      <c r="K32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3279" spans="1:11" x14ac:dyDescent="0.25">
      <c r="A3279" s="1" t="s">
        <v>1738</v>
      </c>
      <c r="B3279" s="1" t="s">
        <v>51</v>
      </c>
      <c r="C3279">
        <v>3</v>
      </c>
      <c r="D3279">
        <v>0</v>
      </c>
      <c r="E3279">
        <v>3</v>
      </c>
      <c r="F3279">
        <v>3</v>
      </c>
      <c r="G3279" s="3">
        <v>0</v>
      </c>
      <c r="H3279" s="3">
        <v>1</v>
      </c>
      <c r="I3279" s="3">
        <v>1</v>
      </c>
      <c r="J32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280" spans="1:11" x14ac:dyDescent="0.25">
      <c r="A3280" s="1" t="s">
        <v>1738</v>
      </c>
      <c r="B3280" s="1" t="s">
        <v>36</v>
      </c>
      <c r="C3280">
        <v>54</v>
      </c>
      <c r="D3280">
        <v>0</v>
      </c>
      <c r="E3280">
        <v>0</v>
      </c>
      <c r="F3280">
        <v>54</v>
      </c>
      <c r="G3280" s="3">
        <v>0</v>
      </c>
      <c r="H3280" s="3">
        <v>0</v>
      </c>
      <c r="I3280" s="3">
        <v>1</v>
      </c>
      <c r="J32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3281" spans="1:11" x14ac:dyDescent="0.25">
      <c r="A3281" s="1" t="s">
        <v>1738</v>
      </c>
      <c r="B3281" s="1" t="s">
        <v>29</v>
      </c>
      <c r="C3281">
        <v>50</v>
      </c>
      <c r="D3281">
        <v>50</v>
      </c>
      <c r="E3281">
        <v>50</v>
      </c>
      <c r="F3281">
        <v>50</v>
      </c>
      <c r="G3281" s="3">
        <v>1</v>
      </c>
      <c r="H3281" s="3">
        <v>1</v>
      </c>
      <c r="I3281" s="3">
        <v>1</v>
      </c>
      <c r="J32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3282" spans="1:11" x14ac:dyDescent="0.25">
      <c r="A3282" s="1" t="s">
        <v>1738</v>
      </c>
      <c r="B3282" s="1" t="s">
        <v>49</v>
      </c>
      <c r="C3282">
        <v>6</v>
      </c>
      <c r="D3282">
        <v>0</v>
      </c>
      <c r="E3282">
        <v>0</v>
      </c>
      <c r="F3282">
        <v>6</v>
      </c>
      <c r="G3282" s="3">
        <v>0</v>
      </c>
      <c r="H3282" s="3">
        <v>0</v>
      </c>
      <c r="I3282" s="3">
        <v>1</v>
      </c>
      <c r="J32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283" spans="1:11" x14ac:dyDescent="0.25">
      <c r="A3283" s="1" t="s">
        <v>1738</v>
      </c>
      <c r="B3283" s="1" t="s">
        <v>23</v>
      </c>
      <c r="C3283">
        <v>1</v>
      </c>
      <c r="D3283">
        <v>0</v>
      </c>
      <c r="E3283">
        <v>1</v>
      </c>
      <c r="F3283">
        <v>1</v>
      </c>
      <c r="G3283" s="3">
        <v>0</v>
      </c>
      <c r="H3283" s="3">
        <v>1</v>
      </c>
      <c r="I3283" s="3">
        <v>1</v>
      </c>
      <c r="J32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84" spans="1:11" x14ac:dyDescent="0.25">
      <c r="A3284" s="1" t="s">
        <v>1738</v>
      </c>
      <c r="B3284" s="1" t="s">
        <v>40</v>
      </c>
      <c r="C3284">
        <v>138</v>
      </c>
      <c r="D3284">
        <v>108</v>
      </c>
      <c r="E3284">
        <v>83</v>
      </c>
      <c r="F3284">
        <v>135</v>
      </c>
      <c r="G3284" s="3">
        <v>0.78259999999999996</v>
      </c>
      <c r="H3284" s="3">
        <v>0.60140000000000005</v>
      </c>
      <c r="I3284" s="3">
        <v>0.97829999999999995</v>
      </c>
      <c r="J32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32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</v>
      </c>
    </row>
    <row r="3285" spans="1:11" x14ac:dyDescent="0.25">
      <c r="A3285" s="1" t="s">
        <v>1738</v>
      </c>
      <c r="B3285" s="1" t="s">
        <v>19</v>
      </c>
      <c r="C3285">
        <v>29</v>
      </c>
      <c r="D3285">
        <v>0</v>
      </c>
      <c r="E3285">
        <v>29</v>
      </c>
      <c r="F3285">
        <v>27</v>
      </c>
      <c r="G3285" s="3">
        <v>0</v>
      </c>
      <c r="H3285" s="3">
        <v>1</v>
      </c>
      <c r="I3285" s="3">
        <v>0.93100000000000005</v>
      </c>
      <c r="J32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2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286" spans="1:11" x14ac:dyDescent="0.25">
      <c r="A3286" s="1" t="s">
        <v>1738</v>
      </c>
      <c r="B3286" s="1" t="s">
        <v>16</v>
      </c>
      <c r="C3286">
        <v>19</v>
      </c>
      <c r="D3286">
        <v>17</v>
      </c>
      <c r="E3286">
        <v>15</v>
      </c>
      <c r="F3286">
        <v>15</v>
      </c>
      <c r="G3286" s="3">
        <v>0.89470000000000005</v>
      </c>
      <c r="H3286" s="3">
        <v>0.78949999999999998</v>
      </c>
      <c r="I3286" s="3">
        <v>0.78949999999999998</v>
      </c>
      <c r="J32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32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287" spans="1:11" x14ac:dyDescent="0.25">
      <c r="A3287" s="1" t="s">
        <v>1738</v>
      </c>
      <c r="B3287" s="1" t="s">
        <v>75</v>
      </c>
      <c r="C3287">
        <v>469</v>
      </c>
      <c r="D3287">
        <v>469</v>
      </c>
      <c r="E3287">
        <v>70</v>
      </c>
      <c r="F3287">
        <v>0</v>
      </c>
      <c r="G3287" s="3">
        <v>1</v>
      </c>
      <c r="H3287" s="3">
        <v>0.14929999999999999</v>
      </c>
      <c r="I3287" s="3">
        <v>0</v>
      </c>
      <c r="J32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2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178</v>
      </c>
    </row>
    <row r="3288" spans="1:11" x14ac:dyDescent="0.25">
      <c r="A3288" s="1" t="s">
        <v>1738</v>
      </c>
      <c r="B3288" s="1" t="s">
        <v>38</v>
      </c>
      <c r="C3288">
        <v>14</v>
      </c>
      <c r="D3288">
        <v>0</v>
      </c>
      <c r="E3288">
        <v>14</v>
      </c>
      <c r="F3288">
        <v>0</v>
      </c>
      <c r="G3288" s="3">
        <v>0</v>
      </c>
      <c r="H3288" s="3">
        <v>1</v>
      </c>
      <c r="I3288" s="3">
        <v>0</v>
      </c>
      <c r="J32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2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289" spans="1:11" x14ac:dyDescent="0.25">
      <c r="A3289" s="1" t="s">
        <v>1738</v>
      </c>
      <c r="B3289" s="1" t="s">
        <v>73</v>
      </c>
      <c r="C3289">
        <v>362</v>
      </c>
      <c r="D3289">
        <v>0</v>
      </c>
      <c r="E3289">
        <v>0</v>
      </c>
      <c r="F3289">
        <v>0</v>
      </c>
      <c r="G3289" s="3">
        <v>0</v>
      </c>
      <c r="H3289" s="3">
        <v>0</v>
      </c>
      <c r="I3289" s="3">
        <v>0</v>
      </c>
      <c r="J32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90" spans="1:11" x14ac:dyDescent="0.25">
      <c r="A3290" s="1" t="s">
        <v>1738</v>
      </c>
      <c r="B3290" s="1" t="s">
        <v>96</v>
      </c>
      <c r="C3290">
        <v>5</v>
      </c>
      <c r="D3290">
        <v>2</v>
      </c>
      <c r="E3290">
        <v>0</v>
      </c>
      <c r="F3290">
        <v>0</v>
      </c>
      <c r="G3290" s="3">
        <v>0.4</v>
      </c>
      <c r="H3290" s="3">
        <v>0</v>
      </c>
      <c r="I3290" s="3">
        <v>0</v>
      </c>
      <c r="J32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32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91" spans="1:11" x14ac:dyDescent="0.25">
      <c r="A3291" s="1" t="s">
        <v>2270</v>
      </c>
      <c r="B3291" s="1" t="s">
        <v>75</v>
      </c>
      <c r="C3291">
        <v>1231</v>
      </c>
      <c r="D3291">
        <v>0</v>
      </c>
      <c r="E3291">
        <v>0</v>
      </c>
      <c r="F3291">
        <v>0</v>
      </c>
      <c r="G3291" s="3">
        <v>0</v>
      </c>
      <c r="H3291" s="3">
        <v>0</v>
      </c>
      <c r="I3291" s="3">
        <v>0</v>
      </c>
      <c r="J32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92" spans="1:11" x14ac:dyDescent="0.25">
      <c r="A3292" s="1" t="s">
        <v>796</v>
      </c>
      <c r="B3292" s="1" t="s">
        <v>75</v>
      </c>
      <c r="C3292">
        <v>35</v>
      </c>
      <c r="D3292">
        <v>35</v>
      </c>
      <c r="E3292">
        <v>35</v>
      </c>
      <c r="F3292">
        <v>35</v>
      </c>
      <c r="G3292" s="3">
        <v>1</v>
      </c>
      <c r="H3292" s="3">
        <v>1</v>
      </c>
      <c r="I3292" s="3">
        <v>1</v>
      </c>
      <c r="J32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3293" spans="1:11" x14ac:dyDescent="0.25">
      <c r="A3293" s="1" t="s">
        <v>796</v>
      </c>
      <c r="B3293" s="1" t="s">
        <v>68</v>
      </c>
      <c r="C3293">
        <v>33</v>
      </c>
      <c r="D3293">
        <v>33</v>
      </c>
      <c r="E3293">
        <v>33</v>
      </c>
      <c r="F3293">
        <v>33</v>
      </c>
      <c r="G3293" s="3">
        <v>1</v>
      </c>
      <c r="H3293" s="3">
        <v>1</v>
      </c>
      <c r="I3293" s="3">
        <v>1</v>
      </c>
      <c r="J32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2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3294" spans="1:11" x14ac:dyDescent="0.25">
      <c r="A3294" s="1" t="s">
        <v>796</v>
      </c>
      <c r="B3294" s="1" t="s">
        <v>79</v>
      </c>
      <c r="C3294">
        <v>8</v>
      </c>
      <c r="D3294">
        <v>0</v>
      </c>
      <c r="E3294">
        <v>0</v>
      </c>
      <c r="F3294">
        <v>0</v>
      </c>
      <c r="G3294" s="3">
        <v>0</v>
      </c>
      <c r="H3294" s="3">
        <v>0</v>
      </c>
      <c r="I3294" s="3">
        <v>0</v>
      </c>
      <c r="J32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2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295" spans="1:11" x14ac:dyDescent="0.25">
      <c r="A3295" s="1" t="s">
        <v>993</v>
      </c>
      <c r="B3295" s="1" t="s">
        <v>35</v>
      </c>
      <c r="C3295">
        <v>25</v>
      </c>
      <c r="D3295">
        <v>24</v>
      </c>
      <c r="E3295">
        <v>24</v>
      </c>
      <c r="F3295">
        <v>22</v>
      </c>
      <c r="G3295" s="3">
        <v>0.96</v>
      </c>
      <c r="H3295" s="3">
        <v>0.96</v>
      </c>
      <c r="I3295" s="3">
        <v>0.88</v>
      </c>
      <c r="J32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32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296" spans="1:11" x14ac:dyDescent="0.25">
      <c r="A3296" s="1" t="s">
        <v>993</v>
      </c>
      <c r="B3296" s="1" t="s">
        <v>75</v>
      </c>
      <c r="C3296">
        <v>2</v>
      </c>
      <c r="D3296">
        <v>2</v>
      </c>
      <c r="E3296">
        <v>2</v>
      </c>
      <c r="F3296">
        <v>0</v>
      </c>
      <c r="G3296" s="3">
        <v>1</v>
      </c>
      <c r="H3296" s="3">
        <v>1</v>
      </c>
      <c r="I3296" s="3">
        <v>0</v>
      </c>
      <c r="J32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297" spans="1:11" x14ac:dyDescent="0.25">
      <c r="A3297" s="1" t="s">
        <v>538</v>
      </c>
      <c r="B3297" s="1" t="s">
        <v>40</v>
      </c>
      <c r="C3297">
        <v>487</v>
      </c>
      <c r="D3297">
        <v>62</v>
      </c>
      <c r="E3297">
        <v>1</v>
      </c>
      <c r="F3297">
        <v>475</v>
      </c>
      <c r="G3297" s="3">
        <v>0.1273</v>
      </c>
      <c r="H3297" s="3">
        <v>2.0999999999999999E-3</v>
      </c>
      <c r="I3297" s="3">
        <v>0.97540000000000004</v>
      </c>
      <c r="J32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32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180</v>
      </c>
    </row>
    <row r="3298" spans="1:11" x14ac:dyDescent="0.25">
      <c r="A3298" s="1" t="s">
        <v>538</v>
      </c>
      <c r="B3298" s="1" t="s">
        <v>51</v>
      </c>
      <c r="C3298">
        <v>46</v>
      </c>
      <c r="D3298">
        <v>44</v>
      </c>
      <c r="E3298">
        <v>44</v>
      </c>
      <c r="F3298">
        <v>43</v>
      </c>
      <c r="G3298" s="3">
        <v>0.95650000000000002</v>
      </c>
      <c r="H3298" s="3">
        <v>0.95650000000000002</v>
      </c>
      <c r="I3298" s="3">
        <v>0.93479999999999996</v>
      </c>
      <c r="J32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2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3299" spans="1:11" x14ac:dyDescent="0.25">
      <c r="A3299" s="1" t="s">
        <v>282</v>
      </c>
      <c r="B3299" s="1" t="s">
        <v>59</v>
      </c>
      <c r="C3299">
        <v>14</v>
      </c>
      <c r="D3299">
        <v>0</v>
      </c>
      <c r="E3299">
        <v>14</v>
      </c>
      <c r="F3299">
        <v>14</v>
      </c>
      <c r="G3299" s="3">
        <v>0</v>
      </c>
      <c r="H3299" s="3">
        <v>1</v>
      </c>
      <c r="I3299" s="3">
        <v>1</v>
      </c>
      <c r="J32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2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300" spans="1:11" x14ac:dyDescent="0.25">
      <c r="A3300" s="1" t="s">
        <v>1956</v>
      </c>
      <c r="B3300" s="1" t="s">
        <v>95</v>
      </c>
      <c r="C3300">
        <v>145</v>
      </c>
      <c r="D3300">
        <v>0</v>
      </c>
      <c r="E3300">
        <v>0</v>
      </c>
      <c r="F3300">
        <v>0</v>
      </c>
      <c r="G3300" s="3">
        <v>0</v>
      </c>
      <c r="H3300" s="3">
        <v>0</v>
      </c>
      <c r="I3300" s="3">
        <v>0</v>
      </c>
      <c r="J33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01" spans="1:11" x14ac:dyDescent="0.25">
      <c r="A3301" s="1" t="s">
        <v>1539</v>
      </c>
      <c r="B3301" s="1" t="s">
        <v>23</v>
      </c>
      <c r="C3301">
        <v>8</v>
      </c>
      <c r="D3301">
        <v>8</v>
      </c>
      <c r="E3301">
        <v>8</v>
      </c>
      <c r="F3301">
        <v>8</v>
      </c>
      <c r="G3301" s="3">
        <v>1</v>
      </c>
      <c r="H3301" s="3">
        <v>1</v>
      </c>
      <c r="I3301" s="3">
        <v>1</v>
      </c>
      <c r="J33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302" spans="1:11" x14ac:dyDescent="0.25">
      <c r="A3302" s="1" t="s">
        <v>1539</v>
      </c>
      <c r="B3302" s="1" t="s">
        <v>40</v>
      </c>
      <c r="C3302">
        <v>131</v>
      </c>
      <c r="D3302">
        <v>72</v>
      </c>
      <c r="E3302">
        <v>72</v>
      </c>
      <c r="F3302">
        <v>104</v>
      </c>
      <c r="G3302" s="3">
        <v>0.54959999999999998</v>
      </c>
      <c r="H3302" s="3">
        <v>0.54959999999999998</v>
      </c>
      <c r="I3302" s="3">
        <v>0.79390000000000005</v>
      </c>
      <c r="J33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3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3303" spans="1:11" x14ac:dyDescent="0.25">
      <c r="A3303" s="1" t="s">
        <v>1539</v>
      </c>
      <c r="B3303" s="1" t="s">
        <v>31</v>
      </c>
      <c r="C3303">
        <v>12</v>
      </c>
      <c r="D3303">
        <v>10</v>
      </c>
      <c r="E3303">
        <v>0</v>
      </c>
      <c r="F3303">
        <v>8</v>
      </c>
      <c r="G3303" s="3">
        <v>0.83330000000000004</v>
      </c>
      <c r="H3303" s="3">
        <v>0</v>
      </c>
      <c r="I3303" s="3">
        <v>0.66669999999999996</v>
      </c>
      <c r="J33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3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304" spans="1:11" x14ac:dyDescent="0.25">
      <c r="A3304" s="1" t="s">
        <v>1539</v>
      </c>
      <c r="B3304" s="1" t="s">
        <v>61</v>
      </c>
      <c r="C3304">
        <v>956</v>
      </c>
      <c r="D3304">
        <v>0</v>
      </c>
      <c r="E3304">
        <v>943</v>
      </c>
      <c r="F3304">
        <v>388</v>
      </c>
      <c r="G3304" s="3">
        <v>0</v>
      </c>
      <c r="H3304" s="3">
        <v>0.98640000000000005</v>
      </c>
      <c r="I3304" s="3">
        <v>0.40589999999999998</v>
      </c>
      <c r="J33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33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440</v>
      </c>
    </row>
    <row r="3305" spans="1:11" x14ac:dyDescent="0.25">
      <c r="A3305" s="1" t="s">
        <v>1280</v>
      </c>
      <c r="B3305" s="1" t="s">
        <v>51</v>
      </c>
      <c r="C3305">
        <v>9</v>
      </c>
      <c r="D3305">
        <v>0</v>
      </c>
      <c r="E3305">
        <v>9</v>
      </c>
      <c r="F3305">
        <v>9</v>
      </c>
      <c r="G3305" s="3">
        <v>0</v>
      </c>
      <c r="H3305" s="3">
        <v>1</v>
      </c>
      <c r="I3305" s="3">
        <v>1</v>
      </c>
      <c r="J33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306" spans="1:11" x14ac:dyDescent="0.25">
      <c r="A3306" s="1" t="s">
        <v>1280</v>
      </c>
      <c r="B3306" s="1" t="s">
        <v>19</v>
      </c>
      <c r="C3306">
        <v>23</v>
      </c>
      <c r="D3306">
        <v>0</v>
      </c>
      <c r="E3306">
        <v>16</v>
      </c>
      <c r="F3306">
        <v>23</v>
      </c>
      <c r="G3306" s="3">
        <v>0</v>
      </c>
      <c r="H3306" s="3">
        <v>0.69569999999999999</v>
      </c>
      <c r="I3306" s="3">
        <v>1</v>
      </c>
      <c r="J33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3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307" spans="1:11" x14ac:dyDescent="0.25">
      <c r="A3307" s="1" t="s">
        <v>1280</v>
      </c>
      <c r="B3307" s="1" t="s">
        <v>49</v>
      </c>
      <c r="C3307">
        <v>8</v>
      </c>
      <c r="D3307">
        <v>0</v>
      </c>
      <c r="E3307">
        <v>8</v>
      </c>
      <c r="F3307">
        <v>8</v>
      </c>
      <c r="G3307" s="3">
        <v>0</v>
      </c>
      <c r="H3307" s="3">
        <v>1</v>
      </c>
      <c r="I3307" s="3">
        <v>1</v>
      </c>
      <c r="J33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308" spans="1:11" x14ac:dyDescent="0.25">
      <c r="A3308" s="1" t="s">
        <v>1280</v>
      </c>
      <c r="B3308" s="1" t="s">
        <v>75</v>
      </c>
      <c r="C3308">
        <v>1</v>
      </c>
      <c r="D3308">
        <v>1</v>
      </c>
      <c r="E3308">
        <v>1</v>
      </c>
      <c r="F3308">
        <v>1</v>
      </c>
      <c r="G3308" s="3">
        <v>1</v>
      </c>
      <c r="H3308" s="3">
        <v>1</v>
      </c>
      <c r="I3308" s="3">
        <v>1</v>
      </c>
      <c r="J33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09" spans="1:11" x14ac:dyDescent="0.25">
      <c r="A3309" s="1" t="s">
        <v>1280</v>
      </c>
      <c r="B3309" s="1" t="s">
        <v>40</v>
      </c>
      <c r="C3309">
        <v>90</v>
      </c>
      <c r="D3309">
        <v>35</v>
      </c>
      <c r="E3309">
        <v>80</v>
      </c>
      <c r="F3309">
        <v>90</v>
      </c>
      <c r="G3309" s="3">
        <v>0.38890000000000002</v>
      </c>
      <c r="H3309" s="3">
        <v>0.88890000000000002</v>
      </c>
      <c r="I3309" s="3">
        <v>1</v>
      </c>
      <c r="J33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33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3310" spans="1:11" x14ac:dyDescent="0.25">
      <c r="A3310" s="1" t="s">
        <v>1280</v>
      </c>
      <c r="B3310" s="1" t="s">
        <v>102</v>
      </c>
      <c r="C3310">
        <v>51</v>
      </c>
      <c r="D3310">
        <v>0</v>
      </c>
      <c r="E3310">
        <v>0</v>
      </c>
      <c r="F3310">
        <v>0</v>
      </c>
      <c r="G3310" s="3">
        <v>0</v>
      </c>
      <c r="H3310" s="3">
        <v>0</v>
      </c>
      <c r="I3310" s="3">
        <v>0</v>
      </c>
      <c r="J33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11" spans="1:11" x14ac:dyDescent="0.25">
      <c r="A3311" s="1" t="s">
        <v>1280</v>
      </c>
      <c r="B3311" s="1" t="s">
        <v>84</v>
      </c>
      <c r="C3311">
        <v>19</v>
      </c>
      <c r="D3311">
        <v>19</v>
      </c>
      <c r="E3311">
        <v>19</v>
      </c>
      <c r="F3311">
        <v>0</v>
      </c>
      <c r="G3311" s="3">
        <v>1</v>
      </c>
      <c r="H3311" s="3">
        <v>1</v>
      </c>
      <c r="I3311" s="3">
        <v>0</v>
      </c>
      <c r="J33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312" spans="1:11" x14ac:dyDescent="0.25">
      <c r="A3312" s="1" t="s">
        <v>1569</v>
      </c>
      <c r="B3312" s="1" t="s">
        <v>61</v>
      </c>
      <c r="C3312">
        <v>553</v>
      </c>
      <c r="D3312">
        <v>0</v>
      </c>
      <c r="E3312">
        <v>481</v>
      </c>
      <c r="F3312">
        <v>240</v>
      </c>
      <c r="G3312" s="3">
        <v>0</v>
      </c>
      <c r="H3312" s="3">
        <v>0.86980000000000002</v>
      </c>
      <c r="I3312" s="3">
        <v>0.434</v>
      </c>
      <c r="J33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33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238</v>
      </c>
    </row>
    <row r="3313" spans="1:11" x14ac:dyDescent="0.25">
      <c r="A3313" s="1" t="s">
        <v>416</v>
      </c>
      <c r="B3313" s="1" t="s">
        <v>40</v>
      </c>
      <c r="C3313">
        <v>7</v>
      </c>
      <c r="D3313">
        <v>7</v>
      </c>
      <c r="E3313">
        <v>7</v>
      </c>
      <c r="F3313">
        <v>7</v>
      </c>
      <c r="G3313" s="3">
        <v>1</v>
      </c>
      <c r="H3313" s="3">
        <v>1</v>
      </c>
      <c r="I3313" s="3">
        <v>1</v>
      </c>
      <c r="J33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314" spans="1:11" x14ac:dyDescent="0.25">
      <c r="A3314" s="1" t="s">
        <v>1039</v>
      </c>
      <c r="B3314" s="1" t="s">
        <v>77</v>
      </c>
      <c r="C3314">
        <v>29</v>
      </c>
      <c r="D3314">
        <v>29</v>
      </c>
      <c r="E3314">
        <v>0</v>
      </c>
      <c r="F3314">
        <v>29</v>
      </c>
      <c r="G3314" s="3">
        <v>1</v>
      </c>
      <c r="H3314" s="3">
        <v>0</v>
      </c>
      <c r="I3314" s="3">
        <v>1</v>
      </c>
      <c r="J33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3315" spans="1:11" x14ac:dyDescent="0.25">
      <c r="A3315" s="1" t="s">
        <v>1039</v>
      </c>
      <c r="B3315" s="1" t="s">
        <v>72</v>
      </c>
      <c r="C3315">
        <v>6</v>
      </c>
      <c r="D3315">
        <v>0</v>
      </c>
      <c r="E3315">
        <v>0</v>
      </c>
      <c r="F3315">
        <v>6</v>
      </c>
      <c r="G3315" s="3">
        <v>0</v>
      </c>
      <c r="H3315" s="3">
        <v>0</v>
      </c>
      <c r="I3315" s="3">
        <v>1</v>
      </c>
      <c r="J33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3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16" spans="1:11" x14ac:dyDescent="0.25">
      <c r="A3316" s="1" t="s">
        <v>1039</v>
      </c>
      <c r="B3316" s="1" t="s">
        <v>45</v>
      </c>
      <c r="C3316">
        <v>4</v>
      </c>
      <c r="D3316">
        <v>4</v>
      </c>
      <c r="E3316">
        <v>4</v>
      </c>
      <c r="F3316">
        <v>4</v>
      </c>
      <c r="G3316" s="3">
        <v>1</v>
      </c>
      <c r="H3316" s="3">
        <v>1</v>
      </c>
      <c r="I3316" s="3">
        <v>1</v>
      </c>
      <c r="J33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317" spans="1:11" x14ac:dyDescent="0.25">
      <c r="A3317" s="1" t="s">
        <v>1039</v>
      </c>
      <c r="B3317" s="1" t="s">
        <v>57</v>
      </c>
      <c r="C3317">
        <v>9</v>
      </c>
      <c r="D3317">
        <v>0</v>
      </c>
      <c r="E3317">
        <v>0</v>
      </c>
      <c r="F3317">
        <v>7</v>
      </c>
      <c r="G3317" s="3">
        <v>0</v>
      </c>
      <c r="H3317" s="3">
        <v>0</v>
      </c>
      <c r="I3317" s="3">
        <v>0.77780000000000005</v>
      </c>
      <c r="J33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33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18" spans="1:11" x14ac:dyDescent="0.25">
      <c r="A3318" s="1" t="s">
        <v>1039</v>
      </c>
      <c r="B3318" s="1" t="s">
        <v>32</v>
      </c>
      <c r="C3318">
        <v>4</v>
      </c>
      <c r="D3318">
        <v>2</v>
      </c>
      <c r="E3318">
        <v>2</v>
      </c>
      <c r="F3318">
        <v>2</v>
      </c>
      <c r="G3318" s="3">
        <v>0.5</v>
      </c>
      <c r="H3318" s="3">
        <v>0.5</v>
      </c>
      <c r="I3318" s="3">
        <v>0.5</v>
      </c>
      <c r="J33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3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19" spans="1:11" x14ac:dyDescent="0.25">
      <c r="A3319" s="1" t="s">
        <v>1039</v>
      </c>
      <c r="B3319" s="1" t="s">
        <v>96</v>
      </c>
      <c r="C3319">
        <v>9</v>
      </c>
      <c r="D3319">
        <v>0</v>
      </c>
      <c r="E3319">
        <v>0</v>
      </c>
      <c r="F3319">
        <v>0</v>
      </c>
      <c r="G3319" s="3">
        <v>0</v>
      </c>
      <c r="H3319" s="3">
        <v>0</v>
      </c>
      <c r="I3319" s="3">
        <v>0</v>
      </c>
      <c r="J33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20" spans="1:11" x14ac:dyDescent="0.25">
      <c r="A3320" s="1" t="s">
        <v>1716</v>
      </c>
      <c r="B3320" s="1" t="s">
        <v>22</v>
      </c>
      <c r="C3320">
        <v>205</v>
      </c>
      <c r="D3320">
        <v>122</v>
      </c>
      <c r="E3320">
        <v>122</v>
      </c>
      <c r="F3320">
        <v>57</v>
      </c>
      <c r="G3320" s="3">
        <v>0.59509999999999996</v>
      </c>
      <c r="H3320" s="3">
        <v>0.59509999999999996</v>
      </c>
      <c r="I3320" s="3">
        <v>0.27800000000000002</v>
      </c>
      <c r="J33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33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3321" spans="1:11" x14ac:dyDescent="0.25">
      <c r="A3321" s="1" t="s">
        <v>2185</v>
      </c>
      <c r="B3321" s="1" t="s">
        <v>92</v>
      </c>
      <c r="C3321">
        <v>26</v>
      </c>
      <c r="D3321">
        <v>25</v>
      </c>
      <c r="E3321">
        <v>24</v>
      </c>
      <c r="F3321">
        <v>0</v>
      </c>
      <c r="G3321" s="3">
        <v>0.96150000000000002</v>
      </c>
      <c r="H3321" s="3">
        <v>0.92310000000000003</v>
      </c>
      <c r="I3321" s="3">
        <v>0</v>
      </c>
      <c r="J33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3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322" spans="1:11" x14ac:dyDescent="0.25">
      <c r="A3322" s="1" t="s">
        <v>2185</v>
      </c>
      <c r="B3322" s="1" t="s">
        <v>130</v>
      </c>
      <c r="C3322">
        <v>22</v>
      </c>
      <c r="D3322">
        <v>0</v>
      </c>
      <c r="E3322">
        <v>0</v>
      </c>
      <c r="F3322">
        <v>0</v>
      </c>
      <c r="G3322" s="3">
        <v>0</v>
      </c>
      <c r="H3322" s="3">
        <v>0</v>
      </c>
      <c r="I3322" s="3">
        <v>0</v>
      </c>
      <c r="J33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23" spans="1:11" x14ac:dyDescent="0.25">
      <c r="A3323" s="1" t="s">
        <v>2185</v>
      </c>
      <c r="B3323" s="1" t="s">
        <v>96</v>
      </c>
      <c r="C3323">
        <v>9</v>
      </c>
      <c r="D3323">
        <v>0</v>
      </c>
      <c r="E3323">
        <v>0</v>
      </c>
      <c r="F3323">
        <v>0</v>
      </c>
      <c r="G3323" s="3">
        <v>0</v>
      </c>
      <c r="H3323" s="3">
        <v>0</v>
      </c>
      <c r="I3323" s="3">
        <v>0</v>
      </c>
      <c r="J33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24" spans="1:11" x14ac:dyDescent="0.25">
      <c r="A3324" s="1" t="s">
        <v>240</v>
      </c>
      <c r="B3324" s="1" t="s">
        <v>50</v>
      </c>
      <c r="C3324">
        <v>1</v>
      </c>
      <c r="D3324">
        <v>1</v>
      </c>
      <c r="E3324">
        <v>1</v>
      </c>
      <c r="F3324">
        <v>1</v>
      </c>
      <c r="G3324" s="3">
        <v>1</v>
      </c>
      <c r="H3324" s="3">
        <v>1</v>
      </c>
      <c r="I3324" s="3">
        <v>1</v>
      </c>
      <c r="J33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25" spans="1:11" x14ac:dyDescent="0.25">
      <c r="A3325" s="1" t="s">
        <v>240</v>
      </c>
      <c r="B3325" s="1" t="s">
        <v>75</v>
      </c>
      <c r="C3325">
        <v>2</v>
      </c>
      <c r="D3325">
        <v>2</v>
      </c>
      <c r="E3325">
        <v>2</v>
      </c>
      <c r="F3325">
        <v>2</v>
      </c>
      <c r="G3325" s="3">
        <v>1</v>
      </c>
      <c r="H3325" s="3">
        <v>1</v>
      </c>
      <c r="I3325" s="3">
        <v>1</v>
      </c>
      <c r="J33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26" spans="1:11" x14ac:dyDescent="0.25">
      <c r="A3326" s="1" t="s">
        <v>1266</v>
      </c>
      <c r="B3326" s="1" t="s">
        <v>59</v>
      </c>
      <c r="C3326">
        <v>720</v>
      </c>
      <c r="D3326">
        <v>0</v>
      </c>
      <c r="E3326">
        <v>395</v>
      </c>
      <c r="F3326">
        <v>477</v>
      </c>
      <c r="G3326" s="3">
        <v>0</v>
      </c>
      <c r="H3326" s="3">
        <v>0.54859999999999998</v>
      </c>
      <c r="I3326" s="3">
        <v>0.66249999999999998</v>
      </c>
      <c r="J33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33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288</v>
      </c>
    </row>
    <row r="3327" spans="1:11" x14ac:dyDescent="0.25">
      <c r="A3327" s="1" t="s">
        <v>2031</v>
      </c>
      <c r="B3327" s="1" t="s">
        <v>75</v>
      </c>
      <c r="C3327">
        <v>629</v>
      </c>
      <c r="D3327">
        <v>628</v>
      </c>
      <c r="E3327">
        <v>628</v>
      </c>
      <c r="F3327">
        <v>0</v>
      </c>
      <c r="G3327" s="3">
        <v>0.99839999999999995</v>
      </c>
      <c r="H3327" s="3">
        <v>0.99839999999999995</v>
      </c>
      <c r="I3327" s="3">
        <v>0</v>
      </c>
      <c r="J33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421</v>
      </c>
    </row>
    <row r="3328" spans="1:11" x14ac:dyDescent="0.25">
      <c r="A3328" s="1" t="s">
        <v>1123</v>
      </c>
      <c r="B3328" s="1" t="s">
        <v>23</v>
      </c>
      <c r="C3328">
        <v>4</v>
      </c>
      <c r="D3328">
        <v>3</v>
      </c>
      <c r="E3328">
        <v>4</v>
      </c>
      <c r="F3328">
        <v>4</v>
      </c>
      <c r="G3328" s="3">
        <v>0.75</v>
      </c>
      <c r="H3328" s="3">
        <v>1</v>
      </c>
      <c r="I3328" s="3">
        <v>1</v>
      </c>
      <c r="J33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3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329" spans="1:11" x14ac:dyDescent="0.25">
      <c r="A3329" s="1" t="s">
        <v>1123</v>
      </c>
      <c r="B3329" s="1" t="s">
        <v>18</v>
      </c>
      <c r="C3329">
        <v>1</v>
      </c>
      <c r="D3329">
        <v>1</v>
      </c>
      <c r="E3329">
        <v>0</v>
      </c>
      <c r="F3329">
        <v>1</v>
      </c>
      <c r="G3329" s="3">
        <v>1</v>
      </c>
      <c r="H3329" s="3">
        <v>0</v>
      </c>
      <c r="I3329" s="3">
        <v>1</v>
      </c>
      <c r="J33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30" spans="1:11" x14ac:dyDescent="0.25">
      <c r="A3330" s="1" t="s">
        <v>1123</v>
      </c>
      <c r="B3330" s="1" t="s">
        <v>28</v>
      </c>
      <c r="C3330">
        <v>105</v>
      </c>
      <c r="D3330">
        <v>99</v>
      </c>
      <c r="E3330">
        <v>99</v>
      </c>
      <c r="F3330">
        <v>92</v>
      </c>
      <c r="G3330" s="3">
        <v>0.94289999999999996</v>
      </c>
      <c r="H3330" s="3">
        <v>0.94289999999999996</v>
      </c>
      <c r="I3330" s="3">
        <v>0.87619999999999998</v>
      </c>
      <c r="J33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3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3331" spans="1:11" x14ac:dyDescent="0.25">
      <c r="A3331" s="1" t="s">
        <v>1123</v>
      </c>
      <c r="B3331" s="1" t="s">
        <v>77</v>
      </c>
      <c r="C3331">
        <v>11</v>
      </c>
      <c r="D3331">
        <v>10</v>
      </c>
      <c r="E3331">
        <v>11</v>
      </c>
      <c r="F3331">
        <v>0</v>
      </c>
      <c r="G3331" s="3">
        <v>0.90910000000000002</v>
      </c>
      <c r="H3331" s="3">
        <v>1</v>
      </c>
      <c r="I3331" s="3">
        <v>0</v>
      </c>
      <c r="J33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3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332" spans="1:11" x14ac:dyDescent="0.25">
      <c r="A3332" s="1" t="s">
        <v>1123</v>
      </c>
      <c r="B3332" s="1" t="s">
        <v>96</v>
      </c>
      <c r="C3332">
        <v>10</v>
      </c>
      <c r="D3332">
        <v>0</v>
      </c>
      <c r="E3332">
        <v>0</v>
      </c>
      <c r="F3332">
        <v>0</v>
      </c>
      <c r="G3332" s="3">
        <v>0</v>
      </c>
      <c r="H3332" s="3">
        <v>0</v>
      </c>
      <c r="I3332" s="3">
        <v>0</v>
      </c>
      <c r="J33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33" spans="1:11" x14ac:dyDescent="0.25">
      <c r="A3333" s="1" t="s">
        <v>736</v>
      </c>
      <c r="B3333" s="1" t="s">
        <v>19</v>
      </c>
      <c r="C3333">
        <v>9</v>
      </c>
      <c r="D3333">
        <v>0</v>
      </c>
      <c r="E3333">
        <v>9</v>
      </c>
      <c r="F3333">
        <v>9</v>
      </c>
      <c r="G3333" s="3">
        <v>0</v>
      </c>
      <c r="H3333" s="3">
        <v>1</v>
      </c>
      <c r="I3333" s="3">
        <v>1</v>
      </c>
      <c r="J33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334" spans="1:11" x14ac:dyDescent="0.25">
      <c r="A3334" s="1" t="s">
        <v>736</v>
      </c>
      <c r="B3334" s="1" t="s">
        <v>40</v>
      </c>
      <c r="C3334">
        <v>95</v>
      </c>
      <c r="D3334">
        <v>0</v>
      </c>
      <c r="E3334">
        <v>13</v>
      </c>
      <c r="F3334">
        <v>95</v>
      </c>
      <c r="G3334" s="3">
        <v>0</v>
      </c>
      <c r="H3334" s="3">
        <v>0.1368</v>
      </c>
      <c r="I3334" s="3">
        <v>1</v>
      </c>
      <c r="J33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3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3335" spans="1:11" x14ac:dyDescent="0.25">
      <c r="A3335" s="1" t="s">
        <v>736</v>
      </c>
      <c r="B3335" s="1" t="s">
        <v>75</v>
      </c>
      <c r="C3335">
        <v>100</v>
      </c>
      <c r="D3335">
        <v>100</v>
      </c>
      <c r="E3335">
        <v>99</v>
      </c>
      <c r="F3335">
        <v>99</v>
      </c>
      <c r="G3335" s="3">
        <v>1</v>
      </c>
      <c r="H3335" s="3">
        <v>0.99</v>
      </c>
      <c r="I3335" s="3">
        <v>0.99</v>
      </c>
      <c r="J33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3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99</v>
      </c>
    </row>
    <row r="3336" spans="1:11" x14ac:dyDescent="0.25">
      <c r="A3336" s="1" t="s">
        <v>736</v>
      </c>
      <c r="B3336" s="1" t="s">
        <v>16</v>
      </c>
      <c r="C3336">
        <v>32</v>
      </c>
      <c r="D3336">
        <v>0</v>
      </c>
      <c r="E3336">
        <v>0</v>
      </c>
      <c r="F3336">
        <v>28</v>
      </c>
      <c r="G3336" s="3">
        <v>0</v>
      </c>
      <c r="H3336" s="3">
        <v>0</v>
      </c>
      <c r="I3336" s="3">
        <v>0.875</v>
      </c>
      <c r="J33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3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337" spans="1:11" x14ac:dyDescent="0.25">
      <c r="A3337" s="1" t="s">
        <v>736</v>
      </c>
      <c r="B3337" s="1" t="s">
        <v>29</v>
      </c>
      <c r="C3337">
        <v>3</v>
      </c>
      <c r="D3337">
        <v>2</v>
      </c>
      <c r="E3337">
        <v>2</v>
      </c>
      <c r="F3337">
        <v>2</v>
      </c>
      <c r="G3337" s="3">
        <v>0.66669999999999996</v>
      </c>
      <c r="H3337" s="3">
        <v>0.66669999999999996</v>
      </c>
      <c r="I3337" s="3">
        <v>0.66669999999999996</v>
      </c>
      <c r="J33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38" spans="1:11" x14ac:dyDescent="0.25">
      <c r="A3338" s="1" t="s">
        <v>736</v>
      </c>
      <c r="B3338" s="1" t="s">
        <v>51</v>
      </c>
      <c r="C3338">
        <v>10</v>
      </c>
      <c r="D3338">
        <v>1</v>
      </c>
      <c r="E3338">
        <v>6</v>
      </c>
      <c r="F3338">
        <v>6</v>
      </c>
      <c r="G3338" s="3">
        <v>0.1</v>
      </c>
      <c r="H3338" s="3">
        <v>0.6</v>
      </c>
      <c r="I3338" s="3">
        <v>0.6</v>
      </c>
      <c r="J33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33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339" spans="1:11" x14ac:dyDescent="0.25">
      <c r="A3339" s="1" t="s">
        <v>736</v>
      </c>
      <c r="B3339" s="1" t="s">
        <v>48</v>
      </c>
      <c r="C3339">
        <v>4</v>
      </c>
      <c r="D3339">
        <v>0</v>
      </c>
      <c r="E3339">
        <v>0</v>
      </c>
      <c r="F3339">
        <v>0</v>
      </c>
      <c r="G3339" s="3">
        <v>0</v>
      </c>
      <c r="H3339" s="3">
        <v>0</v>
      </c>
      <c r="I3339" s="3">
        <v>0</v>
      </c>
      <c r="J33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40" spans="1:11" x14ac:dyDescent="0.25">
      <c r="A3340" s="1" t="s">
        <v>736</v>
      </c>
      <c r="B3340" s="1" t="s">
        <v>77</v>
      </c>
      <c r="C3340">
        <v>8</v>
      </c>
      <c r="D3340">
        <v>7</v>
      </c>
      <c r="E3340">
        <v>0</v>
      </c>
      <c r="F3340">
        <v>0</v>
      </c>
      <c r="G3340" s="3">
        <v>0.875</v>
      </c>
      <c r="H3340" s="3">
        <v>0</v>
      </c>
      <c r="I3340" s="3">
        <v>0</v>
      </c>
      <c r="J33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3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41" spans="1:11" x14ac:dyDescent="0.25">
      <c r="A3341" s="1" t="s">
        <v>1725</v>
      </c>
      <c r="B3341" s="1" t="s">
        <v>40</v>
      </c>
      <c r="C3341">
        <v>644</v>
      </c>
      <c r="D3341">
        <v>643</v>
      </c>
      <c r="E3341">
        <v>643</v>
      </c>
      <c r="F3341">
        <v>641</v>
      </c>
      <c r="G3341" s="3">
        <v>0.99839999999999995</v>
      </c>
      <c r="H3341" s="3">
        <v>0.99839999999999995</v>
      </c>
      <c r="I3341" s="3">
        <v>0.99529999999999996</v>
      </c>
      <c r="J33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644</v>
      </c>
    </row>
    <row r="3342" spans="1:11" x14ac:dyDescent="0.25">
      <c r="A3342" s="1" t="s">
        <v>1725</v>
      </c>
      <c r="B3342" s="1" t="s">
        <v>75</v>
      </c>
      <c r="C3342">
        <v>1756</v>
      </c>
      <c r="D3342">
        <v>1397</v>
      </c>
      <c r="E3342">
        <v>1396</v>
      </c>
      <c r="F3342">
        <v>0</v>
      </c>
      <c r="G3342" s="3">
        <v>0.79559999999999997</v>
      </c>
      <c r="H3342" s="3">
        <v>0.79500000000000004</v>
      </c>
      <c r="I3342" s="3">
        <v>0</v>
      </c>
      <c r="J33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3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931</v>
      </c>
    </row>
    <row r="3343" spans="1:11" x14ac:dyDescent="0.25">
      <c r="A3343" s="1" t="s">
        <v>562</v>
      </c>
      <c r="B3343" s="1" t="s">
        <v>28</v>
      </c>
      <c r="C3343">
        <v>3</v>
      </c>
      <c r="D3343">
        <v>0</v>
      </c>
      <c r="E3343">
        <v>3</v>
      </c>
      <c r="F3343">
        <v>3</v>
      </c>
      <c r="G3343" s="3">
        <v>0</v>
      </c>
      <c r="H3343" s="3">
        <v>1</v>
      </c>
      <c r="I3343" s="3">
        <v>1</v>
      </c>
      <c r="J33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44" spans="1:11" x14ac:dyDescent="0.25">
      <c r="A3344" s="1" t="s">
        <v>562</v>
      </c>
      <c r="B3344" s="1" t="s">
        <v>12</v>
      </c>
      <c r="C3344">
        <v>25</v>
      </c>
      <c r="D3344">
        <v>0</v>
      </c>
      <c r="E3344">
        <v>25</v>
      </c>
      <c r="F3344">
        <v>25</v>
      </c>
      <c r="G3344" s="3">
        <v>0</v>
      </c>
      <c r="H3344" s="3">
        <v>1</v>
      </c>
      <c r="I3344" s="3">
        <v>1</v>
      </c>
      <c r="J33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3345" spans="1:11" x14ac:dyDescent="0.25">
      <c r="A3345" s="1" t="s">
        <v>562</v>
      </c>
      <c r="B3345" s="1" t="s">
        <v>51</v>
      </c>
      <c r="C3345">
        <v>1</v>
      </c>
      <c r="D3345">
        <v>0</v>
      </c>
      <c r="E3345">
        <v>1</v>
      </c>
      <c r="F3345">
        <v>0</v>
      </c>
      <c r="G3345" s="3">
        <v>0</v>
      </c>
      <c r="H3345" s="3">
        <v>1</v>
      </c>
      <c r="I3345" s="3">
        <v>0</v>
      </c>
      <c r="J33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3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46" spans="1:11" x14ac:dyDescent="0.25">
      <c r="A3346" s="1" t="s">
        <v>1220</v>
      </c>
      <c r="B3346" s="1" t="s">
        <v>72</v>
      </c>
      <c r="C3346">
        <v>6</v>
      </c>
      <c r="D3346">
        <v>4</v>
      </c>
      <c r="E3346">
        <v>6</v>
      </c>
      <c r="F3346">
        <v>6</v>
      </c>
      <c r="G3346" s="3">
        <v>0.66669999999999996</v>
      </c>
      <c r="H3346" s="3">
        <v>1</v>
      </c>
      <c r="I3346" s="3">
        <v>1</v>
      </c>
      <c r="J33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3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347" spans="1:11" x14ac:dyDescent="0.25">
      <c r="A3347" s="1" t="s">
        <v>1220</v>
      </c>
      <c r="B3347" s="1" t="s">
        <v>49</v>
      </c>
      <c r="C3347">
        <v>527</v>
      </c>
      <c r="D3347">
        <v>0</v>
      </c>
      <c r="E3347">
        <v>0</v>
      </c>
      <c r="F3347">
        <v>515</v>
      </c>
      <c r="G3347" s="3">
        <v>0</v>
      </c>
      <c r="H3347" s="3">
        <v>0</v>
      </c>
      <c r="I3347" s="3">
        <v>0.97719999999999996</v>
      </c>
      <c r="J33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3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174</v>
      </c>
    </row>
    <row r="3348" spans="1:11" x14ac:dyDescent="0.25">
      <c r="A3348" s="1" t="s">
        <v>1220</v>
      </c>
      <c r="B3348" s="1" t="s">
        <v>19</v>
      </c>
      <c r="C3348">
        <v>176</v>
      </c>
      <c r="D3348">
        <v>0</v>
      </c>
      <c r="E3348">
        <v>174</v>
      </c>
      <c r="F3348">
        <v>171</v>
      </c>
      <c r="G3348" s="3">
        <v>0</v>
      </c>
      <c r="H3348" s="3">
        <v>0.98860000000000003</v>
      </c>
      <c r="I3348" s="3">
        <v>0.97160000000000002</v>
      </c>
      <c r="J33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3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</v>
      </c>
    </row>
    <row r="3349" spans="1:11" x14ac:dyDescent="0.25">
      <c r="A3349" s="1" t="s">
        <v>1220</v>
      </c>
      <c r="B3349" s="1" t="s">
        <v>16</v>
      </c>
      <c r="C3349">
        <v>86</v>
      </c>
      <c r="D3349">
        <v>0</v>
      </c>
      <c r="E3349">
        <v>0</v>
      </c>
      <c r="F3349">
        <v>82</v>
      </c>
      <c r="G3349" s="3">
        <v>0</v>
      </c>
      <c r="H3349" s="3">
        <v>0</v>
      </c>
      <c r="I3349" s="3">
        <v>0.95350000000000001</v>
      </c>
      <c r="J33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3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350" spans="1:11" x14ac:dyDescent="0.25">
      <c r="A3350" s="1" t="s">
        <v>1220</v>
      </c>
      <c r="B3350" s="1" t="s">
        <v>17</v>
      </c>
      <c r="C3350">
        <v>17</v>
      </c>
      <c r="D3350">
        <v>12</v>
      </c>
      <c r="E3350">
        <v>16</v>
      </c>
      <c r="F3350">
        <v>16</v>
      </c>
      <c r="G3350" s="3">
        <v>0.70589999999999997</v>
      </c>
      <c r="H3350" s="3">
        <v>0.94120000000000004</v>
      </c>
      <c r="I3350" s="3">
        <v>0.94120000000000004</v>
      </c>
      <c r="J33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33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351" spans="1:11" x14ac:dyDescent="0.25">
      <c r="A3351" s="1" t="s">
        <v>1220</v>
      </c>
      <c r="B3351" s="1" t="s">
        <v>51</v>
      </c>
      <c r="C3351">
        <v>405</v>
      </c>
      <c r="D3351">
        <v>51</v>
      </c>
      <c r="E3351">
        <v>391</v>
      </c>
      <c r="F3351">
        <v>379</v>
      </c>
      <c r="G3351" s="3">
        <v>0.12590000000000001</v>
      </c>
      <c r="H3351" s="3">
        <v>0.96540000000000004</v>
      </c>
      <c r="I3351" s="3">
        <v>0.93579999999999997</v>
      </c>
      <c r="J33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33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275</v>
      </c>
    </row>
    <row r="3352" spans="1:11" x14ac:dyDescent="0.25">
      <c r="A3352" s="1" t="s">
        <v>1220</v>
      </c>
      <c r="B3352" s="1" t="s">
        <v>40</v>
      </c>
      <c r="C3352">
        <v>704</v>
      </c>
      <c r="D3352">
        <v>364</v>
      </c>
      <c r="E3352">
        <v>656</v>
      </c>
      <c r="F3352">
        <v>656</v>
      </c>
      <c r="G3352" s="3">
        <v>0.51700000000000002</v>
      </c>
      <c r="H3352" s="3">
        <v>0.93179999999999996</v>
      </c>
      <c r="I3352" s="3">
        <v>0.93179999999999996</v>
      </c>
      <c r="J33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33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556</v>
      </c>
    </row>
    <row r="3353" spans="1:11" x14ac:dyDescent="0.25">
      <c r="A3353" s="1" t="s">
        <v>1220</v>
      </c>
      <c r="B3353" s="1" t="s">
        <v>75</v>
      </c>
      <c r="C3353">
        <v>1156</v>
      </c>
      <c r="D3353">
        <v>681</v>
      </c>
      <c r="E3353">
        <v>686</v>
      </c>
      <c r="F3353">
        <v>683</v>
      </c>
      <c r="G3353" s="3">
        <v>0.58909999999999996</v>
      </c>
      <c r="H3353" s="3">
        <v>0.59340000000000004</v>
      </c>
      <c r="I3353" s="3">
        <v>0.59079999999999999</v>
      </c>
      <c r="J33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33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682</v>
      </c>
    </row>
    <row r="3354" spans="1:11" x14ac:dyDescent="0.25">
      <c r="A3354" s="1" t="s">
        <v>1220</v>
      </c>
      <c r="B3354" s="1" t="s">
        <v>39</v>
      </c>
      <c r="C3354">
        <v>4</v>
      </c>
      <c r="D3354">
        <v>0</v>
      </c>
      <c r="E3354">
        <v>0</v>
      </c>
      <c r="F3354">
        <v>2</v>
      </c>
      <c r="G3354" s="3">
        <v>0</v>
      </c>
      <c r="H3354" s="3">
        <v>0</v>
      </c>
      <c r="I3354" s="3">
        <v>0.5</v>
      </c>
      <c r="J33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3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55" spans="1:11" x14ac:dyDescent="0.25">
      <c r="A3355" s="1" t="s">
        <v>1220</v>
      </c>
      <c r="B3355" s="1" t="s">
        <v>18</v>
      </c>
      <c r="C3355">
        <v>8</v>
      </c>
      <c r="D3355">
        <v>0</v>
      </c>
      <c r="E3355">
        <v>4</v>
      </c>
      <c r="F3355">
        <v>4</v>
      </c>
      <c r="G3355" s="3">
        <v>0</v>
      </c>
      <c r="H3355" s="3">
        <v>0.5</v>
      </c>
      <c r="I3355" s="3">
        <v>0.5</v>
      </c>
      <c r="J33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3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356" spans="1:11" x14ac:dyDescent="0.25">
      <c r="A3356" s="1" t="s">
        <v>1220</v>
      </c>
      <c r="B3356" s="1" t="s">
        <v>52</v>
      </c>
      <c r="C3356">
        <v>6</v>
      </c>
      <c r="D3356">
        <v>3</v>
      </c>
      <c r="E3356">
        <v>3</v>
      </c>
      <c r="F3356">
        <v>3</v>
      </c>
      <c r="G3356" s="3">
        <v>0.5</v>
      </c>
      <c r="H3356" s="3">
        <v>0.5</v>
      </c>
      <c r="I3356" s="3">
        <v>0.5</v>
      </c>
      <c r="J33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3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357" spans="1:11" x14ac:dyDescent="0.25">
      <c r="A3357" s="1" t="s">
        <v>1220</v>
      </c>
      <c r="B3357" s="1" t="s">
        <v>102</v>
      </c>
      <c r="C3357">
        <v>327</v>
      </c>
      <c r="D3357">
        <v>116</v>
      </c>
      <c r="E3357">
        <v>311</v>
      </c>
      <c r="F3357">
        <v>0</v>
      </c>
      <c r="G3357" s="3">
        <v>0.35470000000000002</v>
      </c>
      <c r="H3357" s="3">
        <v>0.95109999999999995</v>
      </c>
      <c r="I3357" s="3">
        <v>0</v>
      </c>
      <c r="J33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33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</v>
      </c>
    </row>
    <row r="3358" spans="1:11" x14ac:dyDescent="0.25">
      <c r="A3358" s="1" t="s">
        <v>1220</v>
      </c>
      <c r="B3358" s="1" t="s">
        <v>103</v>
      </c>
      <c r="C3358">
        <v>6</v>
      </c>
      <c r="D3358">
        <v>0</v>
      </c>
      <c r="E3358">
        <v>0</v>
      </c>
      <c r="F3358">
        <v>0</v>
      </c>
      <c r="G3358" s="3">
        <v>0</v>
      </c>
      <c r="H3358" s="3">
        <v>0</v>
      </c>
      <c r="I3358" s="3">
        <v>0</v>
      </c>
      <c r="J33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59" spans="1:11" x14ac:dyDescent="0.25">
      <c r="A3359" s="1" t="s">
        <v>1220</v>
      </c>
      <c r="B3359" s="1" t="s">
        <v>38</v>
      </c>
      <c r="C3359">
        <v>14</v>
      </c>
      <c r="D3359">
        <v>0</v>
      </c>
      <c r="E3359">
        <v>0</v>
      </c>
      <c r="F3359">
        <v>0</v>
      </c>
      <c r="G3359" s="3">
        <v>0</v>
      </c>
      <c r="H3359" s="3">
        <v>0</v>
      </c>
      <c r="I3359" s="3">
        <v>0</v>
      </c>
      <c r="J33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60" spans="1:11" x14ac:dyDescent="0.25">
      <c r="A3360" s="1" t="s">
        <v>1220</v>
      </c>
      <c r="B3360" s="1" t="s">
        <v>123</v>
      </c>
      <c r="C3360">
        <v>33</v>
      </c>
      <c r="D3360">
        <v>0</v>
      </c>
      <c r="E3360">
        <v>0</v>
      </c>
      <c r="F3360">
        <v>0</v>
      </c>
      <c r="G3360" s="3">
        <v>0</v>
      </c>
      <c r="H3360" s="3">
        <v>0</v>
      </c>
      <c r="I3360" s="3">
        <v>0</v>
      </c>
      <c r="J33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61" spans="1:11" x14ac:dyDescent="0.25">
      <c r="A3361" s="1" t="s">
        <v>1220</v>
      </c>
      <c r="B3361" s="1" t="s">
        <v>84</v>
      </c>
      <c r="C3361">
        <v>136</v>
      </c>
      <c r="D3361">
        <v>38</v>
      </c>
      <c r="E3361">
        <v>134</v>
      </c>
      <c r="F3361">
        <v>0</v>
      </c>
      <c r="G3361" s="3">
        <v>0.27939999999999998</v>
      </c>
      <c r="H3361" s="3">
        <v>0.98529999999999995</v>
      </c>
      <c r="I3361" s="3">
        <v>0</v>
      </c>
      <c r="J33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3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3362" spans="1:11" x14ac:dyDescent="0.25">
      <c r="A3362" s="1" t="s">
        <v>1220</v>
      </c>
      <c r="B3362" s="1" t="s">
        <v>48</v>
      </c>
      <c r="C3362">
        <v>6</v>
      </c>
      <c r="D3362">
        <v>0</v>
      </c>
      <c r="E3362">
        <v>0</v>
      </c>
      <c r="F3362">
        <v>0</v>
      </c>
      <c r="G3362" s="3">
        <v>0</v>
      </c>
      <c r="H3362" s="3">
        <v>0</v>
      </c>
      <c r="I3362" s="3">
        <v>0</v>
      </c>
      <c r="J33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63" spans="1:11" x14ac:dyDescent="0.25">
      <c r="A3363" s="1" t="s">
        <v>1220</v>
      </c>
      <c r="B3363" s="1" t="s">
        <v>77</v>
      </c>
      <c r="C3363">
        <v>56</v>
      </c>
      <c r="D3363">
        <v>48</v>
      </c>
      <c r="E3363">
        <v>48</v>
      </c>
      <c r="F3363">
        <v>0</v>
      </c>
      <c r="G3363" s="3">
        <v>0.85709999999999997</v>
      </c>
      <c r="H3363" s="3">
        <v>0.85709999999999997</v>
      </c>
      <c r="I3363" s="3">
        <v>0</v>
      </c>
      <c r="J33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3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364" spans="1:11" x14ac:dyDescent="0.25">
      <c r="A3364" s="1" t="s">
        <v>1220</v>
      </c>
      <c r="B3364" s="1" t="s">
        <v>96</v>
      </c>
      <c r="C3364">
        <v>15</v>
      </c>
      <c r="D3364">
        <v>0</v>
      </c>
      <c r="E3364">
        <v>4</v>
      </c>
      <c r="F3364">
        <v>0</v>
      </c>
      <c r="G3364" s="3">
        <v>0</v>
      </c>
      <c r="H3364" s="3">
        <v>0.26669999999999999</v>
      </c>
      <c r="I3364" s="3">
        <v>0</v>
      </c>
      <c r="J33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33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65" spans="1:11" x14ac:dyDescent="0.25">
      <c r="A3365" s="1" t="s">
        <v>1607</v>
      </c>
      <c r="B3365" s="1" t="s">
        <v>16</v>
      </c>
      <c r="C3365">
        <v>2</v>
      </c>
      <c r="D3365">
        <v>2</v>
      </c>
      <c r="E3365">
        <v>2</v>
      </c>
      <c r="F3365">
        <v>2</v>
      </c>
      <c r="G3365" s="3">
        <v>1</v>
      </c>
      <c r="H3365" s="3">
        <v>1</v>
      </c>
      <c r="I3365" s="3">
        <v>1</v>
      </c>
      <c r="J33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66" spans="1:11" x14ac:dyDescent="0.25">
      <c r="A3366" s="1" t="s">
        <v>1607</v>
      </c>
      <c r="B3366" s="1" t="s">
        <v>88</v>
      </c>
      <c r="C3366">
        <v>3</v>
      </c>
      <c r="D3366">
        <v>3</v>
      </c>
      <c r="E3366">
        <v>3</v>
      </c>
      <c r="F3366">
        <v>0</v>
      </c>
      <c r="G3366" s="3">
        <v>1</v>
      </c>
      <c r="H3366" s="3">
        <v>1</v>
      </c>
      <c r="I3366" s="3">
        <v>0</v>
      </c>
      <c r="J33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67" spans="1:11" x14ac:dyDescent="0.25">
      <c r="A3367" s="1" t="s">
        <v>2246</v>
      </c>
      <c r="B3367" s="1" t="s">
        <v>79</v>
      </c>
      <c r="C3367">
        <v>24</v>
      </c>
      <c r="D3367">
        <v>0</v>
      </c>
      <c r="E3367">
        <v>0</v>
      </c>
      <c r="F3367">
        <v>0</v>
      </c>
      <c r="G3367" s="3">
        <v>0</v>
      </c>
      <c r="H3367" s="3">
        <v>0</v>
      </c>
      <c r="I3367" s="3">
        <v>0</v>
      </c>
      <c r="J33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68" spans="1:11" x14ac:dyDescent="0.25">
      <c r="A3368" s="1" t="s">
        <v>557</v>
      </c>
      <c r="B3368" s="1" t="s">
        <v>75</v>
      </c>
      <c r="C3368">
        <v>91</v>
      </c>
      <c r="D3368">
        <v>89</v>
      </c>
      <c r="E3368">
        <v>85</v>
      </c>
      <c r="F3368">
        <v>88</v>
      </c>
      <c r="G3368" s="3">
        <v>0.97799999999999998</v>
      </c>
      <c r="H3368" s="3">
        <v>0.93410000000000004</v>
      </c>
      <c r="I3368" s="3">
        <v>0.96699999999999997</v>
      </c>
      <c r="J33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3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3369" spans="1:11" x14ac:dyDescent="0.25">
      <c r="A3369" s="1" t="s">
        <v>919</v>
      </c>
      <c r="B3369" s="1" t="s">
        <v>19</v>
      </c>
      <c r="C3369">
        <v>124</v>
      </c>
      <c r="D3369">
        <v>0</v>
      </c>
      <c r="E3369">
        <v>111</v>
      </c>
      <c r="F3369">
        <v>105</v>
      </c>
      <c r="G3369" s="3">
        <v>0</v>
      </c>
      <c r="H3369" s="3">
        <v>0.8952</v>
      </c>
      <c r="I3369" s="3">
        <v>0.8468</v>
      </c>
      <c r="J33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3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3370" spans="1:11" x14ac:dyDescent="0.25">
      <c r="A3370" s="1" t="s">
        <v>1090</v>
      </c>
      <c r="B3370" s="1" t="s">
        <v>31</v>
      </c>
      <c r="C3370">
        <v>323</v>
      </c>
      <c r="D3370">
        <v>321</v>
      </c>
      <c r="E3370">
        <v>321</v>
      </c>
      <c r="F3370">
        <v>320</v>
      </c>
      <c r="G3370" s="3">
        <v>0.99380000000000002</v>
      </c>
      <c r="H3370" s="3">
        <v>0.99380000000000002</v>
      </c>
      <c r="I3370" s="3">
        <v>0.99070000000000003</v>
      </c>
      <c r="J33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3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320</v>
      </c>
    </row>
    <row r="3371" spans="1:11" x14ac:dyDescent="0.25">
      <c r="A3371" s="1" t="s">
        <v>1090</v>
      </c>
      <c r="B3371" s="1" t="s">
        <v>48</v>
      </c>
      <c r="C3371">
        <v>353</v>
      </c>
      <c r="D3371">
        <v>336</v>
      </c>
      <c r="E3371">
        <v>330</v>
      </c>
      <c r="F3371">
        <v>313</v>
      </c>
      <c r="G3371" s="3">
        <v>0.95179999999999998</v>
      </c>
      <c r="H3371" s="3">
        <v>0.93479999999999996</v>
      </c>
      <c r="I3371" s="3">
        <v>0.88670000000000004</v>
      </c>
      <c r="J33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3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325</v>
      </c>
    </row>
    <row r="3372" spans="1:11" x14ac:dyDescent="0.25">
      <c r="A3372" s="1" t="s">
        <v>1090</v>
      </c>
      <c r="B3372" s="1" t="s">
        <v>40</v>
      </c>
      <c r="C3372">
        <v>892</v>
      </c>
      <c r="D3372">
        <v>711</v>
      </c>
      <c r="E3372">
        <v>624</v>
      </c>
      <c r="F3372">
        <v>586</v>
      </c>
      <c r="G3372" s="3">
        <v>0.79710000000000003</v>
      </c>
      <c r="H3372" s="3">
        <v>0.6996</v>
      </c>
      <c r="I3372" s="3">
        <v>0.65700000000000003</v>
      </c>
      <c r="J33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33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642</v>
      </c>
    </row>
    <row r="3373" spans="1:11" x14ac:dyDescent="0.25">
      <c r="A3373" s="1" t="s">
        <v>1090</v>
      </c>
      <c r="B3373" s="1" t="s">
        <v>77</v>
      </c>
      <c r="C3373">
        <v>21</v>
      </c>
      <c r="D3373">
        <v>21</v>
      </c>
      <c r="E3373">
        <v>0</v>
      </c>
      <c r="F3373">
        <v>0</v>
      </c>
      <c r="G3373" s="3">
        <v>1</v>
      </c>
      <c r="H3373" s="3">
        <v>0</v>
      </c>
      <c r="I3373" s="3">
        <v>0</v>
      </c>
      <c r="J33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3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374" spans="1:11" x14ac:dyDescent="0.25">
      <c r="A3374" s="1" t="s">
        <v>1090</v>
      </c>
      <c r="B3374" s="1" t="s">
        <v>96</v>
      </c>
      <c r="C3374">
        <v>30</v>
      </c>
      <c r="D3374">
        <v>0</v>
      </c>
      <c r="E3374">
        <v>3</v>
      </c>
      <c r="F3374">
        <v>0</v>
      </c>
      <c r="G3374" s="3">
        <v>0</v>
      </c>
      <c r="H3374" s="3">
        <v>0.1</v>
      </c>
      <c r="I3374" s="3">
        <v>0</v>
      </c>
      <c r="J33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33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75" spans="1:11" x14ac:dyDescent="0.25">
      <c r="A3375" s="1" t="s">
        <v>1534</v>
      </c>
      <c r="B3375" s="1" t="s">
        <v>19</v>
      </c>
      <c r="C3375">
        <v>70</v>
      </c>
      <c r="D3375">
        <v>0</v>
      </c>
      <c r="E3375">
        <v>70</v>
      </c>
      <c r="F3375">
        <v>70</v>
      </c>
      <c r="G3375" s="3">
        <v>0</v>
      </c>
      <c r="H3375" s="3">
        <v>1</v>
      </c>
      <c r="I3375" s="3">
        <v>1</v>
      </c>
      <c r="J33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3376" spans="1:11" x14ac:dyDescent="0.25">
      <c r="A3376" s="1" t="s">
        <v>1534</v>
      </c>
      <c r="B3376" s="1" t="s">
        <v>16</v>
      </c>
      <c r="C3376">
        <v>1585</v>
      </c>
      <c r="D3376">
        <v>1573</v>
      </c>
      <c r="E3376">
        <v>166</v>
      </c>
      <c r="F3376">
        <v>1578</v>
      </c>
      <c r="G3376" s="3">
        <v>0.99239999999999995</v>
      </c>
      <c r="H3376" s="3">
        <v>0.1047</v>
      </c>
      <c r="I3376" s="3">
        <v>0.99560000000000004</v>
      </c>
      <c r="J33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33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1110</v>
      </c>
    </row>
    <row r="3377" spans="1:11" x14ac:dyDescent="0.25">
      <c r="A3377" s="1" t="s">
        <v>1534</v>
      </c>
      <c r="B3377" s="1" t="s">
        <v>40</v>
      </c>
      <c r="C3377">
        <v>2945</v>
      </c>
      <c r="D3377">
        <v>2929</v>
      </c>
      <c r="E3377">
        <v>2792</v>
      </c>
      <c r="F3377">
        <v>2924</v>
      </c>
      <c r="G3377" s="3">
        <v>0.99460000000000004</v>
      </c>
      <c r="H3377" s="3">
        <v>0.94799999999999995</v>
      </c>
      <c r="I3377" s="3">
        <v>0.9929</v>
      </c>
      <c r="J33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3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2886</v>
      </c>
    </row>
    <row r="3378" spans="1:11" x14ac:dyDescent="0.25">
      <c r="A3378" s="1" t="s">
        <v>1534</v>
      </c>
      <c r="B3378" s="1" t="s">
        <v>41</v>
      </c>
      <c r="C3378">
        <v>124</v>
      </c>
      <c r="D3378">
        <v>117</v>
      </c>
      <c r="E3378">
        <v>102</v>
      </c>
      <c r="F3378">
        <v>111</v>
      </c>
      <c r="G3378" s="3">
        <v>0.94350000000000001</v>
      </c>
      <c r="H3378" s="3">
        <v>0.8226</v>
      </c>
      <c r="I3378" s="3">
        <v>0.8952</v>
      </c>
      <c r="J33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3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</v>
      </c>
    </row>
    <row r="3379" spans="1:11" x14ac:dyDescent="0.25">
      <c r="A3379" s="1" t="s">
        <v>1534</v>
      </c>
      <c r="B3379" s="1" t="s">
        <v>75</v>
      </c>
      <c r="C3379">
        <v>4535</v>
      </c>
      <c r="D3379">
        <v>4499</v>
      </c>
      <c r="E3379">
        <v>4438</v>
      </c>
      <c r="F3379">
        <v>0</v>
      </c>
      <c r="G3379" s="3">
        <v>0.99209999999999998</v>
      </c>
      <c r="H3379" s="3">
        <v>0.97860000000000003</v>
      </c>
      <c r="I3379" s="3">
        <v>0</v>
      </c>
      <c r="J33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3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2993</v>
      </c>
    </row>
    <row r="3380" spans="1:11" x14ac:dyDescent="0.25">
      <c r="A3380" s="1" t="s">
        <v>1534</v>
      </c>
      <c r="B3380" s="1" t="s">
        <v>97</v>
      </c>
      <c r="C3380">
        <v>792</v>
      </c>
      <c r="D3380">
        <v>0</v>
      </c>
      <c r="E3380">
        <v>0</v>
      </c>
      <c r="F3380">
        <v>0</v>
      </c>
      <c r="G3380" s="3">
        <v>0</v>
      </c>
      <c r="H3380" s="3">
        <v>0</v>
      </c>
      <c r="I3380" s="3">
        <v>0</v>
      </c>
      <c r="J33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3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381" spans="1:11" x14ac:dyDescent="0.25">
      <c r="A3381" s="1" t="s">
        <v>445</v>
      </c>
      <c r="B3381" s="1" t="s">
        <v>40</v>
      </c>
      <c r="C3381">
        <v>7</v>
      </c>
      <c r="D3381">
        <v>7</v>
      </c>
      <c r="E3381">
        <v>7</v>
      </c>
      <c r="F3381">
        <v>7</v>
      </c>
      <c r="G3381" s="3">
        <v>1</v>
      </c>
      <c r="H3381" s="3">
        <v>1</v>
      </c>
      <c r="I3381" s="3">
        <v>1</v>
      </c>
      <c r="J33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382" spans="1:11" x14ac:dyDescent="0.25">
      <c r="A3382" s="1" t="s">
        <v>1703</v>
      </c>
      <c r="B3382" s="1" t="s">
        <v>40</v>
      </c>
      <c r="C3382">
        <v>213</v>
      </c>
      <c r="D3382">
        <v>213</v>
      </c>
      <c r="E3382">
        <v>213</v>
      </c>
      <c r="F3382">
        <v>213</v>
      </c>
      <c r="G3382" s="3">
        <v>1</v>
      </c>
      <c r="H3382" s="3">
        <v>1</v>
      </c>
      <c r="I3382" s="3">
        <v>1</v>
      </c>
      <c r="J33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213</v>
      </c>
    </row>
    <row r="3383" spans="1:11" x14ac:dyDescent="0.25">
      <c r="A3383" s="1" t="s">
        <v>1703</v>
      </c>
      <c r="B3383" s="1" t="s">
        <v>75</v>
      </c>
      <c r="C3383">
        <v>513</v>
      </c>
      <c r="D3383">
        <v>512</v>
      </c>
      <c r="E3383">
        <v>35</v>
      </c>
      <c r="F3383">
        <v>0</v>
      </c>
      <c r="G3383" s="3">
        <v>0.99809999999999999</v>
      </c>
      <c r="H3383" s="3">
        <v>6.8199999999999997E-2</v>
      </c>
      <c r="I3383" s="3">
        <v>0</v>
      </c>
      <c r="J33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33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185</v>
      </c>
    </row>
    <row r="3384" spans="1:11" x14ac:dyDescent="0.25">
      <c r="A3384" s="1" t="s">
        <v>1969</v>
      </c>
      <c r="B3384" s="1" t="s">
        <v>75</v>
      </c>
      <c r="C3384">
        <v>8</v>
      </c>
      <c r="D3384">
        <v>5</v>
      </c>
      <c r="E3384">
        <v>5</v>
      </c>
      <c r="F3384">
        <v>0</v>
      </c>
      <c r="G3384" s="3">
        <v>0.625</v>
      </c>
      <c r="H3384" s="3">
        <v>0.625</v>
      </c>
      <c r="I3384" s="3">
        <v>0</v>
      </c>
      <c r="J33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3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385" spans="1:11" x14ac:dyDescent="0.25">
      <c r="A3385" s="1" t="s">
        <v>2228</v>
      </c>
      <c r="B3385" s="1" t="s">
        <v>75</v>
      </c>
      <c r="C3385">
        <v>1934</v>
      </c>
      <c r="D3385">
        <v>1934</v>
      </c>
      <c r="E3385">
        <v>1934</v>
      </c>
      <c r="F3385">
        <v>0</v>
      </c>
      <c r="G3385" s="3">
        <v>1</v>
      </c>
      <c r="H3385" s="3">
        <v>1</v>
      </c>
      <c r="I3385" s="3">
        <v>0</v>
      </c>
      <c r="J33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1296</v>
      </c>
    </row>
    <row r="3386" spans="1:11" x14ac:dyDescent="0.25">
      <c r="A3386" s="1" t="s">
        <v>878</v>
      </c>
      <c r="B3386" s="1" t="s">
        <v>75</v>
      </c>
      <c r="C3386">
        <v>43</v>
      </c>
      <c r="D3386">
        <v>43</v>
      </c>
      <c r="E3386">
        <v>43</v>
      </c>
      <c r="F3386">
        <v>37</v>
      </c>
      <c r="G3386" s="3">
        <v>1</v>
      </c>
      <c r="H3386" s="3">
        <v>1</v>
      </c>
      <c r="I3386" s="3">
        <v>0.86050000000000004</v>
      </c>
      <c r="J33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3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3387" spans="1:11" x14ac:dyDescent="0.25">
      <c r="A3387" s="1" t="s">
        <v>1058</v>
      </c>
      <c r="B3387" s="1" t="s">
        <v>50</v>
      </c>
      <c r="C3387">
        <v>305</v>
      </c>
      <c r="D3387">
        <v>0</v>
      </c>
      <c r="E3387">
        <v>253</v>
      </c>
      <c r="F3387">
        <v>237</v>
      </c>
      <c r="G3387" s="3">
        <v>0</v>
      </c>
      <c r="H3387" s="3">
        <v>0.82950000000000002</v>
      </c>
      <c r="I3387" s="3">
        <v>0.77700000000000002</v>
      </c>
      <c r="J33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33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165</v>
      </c>
    </row>
    <row r="3388" spans="1:11" x14ac:dyDescent="0.25">
      <c r="A3388" s="1" t="s">
        <v>860</v>
      </c>
      <c r="B3388" s="1" t="s">
        <v>57</v>
      </c>
      <c r="C3388">
        <v>69</v>
      </c>
      <c r="D3388">
        <v>4</v>
      </c>
      <c r="E3388">
        <v>0</v>
      </c>
      <c r="F3388">
        <v>60</v>
      </c>
      <c r="G3388" s="3">
        <v>5.8000000000000003E-2</v>
      </c>
      <c r="H3388" s="3">
        <v>0</v>
      </c>
      <c r="I3388" s="3">
        <v>0.86960000000000004</v>
      </c>
      <c r="J33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3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389" spans="1:11" x14ac:dyDescent="0.25">
      <c r="A3389" s="1" t="s">
        <v>597</v>
      </c>
      <c r="B3389" s="1" t="s">
        <v>19</v>
      </c>
      <c r="C3389">
        <v>92</v>
      </c>
      <c r="D3389">
        <v>92</v>
      </c>
      <c r="E3389">
        <v>92</v>
      </c>
      <c r="F3389">
        <v>92</v>
      </c>
      <c r="G3389" s="3">
        <v>1</v>
      </c>
      <c r="H3389" s="3">
        <v>1</v>
      </c>
      <c r="I3389" s="3">
        <v>1</v>
      </c>
      <c r="J33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3390" spans="1:11" x14ac:dyDescent="0.25">
      <c r="A3390" s="1" t="s">
        <v>597</v>
      </c>
      <c r="B3390" s="1" t="s">
        <v>75</v>
      </c>
      <c r="C3390">
        <v>79</v>
      </c>
      <c r="D3390">
        <v>79</v>
      </c>
      <c r="E3390">
        <v>79</v>
      </c>
      <c r="F3390">
        <v>79</v>
      </c>
      <c r="G3390" s="3">
        <v>1</v>
      </c>
      <c r="H3390" s="3">
        <v>1</v>
      </c>
      <c r="I3390" s="3">
        <v>1</v>
      </c>
      <c r="J33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3391" spans="1:11" x14ac:dyDescent="0.25">
      <c r="A3391" s="1" t="s">
        <v>597</v>
      </c>
      <c r="B3391" s="1" t="s">
        <v>40</v>
      </c>
      <c r="C3391">
        <v>99</v>
      </c>
      <c r="D3391">
        <v>98</v>
      </c>
      <c r="E3391">
        <v>96</v>
      </c>
      <c r="F3391">
        <v>93</v>
      </c>
      <c r="G3391" s="3">
        <v>0.9899</v>
      </c>
      <c r="H3391" s="3">
        <v>0.96970000000000001</v>
      </c>
      <c r="I3391" s="3">
        <v>0.93940000000000001</v>
      </c>
      <c r="J33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3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3392" spans="1:11" x14ac:dyDescent="0.25">
      <c r="A3392" s="1" t="s">
        <v>597</v>
      </c>
      <c r="B3392" s="1" t="s">
        <v>51</v>
      </c>
      <c r="C3392">
        <v>25</v>
      </c>
      <c r="D3392">
        <v>25</v>
      </c>
      <c r="E3392">
        <v>22</v>
      </c>
      <c r="F3392">
        <v>21</v>
      </c>
      <c r="G3392" s="3">
        <v>1</v>
      </c>
      <c r="H3392" s="3">
        <v>0.88</v>
      </c>
      <c r="I3392" s="3">
        <v>0.84</v>
      </c>
      <c r="J33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33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393" spans="1:11" x14ac:dyDescent="0.25">
      <c r="A3393" s="1" t="s">
        <v>597</v>
      </c>
      <c r="B3393" s="1" t="s">
        <v>49</v>
      </c>
      <c r="C3393">
        <v>4</v>
      </c>
      <c r="D3393">
        <v>4</v>
      </c>
      <c r="E3393">
        <v>1</v>
      </c>
      <c r="F3393">
        <v>0</v>
      </c>
      <c r="G3393" s="3">
        <v>1</v>
      </c>
      <c r="H3393" s="3">
        <v>0.25</v>
      </c>
      <c r="I3393" s="3">
        <v>0</v>
      </c>
      <c r="J33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3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94" spans="1:11" x14ac:dyDescent="0.25">
      <c r="A3394" s="1" t="s">
        <v>1657</v>
      </c>
      <c r="B3394" s="1" t="s">
        <v>19</v>
      </c>
      <c r="C3394">
        <v>39</v>
      </c>
      <c r="D3394">
        <v>0</v>
      </c>
      <c r="E3394">
        <v>39</v>
      </c>
      <c r="F3394">
        <v>39</v>
      </c>
      <c r="G3394" s="3">
        <v>0</v>
      </c>
      <c r="H3394" s="3">
        <v>1</v>
      </c>
      <c r="I3394" s="3">
        <v>1</v>
      </c>
      <c r="J33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3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3395" spans="1:11" x14ac:dyDescent="0.25">
      <c r="A3395" s="1" t="s">
        <v>1657</v>
      </c>
      <c r="B3395" s="1" t="s">
        <v>23</v>
      </c>
      <c r="C3395">
        <v>1</v>
      </c>
      <c r="D3395">
        <v>1</v>
      </c>
      <c r="E3395">
        <v>1</v>
      </c>
      <c r="F3395">
        <v>1</v>
      </c>
      <c r="G3395" s="3">
        <v>1</v>
      </c>
      <c r="H3395" s="3">
        <v>1</v>
      </c>
      <c r="I3395" s="3">
        <v>1</v>
      </c>
      <c r="J33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3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396" spans="1:11" x14ac:dyDescent="0.25">
      <c r="A3396" s="1" t="s">
        <v>1657</v>
      </c>
      <c r="B3396" s="1" t="s">
        <v>40</v>
      </c>
      <c r="C3396">
        <v>28</v>
      </c>
      <c r="D3396">
        <v>25</v>
      </c>
      <c r="E3396">
        <v>25</v>
      </c>
      <c r="F3396">
        <v>25</v>
      </c>
      <c r="G3396" s="3">
        <v>0.89290000000000003</v>
      </c>
      <c r="H3396" s="3">
        <v>0.89290000000000003</v>
      </c>
      <c r="I3396" s="3">
        <v>0.89290000000000003</v>
      </c>
      <c r="J33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3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3397" spans="1:11" x14ac:dyDescent="0.25">
      <c r="A3397" s="1" t="s">
        <v>1657</v>
      </c>
      <c r="B3397" s="1" t="s">
        <v>18</v>
      </c>
      <c r="C3397">
        <v>6</v>
      </c>
      <c r="D3397">
        <v>6</v>
      </c>
      <c r="E3397">
        <v>4</v>
      </c>
      <c r="F3397">
        <v>5</v>
      </c>
      <c r="G3397" s="3">
        <v>1</v>
      </c>
      <c r="H3397" s="3">
        <v>0.66669999999999996</v>
      </c>
      <c r="I3397" s="3">
        <v>0.83330000000000004</v>
      </c>
      <c r="J33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3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398" spans="1:11" x14ac:dyDescent="0.25">
      <c r="A3398" s="1" t="s">
        <v>1657</v>
      </c>
      <c r="B3398" s="1" t="s">
        <v>79</v>
      </c>
      <c r="C3398">
        <v>2</v>
      </c>
      <c r="D3398">
        <v>2</v>
      </c>
      <c r="E3398">
        <v>2</v>
      </c>
      <c r="F3398">
        <v>1</v>
      </c>
      <c r="G3398" s="3">
        <v>1</v>
      </c>
      <c r="H3398" s="3">
        <v>1</v>
      </c>
      <c r="I3398" s="3">
        <v>0.5</v>
      </c>
      <c r="J33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3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399" spans="1:11" x14ac:dyDescent="0.25">
      <c r="A3399" s="1" t="s">
        <v>1657</v>
      </c>
      <c r="B3399" s="1" t="s">
        <v>51</v>
      </c>
      <c r="C3399">
        <v>93</v>
      </c>
      <c r="D3399">
        <v>0</v>
      </c>
      <c r="E3399">
        <v>43</v>
      </c>
      <c r="F3399">
        <v>41</v>
      </c>
      <c r="G3399" s="3">
        <v>0</v>
      </c>
      <c r="H3399" s="3">
        <v>0.46239999999999998</v>
      </c>
      <c r="I3399" s="3">
        <v>0.44090000000000001</v>
      </c>
      <c r="J33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3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400" spans="1:11" x14ac:dyDescent="0.25">
      <c r="A3400" s="1" t="s">
        <v>1657</v>
      </c>
      <c r="B3400" s="1" t="s">
        <v>75</v>
      </c>
      <c r="C3400">
        <v>27</v>
      </c>
      <c r="D3400">
        <v>27</v>
      </c>
      <c r="E3400">
        <v>27</v>
      </c>
      <c r="F3400">
        <v>5</v>
      </c>
      <c r="G3400" s="3">
        <v>1</v>
      </c>
      <c r="H3400" s="3">
        <v>1</v>
      </c>
      <c r="I3400" s="3">
        <v>0.1852</v>
      </c>
      <c r="J34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34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3401" spans="1:11" x14ac:dyDescent="0.25">
      <c r="A3401" s="1" t="s">
        <v>1657</v>
      </c>
      <c r="B3401" s="1" t="s">
        <v>49</v>
      </c>
      <c r="C3401">
        <v>3</v>
      </c>
      <c r="D3401">
        <v>0</v>
      </c>
      <c r="E3401">
        <v>3</v>
      </c>
      <c r="F3401">
        <v>0</v>
      </c>
      <c r="G3401" s="3">
        <v>0</v>
      </c>
      <c r="H3401" s="3">
        <v>1</v>
      </c>
      <c r="I3401" s="3">
        <v>0</v>
      </c>
      <c r="J34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02" spans="1:11" x14ac:dyDescent="0.25">
      <c r="A3402" s="1" t="s">
        <v>1657</v>
      </c>
      <c r="B3402" s="1" t="s">
        <v>102</v>
      </c>
      <c r="C3402">
        <v>120</v>
      </c>
      <c r="D3402">
        <v>0</v>
      </c>
      <c r="E3402">
        <v>0</v>
      </c>
      <c r="F3402">
        <v>0</v>
      </c>
      <c r="G3402" s="3">
        <v>0</v>
      </c>
      <c r="H3402" s="3">
        <v>0</v>
      </c>
      <c r="I3402" s="3">
        <v>0</v>
      </c>
      <c r="J34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03" spans="1:11" x14ac:dyDescent="0.25">
      <c r="A3403" s="1" t="s">
        <v>1657</v>
      </c>
      <c r="B3403" s="1" t="s">
        <v>72</v>
      </c>
      <c r="C3403">
        <v>1</v>
      </c>
      <c r="D3403">
        <v>1</v>
      </c>
      <c r="E3403">
        <v>1</v>
      </c>
      <c r="F3403">
        <v>0</v>
      </c>
      <c r="G3403" s="3">
        <v>1</v>
      </c>
      <c r="H3403" s="3">
        <v>1</v>
      </c>
      <c r="I3403" s="3">
        <v>0</v>
      </c>
      <c r="J34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04" spans="1:11" x14ac:dyDescent="0.25">
      <c r="A3404" s="1" t="s">
        <v>1657</v>
      </c>
      <c r="B3404" s="1" t="s">
        <v>84</v>
      </c>
      <c r="C3404">
        <v>10</v>
      </c>
      <c r="D3404">
        <v>10</v>
      </c>
      <c r="E3404">
        <v>10</v>
      </c>
      <c r="F3404">
        <v>0</v>
      </c>
      <c r="G3404" s="3">
        <v>1</v>
      </c>
      <c r="H3404" s="3">
        <v>1</v>
      </c>
      <c r="I3404" s="3">
        <v>0</v>
      </c>
      <c r="J34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405" spans="1:11" x14ac:dyDescent="0.25">
      <c r="A3405" s="1" t="s">
        <v>1657</v>
      </c>
      <c r="B3405" s="1" t="s">
        <v>96</v>
      </c>
      <c r="C3405">
        <v>3</v>
      </c>
      <c r="D3405">
        <v>2</v>
      </c>
      <c r="E3405">
        <v>2</v>
      </c>
      <c r="F3405">
        <v>0</v>
      </c>
      <c r="G3405" s="3">
        <v>0.66669999999999996</v>
      </c>
      <c r="H3405" s="3">
        <v>0.66669999999999996</v>
      </c>
      <c r="I3405" s="3">
        <v>0</v>
      </c>
      <c r="J34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34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06" spans="1:11" x14ac:dyDescent="0.25">
      <c r="A3406" s="1" t="s">
        <v>2195</v>
      </c>
      <c r="B3406" s="1" t="s">
        <v>102</v>
      </c>
      <c r="C3406">
        <v>62</v>
      </c>
      <c r="D3406">
        <v>0</v>
      </c>
      <c r="E3406">
        <v>0</v>
      </c>
      <c r="F3406">
        <v>0</v>
      </c>
      <c r="G3406" s="3">
        <v>0</v>
      </c>
      <c r="H3406" s="3">
        <v>0</v>
      </c>
      <c r="I3406" s="3">
        <v>0</v>
      </c>
      <c r="J34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07" spans="1:11" x14ac:dyDescent="0.25">
      <c r="A3407" s="1" t="s">
        <v>2195</v>
      </c>
      <c r="B3407" s="1" t="s">
        <v>84</v>
      </c>
      <c r="C3407">
        <v>6</v>
      </c>
      <c r="D3407">
        <v>0</v>
      </c>
      <c r="E3407">
        <v>0</v>
      </c>
      <c r="F3407">
        <v>0</v>
      </c>
      <c r="G3407" s="3">
        <v>0</v>
      </c>
      <c r="H3407" s="3">
        <v>0</v>
      </c>
      <c r="I3407" s="3">
        <v>0</v>
      </c>
      <c r="J34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08" spans="1:11" x14ac:dyDescent="0.25">
      <c r="A3408" s="1" t="s">
        <v>2065</v>
      </c>
      <c r="B3408" s="1" t="s">
        <v>122</v>
      </c>
      <c r="C3408">
        <v>15</v>
      </c>
      <c r="D3408">
        <v>0</v>
      </c>
      <c r="E3408">
        <v>0</v>
      </c>
      <c r="F3408">
        <v>0</v>
      </c>
      <c r="G3408" s="3">
        <v>0</v>
      </c>
      <c r="H3408" s="3">
        <v>0</v>
      </c>
      <c r="I3408" s="3">
        <v>0</v>
      </c>
      <c r="J34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09" spans="1:11" x14ac:dyDescent="0.25">
      <c r="A3409" s="1" t="s">
        <v>498</v>
      </c>
      <c r="B3409" s="1" t="s">
        <v>51</v>
      </c>
      <c r="C3409">
        <v>8</v>
      </c>
      <c r="D3409">
        <v>0</v>
      </c>
      <c r="E3409">
        <v>8</v>
      </c>
      <c r="F3409">
        <v>8</v>
      </c>
      <c r="G3409" s="3">
        <v>0</v>
      </c>
      <c r="H3409" s="3">
        <v>1</v>
      </c>
      <c r="I3409" s="3">
        <v>1</v>
      </c>
      <c r="J34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410" spans="1:11" x14ac:dyDescent="0.25">
      <c r="A3410" s="1" t="s">
        <v>498</v>
      </c>
      <c r="B3410" s="1" t="s">
        <v>19</v>
      </c>
      <c r="C3410">
        <v>12</v>
      </c>
      <c r="D3410">
        <v>0</v>
      </c>
      <c r="E3410">
        <v>12</v>
      </c>
      <c r="F3410">
        <v>12</v>
      </c>
      <c r="G3410" s="3">
        <v>0</v>
      </c>
      <c r="H3410" s="3">
        <v>1</v>
      </c>
      <c r="I3410" s="3">
        <v>1</v>
      </c>
      <c r="J34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411" spans="1:11" x14ac:dyDescent="0.25">
      <c r="A3411" s="1" t="s">
        <v>498</v>
      </c>
      <c r="B3411" s="1" t="s">
        <v>12</v>
      </c>
      <c r="C3411">
        <v>44</v>
      </c>
      <c r="D3411">
        <v>0</v>
      </c>
      <c r="E3411">
        <v>44</v>
      </c>
      <c r="F3411">
        <v>44</v>
      </c>
      <c r="G3411" s="3">
        <v>0</v>
      </c>
      <c r="H3411" s="3">
        <v>1</v>
      </c>
      <c r="I3411" s="3">
        <v>1</v>
      </c>
      <c r="J34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412" spans="1:11" x14ac:dyDescent="0.25">
      <c r="A3412" s="1" t="s">
        <v>498</v>
      </c>
      <c r="B3412" s="1" t="s">
        <v>75</v>
      </c>
      <c r="C3412">
        <v>1</v>
      </c>
      <c r="D3412">
        <v>1</v>
      </c>
      <c r="E3412">
        <v>0</v>
      </c>
      <c r="F3412">
        <v>0</v>
      </c>
      <c r="G3412" s="3">
        <v>1</v>
      </c>
      <c r="H3412" s="3">
        <v>0</v>
      </c>
      <c r="I3412" s="3">
        <v>0</v>
      </c>
      <c r="J34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13" spans="1:11" x14ac:dyDescent="0.25">
      <c r="A3413" s="1" t="s">
        <v>1512</v>
      </c>
      <c r="B3413" s="1" t="s">
        <v>19</v>
      </c>
      <c r="C3413">
        <v>4</v>
      </c>
      <c r="D3413">
        <v>0</v>
      </c>
      <c r="E3413">
        <v>4</v>
      </c>
      <c r="F3413">
        <v>4</v>
      </c>
      <c r="G3413" s="3">
        <v>0</v>
      </c>
      <c r="H3413" s="3">
        <v>1</v>
      </c>
      <c r="I3413" s="3">
        <v>1</v>
      </c>
      <c r="J34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414" spans="1:11" x14ac:dyDescent="0.25">
      <c r="A3414" s="1" t="s">
        <v>1512</v>
      </c>
      <c r="B3414" s="1" t="s">
        <v>12</v>
      </c>
      <c r="C3414">
        <v>4</v>
      </c>
      <c r="D3414">
        <v>0</v>
      </c>
      <c r="E3414">
        <v>3</v>
      </c>
      <c r="F3414">
        <v>3</v>
      </c>
      <c r="G3414" s="3">
        <v>0</v>
      </c>
      <c r="H3414" s="3">
        <v>0.75</v>
      </c>
      <c r="I3414" s="3">
        <v>0.75</v>
      </c>
      <c r="J34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4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415" spans="1:11" x14ac:dyDescent="0.25">
      <c r="A3415" s="1" t="s">
        <v>1512</v>
      </c>
      <c r="B3415" s="1" t="s">
        <v>61</v>
      </c>
      <c r="C3415">
        <v>21</v>
      </c>
      <c r="D3415">
        <v>0</v>
      </c>
      <c r="E3415">
        <v>18</v>
      </c>
      <c r="F3415">
        <v>7</v>
      </c>
      <c r="G3415" s="3">
        <v>0</v>
      </c>
      <c r="H3415" s="3">
        <v>0.85709999999999997</v>
      </c>
      <c r="I3415" s="3">
        <v>0.33329999999999999</v>
      </c>
      <c r="J34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34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416" spans="1:11" x14ac:dyDescent="0.25">
      <c r="A3416" s="1" t="s">
        <v>1418</v>
      </c>
      <c r="B3416" s="1" t="s">
        <v>23</v>
      </c>
      <c r="C3416">
        <v>30</v>
      </c>
      <c r="D3416">
        <v>7</v>
      </c>
      <c r="E3416">
        <v>6</v>
      </c>
      <c r="F3416">
        <v>16</v>
      </c>
      <c r="G3416" s="3">
        <v>0.23330000000000001</v>
      </c>
      <c r="H3416" s="3">
        <v>0.2</v>
      </c>
      <c r="I3416" s="3">
        <v>0.5333</v>
      </c>
      <c r="J34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4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417" spans="1:11" x14ac:dyDescent="0.25">
      <c r="A3417" s="1" t="s">
        <v>394</v>
      </c>
      <c r="B3417" s="1" t="s">
        <v>59</v>
      </c>
      <c r="C3417">
        <v>30</v>
      </c>
      <c r="D3417">
        <v>0</v>
      </c>
      <c r="E3417">
        <v>30</v>
      </c>
      <c r="F3417">
        <v>30</v>
      </c>
      <c r="G3417" s="3">
        <v>0</v>
      </c>
      <c r="H3417" s="3">
        <v>1</v>
      </c>
      <c r="I3417" s="3">
        <v>1</v>
      </c>
      <c r="J34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3418" spans="1:11" x14ac:dyDescent="0.25">
      <c r="A3418" s="1" t="s">
        <v>825</v>
      </c>
      <c r="B3418" s="1" t="s">
        <v>40</v>
      </c>
      <c r="C3418">
        <v>102</v>
      </c>
      <c r="D3418">
        <v>96</v>
      </c>
      <c r="E3418">
        <v>90</v>
      </c>
      <c r="F3418">
        <v>90</v>
      </c>
      <c r="G3418" s="3">
        <v>0.94120000000000004</v>
      </c>
      <c r="H3418" s="3">
        <v>0.88239999999999996</v>
      </c>
      <c r="I3418" s="3">
        <v>0.88239999999999996</v>
      </c>
      <c r="J34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4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3419" spans="1:11" x14ac:dyDescent="0.25">
      <c r="A3419" s="1" t="s">
        <v>572</v>
      </c>
      <c r="B3419" s="1" t="s">
        <v>40</v>
      </c>
      <c r="C3419">
        <v>68</v>
      </c>
      <c r="D3419">
        <v>52</v>
      </c>
      <c r="E3419">
        <v>52</v>
      </c>
      <c r="F3419">
        <v>68</v>
      </c>
      <c r="G3419" s="3">
        <v>0.76470000000000005</v>
      </c>
      <c r="H3419" s="3">
        <v>0.76470000000000005</v>
      </c>
      <c r="I3419" s="3">
        <v>1</v>
      </c>
      <c r="J34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34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3420" spans="1:11" x14ac:dyDescent="0.25">
      <c r="A3420" s="1" t="s">
        <v>572</v>
      </c>
      <c r="B3420" s="1" t="s">
        <v>17</v>
      </c>
      <c r="C3420">
        <v>1</v>
      </c>
      <c r="D3420">
        <v>1</v>
      </c>
      <c r="E3420">
        <v>1</v>
      </c>
      <c r="F3420">
        <v>1</v>
      </c>
      <c r="G3420" s="3">
        <v>1</v>
      </c>
      <c r="H3420" s="3">
        <v>1</v>
      </c>
      <c r="I3420" s="3">
        <v>1</v>
      </c>
      <c r="J34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4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21" spans="1:11" x14ac:dyDescent="0.25">
      <c r="A3421" s="1" t="s">
        <v>572</v>
      </c>
      <c r="B3421" s="1" t="s">
        <v>51</v>
      </c>
      <c r="C3421">
        <v>9</v>
      </c>
      <c r="D3421">
        <v>0</v>
      </c>
      <c r="E3421">
        <v>8</v>
      </c>
      <c r="F3421">
        <v>8</v>
      </c>
      <c r="G3421" s="3">
        <v>0</v>
      </c>
      <c r="H3421" s="3">
        <v>0.88890000000000002</v>
      </c>
      <c r="I3421" s="3">
        <v>0.88890000000000002</v>
      </c>
      <c r="J34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34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422" spans="1:11" x14ac:dyDescent="0.25">
      <c r="A3422" s="1" t="s">
        <v>572</v>
      </c>
      <c r="B3422" s="1" t="s">
        <v>77</v>
      </c>
      <c r="C3422">
        <v>2</v>
      </c>
      <c r="D3422">
        <v>0</v>
      </c>
      <c r="E3422">
        <v>0</v>
      </c>
      <c r="F3422">
        <v>0</v>
      </c>
      <c r="G3422" s="3">
        <v>0</v>
      </c>
      <c r="H3422" s="3">
        <v>0</v>
      </c>
      <c r="I3422" s="3">
        <v>0</v>
      </c>
      <c r="J34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23" spans="1:11" x14ac:dyDescent="0.25">
      <c r="A3423" s="1" t="s">
        <v>1822</v>
      </c>
      <c r="B3423" s="1" t="s">
        <v>40</v>
      </c>
      <c r="C3423">
        <v>16</v>
      </c>
      <c r="D3423">
        <v>16</v>
      </c>
      <c r="E3423">
        <v>16</v>
      </c>
      <c r="F3423">
        <v>15</v>
      </c>
      <c r="G3423" s="3">
        <v>1</v>
      </c>
      <c r="H3423" s="3">
        <v>1</v>
      </c>
      <c r="I3423" s="3">
        <v>0.9375</v>
      </c>
      <c r="J34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4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424" spans="1:11" x14ac:dyDescent="0.25">
      <c r="A3424" s="1" t="s">
        <v>1822</v>
      </c>
      <c r="B3424" s="1" t="s">
        <v>75</v>
      </c>
      <c r="C3424">
        <v>87</v>
      </c>
      <c r="D3424">
        <v>0</v>
      </c>
      <c r="E3424">
        <v>0</v>
      </c>
      <c r="F3424">
        <v>0</v>
      </c>
      <c r="G3424" s="3">
        <v>0</v>
      </c>
      <c r="H3424" s="3">
        <v>0</v>
      </c>
      <c r="I3424" s="3">
        <v>0</v>
      </c>
      <c r="J34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25" spans="1:11" x14ac:dyDescent="0.25">
      <c r="A3425" s="1" t="s">
        <v>1528</v>
      </c>
      <c r="B3425" s="1" t="s">
        <v>38</v>
      </c>
      <c r="C3425">
        <v>127</v>
      </c>
      <c r="D3425">
        <v>0</v>
      </c>
      <c r="E3425">
        <v>122</v>
      </c>
      <c r="F3425">
        <v>122</v>
      </c>
      <c r="G3425" s="3">
        <v>0</v>
      </c>
      <c r="H3425" s="3">
        <v>0.96060000000000001</v>
      </c>
      <c r="I3425" s="3">
        <v>0.96060000000000001</v>
      </c>
      <c r="J34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4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</v>
      </c>
    </row>
    <row r="3426" spans="1:11" x14ac:dyDescent="0.25">
      <c r="A3426" s="1" t="s">
        <v>1528</v>
      </c>
      <c r="B3426" s="1" t="s">
        <v>51</v>
      </c>
      <c r="C3426">
        <v>108</v>
      </c>
      <c r="D3426">
        <v>15</v>
      </c>
      <c r="E3426">
        <v>107</v>
      </c>
      <c r="F3426">
        <v>93</v>
      </c>
      <c r="G3426" s="3">
        <v>0.1389</v>
      </c>
      <c r="H3426" s="3">
        <v>0.99070000000000003</v>
      </c>
      <c r="I3426" s="3">
        <v>0.86109999999999998</v>
      </c>
      <c r="J34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4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3427" spans="1:11" x14ac:dyDescent="0.25">
      <c r="A3427" s="1" t="s">
        <v>1528</v>
      </c>
      <c r="B3427" s="1" t="s">
        <v>40</v>
      </c>
      <c r="C3427">
        <v>1583</v>
      </c>
      <c r="D3427">
        <v>1581</v>
      </c>
      <c r="E3427">
        <v>1232</v>
      </c>
      <c r="F3427">
        <v>1229</v>
      </c>
      <c r="G3427" s="3">
        <v>0.99870000000000003</v>
      </c>
      <c r="H3427" s="3">
        <v>0.77829999999999999</v>
      </c>
      <c r="I3427" s="3">
        <v>0.77639999999999998</v>
      </c>
      <c r="J34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34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1346</v>
      </c>
    </row>
    <row r="3428" spans="1:11" x14ac:dyDescent="0.25">
      <c r="A3428" s="1" t="s">
        <v>1528</v>
      </c>
      <c r="B3428" s="1" t="s">
        <v>75</v>
      </c>
      <c r="C3428">
        <v>6</v>
      </c>
      <c r="D3428">
        <v>5</v>
      </c>
      <c r="E3428">
        <v>6</v>
      </c>
      <c r="F3428">
        <v>0</v>
      </c>
      <c r="G3428" s="3">
        <v>0.83330000000000004</v>
      </c>
      <c r="H3428" s="3">
        <v>1</v>
      </c>
      <c r="I3428" s="3">
        <v>0</v>
      </c>
      <c r="J34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34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429" spans="1:11" x14ac:dyDescent="0.25">
      <c r="A3429" s="1" t="s">
        <v>1528</v>
      </c>
      <c r="B3429" s="1" t="s">
        <v>102</v>
      </c>
      <c r="C3429">
        <v>1168</v>
      </c>
      <c r="D3429">
        <v>1166</v>
      </c>
      <c r="E3429">
        <v>1132</v>
      </c>
      <c r="F3429">
        <v>0</v>
      </c>
      <c r="G3429" s="3">
        <v>0.99829999999999997</v>
      </c>
      <c r="H3429" s="3">
        <v>0.96919999999999995</v>
      </c>
      <c r="I3429" s="3">
        <v>0</v>
      </c>
      <c r="J34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4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771</v>
      </c>
    </row>
    <row r="3430" spans="1:11" x14ac:dyDescent="0.25">
      <c r="A3430" s="1" t="s">
        <v>1528</v>
      </c>
      <c r="B3430" s="1" t="s">
        <v>84</v>
      </c>
      <c r="C3430">
        <v>51</v>
      </c>
      <c r="D3430">
        <v>51</v>
      </c>
      <c r="E3430">
        <v>49</v>
      </c>
      <c r="F3430">
        <v>0</v>
      </c>
      <c r="G3430" s="3">
        <v>1</v>
      </c>
      <c r="H3430" s="3">
        <v>0.96079999999999999</v>
      </c>
      <c r="I3430" s="3">
        <v>0</v>
      </c>
      <c r="J34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4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3431" spans="1:11" x14ac:dyDescent="0.25">
      <c r="A3431" s="1" t="s">
        <v>2128</v>
      </c>
      <c r="B3431" s="1" t="s">
        <v>102</v>
      </c>
      <c r="C3431">
        <v>84</v>
      </c>
      <c r="D3431">
        <v>0</v>
      </c>
      <c r="E3431">
        <v>0</v>
      </c>
      <c r="F3431">
        <v>0</v>
      </c>
      <c r="G3431" s="3">
        <v>0</v>
      </c>
      <c r="H3431" s="3">
        <v>0</v>
      </c>
      <c r="I3431" s="3">
        <v>0</v>
      </c>
      <c r="J34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32" spans="1:11" x14ac:dyDescent="0.25">
      <c r="A3432" s="1" t="s">
        <v>2128</v>
      </c>
      <c r="B3432" s="1" t="s">
        <v>84</v>
      </c>
      <c r="C3432">
        <v>8</v>
      </c>
      <c r="D3432">
        <v>0</v>
      </c>
      <c r="E3432">
        <v>0</v>
      </c>
      <c r="F3432">
        <v>0</v>
      </c>
      <c r="G3432" s="3">
        <v>0</v>
      </c>
      <c r="H3432" s="3">
        <v>0</v>
      </c>
      <c r="I3432" s="3">
        <v>0</v>
      </c>
      <c r="J34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33" spans="1:11" x14ac:dyDescent="0.25">
      <c r="A3433" s="1" t="s">
        <v>2331</v>
      </c>
      <c r="B3433" s="1" t="s">
        <v>76</v>
      </c>
      <c r="C3433">
        <v>3</v>
      </c>
      <c r="D3433">
        <v>0</v>
      </c>
      <c r="E3433">
        <v>0</v>
      </c>
      <c r="F3433">
        <v>0</v>
      </c>
      <c r="G3433" s="3">
        <v>0</v>
      </c>
      <c r="H3433" s="3">
        <v>0</v>
      </c>
      <c r="I3433" s="3">
        <v>0</v>
      </c>
      <c r="J34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34" spans="1:11" x14ac:dyDescent="0.25">
      <c r="A3434" s="1" t="s">
        <v>2331</v>
      </c>
      <c r="B3434" s="1" t="s">
        <v>78</v>
      </c>
      <c r="C3434">
        <v>11</v>
      </c>
      <c r="D3434">
        <v>0</v>
      </c>
      <c r="E3434">
        <v>0</v>
      </c>
      <c r="F3434">
        <v>0</v>
      </c>
      <c r="G3434" s="3">
        <v>0</v>
      </c>
      <c r="H3434" s="3">
        <v>0</v>
      </c>
      <c r="I3434" s="3">
        <v>0</v>
      </c>
      <c r="J34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35" spans="1:11" x14ac:dyDescent="0.25">
      <c r="A3435" s="1" t="s">
        <v>1743</v>
      </c>
      <c r="B3435" s="1" t="s">
        <v>40</v>
      </c>
      <c r="C3435">
        <v>3</v>
      </c>
      <c r="D3435">
        <v>3</v>
      </c>
      <c r="E3435">
        <v>3</v>
      </c>
      <c r="F3435">
        <v>3</v>
      </c>
      <c r="G3435" s="3">
        <v>1</v>
      </c>
      <c r="H3435" s="3">
        <v>1</v>
      </c>
      <c r="I3435" s="3">
        <v>1</v>
      </c>
      <c r="J34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4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436" spans="1:11" x14ac:dyDescent="0.25">
      <c r="A3436" s="1" t="s">
        <v>1743</v>
      </c>
      <c r="B3436" s="1" t="s">
        <v>68</v>
      </c>
      <c r="C3436">
        <v>3</v>
      </c>
      <c r="D3436">
        <v>0</v>
      </c>
      <c r="E3436">
        <v>0</v>
      </c>
      <c r="F3436">
        <v>0</v>
      </c>
      <c r="G3436" s="3">
        <v>0</v>
      </c>
      <c r="H3436" s="3">
        <v>0</v>
      </c>
      <c r="I3436" s="3">
        <v>0</v>
      </c>
      <c r="J34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37" spans="1:11" x14ac:dyDescent="0.25">
      <c r="A3437" s="1" t="s">
        <v>1743</v>
      </c>
      <c r="B3437" s="1" t="s">
        <v>51</v>
      </c>
      <c r="C3437">
        <v>6</v>
      </c>
      <c r="D3437">
        <v>0</v>
      </c>
      <c r="E3437">
        <v>0</v>
      </c>
      <c r="F3437">
        <v>0</v>
      </c>
      <c r="G3437" s="3">
        <v>0</v>
      </c>
      <c r="H3437" s="3">
        <v>0</v>
      </c>
      <c r="I3437" s="3">
        <v>0</v>
      </c>
      <c r="J34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38" spans="1:11" x14ac:dyDescent="0.25">
      <c r="A3438" s="1" t="s">
        <v>1570</v>
      </c>
      <c r="B3438" s="1" t="s">
        <v>23</v>
      </c>
      <c r="C3438">
        <v>3</v>
      </c>
      <c r="D3438">
        <v>3</v>
      </c>
      <c r="E3438">
        <v>3</v>
      </c>
      <c r="F3438">
        <v>3</v>
      </c>
      <c r="G3438" s="3">
        <v>1</v>
      </c>
      <c r="H3438" s="3">
        <v>1</v>
      </c>
      <c r="I3438" s="3">
        <v>1</v>
      </c>
      <c r="J34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4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439" spans="1:11" x14ac:dyDescent="0.25">
      <c r="A3439" s="1" t="s">
        <v>1570</v>
      </c>
      <c r="B3439" s="1" t="s">
        <v>40</v>
      </c>
      <c r="C3439">
        <v>44</v>
      </c>
      <c r="D3439">
        <v>43</v>
      </c>
      <c r="E3439">
        <v>43</v>
      </c>
      <c r="F3439">
        <v>43</v>
      </c>
      <c r="G3439" s="3">
        <v>0.97729999999999995</v>
      </c>
      <c r="H3439" s="3">
        <v>0.97729999999999995</v>
      </c>
      <c r="I3439" s="3">
        <v>0.97729999999999995</v>
      </c>
      <c r="J34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4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3440" spans="1:11" x14ac:dyDescent="0.25">
      <c r="A3440" s="1" t="s">
        <v>1570</v>
      </c>
      <c r="B3440" s="1" t="s">
        <v>16</v>
      </c>
      <c r="C3440">
        <v>13</v>
      </c>
      <c r="D3440">
        <v>13</v>
      </c>
      <c r="E3440">
        <v>13</v>
      </c>
      <c r="F3440">
        <v>12</v>
      </c>
      <c r="G3440" s="3">
        <v>1</v>
      </c>
      <c r="H3440" s="3">
        <v>1</v>
      </c>
      <c r="I3440" s="3">
        <v>0.92310000000000003</v>
      </c>
      <c r="J34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4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441" spans="1:11" x14ac:dyDescent="0.25">
      <c r="A3441" s="1" t="s">
        <v>1570</v>
      </c>
      <c r="B3441" s="1" t="s">
        <v>75</v>
      </c>
      <c r="C3441">
        <v>7</v>
      </c>
      <c r="D3441">
        <v>7</v>
      </c>
      <c r="E3441">
        <v>7</v>
      </c>
      <c r="F3441">
        <v>0</v>
      </c>
      <c r="G3441" s="3">
        <v>1</v>
      </c>
      <c r="H3441" s="3">
        <v>1</v>
      </c>
      <c r="I3441" s="3">
        <v>0</v>
      </c>
      <c r="J34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442" spans="1:11" x14ac:dyDescent="0.25">
      <c r="A3442" s="1" t="s">
        <v>1570</v>
      </c>
      <c r="B3442" s="1" t="s">
        <v>102</v>
      </c>
      <c r="C3442">
        <v>29</v>
      </c>
      <c r="D3442">
        <v>0</v>
      </c>
      <c r="E3442">
        <v>0</v>
      </c>
      <c r="F3442">
        <v>0</v>
      </c>
      <c r="G3442" s="3">
        <v>0</v>
      </c>
      <c r="H3442" s="3">
        <v>0</v>
      </c>
      <c r="I3442" s="3">
        <v>0</v>
      </c>
      <c r="J34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43" spans="1:11" x14ac:dyDescent="0.25">
      <c r="A3443" s="1" t="s">
        <v>1570</v>
      </c>
      <c r="B3443" s="1" t="s">
        <v>51</v>
      </c>
      <c r="C3443">
        <v>3</v>
      </c>
      <c r="D3443">
        <v>0</v>
      </c>
      <c r="E3443">
        <v>3</v>
      </c>
      <c r="F3443">
        <v>0</v>
      </c>
      <c r="G3443" s="3">
        <v>0</v>
      </c>
      <c r="H3443" s="3">
        <v>1</v>
      </c>
      <c r="I3443" s="3">
        <v>0</v>
      </c>
      <c r="J34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44" spans="1:11" x14ac:dyDescent="0.25">
      <c r="A3444" s="1" t="s">
        <v>1570</v>
      </c>
      <c r="B3444" s="1" t="s">
        <v>129</v>
      </c>
      <c r="C3444">
        <v>6</v>
      </c>
      <c r="D3444">
        <v>4</v>
      </c>
      <c r="E3444">
        <v>3</v>
      </c>
      <c r="F3444">
        <v>0</v>
      </c>
      <c r="G3444" s="3">
        <v>0.66669999999999996</v>
      </c>
      <c r="H3444" s="3">
        <v>0.5</v>
      </c>
      <c r="I3444" s="3">
        <v>0</v>
      </c>
      <c r="J34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34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445" spans="1:11" x14ac:dyDescent="0.25">
      <c r="A3445" s="1" t="s">
        <v>1570</v>
      </c>
      <c r="B3445" s="1" t="s">
        <v>84</v>
      </c>
      <c r="C3445">
        <v>10</v>
      </c>
      <c r="D3445">
        <v>0</v>
      </c>
      <c r="E3445">
        <v>9</v>
      </c>
      <c r="F3445">
        <v>0</v>
      </c>
      <c r="G3445" s="3">
        <v>0</v>
      </c>
      <c r="H3445" s="3">
        <v>0.9</v>
      </c>
      <c r="I3445" s="3">
        <v>0</v>
      </c>
      <c r="J34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4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446" spans="1:11" x14ac:dyDescent="0.25">
      <c r="A3446" s="1" t="s">
        <v>1570</v>
      </c>
      <c r="B3446" s="1" t="s">
        <v>77</v>
      </c>
      <c r="C3446">
        <v>14</v>
      </c>
      <c r="D3446">
        <v>14</v>
      </c>
      <c r="E3446">
        <v>0</v>
      </c>
      <c r="F3446">
        <v>0</v>
      </c>
      <c r="G3446" s="3">
        <v>1</v>
      </c>
      <c r="H3446" s="3">
        <v>0</v>
      </c>
      <c r="I3446" s="3">
        <v>0</v>
      </c>
      <c r="J34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447" spans="1:11" x14ac:dyDescent="0.25">
      <c r="A3447" s="1" t="s">
        <v>1570</v>
      </c>
      <c r="B3447" s="1" t="s">
        <v>96</v>
      </c>
      <c r="C3447">
        <v>5</v>
      </c>
      <c r="D3447">
        <v>0</v>
      </c>
      <c r="E3447">
        <v>0</v>
      </c>
      <c r="F3447">
        <v>0</v>
      </c>
      <c r="G3447" s="3">
        <v>0</v>
      </c>
      <c r="H3447" s="3">
        <v>0</v>
      </c>
      <c r="I3447" s="3">
        <v>0</v>
      </c>
      <c r="J34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48" spans="1:11" x14ac:dyDescent="0.25">
      <c r="A3448" s="1" t="s">
        <v>1337</v>
      </c>
      <c r="B3448" s="1" t="s">
        <v>19</v>
      </c>
      <c r="C3448">
        <v>377</v>
      </c>
      <c r="D3448">
        <v>0</v>
      </c>
      <c r="E3448">
        <v>371</v>
      </c>
      <c r="F3448">
        <v>370</v>
      </c>
      <c r="G3448" s="3">
        <v>0</v>
      </c>
      <c r="H3448" s="3">
        <v>0.98409999999999997</v>
      </c>
      <c r="I3448" s="3">
        <v>0.98140000000000005</v>
      </c>
      <c r="J34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4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249</v>
      </c>
    </row>
    <row r="3449" spans="1:11" x14ac:dyDescent="0.25">
      <c r="A3449" s="1" t="s">
        <v>1337</v>
      </c>
      <c r="B3449" s="1" t="s">
        <v>40</v>
      </c>
      <c r="C3449">
        <v>10521</v>
      </c>
      <c r="D3449">
        <v>9699</v>
      </c>
      <c r="E3449">
        <v>8165</v>
      </c>
      <c r="F3449">
        <v>8109</v>
      </c>
      <c r="G3449" s="3">
        <v>0.92190000000000005</v>
      </c>
      <c r="H3449" s="3">
        <v>0.77610000000000001</v>
      </c>
      <c r="I3449" s="3">
        <v>0.77070000000000005</v>
      </c>
      <c r="J34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34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8627</v>
      </c>
    </row>
    <row r="3450" spans="1:11" x14ac:dyDescent="0.25">
      <c r="A3450" s="1" t="s">
        <v>1337</v>
      </c>
      <c r="B3450" s="1" t="s">
        <v>75</v>
      </c>
      <c r="C3450">
        <v>3921</v>
      </c>
      <c r="D3450">
        <v>3884</v>
      </c>
      <c r="E3450">
        <v>2389</v>
      </c>
      <c r="F3450">
        <v>580</v>
      </c>
      <c r="G3450" s="3">
        <v>0.99060000000000004</v>
      </c>
      <c r="H3450" s="3">
        <v>0.60929999999999995</v>
      </c>
      <c r="I3450" s="3">
        <v>0.1479</v>
      </c>
      <c r="J34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4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2274</v>
      </c>
    </row>
    <row r="3451" spans="1:11" x14ac:dyDescent="0.25">
      <c r="A3451" s="1" t="s">
        <v>1337</v>
      </c>
      <c r="B3451" s="1" t="s">
        <v>77</v>
      </c>
      <c r="C3451">
        <v>3</v>
      </c>
      <c r="D3451">
        <v>3</v>
      </c>
      <c r="E3451">
        <v>0</v>
      </c>
      <c r="F3451">
        <v>0</v>
      </c>
      <c r="G3451" s="3">
        <v>1</v>
      </c>
      <c r="H3451" s="3">
        <v>0</v>
      </c>
      <c r="I3451" s="3">
        <v>0</v>
      </c>
      <c r="J34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52" spans="1:11" x14ac:dyDescent="0.25">
      <c r="A3452" s="1" t="s">
        <v>2085</v>
      </c>
      <c r="B3452" s="1" t="s">
        <v>77</v>
      </c>
      <c r="C3452">
        <v>2</v>
      </c>
      <c r="D3452">
        <v>2</v>
      </c>
      <c r="E3452">
        <v>0</v>
      </c>
      <c r="F3452">
        <v>0</v>
      </c>
      <c r="G3452" s="3">
        <v>1</v>
      </c>
      <c r="H3452" s="3">
        <v>0</v>
      </c>
      <c r="I3452" s="3">
        <v>0</v>
      </c>
      <c r="J34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53" spans="1:11" x14ac:dyDescent="0.25">
      <c r="A3453" s="1" t="s">
        <v>384</v>
      </c>
      <c r="B3453" s="1" t="s">
        <v>11</v>
      </c>
      <c r="C3453">
        <v>76</v>
      </c>
      <c r="D3453">
        <v>75</v>
      </c>
      <c r="E3453">
        <v>75</v>
      </c>
      <c r="F3453">
        <v>76</v>
      </c>
      <c r="G3453" s="3">
        <v>0.98680000000000001</v>
      </c>
      <c r="H3453" s="3">
        <v>0.98680000000000001</v>
      </c>
      <c r="I3453" s="3">
        <v>1</v>
      </c>
      <c r="J34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4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3454" spans="1:11" x14ac:dyDescent="0.25">
      <c r="A3454" s="1" t="s">
        <v>660</v>
      </c>
      <c r="B3454" s="1" t="s">
        <v>50</v>
      </c>
      <c r="C3454">
        <v>256</v>
      </c>
      <c r="D3454">
        <v>248</v>
      </c>
      <c r="E3454">
        <v>232</v>
      </c>
      <c r="F3454">
        <v>240</v>
      </c>
      <c r="G3454" s="3">
        <v>0.96879999999999999</v>
      </c>
      <c r="H3454" s="3">
        <v>0.90629999999999999</v>
      </c>
      <c r="I3454" s="3">
        <v>0.9375</v>
      </c>
      <c r="J34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4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241</v>
      </c>
    </row>
    <row r="3455" spans="1:11" x14ac:dyDescent="0.25">
      <c r="A3455" s="1" t="s">
        <v>658</v>
      </c>
      <c r="B3455" s="1" t="s">
        <v>25</v>
      </c>
      <c r="C3455">
        <v>44</v>
      </c>
      <c r="D3455">
        <v>44</v>
      </c>
      <c r="E3455">
        <v>44</v>
      </c>
      <c r="F3455">
        <v>44</v>
      </c>
      <c r="G3455" s="3">
        <v>1</v>
      </c>
      <c r="H3455" s="3">
        <v>1</v>
      </c>
      <c r="I3455" s="3">
        <v>1</v>
      </c>
      <c r="J34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4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3456" spans="1:11" x14ac:dyDescent="0.25">
      <c r="A3456" s="1" t="s">
        <v>658</v>
      </c>
      <c r="B3456" s="1" t="s">
        <v>75</v>
      </c>
      <c r="C3456">
        <v>20</v>
      </c>
      <c r="D3456">
        <v>16</v>
      </c>
      <c r="E3456">
        <v>16</v>
      </c>
      <c r="F3456">
        <v>16</v>
      </c>
      <c r="G3456" s="3">
        <v>0.8</v>
      </c>
      <c r="H3456" s="3">
        <v>0.8</v>
      </c>
      <c r="I3456" s="3">
        <v>0.8</v>
      </c>
      <c r="J34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34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457" spans="1:11" x14ac:dyDescent="0.25">
      <c r="A3457" s="1" t="s">
        <v>385</v>
      </c>
      <c r="B3457" s="1" t="s">
        <v>16</v>
      </c>
      <c r="C3457">
        <v>1</v>
      </c>
      <c r="D3457">
        <v>1</v>
      </c>
      <c r="E3457">
        <v>0</v>
      </c>
      <c r="F3457">
        <v>1</v>
      </c>
      <c r="G3457" s="3">
        <v>1</v>
      </c>
      <c r="H3457" s="3">
        <v>0</v>
      </c>
      <c r="I3457" s="3">
        <v>1</v>
      </c>
      <c r="J34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58" spans="1:11" x14ac:dyDescent="0.25">
      <c r="A3458" s="1" t="s">
        <v>918</v>
      </c>
      <c r="B3458" s="1" t="s">
        <v>75</v>
      </c>
      <c r="C3458">
        <v>363</v>
      </c>
      <c r="D3458">
        <v>20</v>
      </c>
      <c r="E3458">
        <v>44</v>
      </c>
      <c r="F3458">
        <v>350</v>
      </c>
      <c r="G3458" s="3">
        <v>5.5100000000000003E-2</v>
      </c>
      <c r="H3458" s="3">
        <v>0.1212</v>
      </c>
      <c r="I3458" s="3">
        <v>0.96419999999999995</v>
      </c>
      <c r="J34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4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3459" spans="1:11" x14ac:dyDescent="0.25">
      <c r="A3459" s="1" t="s">
        <v>918</v>
      </c>
      <c r="B3459" s="1" t="s">
        <v>19</v>
      </c>
      <c r="C3459">
        <v>45</v>
      </c>
      <c r="D3459">
        <v>45</v>
      </c>
      <c r="E3459">
        <v>45</v>
      </c>
      <c r="F3459">
        <v>43</v>
      </c>
      <c r="G3459" s="3">
        <v>1</v>
      </c>
      <c r="H3459" s="3">
        <v>1</v>
      </c>
      <c r="I3459" s="3">
        <v>0.9556</v>
      </c>
      <c r="J34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4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3460" spans="1:11" x14ac:dyDescent="0.25">
      <c r="A3460" s="1" t="s">
        <v>918</v>
      </c>
      <c r="B3460" s="1" t="s">
        <v>12</v>
      </c>
      <c r="C3460">
        <v>12</v>
      </c>
      <c r="D3460">
        <v>11</v>
      </c>
      <c r="E3460">
        <v>10</v>
      </c>
      <c r="F3460">
        <v>11</v>
      </c>
      <c r="G3460" s="3">
        <v>0.91669999999999996</v>
      </c>
      <c r="H3460" s="3">
        <v>0.83330000000000004</v>
      </c>
      <c r="I3460" s="3">
        <v>0.91669999999999996</v>
      </c>
      <c r="J34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4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461" spans="1:11" x14ac:dyDescent="0.25">
      <c r="A3461" s="1" t="s">
        <v>918</v>
      </c>
      <c r="B3461" s="1" t="s">
        <v>40</v>
      </c>
      <c r="C3461">
        <v>68</v>
      </c>
      <c r="D3461">
        <v>59</v>
      </c>
      <c r="E3461">
        <v>24</v>
      </c>
      <c r="F3461">
        <v>62</v>
      </c>
      <c r="G3461" s="3">
        <v>0.86760000000000004</v>
      </c>
      <c r="H3461" s="3">
        <v>0.35289999999999999</v>
      </c>
      <c r="I3461" s="3">
        <v>0.91180000000000005</v>
      </c>
      <c r="J34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34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3462" spans="1:11" x14ac:dyDescent="0.25">
      <c r="A3462" s="1" t="s">
        <v>918</v>
      </c>
      <c r="B3462" s="1" t="s">
        <v>16</v>
      </c>
      <c r="C3462">
        <v>65</v>
      </c>
      <c r="D3462">
        <v>42</v>
      </c>
      <c r="E3462">
        <v>40</v>
      </c>
      <c r="F3462">
        <v>40</v>
      </c>
      <c r="G3462" s="3">
        <v>0.6462</v>
      </c>
      <c r="H3462" s="3">
        <v>0.61539999999999995</v>
      </c>
      <c r="I3462" s="3">
        <v>0.61539999999999995</v>
      </c>
      <c r="J34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4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3463" spans="1:11" x14ac:dyDescent="0.25">
      <c r="A3463" s="1" t="s">
        <v>918</v>
      </c>
      <c r="B3463" s="1" t="s">
        <v>51</v>
      </c>
      <c r="C3463">
        <v>45</v>
      </c>
      <c r="D3463">
        <v>39</v>
      </c>
      <c r="E3463">
        <v>37</v>
      </c>
      <c r="F3463">
        <v>18</v>
      </c>
      <c r="G3463" s="3">
        <v>0.86670000000000003</v>
      </c>
      <c r="H3463" s="3">
        <v>0.82220000000000004</v>
      </c>
      <c r="I3463" s="3">
        <v>0.4</v>
      </c>
      <c r="J34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34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464" spans="1:11" x14ac:dyDescent="0.25">
      <c r="A3464" s="1" t="s">
        <v>918</v>
      </c>
      <c r="B3464" s="1" t="s">
        <v>102</v>
      </c>
      <c r="C3464">
        <v>15</v>
      </c>
      <c r="D3464">
        <v>15</v>
      </c>
      <c r="E3464">
        <v>12</v>
      </c>
      <c r="F3464">
        <v>0</v>
      </c>
      <c r="G3464" s="3">
        <v>1</v>
      </c>
      <c r="H3464" s="3">
        <v>0.8</v>
      </c>
      <c r="I3464" s="3">
        <v>0</v>
      </c>
      <c r="J34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4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465" spans="1:11" x14ac:dyDescent="0.25">
      <c r="A3465" s="1" t="s">
        <v>918</v>
      </c>
      <c r="B3465" s="1" t="s">
        <v>77</v>
      </c>
      <c r="C3465">
        <v>5</v>
      </c>
      <c r="D3465">
        <v>5</v>
      </c>
      <c r="E3465">
        <v>4</v>
      </c>
      <c r="F3465">
        <v>0</v>
      </c>
      <c r="G3465" s="3">
        <v>1</v>
      </c>
      <c r="H3465" s="3">
        <v>0.8</v>
      </c>
      <c r="I3465" s="3">
        <v>0</v>
      </c>
      <c r="J34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4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466" spans="1:11" x14ac:dyDescent="0.25">
      <c r="A3466" s="1" t="s">
        <v>2155</v>
      </c>
      <c r="B3466" s="1" t="s">
        <v>75</v>
      </c>
      <c r="C3466">
        <v>31</v>
      </c>
      <c r="D3466">
        <v>8</v>
      </c>
      <c r="E3466">
        <v>0</v>
      </c>
      <c r="F3466">
        <v>0</v>
      </c>
      <c r="G3466" s="3">
        <v>0.2581</v>
      </c>
      <c r="H3466" s="3">
        <v>0</v>
      </c>
      <c r="I3466" s="3">
        <v>0</v>
      </c>
      <c r="J34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34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467" spans="1:11" x14ac:dyDescent="0.25">
      <c r="A3467" s="1" t="s">
        <v>555</v>
      </c>
      <c r="B3467" s="1" t="s">
        <v>70</v>
      </c>
      <c r="C3467">
        <v>122</v>
      </c>
      <c r="D3467">
        <v>0</v>
      </c>
      <c r="E3467">
        <v>0</v>
      </c>
      <c r="F3467">
        <v>118</v>
      </c>
      <c r="G3467" s="3">
        <v>0</v>
      </c>
      <c r="H3467" s="3">
        <v>0</v>
      </c>
      <c r="I3467" s="3">
        <v>0.96719999999999995</v>
      </c>
      <c r="J34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4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3468" spans="1:11" x14ac:dyDescent="0.25">
      <c r="A3468" s="1" t="s">
        <v>2283</v>
      </c>
      <c r="B3468" s="1" t="s">
        <v>75</v>
      </c>
      <c r="C3468">
        <v>8</v>
      </c>
      <c r="D3468">
        <v>8</v>
      </c>
      <c r="E3468">
        <v>8</v>
      </c>
      <c r="F3468">
        <v>0</v>
      </c>
      <c r="G3468" s="3">
        <v>1</v>
      </c>
      <c r="H3468" s="3">
        <v>1</v>
      </c>
      <c r="I3468" s="3">
        <v>0</v>
      </c>
      <c r="J34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469" spans="1:11" x14ac:dyDescent="0.25">
      <c r="A3469" s="1" t="s">
        <v>1792</v>
      </c>
      <c r="B3469" s="1" t="s">
        <v>40</v>
      </c>
      <c r="C3469">
        <v>10</v>
      </c>
      <c r="D3469">
        <v>10</v>
      </c>
      <c r="E3469">
        <v>0</v>
      </c>
      <c r="F3469">
        <v>10</v>
      </c>
      <c r="G3469" s="3">
        <v>1</v>
      </c>
      <c r="H3469" s="3">
        <v>0</v>
      </c>
      <c r="I3469" s="3">
        <v>1</v>
      </c>
      <c r="J34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470" spans="1:11" x14ac:dyDescent="0.25">
      <c r="A3470" s="1" t="s">
        <v>1792</v>
      </c>
      <c r="B3470" s="1" t="s">
        <v>75</v>
      </c>
      <c r="C3470">
        <v>42</v>
      </c>
      <c r="D3470">
        <v>42</v>
      </c>
      <c r="E3470">
        <v>0</v>
      </c>
      <c r="F3470">
        <v>0</v>
      </c>
      <c r="G3470" s="3">
        <v>1</v>
      </c>
      <c r="H3470" s="3">
        <v>0</v>
      </c>
      <c r="I3470" s="3">
        <v>0</v>
      </c>
      <c r="J34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471" spans="1:11" x14ac:dyDescent="0.25">
      <c r="A3471" s="1" t="s">
        <v>1141</v>
      </c>
      <c r="B3471" s="1" t="s">
        <v>75</v>
      </c>
      <c r="C3471">
        <v>32</v>
      </c>
      <c r="D3471">
        <v>32</v>
      </c>
      <c r="E3471">
        <v>31</v>
      </c>
      <c r="F3471">
        <v>31</v>
      </c>
      <c r="G3471" s="3">
        <v>1</v>
      </c>
      <c r="H3471" s="3">
        <v>0.96879999999999999</v>
      </c>
      <c r="I3471" s="3">
        <v>0.96879999999999999</v>
      </c>
      <c r="J34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4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3472" spans="1:11" x14ac:dyDescent="0.25">
      <c r="A3472" s="1" t="s">
        <v>1141</v>
      </c>
      <c r="B3472" s="1" t="s">
        <v>49</v>
      </c>
      <c r="C3472">
        <v>5</v>
      </c>
      <c r="D3472">
        <v>0</v>
      </c>
      <c r="E3472">
        <v>0</v>
      </c>
      <c r="F3472">
        <v>4</v>
      </c>
      <c r="G3472" s="3">
        <v>0</v>
      </c>
      <c r="H3472" s="3">
        <v>0</v>
      </c>
      <c r="I3472" s="3">
        <v>0.8</v>
      </c>
      <c r="J34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34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73" spans="1:11" x14ac:dyDescent="0.25">
      <c r="A3473" s="1" t="s">
        <v>1141</v>
      </c>
      <c r="B3473" s="1" t="s">
        <v>70</v>
      </c>
      <c r="C3473">
        <v>11</v>
      </c>
      <c r="D3473">
        <v>11</v>
      </c>
      <c r="E3473">
        <v>11</v>
      </c>
      <c r="F3473">
        <v>0</v>
      </c>
      <c r="G3473" s="3">
        <v>1</v>
      </c>
      <c r="H3473" s="3">
        <v>1</v>
      </c>
      <c r="I3473" s="3">
        <v>0</v>
      </c>
      <c r="J34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474" spans="1:11" x14ac:dyDescent="0.25">
      <c r="A3474" s="1" t="s">
        <v>2147</v>
      </c>
      <c r="B3474" s="1" t="s">
        <v>96</v>
      </c>
      <c r="C3474">
        <v>355</v>
      </c>
      <c r="D3474">
        <v>0</v>
      </c>
      <c r="E3474">
        <v>11</v>
      </c>
      <c r="F3474">
        <v>0</v>
      </c>
      <c r="G3474" s="3">
        <v>0</v>
      </c>
      <c r="H3474" s="3">
        <v>3.1E-2</v>
      </c>
      <c r="I3474" s="3">
        <v>0</v>
      </c>
      <c r="J34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34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475" spans="1:11" x14ac:dyDescent="0.25">
      <c r="A3475" s="1" t="s">
        <v>570</v>
      </c>
      <c r="B3475" s="1" t="s">
        <v>18</v>
      </c>
      <c r="C3475">
        <v>2</v>
      </c>
      <c r="D3475">
        <v>0</v>
      </c>
      <c r="E3475">
        <v>0</v>
      </c>
      <c r="F3475">
        <v>2</v>
      </c>
      <c r="G3475" s="3">
        <v>0</v>
      </c>
      <c r="H3475" s="3">
        <v>0</v>
      </c>
      <c r="I3475" s="3">
        <v>1</v>
      </c>
      <c r="J34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76" spans="1:11" x14ac:dyDescent="0.25">
      <c r="A3476" s="1" t="s">
        <v>570</v>
      </c>
      <c r="B3476" s="1" t="s">
        <v>16</v>
      </c>
      <c r="C3476">
        <v>33</v>
      </c>
      <c r="D3476">
        <v>32</v>
      </c>
      <c r="E3476">
        <v>32</v>
      </c>
      <c r="F3476">
        <v>32</v>
      </c>
      <c r="G3476" s="3">
        <v>0.96970000000000001</v>
      </c>
      <c r="H3476" s="3">
        <v>0.96970000000000001</v>
      </c>
      <c r="I3476" s="3">
        <v>0.96970000000000001</v>
      </c>
      <c r="J34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4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477" spans="1:11" x14ac:dyDescent="0.25">
      <c r="A3477" s="1" t="s">
        <v>570</v>
      </c>
      <c r="B3477" s="1" t="s">
        <v>40</v>
      </c>
      <c r="C3477">
        <v>505</v>
      </c>
      <c r="D3477">
        <v>163</v>
      </c>
      <c r="E3477">
        <v>163</v>
      </c>
      <c r="F3477">
        <v>486</v>
      </c>
      <c r="G3477" s="3">
        <v>0.32279999999999998</v>
      </c>
      <c r="H3477" s="3">
        <v>0.32279999999999998</v>
      </c>
      <c r="I3477" s="3">
        <v>0.96240000000000003</v>
      </c>
      <c r="J34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34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273</v>
      </c>
    </row>
    <row r="3478" spans="1:11" x14ac:dyDescent="0.25">
      <c r="A3478" s="1" t="s">
        <v>1741</v>
      </c>
      <c r="B3478" s="1" t="s">
        <v>40</v>
      </c>
      <c r="C3478">
        <v>1</v>
      </c>
      <c r="D3478">
        <v>0</v>
      </c>
      <c r="E3478">
        <v>1</v>
      </c>
      <c r="F3478">
        <v>1</v>
      </c>
      <c r="G3478" s="3">
        <v>0</v>
      </c>
      <c r="H3478" s="3">
        <v>1</v>
      </c>
      <c r="I3478" s="3">
        <v>1</v>
      </c>
      <c r="J34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79" spans="1:11" x14ac:dyDescent="0.25">
      <c r="A3479" s="1" t="s">
        <v>1741</v>
      </c>
      <c r="B3479" s="1" t="s">
        <v>38</v>
      </c>
      <c r="C3479">
        <v>3</v>
      </c>
      <c r="D3479">
        <v>0</v>
      </c>
      <c r="E3479">
        <v>3</v>
      </c>
      <c r="F3479">
        <v>0</v>
      </c>
      <c r="G3479" s="3">
        <v>0</v>
      </c>
      <c r="H3479" s="3">
        <v>1</v>
      </c>
      <c r="I3479" s="3">
        <v>0</v>
      </c>
      <c r="J34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480" spans="1:11" x14ac:dyDescent="0.25">
      <c r="A3480" s="1" t="s">
        <v>119</v>
      </c>
      <c r="B3480" s="1" t="s">
        <v>119</v>
      </c>
      <c r="C3480">
        <v>1</v>
      </c>
      <c r="D3480">
        <v>0</v>
      </c>
      <c r="E3480">
        <v>1</v>
      </c>
      <c r="F3480">
        <v>0</v>
      </c>
      <c r="G3480" s="3">
        <v>0</v>
      </c>
      <c r="H3480" s="3">
        <v>1</v>
      </c>
      <c r="I3480" s="3">
        <v>0</v>
      </c>
      <c r="J34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81" spans="1:11" x14ac:dyDescent="0.25">
      <c r="A3481" s="1" t="s">
        <v>1081</v>
      </c>
      <c r="B3481" s="1" t="s">
        <v>19</v>
      </c>
      <c r="C3481">
        <v>20</v>
      </c>
      <c r="D3481">
        <v>19</v>
      </c>
      <c r="E3481">
        <v>20</v>
      </c>
      <c r="F3481">
        <v>20</v>
      </c>
      <c r="G3481" s="3">
        <v>0.95</v>
      </c>
      <c r="H3481" s="3">
        <v>1</v>
      </c>
      <c r="I3481" s="3">
        <v>1</v>
      </c>
      <c r="J34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4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3482" spans="1:11" x14ac:dyDescent="0.25">
      <c r="A3482" s="1" t="s">
        <v>1081</v>
      </c>
      <c r="B3482" s="1" t="s">
        <v>12</v>
      </c>
      <c r="C3482">
        <v>43</v>
      </c>
      <c r="D3482">
        <v>43</v>
      </c>
      <c r="E3482">
        <v>43</v>
      </c>
      <c r="F3482">
        <v>43</v>
      </c>
      <c r="G3482" s="3">
        <v>1</v>
      </c>
      <c r="H3482" s="3">
        <v>1</v>
      </c>
      <c r="I3482" s="3">
        <v>1</v>
      </c>
      <c r="J34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4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3483" spans="1:11" x14ac:dyDescent="0.25">
      <c r="A3483" s="1" t="s">
        <v>1081</v>
      </c>
      <c r="B3483" s="1" t="s">
        <v>49</v>
      </c>
      <c r="C3483">
        <v>16</v>
      </c>
      <c r="D3483">
        <v>0</v>
      </c>
      <c r="E3483">
        <v>16</v>
      </c>
      <c r="F3483">
        <v>16</v>
      </c>
      <c r="G3483" s="3">
        <v>0</v>
      </c>
      <c r="H3483" s="3">
        <v>1</v>
      </c>
      <c r="I3483" s="3">
        <v>1</v>
      </c>
      <c r="J34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484" spans="1:11" x14ac:dyDescent="0.25">
      <c r="A3484" s="1" t="s">
        <v>1081</v>
      </c>
      <c r="B3484" s="1" t="s">
        <v>23</v>
      </c>
      <c r="C3484">
        <v>11</v>
      </c>
      <c r="D3484">
        <v>11</v>
      </c>
      <c r="E3484">
        <v>11</v>
      </c>
      <c r="F3484">
        <v>11</v>
      </c>
      <c r="G3484" s="3">
        <v>1</v>
      </c>
      <c r="H3484" s="3">
        <v>1</v>
      </c>
      <c r="I3484" s="3">
        <v>1</v>
      </c>
      <c r="J34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4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485" spans="1:11" x14ac:dyDescent="0.25">
      <c r="A3485" s="1" t="s">
        <v>1081</v>
      </c>
      <c r="B3485" s="1" t="s">
        <v>40</v>
      </c>
      <c r="C3485">
        <v>202</v>
      </c>
      <c r="D3485">
        <v>196</v>
      </c>
      <c r="E3485">
        <v>96</v>
      </c>
      <c r="F3485">
        <v>196</v>
      </c>
      <c r="G3485" s="3">
        <v>0.97030000000000005</v>
      </c>
      <c r="H3485" s="3">
        <v>0.47520000000000001</v>
      </c>
      <c r="I3485" s="3">
        <v>0.97030000000000005</v>
      </c>
      <c r="J34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34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164</v>
      </c>
    </row>
    <row r="3486" spans="1:11" x14ac:dyDescent="0.25">
      <c r="A3486" s="1" t="s">
        <v>1081</v>
      </c>
      <c r="B3486" s="1" t="s">
        <v>47</v>
      </c>
      <c r="C3486">
        <v>109</v>
      </c>
      <c r="D3486">
        <v>0</v>
      </c>
      <c r="E3486">
        <v>107</v>
      </c>
      <c r="F3486">
        <v>98</v>
      </c>
      <c r="G3486" s="3">
        <v>0</v>
      </c>
      <c r="H3486" s="3">
        <v>0.98170000000000002</v>
      </c>
      <c r="I3486" s="3">
        <v>0.89910000000000001</v>
      </c>
      <c r="J34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4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3487" spans="1:11" x14ac:dyDescent="0.25">
      <c r="A3487" s="1" t="s">
        <v>1081</v>
      </c>
      <c r="B3487" s="1" t="s">
        <v>51</v>
      </c>
      <c r="C3487">
        <v>53</v>
      </c>
      <c r="D3487">
        <v>24</v>
      </c>
      <c r="E3487">
        <v>51</v>
      </c>
      <c r="F3487">
        <v>30</v>
      </c>
      <c r="G3487" s="3">
        <v>0.45279999999999998</v>
      </c>
      <c r="H3487" s="3">
        <v>0.96230000000000004</v>
      </c>
      <c r="I3487" s="3">
        <v>0.56599999999999995</v>
      </c>
      <c r="J34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4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3488" spans="1:11" x14ac:dyDescent="0.25">
      <c r="A3488" s="1" t="s">
        <v>1081</v>
      </c>
      <c r="B3488" s="1" t="s">
        <v>102</v>
      </c>
      <c r="C3488">
        <v>49</v>
      </c>
      <c r="D3488">
        <v>0</v>
      </c>
      <c r="E3488">
        <v>0</v>
      </c>
      <c r="F3488">
        <v>0</v>
      </c>
      <c r="G3488" s="3">
        <v>0</v>
      </c>
      <c r="H3488" s="3">
        <v>0</v>
      </c>
      <c r="I3488" s="3">
        <v>0</v>
      </c>
      <c r="J34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89" spans="1:11" x14ac:dyDescent="0.25">
      <c r="A3489" s="1" t="s">
        <v>1081</v>
      </c>
      <c r="B3489" s="1" t="s">
        <v>84</v>
      </c>
      <c r="C3489">
        <v>28</v>
      </c>
      <c r="D3489">
        <v>0</v>
      </c>
      <c r="E3489">
        <v>0</v>
      </c>
      <c r="F3489">
        <v>0</v>
      </c>
      <c r="G3489" s="3">
        <v>0</v>
      </c>
      <c r="H3489" s="3">
        <v>0</v>
      </c>
      <c r="I3489" s="3">
        <v>0</v>
      </c>
      <c r="J34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90" spans="1:11" x14ac:dyDescent="0.25">
      <c r="A3490" s="1" t="s">
        <v>1081</v>
      </c>
      <c r="B3490" s="1" t="s">
        <v>77</v>
      </c>
      <c r="C3490">
        <v>6</v>
      </c>
      <c r="D3490">
        <v>6</v>
      </c>
      <c r="E3490">
        <v>6</v>
      </c>
      <c r="F3490">
        <v>0</v>
      </c>
      <c r="G3490" s="3">
        <v>1</v>
      </c>
      <c r="H3490" s="3">
        <v>1</v>
      </c>
      <c r="I3490" s="3">
        <v>0</v>
      </c>
      <c r="J34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491" spans="1:11" x14ac:dyDescent="0.25">
      <c r="A3491" s="1" t="s">
        <v>1081</v>
      </c>
      <c r="B3491" s="1" t="s">
        <v>96</v>
      </c>
      <c r="C3491">
        <v>9</v>
      </c>
      <c r="D3491">
        <v>0</v>
      </c>
      <c r="E3491">
        <v>0</v>
      </c>
      <c r="F3491">
        <v>0</v>
      </c>
      <c r="G3491" s="3">
        <v>0</v>
      </c>
      <c r="H3491" s="3">
        <v>0</v>
      </c>
      <c r="I3491" s="3">
        <v>0</v>
      </c>
      <c r="J34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92" spans="1:11" x14ac:dyDescent="0.25">
      <c r="A3492" s="1" t="s">
        <v>1720</v>
      </c>
      <c r="B3492" s="1" t="s">
        <v>40</v>
      </c>
      <c r="C3492">
        <v>4027</v>
      </c>
      <c r="D3492">
        <v>3948</v>
      </c>
      <c r="E3492">
        <v>3947</v>
      </c>
      <c r="F3492">
        <v>3971</v>
      </c>
      <c r="G3492" s="3">
        <v>0.98040000000000005</v>
      </c>
      <c r="H3492" s="3">
        <v>0.98009999999999997</v>
      </c>
      <c r="I3492" s="3">
        <v>0.98609999999999998</v>
      </c>
      <c r="J34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4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3946</v>
      </c>
    </row>
    <row r="3493" spans="1:11" x14ac:dyDescent="0.25">
      <c r="A3493" s="1" t="s">
        <v>1720</v>
      </c>
      <c r="B3493" s="1" t="s">
        <v>75</v>
      </c>
      <c r="C3493">
        <v>10413</v>
      </c>
      <c r="D3493">
        <v>10383</v>
      </c>
      <c r="E3493">
        <v>10317</v>
      </c>
      <c r="F3493">
        <v>0</v>
      </c>
      <c r="G3493" s="3">
        <v>0.99709999999999999</v>
      </c>
      <c r="H3493" s="3">
        <v>0.99080000000000001</v>
      </c>
      <c r="I3493" s="3">
        <v>0</v>
      </c>
      <c r="J34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4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6873</v>
      </c>
    </row>
    <row r="3494" spans="1:11" x14ac:dyDescent="0.25">
      <c r="A3494" s="1" t="s">
        <v>1720</v>
      </c>
      <c r="B3494" s="1" t="s">
        <v>55</v>
      </c>
      <c r="C3494">
        <v>7</v>
      </c>
      <c r="D3494">
        <v>0</v>
      </c>
      <c r="E3494">
        <v>0</v>
      </c>
      <c r="F3494">
        <v>0</v>
      </c>
      <c r="G3494" s="3">
        <v>0</v>
      </c>
      <c r="H3494" s="3">
        <v>0</v>
      </c>
      <c r="I3494" s="3">
        <v>0</v>
      </c>
      <c r="J34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95" spans="1:11" x14ac:dyDescent="0.25">
      <c r="A3495" s="1" t="s">
        <v>2023</v>
      </c>
      <c r="B3495" s="1" t="s">
        <v>161</v>
      </c>
      <c r="C3495">
        <v>789</v>
      </c>
      <c r="D3495">
        <v>0</v>
      </c>
      <c r="E3495">
        <v>0</v>
      </c>
      <c r="F3495">
        <v>0</v>
      </c>
      <c r="G3495" s="3">
        <v>0</v>
      </c>
      <c r="H3495" s="3">
        <v>0</v>
      </c>
      <c r="I3495" s="3">
        <v>0</v>
      </c>
      <c r="J34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4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496" spans="1:11" x14ac:dyDescent="0.25">
      <c r="A3496" s="1" t="s">
        <v>2268</v>
      </c>
      <c r="B3496" s="1" t="s">
        <v>48</v>
      </c>
      <c r="C3496">
        <v>3</v>
      </c>
      <c r="D3496">
        <v>3</v>
      </c>
      <c r="E3496">
        <v>3</v>
      </c>
      <c r="F3496">
        <v>0</v>
      </c>
      <c r="G3496" s="3">
        <v>1</v>
      </c>
      <c r="H3496" s="3">
        <v>1</v>
      </c>
      <c r="I3496" s="3">
        <v>0</v>
      </c>
      <c r="J34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4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497" spans="1:11" x14ac:dyDescent="0.25">
      <c r="A3497" s="1" t="s">
        <v>935</v>
      </c>
      <c r="B3497" s="1" t="s">
        <v>38</v>
      </c>
      <c r="C3497">
        <v>60</v>
      </c>
      <c r="D3497">
        <v>0</v>
      </c>
      <c r="E3497">
        <v>0</v>
      </c>
      <c r="F3497">
        <v>59</v>
      </c>
      <c r="G3497" s="3">
        <v>0</v>
      </c>
      <c r="H3497" s="3">
        <v>0</v>
      </c>
      <c r="I3497" s="3">
        <v>0.98329999999999995</v>
      </c>
      <c r="J34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4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3498" spans="1:11" x14ac:dyDescent="0.25">
      <c r="A3498" s="1" t="s">
        <v>935</v>
      </c>
      <c r="B3498" s="1" t="s">
        <v>59</v>
      </c>
      <c r="C3498">
        <v>53</v>
      </c>
      <c r="D3498">
        <v>10</v>
      </c>
      <c r="E3498">
        <v>52</v>
      </c>
      <c r="F3498">
        <v>51</v>
      </c>
      <c r="G3498" s="3">
        <v>0.18870000000000001</v>
      </c>
      <c r="H3498" s="3">
        <v>0.98109999999999997</v>
      </c>
      <c r="I3498" s="3">
        <v>0.96230000000000004</v>
      </c>
      <c r="J34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34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3499" spans="1:11" x14ac:dyDescent="0.25">
      <c r="A3499" s="1" t="s">
        <v>935</v>
      </c>
      <c r="B3499" s="1" t="s">
        <v>40</v>
      </c>
      <c r="C3499">
        <v>124</v>
      </c>
      <c r="D3499">
        <v>124</v>
      </c>
      <c r="E3499">
        <v>120</v>
      </c>
      <c r="F3499">
        <v>119</v>
      </c>
      <c r="G3499" s="3">
        <v>1</v>
      </c>
      <c r="H3499" s="3">
        <v>0.9677</v>
      </c>
      <c r="I3499" s="3">
        <v>0.9597</v>
      </c>
      <c r="J34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4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122</v>
      </c>
    </row>
    <row r="3500" spans="1:11" x14ac:dyDescent="0.25">
      <c r="A3500" s="1" t="s">
        <v>935</v>
      </c>
      <c r="B3500" s="1" t="s">
        <v>23</v>
      </c>
      <c r="C3500">
        <v>64</v>
      </c>
      <c r="D3500">
        <v>64</v>
      </c>
      <c r="E3500">
        <v>59</v>
      </c>
      <c r="F3500">
        <v>59</v>
      </c>
      <c r="G3500" s="3">
        <v>1</v>
      </c>
      <c r="H3500" s="3">
        <v>0.92190000000000005</v>
      </c>
      <c r="I3500" s="3">
        <v>0.92190000000000005</v>
      </c>
      <c r="J35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5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</v>
      </c>
    </row>
    <row r="3501" spans="1:11" x14ac:dyDescent="0.25">
      <c r="A3501" s="1" t="s">
        <v>935</v>
      </c>
      <c r="B3501" s="1" t="s">
        <v>31</v>
      </c>
      <c r="C3501">
        <v>12</v>
      </c>
      <c r="D3501">
        <v>11</v>
      </c>
      <c r="E3501">
        <v>11</v>
      </c>
      <c r="F3501">
        <v>11</v>
      </c>
      <c r="G3501" s="3">
        <v>0.91669999999999996</v>
      </c>
      <c r="H3501" s="3">
        <v>0.91669999999999996</v>
      </c>
      <c r="I3501" s="3">
        <v>0.91669999999999996</v>
      </c>
      <c r="J35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5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502" spans="1:11" x14ac:dyDescent="0.25">
      <c r="A3502" s="1" t="s">
        <v>935</v>
      </c>
      <c r="B3502" s="1" t="s">
        <v>75</v>
      </c>
      <c r="C3502">
        <v>45</v>
      </c>
      <c r="D3502">
        <v>36</v>
      </c>
      <c r="E3502">
        <v>35</v>
      </c>
      <c r="F3502">
        <v>0</v>
      </c>
      <c r="G3502" s="3">
        <v>0.8</v>
      </c>
      <c r="H3502" s="3">
        <v>0.77780000000000005</v>
      </c>
      <c r="I3502" s="3">
        <v>0</v>
      </c>
      <c r="J35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5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503" spans="1:11" x14ac:dyDescent="0.25">
      <c r="A3503" s="1" t="s">
        <v>2338</v>
      </c>
      <c r="B3503" s="1" t="s">
        <v>75</v>
      </c>
      <c r="C3503">
        <v>280</v>
      </c>
      <c r="D3503">
        <v>222</v>
      </c>
      <c r="E3503">
        <v>0</v>
      </c>
      <c r="F3503">
        <v>0</v>
      </c>
      <c r="G3503" s="3">
        <v>0.79290000000000005</v>
      </c>
      <c r="H3503" s="3">
        <v>0</v>
      </c>
      <c r="I3503" s="3">
        <v>0</v>
      </c>
      <c r="J35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35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3504" spans="1:11" x14ac:dyDescent="0.25">
      <c r="A3504" s="1" t="s">
        <v>1772</v>
      </c>
      <c r="B3504" s="1" t="s">
        <v>40</v>
      </c>
      <c r="C3504">
        <v>4</v>
      </c>
      <c r="D3504">
        <v>4</v>
      </c>
      <c r="E3504">
        <v>4</v>
      </c>
      <c r="F3504">
        <v>4</v>
      </c>
      <c r="G3504" s="3">
        <v>1</v>
      </c>
      <c r="H3504" s="3">
        <v>1</v>
      </c>
      <c r="I3504" s="3">
        <v>1</v>
      </c>
      <c r="J35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505" spans="1:11" x14ac:dyDescent="0.25">
      <c r="A3505" s="1" t="s">
        <v>1772</v>
      </c>
      <c r="B3505" s="1" t="s">
        <v>51</v>
      </c>
      <c r="C3505">
        <v>3</v>
      </c>
      <c r="D3505">
        <v>3</v>
      </c>
      <c r="E3505">
        <v>3</v>
      </c>
      <c r="F3505">
        <v>3</v>
      </c>
      <c r="G3505" s="3">
        <v>1</v>
      </c>
      <c r="H3505" s="3">
        <v>1</v>
      </c>
      <c r="I3505" s="3">
        <v>1</v>
      </c>
      <c r="J35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06" spans="1:11" x14ac:dyDescent="0.25">
      <c r="A3506" s="1" t="s">
        <v>1772</v>
      </c>
      <c r="B3506" s="1" t="s">
        <v>72</v>
      </c>
      <c r="C3506">
        <v>6</v>
      </c>
      <c r="D3506">
        <v>6</v>
      </c>
      <c r="E3506">
        <v>0</v>
      </c>
      <c r="F3506">
        <v>2</v>
      </c>
      <c r="G3506" s="3">
        <v>1</v>
      </c>
      <c r="H3506" s="3">
        <v>0</v>
      </c>
      <c r="I3506" s="3">
        <v>0.33329999999999999</v>
      </c>
      <c r="J35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35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07" spans="1:11" x14ac:dyDescent="0.25">
      <c r="A3507" s="1" t="s">
        <v>1772</v>
      </c>
      <c r="B3507" s="1" t="s">
        <v>77</v>
      </c>
      <c r="C3507">
        <v>5</v>
      </c>
      <c r="D3507">
        <v>5</v>
      </c>
      <c r="E3507">
        <v>0</v>
      </c>
      <c r="F3507">
        <v>0</v>
      </c>
      <c r="G3507" s="3">
        <v>1</v>
      </c>
      <c r="H3507" s="3">
        <v>0</v>
      </c>
      <c r="I3507" s="3">
        <v>0</v>
      </c>
      <c r="J35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508" spans="1:11" x14ac:dyDescent="0.25">
      <c r="A3508" s="1" t="s">
        <v>1772</v>
      </c>
      <c r="B3508" s="1" t="s">
        <v>75</v>
      </c>
      <c r="C3508">
        <v>2</v>
      </c>
      <c r="D3508">
        <v>0</v>
      </c>
      <c r="E3508">
        <v>0</v>
      </c>
      <c r="F3508">
        <v>0</v>
      </c>
      <c r="G3508" s="3">
        <v>0</v>
      </c>
      <c r="H3508" s="3">
        <v>0</v>
      </c>
      <c r="I3508" s="3">
        <v>0</v>
      </c>
      <c r="J35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09" spans="1:11" x14ac:dyDescent="0.25">
      <c r="A3509" s="1" t="s">
        <v>1772</v>
      </c>
      <c r="B3509" s="1" t="s">
        <v>68</v>
      </c>
      <c r="C3509">
        <v>22</v>
      </c>
      <c r="D3509">
        <v>22</v>
      </c>
      <c r="E3509">
        <v>20</v>
      </c>
      <c r="F3509">
        <v>0</v>
      </c>
      <c r="G3509" s="3">
        <v>1</v>
      </c>
      <c r="H3509" s="3">
        <v>0.90910000000000002</v>
      </c>
      <c r="I3509" s="3">
        <v>0</v>
      </c>
      <c r="J35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5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510" spans="1:11" x14ac:dyDescent="0.25">
      <c r="A3510" s="1" t="s">
        <v>535</v>
      </c>
      <c r="B3510" s="1" t="s">
        <v>51</v>
      </c>
      <c r="C3510">
        <v>36</v>
      </c>
      <c r="D3510">
        <v>0</v>
      </c>
      <c r="E3510">
        <v>36</v>
      </c>
      <c r="F3510">
        <v>35</v>
      </c>
      <c r="G3510" s="3">
        <v>0</v>
      </c>
      <c r="H3510" s="3">
        <v>1</v>
      </c>
      <c r="I3510" s="3">
        <v>0.97219999999999995</v>
      </c>
      <c r="J35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5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511" spans="1:11" x14ac:dyDescent="0.25">
      <c r="A3511" s="1" t="s">
        <v>2050</v>
      </c>
      <c r="B3511" s="1" t="s">
        <v>75</v>
      </c>
      <c r="C3511">
        <v>8</v>
      </c>
      <c r="D3511">
        <v>0</v>
      </c>
      <c r="E3511">
        <v>0</v>
      </c>
      <c r="F3511">
        <v>0</v>
      </c>
      <c r="G3511" s="3">
        <v>0</v>
      </c>
      <c r="H3511" s="3">
        <v>0</v>
      </c>
      <c r="I3511" s="3">
        <v>0</v>
      </c>
      <c r="J35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12" spans="1:11" x14ac:dyDescent="0.25">
      <c r="A3512" s="1" t="s">
        <v>444</v>
      </c>
      <c r="B3512" s="1" t="s">
        <v>75</v>
      </c>
      <c r="C3512">
        <v>2</v>
      </c>
      <c r="D3512">
        <v>2</v>
      </c>
      <c r="E3512">
        <v>2</v>
      </c>
      <c r="F3512">
        <v>2</v>
      </c>
      <c r="G3512" s="3">
        <v>1</v>
      </c>
      <c r="H3512" s="3">
        <v>1</v>
      </c>
      <c r="I3512" s="3">
        <v>1</v>
      </c>
      <c r="J35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513" spans="1:11" x14ac:dyDescent="0.25">
      <c r="A3513" s="1" t="s">
        <v>2035</v>
      </c>
      <c r="B3513" s="1" t="s">
        <v>75</v>
      </c>
      <c r="C3513">
        <v>4</v>
      </c>
      <c r="D3513">
        <v>0</v>
      </c>
      <c r="E3513">
        <v>0</v>
      </c>
      <c r="F3513">
        <v>0</v>
      </c>
      <c r="G3513" s="3">
        <v>0</v>
      </c>
      <c r="H3513" s="3">
        <v>0</v>
      </c>
      <c r="I3513" s="3">
        <v>0</v>
      </c>
      <c r="J35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14" spans="1:11" x14ac:dyDescent="0.25">
      <c r="A3514" s="1" t="s">
        <v>1189</v>
      </c>
      <c r="B3514" s="1" t="s">
        <v>51</v>
      </c>
      <c r="C3514">
        <v>184</v>
      </c>
      <c r="D3514">
        <v>159</v>
      </c>
      <c r="E3514">
        <v>184</v>
      </c>
      <c r="F3514">
        <v>180</v>
      </c>
      <c r="G3514" s="3">
        <v>0.86409999999999998</v>
      </c>
      <c r="H3514" s="3">
        <v>1</v>
      </c>
      <c r="I3514" s="3">
        <v>0.97829999999999995</v>
      </c>
      <c r="J35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5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175</v>
      </c>
    </row>
    <row r="3515" spans="1:11" x14ac:dyDescent="0.25">
      <c r="A3515" s="1" t="s">
        <v>1189</v>
      </c>
      <c r="B3515" s="1" t="s">
        <v>19</v>
      </c>
      <c r="C3515">
        <v>1864</v>
      </c>
      <c r="D3515">
        <v>1803</v>
      </c>
      <c r="E3515">
        <v>1833</v>
      </c>
      <c r="F3515">
        <v>1818</v>
      </c>
      <c r="G3515" s="3">
        <v>0.96730000000000005</v>
      </c>
      <c r="H3515" s="3">
        <v>0.98340000000000005</v>
      </c>
      <c r="I3515" s="3">
        <v>0.97529999999999994</v>
      </c>
      <c r="J35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5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1827</v>
      </c>
    </row>
    <row r="3516" spans="1:11" x14ac:dyDescent="0.25">
      <c r="A3516" s="1" t="s">
        <v>1189</v>
      </c>
      <c r="B3516" s="1" t="s">
        <v>40</v>
      </c>
      <c r="C3516">
        <v>409</v>
      </c>
      <c r="D3516">
        <v>357</v>
      </c>
      <c r="E3516">
        <v>327</v>
      </c>
      <c r="F3516">
        <v>306</v>
      </c>
      <c r="G3516" s="3">
        <v>0.87290000000000001</v>
      </c>
      <c r="H3516" s="3">
        <v>0.79949999999999999</v>
      </c>
      <c r="I3516" s="3">
        <v>0.74819999999999998</v>
      </c>
      <c r="J35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35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331</v>
      </c>
    </row>
    <row r="3517" spans="1:11" x14ac:dyDescent="0.25">
      <c r="A3517" s="1" t="s">
        <v>1189</v>
      </c>
      <c r="B3517" s="1" t="s">
        <v>50</v>
      </c>
      <c r="C3517">
        <v>53</v>
      </c>
      <c r="D3517">
        <v>39</v>
      </c>
      <c r="E3517">
        <v>39</v>
      </c>
      <c r="F3517">
        <v>39</v>
      </c>
      <c r="G3517" s="3">
        <v>0.73580000000000001</v>
      </c>
      <c r="H3517" s="3">
        <v>0.73580000000000001</v>
      </c>
      <c r="I3517" s="3">
        <v>0.73580000000000001</v>
      </c>
      <c r="J35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35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3518" spans="1:11" x14ac:dyDescent="0.25">
      <c r="A3518" s="1" t="s">
        <v>1189</v>
      </c>
      <c r="B3518" s="1" t="s">
        <v>75</v>
      </c>
      <c r="C3518">
        <v>534</v>
      </c>
      <c r="D3518">
        <v>518</v>
      </c>
      <c r="E3518">
        <v>514</v>
      </c>
      <c r="F3518">
        <v>163</v>
      </c>
      <c r="G3518" s="3">
        <v>0.97</v>
      </c>
      <c r="H3518" s="3">
        <v>0.96250000000000002</v>
      </c>
      <c r="I3518" s="3">
        <v>0.30520000000000003</v>
      </c>
      <c r="J35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5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401</v>
      </c>
    </row>
    <row r="3519" spans="1:11" x14ac:dyDescent="0.25">
      <c r="A3519" s="1" t="s">
        <v>1189</v>
      </c>
      <c r="B3519" s="1" t="s">
        <v>57</v>
      </c>
      <c r="C3519">
        <v>484</v>
      </c>
      <c r="D3519">
        <v>483</v>
      </c>
      <c r="E3519">
        <v>0</v>
      </c>
      <c r="F3519">
        <v>4</v>
      </c>
      <c r="G3519" s="3">
        <v>0.99790000000000001</v>
      </c>
      <c r="H3519" s="3">
        <v>0</v>
      </c>
      <c r="I3519" s="3">
        <v>8.3000000000000001E-3</v>
      </c>
      <c r="J35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35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165</v>
      </c>
    </row>
    <row r="3520" spans="1:11" x14ac:dyDescent="0.25">
      <c r="A3520" s="1" t="s">
        <v>1189</v>
      </c>
      <c r="B3520" s="1" t="s">
        <v>98</v>
      </c>
      <c r="C3520">
        <v>36</v>
      </c>
      <c r="D3520">
        <v>36</v>
      </c>
      <c r="E3520">
        <v>36</v>
      </c>
      <c r="F3520">
        <v>0</v>
      </c>
      <c r="G3520" s="3">
        <v>1</v>
      </c>
      <c r="H3520" s="3">
        <v>1</v>
      </c>
      <c r="I3520" s="3">
        <v>0</v>
      </c>
      <c r="J35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521" spans="1:11" x14ac:dyDescent="0.25">
      <c r="A3521" s="1" t="s">
        <v>1189</v>
      </c>
      <c r="B3521" s="1" t="s">
        <v>77</v>
      </c>
      <c r="C3521">
        <v>10</v>
      </c>
      <c r="D3521">
        <v>10</v>
      </c>
      <c r="E3521">
        <v>0</v>
      </c>
      <c r="F3521">
        <v>0</v>
      </c>
      <c r="G3521" s="3">
        <v>1</v>
      </c>
      <c r="H3521" s="3">
        <v>0</v>
      </c>
      <c r="I3521" s="3">
        <v>0</v>
      </c>
      <c r="J35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22" spans="1:11" x14ac:dyDescent="0.25">
      <c r="A3522" s="1" t="s">
        <v>1276</v>
      </c>
      <c r="B3522" s="1" t="s">
        <v>57</v>
      </c>
      <c r="C3522">
        <v>2</v>
      </c>
      <c r="D3522">
        <v>0</v>
      </c>
      <c r="E3522">
        <v>0</v>
      </c>
      <c r="F3522">
        <v>2</v>
      </c>
      <c r="G3522" s="3">
        <v>0</v>
      </c>
      <c r="H3522" s="3">
        <v>0</v>
      </c>
      <c r="I3522" s="3">
        <v>1</v>
      </c>
      <c r="J35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23" spans="1:11" x14ac:dyDescent="0.25">
      <c r="A3523" s="1" t="s">
        <v>1276</v>
      </c>
      <c r="B3523" s="1" t="s">
        <v>75</v>
      </c>
      <c r="C3523">
        <v>50</v>
      </c>
      <c r="D3523">
        <v>49</v>
      </c>
      <c r="E3523">
        <v>32</v>
      </c>
      <c r="F3523">
        <v>32</v>
      </c>
      <c r="G3523" s="3">
        <v>0.98</v>
      </c>
      <c r="H3523" s="3">
        <v>0.64</v>
      </c>
      <c r="I3523" s="3">
        <v>0.64</v>
      </c>
      <c r="J35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5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3524" spans="1:11" x14ac:dyDescent="0.25">
      <c r="A3524" s="1" t="s">
        <v>269</v>
      </c>
      <c r="B3524" s="1" t="s">
        <v>19</v>
      </c>
      <c r="C3524">
        <v>6</v>
      </c>
      <c r="D3524">
        <v>0</v>
      </c>
      <c r="E3524">
        <v>6</v>
      </c>
      <c r="F3524">
        <v>6</v>
      </c>
      <c r="G3524" s="3">
        <v>0</v>
      </c>
      <c r="H3524" s="3">
        <v>1</v>
      </c>
      <c r="I3524" s="3">
        <v>1</v>
      </c>
      <c r="J35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525" spans="1:11" x14ac:dyDescent="0.25">
      <c r="A3525" s="1" t="s">
        <v>548</v>
      </c>
      <c r="B3525" s="1" t="s">
        <v>40</v>
      </c>
      <c r="C3525">
        <v>32</v>
      </c>
      <c r="D3525">
        <v>31</v>
      </c>
      <c r="E3525">
        <v>31</v>
      </c>
      <c r="F3525">
        <v>31</v>
      </c>
      <c r="G3525" s="3">
        <v>0.96879999999999999</v>
      </c>
      <c r="H3525" s="3">
        <v>0.96879999999999999</v>
      </c>
      <c r="I3525" s="3">
        <v>0.96879999999999999</v>
      </c>
      <c r="J35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5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3526" spans="1:11" x14ac:dyDescent="0.25">
      <c r="A3526" s="1" t="s">
        <v>1711</v>
      </c>
      <c r="B3526" s="1" t="s">
        <v>48</v>
      </c>
      <c r="C3526">
        <v>4</v>
      </c>
      <c r="D3526">
        <v>4</v>
      </c>
      <c r="E3526">
        <v>4</v>
      </c>
      <c r="F3526">
        <v>4</v>
      </c>
      <c r="G3526" s="3">
        <v>1</v>
      </c>
      <c r="H3526" s="3">
        <v>1</v>
      </c>
      <c r="I3526" s="3">
        <v>1</v>
      </c>
      <c r="J35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527" spans="1:11" x14ac:dyDescent="0.25">
      <c r="A3527" s="1" t="s">
        <v>1711</v>
      </c>
      <c r="B3527" s="1" t="s">
        <v>51</v>
      </c>
      <c r="C3527">
        <v>5</v>
      </c>
      <c r="D3527">
        <v>4</v>
      </c>
      <c r="E3527">
        <v>4</v>
      </c>
      <c r="F3527">
        <v>2</v>
      </c>
      <c r="G3527" s="3">
        <v>0.8</v>
      </c>
      <c r="H3527" s="3">
        <v>0.8</v>
      </c>
      <c r="I3527" s="3">
        <v>0.4</v>
      </c>
      <c r="J35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28" spans="1:11" x14ac:dyDescent="0.25">
      <c r="A3528" s="1" t="s">
        <v>1711</v>
      </c>
      <c r="B3528" s="1" t="s">
        <v>77</v>
      </c>
      <c r="C3528">
        <v>12</v>
      </c>
      <c r="D3528">
        <v>10</v>
      </c>
      <c r="E3528">
        <v>10</v>
      </c>
      <c r="F3528">
        <v>0</v>
      </c>
      <c r="G3528" s="3">
        <v>0.83330000000000004</v>
      </c>
      <c r="H3528" s="3">
        <v>0.83330000000000004</v>
      </c>
      <c r="I3528" s="3">
        <v>0</v>
      </c>
      <c r="J35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5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529" spans="1:11" x14ac:dyDescent="0.25">
      <c r="A3529" s="1" t="s">
        <v>1860</v>
      </c>
      <c r="B3529" s="1" t="s">
        <v>31</v>
      </c>
      <c r="C3529">
        <v>4</v>
      </c>
      <c r="D3529">
        <v>0</v>
      </c>
      <c r="E3529">
        <v>0</v>
      </c>
      <c r="F3529">
        <v>4</v>
      </c>
      <c r="G3529" s="3">
        <v>0</v>
      </c>
      <c r="H3529" s="3">
        <v>0</v>
      </c>
      <c r="I3529" s="3">
        <v>1</v>
      </c>
      <c r="J35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30" spans="1:11" x14ac:dyDescent="0.25">
      <c r="A3530" s="1" t="s">
        <v>1860</v>
      </c>
      <c r="B3530" s="1" t="s">
        <v>51</v>
      </c>
      <c r="C3530">
        <v>4</v>
      </c>
      <c r="D3530">
        <v>4</v>
      </c>
      <c r="E3530">
        <v>4</v>
      </c>
      <c r="F3530">
        <v>4</v>
      </c>
      <c r="G3530" s="3">
        <v>1</v>
      </c>
      <c r="H3530" s="3">
        <v>1</v>
      </c>
      <c r="I3530" s="3">
        <v>1</v>
      </c>
      <c r="J35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531" spans="1:11" x14ac:dyDescent="0.25">
      <c r="A3531" s="1" t="s">
        <v>1860</v>
      </c>
      <c r="B3531" s="1" t="s">
        <v>73</v>
      </c>
      <c r="C3531">
        <v>19</v>
      </c>
      <c r="D3531">
        <v>0</v>
      </c>
      <c r="E3531">
        <v>0</v>
      </c>
      <c r="F3531">
        <v>0</v>
      </c>
      <c r="G3531" s="3">
        <v>0</v>
      </c>
      <c r="H3531" s="3">
        <v>0</v>
      </c>
      <c r="I3531" s="3">
        <v>0</v>
      </c>
      <c r="J35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32" spans="1:11" x14ac:dyDescent="0.25">
      <c r="A3532" s="1" t="s">
        <v>1860</v>
      </c>
      <c r="B3532" s="1" t="s">
        <v>148</v>
      </c>
      <c r="C3532">
        <v>59</v>
      </c>
      <c r="D3532">
        <v>55</v>
      </c>
      <c r="E3532">
        <v>0</v>
      </c>
      <c r="F3532">
        <v>0</v>
      </c>
      <c r="G3532" s="3">
        <v>0.93220000000000003</v>
      </c>
      <c r="H3532" s="3">
        <v>0</v>
      </c>
      <c r="I3532" s="3">
        <v>0</v>
      </c>
      <c r="J35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5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3533" spans="1:11" x14ac:dyDescent="0.25">
      <c r="A3533" s="1" t="s">
        <v>1860</v>
      </c>
      <c r="B3533" s="1" t="s">
        <v>45</v>
      </c>
      <c r="C3533">
        <v>4</v>
      </c>
      <c r="D3533">
        <v>4</v>
      </c>
      <c r="E3533">
        <v>0</v>
      </c>
      <c r="F3533">
        <v>0</v>
      </c>
      <c r="G3533" s="3">
        <v>1</v>
      </c>
      <c r="H3533" s="3">
        <v>0</v>
      </c>
      <c r="I3533" s="3">
        <v>0</v>
      </c>
      <c r="J35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34" spans="1:11" x14ac:dyDescent="0.25">
      <c r="A3534" s="1" t="s">
        <v>831</v>
      </c>
      <c r="B3534" s="1" t="s">
        <v>75</v>
      </c>
      <c r="C3534">
        <v>41</v>
      </c>
      <c r="D3534">
        <v>38</v>
      </c>
      <c r="E3534">
        <v>39</v>
      </c>
      <c r="F3534">
        <v>36</v>
      </c>
      <c r="G3534" s="3">
        <v>0.92679999999999996</v>
      </c>
      <c r="H3534" s="3">
        <v>0.95120000000000005</v>
      </c>
      <c r="I3534" s="3">
        <v>0.878</v>
      </c>
      <c r="J35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5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3535" spans="1:11" x14ac:dyDescent="0.25">
      <c r="A3535" s="1" t="s">
        <v>540</v>
      </c>
      <c r="B3535" s="1" t="s">
        <v>40</v>
      </c>
      <c r="C3535">
        <v>68</v>
      </c>
      <c r="D3535">
        <v>0</v>
      </c>
      <c r="E3535">
        <v>65</v>
      </c>
      <c r="F3535">
        <v>66</v>
      </c>
      <c r="G3535" s="3">
        <v>0</v>
      </c>
      <c r="H3535" s="3">
        <v>0.95589999999999997</v>
      </c>
      <c r="I3535" s="3">
        <v>0.97060000000000002</v>
      </c>
      <c r="J35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5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3536" spans="1:11" x14ac:dyDescent="0.25">
      <c r="A3536" s="1" t="s">
        <v>1151</v>
      </c>
      <c r="B3536" s="1" t="s">
        <v>40</v>
      </c>
      <c r="C3536">
        <v>9</v>
      </c>
      <c r="D3536">
        <v>9</v>
      </c>
      <c r="E3536">
        <v>9</v>
      </c>
      <c r="F3536">
        <v>9</v>
      </c>
      <c r="G3536" s="3">
        <v>1</v>
      </c>
      <c r="H3536" s="3">
        <v>1</v>
      </c>
      <c r="I3536" s="3">
        <v>1</v>
      </c>
      <c r="J35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537" spans="1:11" x14ac:dyDescent="0.25">
      <c r="A3537" s="1" t="s">
        <v>1151</v>
      </c>
      <c r="B3537" s="1" t="s">
        <v>75</v>
      </c>
      <c r="C3537">
        <v>44</v>
      </c>
      <c r="D3537">
        <v>44</v>
      </c>
      <c r="E3537">
        <v>44</v>
      </c>
      <c r="F3537">
        <v>43</v>
      </c>
      <c r="G3537" s="3">
        <v>1</v>
      </c>
      <c r="H3537" s="3">
        <v>1</v>
      </c>
      <c r="I3537" s="3">
        <v>0.97729999999999995</v>
      </c>
      <c r="J35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5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3538" spans="1:11" x14ac:dyDescent="0.25">
      <c r="A3538" s="1" t="s">
        <v>1151</v>
      </c>
      <c r="B3538" s="1" t="s">
        <v>102</v>
      </c>
      <c r="C3538">
        <v>19</v>
      </c>
      <c r="D3538">
        <v>0</v>
      </c>
      <c r="E3538">
        <v>0</v>
      </c>
      <c r="F3538">
        <v>0</v>
      </c>
      <c r="G3538" s="3">
        <v>0</v>
      </c>
      <c r="H3538" s="3">
        <v>0</v>
      </c>
      <c r="I3538" s="3">
        <v>0</v>
      </c>
      <c r="J35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39" spans="1:11" x14ac:dyDescent="0.25">
      <c r="A3539" s="1" t="s">
        <v>457</v>
      </c>
      <c r="B3539" s="1" t="s">
        <v>40</v>
      </c>
      <c r="C3539">
        <v>18</v>
      </c>
      <c r="D3539">
        <v>0</v>
      </c>
      <c r="E3539">
        <v>0</v>
      </c>
      <c r="F3539">
        <v>18</v>
      </c>
      <c r="G3539" s="3">
        <v>0</v>
      </c>
      <c r="H3539" s="3">
        <v>0</v>
      </c>
      <c r="I3539" s="3">
        <v>1</v>
      </c>
      <c r="J35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540" spans="1:11" x14ac:dyDescent="0.25">
      <c r="A3540" s="1" t="s">
        <v>735</v>
      </c>
      <c r="B3540" s="1" t="s">
        <v>40</v>
      </c>
      <c r="C3540">
        <v>95</v>
      </c>
      <c r="D3540">
        <v>94</v>
      </c>
      <c r="E3540">
        <v>94</v>
      </c>
      <c r="F3540">
        <v>87</v>
      </c>
      <c r="G3540" s="3">
        <v>0.98950000000000005</v>
      </c>
      <c r="H3540" s="3">
        <v>0.98950000000000005</v>
      </c>
      <c r="I3540" s="3">
        <v>0.91579999999999995</v>
      </c>
      <c r="J35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5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</v>
      </c>
    </row>
    <row r="3541" spans="1:11" x14ac:dyDescent="0.25">
      <c r="A3541" s="1" t="s">
        <v>1405</v>
      </c>
      <c r="B3541" s="1" t="s">
        <v>25</v>
      </c>
      <c r="C3541">
        <v>2</v>
      </c>
      <c r="D3541">
        <v>2</v>
      </c>
      <c r="E3541">
        <v>2</v>
      </c>
      <c r="F3541">
        <v>2</v>
      </c>
      <c r="G3541" s="3">
        <v>1</v>
      </c>
      <c r="H3541" s="3">
        <v>1</v>
      </c>
      <c r="I3541" s="3">
        <v>1</v>
      </c>
      <c r="J35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542" spans="1:11" x14ac:dyDescent="0.25">
      <c r="A3542" s="1" t="s">
        <v>1405</v>
      </c>
      <c r="B3542" s="1" t="s">
        <v>19</v>
      </c>
      <c r="C3542">
        <v>4</v>
      </c>
      <c r="D3542">
        <v>0</v>
      </c>
      <c r="E3542">
        <v>4</v>
      </c>
      <c r="F3542">
        <v>4</v>
      </c>
      <c r="G3542" s="3">
        <v>0</v>
      </c>
      <c r="H3542" s="3">
        <v>1</v>
      </c>
      <c r="I3542" s="3">
        <v>1</v>
      </c>
      <c r="J35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43" spans="1:11" x14ac:dyDescent="0.25">
      <c r="A3543" s="1" t="s">
        <v>1405</v>
      </c>
      <c r="B3543" s="1" t="s">
        <v>75</v>
      </c>
      <c r="C3543">
        <v>5</v>
      </c>
      <c r="D3543">
        <v>5</v>
      </c>
      <c r="E3543">
        <v>5</v>
      </c>
      <c r="F3543">
        <v>0</v>
      </c>
      <c r="G3543" s="3">
        <v>1</v>
      </c>
      <c r="H3543" s="3">
        <v>1</v>
      </c>
      <c r="I3543" s="3">
        <v>0</v>
      </c>
      <c r="J35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44" spans="1:11" x14ac:dyDescent="0.25">
      <c r="A3544" s="1" t="s">
        <v>2237</v>
      </c>
      <c r="B3544" s="1" t="s">
        <v>75</v>
      </c>
      <c r="C3544">
        <v>7</v>
      </c>
      <c r="D3544">
        <v>6</v>
      </c>
      <c r="E3544">
        <v>6</v>
      </c>
      <c r="F3544">
        <v>0</v>
      </c>
      <c r="G3544" s="3">
        <v>0.85709999999999997</v>
      </c>
      <c r="H3544" s="3">
        <v>0.85709999999999997</v>
      </c>
      <c r="I3544" s="3">
        <v>0</v>
      </c>
      <c r="J35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5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545" spans="1:11" x14ac:dyDescent="0.25">
      <c r="A3545" s="1" t="s">
        <v>2237</v>
      </c>
      <c r="B3545" s="1" t="s">
        <v>40</v>
      </c>
      <c r="C3545">
        <v>15</v>
      </c>
      <c r="D3545">
        <v>0</v>
      </c>
      <c r="E3545">
        <v>0</v>
      </c>
      <c r="F3545">
        <v>0</v>
      </c>
      <c r="G3545" s="3">
        <v>0</v>
      </c>
      <c r="H3545" s="3">
        <v>0</v>
      </c>
      <c r="I3545" s="3">
        <v>0</v>
      </c>
      <c r="J35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46" spans="1:11" x14ac:dyDescent="0.25">
      <c r="A3546" s="1" t="s">
        <v>1981</v>
      </c>
      <c r="B3546" s="1" t="s">
        <v>75</v>
      </c>
      <c r="C3546">
        <v>920</v>
      </c>
      <c r="D3546">
        <v>0</v>
      </c>
      <c r="E3546">
        <v>0</v>
      </c>
      <c r="F3546">
        <v>0</v>
      </c>
      <c r="G3546" s="3">
        <v>0</v>
      </c>
      <c r="H3546" s="3">
        <v>0</v>
      </c>
      <c r="I3546" s="3">
        <v>0</v>
      </c>
      <c r="J35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47" spans="1:11" x14ac:dyDescent="0.25">
      <c r="A3547" s="1" t="s">
        <v>755</v>
      </c>
      <c r="B3547" s="1" t="s">
        <v>19</v>
      </c>
      <c r="C3547">
        <v>84</v>
      </c>
      <c r="D3547">
        <v>0</v>
      </c>
      <c r="E3547">
        <v>83</v>
      </c>
      <c r="F3547">
        <v>81</v>
      </c>
      <c r="G3547" s="3">
        <v>0</v>
      </c>
      <c r="H3547" s="3">
        <v>0.98809999999999998</v>
      </c>
      <c r="I3547" s="3">
        <v>0.96430000000000005</v>
      </c>
      <c r="J35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5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3548" spans="1:11" x14ac:dyDescent="0.25">
      <c r="A3548" s="1" t="s">
        <v>755</v>
      </c>
      <c r="B3548" s="1" t="s">
        <v>40</v>
      </c>
      <c r="C3548">
        <v>23</v>
      </c>
      <c r="D3548">
        <v>3</v>
      </c>
      <c r="E3548">
        <v>0</v>
      </c>
      <c r="F3548">
        <v>18</v>
      </c>
      <c r="G3548" s="3">
        <v>0.13039999999999999</v>
      </c>
      <c r="H3548" s="3">
        <v>0</v>
      </c>
      <c r="I3548" s="3">
        <v>0.78259999999999996</v>
      </c>
      <c r="J35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5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549" spans="1:11" x14ac:dyDescent="0.25">
      <c r="A3549" s="1" t="s">
        <v>755</v>
      </c>
      <c r="B3549" s="1" t="s">
        <v>51</v>
      </c>
      <c r="C3549">
        <v>2</v>
      </c>
      <c r="D3549">
        <v>0</v>
      </c>
      <c r="E3549">
        <v>0</v>
      </c>
      <c r="F3549">
        <v>0</v>
      </c>
      <c r="G3549" s="3">
        <v>0</v>
      </c>
      <c r="H3549" s="3">
        <v>0</v>
      </c>
      <c r="I3549" s="3">
        <v>0</v>
      </c>
      <c r="J35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50" spans="1:11" x14ac:dyDescent="0.25">
      <c r="A3550" s="1" t="s">
        <v>2108</v>
      </c>
      <c r="B3550" s="1" t="s">
        <v>47</v>
      </c>
      <c r="C3550">
        <v>3</v>
      </c>
      <c r="D3550">
        <v>0</v>
      </c>
      <c r="E3550">
        <v>0</v>
      </c>
      <c r="F3550">
        <v>0</v>
      </c>
      <c r="G3550" s="3">
        <v>0</v>
      </c>
      <c r="H3550" s="3">
        <v>0</v>
      </c>
      <c r="I3550" s="3">
        <v>0</v>
      </c>
      <c r="J35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51" spans="1:11" x14ac:dyDescent="0.25">
      <c r="A3551" s="1" t="s">
        <v>2108</v>
      </c>
      <c r="B3551" s="1" t="s">
        <v>45</v>
      </c>
      <c r="C3551">
        <v>4</v>
      </c>
      <c r="D3551">
        <v>0</v>
      </c>
      <c r="E3551">
        <v>0</v>
      </c>
      <c r="F3551">
        <v>0</v>
      </c>
      <c r="G3551" s="3">
        <v>0</v>
      </c>
      <c r="H3551" s="3">
        <v>0</v>
      </c>
      <c r="I3551" s="3">
        <v>0</v>
      </c>
      <c r="J35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52" spans="1:11" x14ac:dyDescent="0.25">
      <c r="A3552" s="1" t="s">
        <v>1272</v>
      </c>
      <c r="B3552" s="1" t="s">
        <v>40</v>
      </c>
      <c r="C3552">
        <v>15</v>
      </c>
      <c r="D3552">
        <v>15</v>
      </c>
      <c r="E3552">
        <v>13</v>
      </c>
      <c r="F3552">
        <v>15</v>
      </c>
      <c r="G3552" s="3">
        <v>1</v>
      </c>
      <c r="H3552" s="3">
        <v>0.86670000000000003</v>
      </c>
      <c r="I3552" s="3">
        <v>1</v>
      </c>
      <c r="J35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5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553" spans="1:11" x14ac:dyDescent="0.25">
      <c r="A3553" s="1" t="s">
        <v>1272</v>
      </c>
      <c r="B3553" s="1" t="s">
        <v>12</v>
      </c>
      <c r="C3553">
        <v>23</v>
      </c>
      <c r="D3553">
        <v>23</v>
      </c>
      <c r="E3553">
        <v>23</v>
      </c>
      <c r="F3553">
        <v>23</v>
      </c>
      <c r="G3553" s="3">
        <v>1</v>
      </c>
      <c r="H3553" s="3">
        <v>1</v>
      </c>
      <c r="I3553" s="3">
        <v>1</v>
      </c>
      <c r="J35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554" spans="1:11" x14ac:dyDescent="0.25">
      <c r="A3554" s="1" t="s">
        <v>1272</v>
      </c>
      <c r="B3554" s="1" t="s">
        <v>51</v>
      </c>
      <c r="C3554">
        <v>4</v>
      </c>
      <c r="D3554">
        <v>0</v>
      </c>
      <c r="E3554">
        <v>0</v>
      </c>
      <c r="F3554">
        <v>4</v>
      </c>
      <c r="G3554" s="3">
        <v>0</v>
      </c>
      <c r="H3554" s="3">
        <v>0</v>
      </c>
      <c r="I3554" s="3">
        <v>1</v>
      </c>
      <c r="J35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55" spans="1:11" x14ac:dyDescent="0.25">
      <c r="A3555" s="1" t="s">
        <v>1272</v>
      </c>
      <c r="B3555" s="1" t="s">
        <v>23</v>
      </c>
      <c r="C3555">
        <v>134</v>
      </c>
      <c r="D3555">
        <v>0</v>
      </c>
      <c r="E3555">
        <v>124</v>
      </c>
      <c r="F3555">
        <v>124</v>
      </c>
      <c r="G3555" s="3">
        <v>0</v>
      </c>
      <c r="H3555" s="3">
        <v>0.9254</v>
      </c>
      <c r="I3555" s="3">
        <v>0.9254</v>
      </c>
      <c r="J35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5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3556" spans="1:11" x14ac:dyDescent="0.25">
      <c r="A3556" s="1" t="s">
        <v>1272</v>
      </c>
      <c r="B3556" s="1" t="s">
        <v>72</v>
      </c>
      <c r="C3556">
        <v>49</v>
      </c>
      <c r="D3556">
        <v>0</v>
      </c>
      <c r="E3556">
        <v>0</v>
      </c>
      <c r="F3556">
        <v>0</v>
      </c>
      <c r="G3556" s="3">
        <v>0</v>
      </c>
      <c r="H3556" s="3">
        <v>0</v>
      </c>
      <c r="I3556" s="3">
        <v>0</v>
      </c>
      <c r="J35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57" spans="1:11" x14ac:dyDescent="0.25">
      <c r="A3557" s="1" t="s">
        <v>1272</v>
      </c>
      <c r="B3557" s="1" t="s">
        <v>49</v>
      </c>
      <c r="C3557">
        <v>6</v>
      </c>
      <c r="D3557">
        <v>0</v>
      </c>
      <c r="E3557">
        <v>0</v>
      </c>
      <c r="F3557">
        <v>0</v>
      </c>
      <c r="G3557" s="3">
        <v>0</v>
      </c>
      <c r="H3557" s="3">
        <v>0</v>
      </c>
      <c r="I3557" s="3">
        <v>0</v>
      </c>
      <c r="J35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58" spans="1:11" x14ac:dyDescent="0.25">
      <c r="A3558" s="1" t="s">
        <v>1272</v>
      </c>
      <c r="B3558" s="1" t="s">
        <v>68</v>
      </c>
      <c r="C3558">
        <v>22</v>
      </c>
      <c r="D3558">
        <v>6</v>
      </c>
      <c r="E3558">
        <v>16</v>
      </c>
      <c r="F3558">
        <v>0</v>
      </c>
      <c r="G3558" s="3">
        <v>0.2727</v>
      </c>
      <c r="H3558" s="3">
        <v>0.72729999999999995</v>
      </c>
      <c r="I3558" s="3">
        <v>0</v>
      </c>
      <c r="J35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559" spans="1:11" x14ac:dyDescent="0.25">
      <c r="A3559" s="1" t="s">
        <v>773</v>
      </c>
      <c r="B3559" s="1" t="s">
        <v>40</v>
      </c>
      <c r="C3559">
        <v>3</v>
      </c>
      <c r="D3559">
        <v>3</v>
      </c>
      <c r="E3559">
        <v>3</v>
      </c>
      <c r="F3559">
        <v>3</v>
      </c>
      <c r="G3559" s="3">
        <v>1</v>
      </c>
      <c r="H3559" s="3">
        <v>1</v>
      </c>
      <c r="I3559" s="3">
        <v>1</v>
      </c>
      <c r="J35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60" spans="1:11" x14ac:dyDescent="0.25">
      <c r="A3560" s="1" t="s">
        <v>773</v>
      </c>
      <c r="B3560" s="1" t="s">
        <v>75</v>
      </c>
      <c r="C3560">
        <v>6</v>
      </c>
      <c r="D3560">
        <v>6</v>
      </c>
      <c r="E3560">
        <v>6</v>
      </c>
      <c r="F3560">
        <v>6</v>
      </c>
      <c r="G3560" s="3">
        <v>1</v>
      </c>
      <c r="H3560" s="3">
        <v>1</v>
      </c>
      <c r="I3560" s="3">
        <v>1</v>
      </c>
      <c r="J35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561" spans="1:11" x14ac:dyDescent="0.25">
      <c r="A3561" s="1" t="s">
        <v>773</v>
      </c>
      <c r="B3561" s="1" t="s">
        <v>51</v>
      </c>
      <c r="C3561">
        <v>1</v>
      </c>
      <c r="D3561">
        <v>1</v>
      </c>
      <c r="E3561">
        <v>0</v>
      </c>
      <c r="F3561">
        <v>0</v>
      </c>
      <c r="G3561" s="3">
        <v>1</v>
      </c>
      <c r="H3561" s="3">
        <v>0</v>
      </c>
      <c r="I3561" s="3">
        <v>0</v>
      </c>
      <c r="J35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62" spans="1:11" x14ac:dyDescent="0.25">
      <c r="A3562" s="1" t="s">
        <v>814</v>
      </c>
      <c r="B3562" s="1" t="s">
        <v>17</v>
      </c>
      <c r="C3562">
        <v>10</v>
      </c>
      <c r="D3562">
        <v>0</v>
      </c>
      <c r="E3562">
        <v>0</v>
      </c>
      <c r="F3562">
        <v>10</v>
      </c>
      <c r="G3562" s="3">
        <v>0</v>
      </c>
      <c r="H3562" s="3">
        <v>0</v>
      </c>
      <c r="I3562" s="3">
        <v>1</v>
      </c>
      <c r="J35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63" spans="1:11" x14ac:dyDescent="0.25">
      <c r="A3563" s="1" t="s">
        <v>814</v>
      </c>
      <c r="B3563" s="1" t="s">
        <v>75</v>
      </c>
      <c r="C3563">
        <v>87</v>
      </c>
      <c r="D3563">
        <v>84</v>
      </c>
      <c r="E3563">
        <v>87</v>
      </c>
      <c r="F3563">
        <v>87</v>
      </c>
      <c r="G3563" s="3">
        <v>0.96550000000000002</v>
      </c>
      <c r="H3563" s="3">
        <v>1</v>
      </c>
      <c r="I3563" s="3">
        <v>1</v>
      </c>
      <c r="J35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5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3564" spans="1:11" x14ac:dyDescent="0.25">
      <c r="A3564" s="1" t="s">
        <v>814</v>
      </c>
      <c r="B3564" s="1" t="s">
        <v>23</v>
      </c>
      <c r="C3564">
        <v>2</v>
      </c>
      <c r="D3564">
        <v>2</v>
      </c>
      <c r="E3564">
        <v>2</v>
      </c>
      <c r="F3564">
        <v>2</v>
      </c>
      <c r="G3564" s="3">
        <v>1</v>
      </c>
      <c r="H3564" s="3">
        <v>1</v>
      </c>
      <c r="I3564" s="3">
        <v>1</v>
      </c>
      <c r="J35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565" spans="1:11" x14ac:dyDescent="0.25">
      <c r="A3565" s="1" t="s">
        <v>814</v>
      </c>
      <c r="B3565" s="1" t="s">
        <v>49</v>
      </c>
      <c r="C3565">
        <v>4</v>
      </c>
      <c r="D3565">
        <v>0</v>
      </c>
      <c r="E3565">
        <v>4</v>
      </c>
      <c r="F3565">
        <v>4</v>
      </c>
      <c r="G3565" s="3">
        <v>0</v>
      </c>
      <c r="H3565" s="3">
        <v>1</v>
      </c>
      <c r="I3565" s="3">
        <v>1</v>
      </c>
      <c r="J35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66" spans="1:11" x14ac:dyDescent="0.25">
      <c r="A3566" s="1" t="s">
        <v>814</v>
      </c>
      <c r="B3566" s="1" t="s">
        <v>34</v>
      </c>
      <c r="C3566">
        <v>1</v>
      </c>
      <c r="D3566">
        <v>1</v>
      </c>
      <c r="E3566">
        <v>1</v>
      </c>
      <c r="F3566">
        <v>1</v>
      </c>
      <c r="G3566" s="3">
        <v>1</v>
      </c>
      <c r="H3566" s="3">
        <v>1</v>
      </c>
      <c r="I3566" s="3">
        <v>1</v>
      </c>
      <c r="J35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67" spans="1:11" x14ac:dyDescent="0.25">
      <c r="A3567" s="1" t="s">
        <v>814</v>
      </c>
      <c r="B3567" s="1" t="s">
        <v>51</v>
      </c>
      <c r="C3567">
        <v>4</v>
      </c>
      <c r="D3567">
        <v>4</v>
      </c>
      <c r="E3567">
        <v>4</v>
      </c>
      <c r="F3567">
        <v>4</v>
      </c>
      <c r="G3567" s="3">
        <v>1</v>
      </c>
      <c r="H3567" s="3">
        <v>1</v>
      </c>
      <c r="I3567" s="3">
        <v>1</v>
      </c>
      <c r="J35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568" spans="1:11" x14ac:dyDescent="0.25">
      <c r="A3568" s="1" t="s">
        <v>814</v>
      </c>
      <c r="B3568" s="1" t="s">
        <v>16</v>
      </c>
      <c r="C3568">
        <v>18</v>
      </c>
      <c r="D3568">
        <v>18</v>
      </c>
      <c r="E3568">
        <v>18</v>
      </c>
      <c r="F3568">
        <v>18</v>
      </c>
      <c r="G3568" s="3">
        <v>1</v>
      </c>
      <c r="H3568" s="3">
        <v>1</v>
      </c>
      <c r="I3568" s="3">
        <v>1</v>
      </c>
      <c r="J35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5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3569" spans="1:11" x14ac:dyDescent="0.25">
      <c r="A3569" s="1" t="s">
        <v>814</v>
      </c>
      <c r="B3569" s="1" t="s">
        <v>40</v>
      </c>
      <c r="C3569">
        <v>113</v>
      </c>
      <c r="D3569">
        <v>110</v>
      </c>
      <c r="E3569">
        <v>110</v>
      </c>
      <c r="F3569">
        <v>110</v>
      </c>
      <c r="G3569" s="3">
        <v>0.97350000000000003</v>
      </c>
      <c r="H3569" s="3">
        <v>0.97350000000000003</v>
      </c>
      <c r="I3569" s="3">
        <v>0.97350000000000003</v>
      </c>
      <c r="J35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5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</v>
      </c>
    </row>
    <row r="3570" spans="1:11" x14ac:dyDescent="0.25">
      <c r="A3570" s="1" t="s">
        <v>814</v>
      </c>
      <c r="B3570" s="1" t="s">
        <v>57</v>
      </c>
      <c r="C3570">
        <v>4</v>
      </c>
      <c r="D3570">
        <v>0</v>
      </c>
      <c r="E3570">
        <v>0</v>
      </c>
      <c r="F3570">
        <v>2</v>
      </c>
      <c r="G3570" s="3">
        <v>0</v>
      </c>
      <c r="H3570" s="3">
        <v>0</v>
      </c>
      <c r="I3570" s="3">
        <v>0.5</v>
      </c>
      <c r="J35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5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71" spans="1:11" x14ac:dyDescent="0.25">
      <c r="A3571" s="1" t="s">
        <v>814</v>
      </c>
      <c r="B3571" s="1" t="s">
        <v>96</v>
      </c>
      <c r="C3571">
        <v>5</v>
      </c>
      <c r="D3571">
        <v>4</v>
      </c>
      <c r="E3571">
        <v>4</v>
      </c>
      <c r="F3571">
        <v>0</v>
      </c>
      <c r="G3571" s="3">
        <v>0.8</v>
      </c>
      <c r="H3571" s="3">
        <v>0.8</v>
      </c>
      <c r="I3571" s="3">
        <v>0</v>
      </c>
      <c r="J35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35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72" spans="1:11" x14ac:dyDescent="0.25">
      <c r="A3572" s="1" t="s">
        <v>814</v>
      </c>
      <c r="B3572" s="1" t="s">
        <v>77</v>
      </c>
      <c r="C3572">
        <v>11</v>
      </c>
      <c r="D3572">
        <v>10</v>
      </c>
      <c r="E3572">
        <v>0</v>
      </c>
      <c r="F3572">
        <v>0</v>
      </c>
      <c r="G3572" s="3">
        <v>0.90910000000000002</v>
      </c>
      <c r="H3572" s="3">
        <v>0</v>
      </c>
      <c r="I3572" s="3">
        <v>0</v>
      </c>
      <c r="J35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5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573" spans="1:11" x14ac:dyDescent="0.25">
      <c r="A3573" s="1" t="s">
        <v>814</v>
      </c>
      <c r="B3573" s="1" t="s">
        <v>72</v>
      </c>
      <c r="C3573">
        <v>7</v>
      </c>
      <c r="D3573">
        <v>6</v>
      </c>
      <c r="E3573">
        <v>7</v>
      </c>
      <c r="F3573">
        <v>0</v>
      </c>
      <c r="G3573" s="3">
        <v>0.85709999999999997</v>
      </c>
      <c r="H3573" s="3">
        <v>1</v>
      </c>
      <c r="I3573" s="3">
        <v>0</v>
      </c>
      <c r="J35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5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574" spans="1:11" x14ac:dyDescent="0.25">
      <c r="A3574" s="1" t="s">
        <v>814</v>
      </c>
      <c r="B3574" s="1" t="s">
        <v>125</v>
      </c>
      <c r="C3574">
        <v>2</v>
      </c>
      <c r="D3574">
        <v>0</v>
      </c>
      <c r="E3574">
        <v>2</v>
      </c>
      <c r="F3574">
        <v>0</v>
      </c>
      <c r="G3574" s="3">
        <v>0</v>
      </c>
      <c r="H3574" s="3">
        <v>1</v>
      </c>
      <c r="I3574" s="3">
        <v>0</v>
      </c>
      <c r="J35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75" spans="1:11" x14ac:dyDescent="0.25">
      <c r="A3575" s="1" t="s">
        <v>1278</v>
      </c>
      <c r="B3575" s="1" t="s">
        <v>19</v>
      </c>
      <c r="C3575">
        <v>27</v>
      </c>
      <c r="D3575">
        <v>0</v>
      </c>
      <c r="E3575">
        <v>26</v>
      </c>
      <c r="F3575">
        <v>27</v>
      </c>
      <c r="G3575" s="3">
        <v>0</v>
      </c>
      <c r="H3575" s="3">
        <v>0.96299999999999997</v>
      </c>
      <c r="I3575" s="3">
        <v>1</v>
      </c>
      <c r="J35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5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3576" spans="1:11" x14ac:dyDescent="0.25">
      <c r="A3576" s="1" t="s">
        <v>1278</v>
      </c>
      <c r="B3576" s="1" t="s">
        <v>16</v>
      </c>
      <c r="C3576">
        <v>350</v>
      </c>
      <c r="D3576">
        <v>350</v>
      </c>
      <c r="E3576">
        <v>0</v>
      </c>
      <c r="F3576">
        <v>350</v>
      </c>
      <c r="G3576" s="3">
        <v>1</v>
      </c>
      <c r="H3576" s="3">
        <v>0</v>
      </c>
      <c r="I3576" s="3">
        <v>1</v>
      </c>
      <c r="J35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235</v>
      </c>
    </row>
    <row r="3577" spans="1:11" x14ac:dyDescent="0.25">
      <c r="A3577" s="1" t="s">
        <v>1278</v>
      </c>
      <c r="B3577" s="1" t="s">
        <v>40</v>
      </c>
      <c r="C3577">
        <v>5248</v>
      </c>
      <c r="D3577">
        <v>5223</v>
      </c>
      <c r="E3577">
        <v>5207</v>
      </c>
      <c r="F3577">
        <v>5233</v>
      </c>
      <c r="G3577" s="3">
        <v>0.99519999999999997</v>
      </c>
      <c r="H3577" s="3">
        <v>0.99219999999999997</v>
      </c>
      <c r="I3577" s="3">
        <v>0.99709999999999999</v>
      </c>
      <c r="J35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5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5196</v>
      </c>
    </row>
    <row r="3578" spans="1:11" x14ac:dyDescent="0.25">
      <c r="A3578" s="1" t="s">
        <v>1278</v>
      </c>
      <c r="B3578" s="1" t="s">
        <v>75</v>
      </c>
      <c r="C3578">
        <v>2978</v>
      </c>
      <c r="D3578">
        <v>0</v>
      </c>
      <c r="E3578">
        <v>2974</v>
      </c>
      <c r="F3578">
        <v>0</v>
      </c>
      <c r="G3578" s="3">
        <v>0</v>
      </c>
      <c r="H3578" s="3">
        <v>0.99870000000000003</v>
      </c>
      <c r="I3578" s="3">
        <v>0</v>
      </c>
      <c r="J35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983</v>
      </c>
    </row>
    <row r="3579" spans="1:11" x14ac:dyDescent="0.25">
      <c r="A3579" s="1" t="s">
        <v>1246</v>
      </c>
      <c r="B3579" s="1" t="s">
        <v>23</v>
      </c>
      <c r="C3579">
        <v>12</v>
      </c>
      <c r="D3579">
        <v>0</v>
      </c>
      <c r="E3579">
        <v>8</v>
      </c>
      <c r="F3579">
        <v>8</v>
      </c>
      <c r="G3579" s="3">
        <v>0</v>
      </c>
      <c r="H3579" s="3">
        <v>0.66669999999999996</v>
      </c>
      <c r="I3579" s="3">
        <v>0.66669999999999996</v>
      </c>
      <c r="J35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35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580" spans="1:11" x14ac:dyDescent="0.25">
      <c r="A3580" s="1" t="s">
        <v>2214</v>
      </c>
      <c r="B3580" s="1" t="s">
        <v>96</v>
      </c>
      <c r="C3580">
        <v>1</v>
      </c>
      <c r="D3580">
        <v>0</v>
      </c>
      <c r="E3580">
        <v>0</v>
      </c>
      <c r="F3580">
        <v>0</v>
      </c>
      <c r="G3580" s="3">
        <v>0</v>
      </c>
      <c r="H3580" s="3">
        <v>0</v>
      </c>
      <c r="I3580" s="3">
        <v>0</v>
      </c>
      <c r="J35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81" spans="1:11" x14ac:dyDescent="0.25">
      <c r="A3581" s="1" t="s">
        <v>2251</v>
      </c>
      <c r="B3581" s="1" t="s">
        <v>59</v>
      </c>
      <c r="C3581">
        <v>10</v>
      </c>
      <c r="D3581">
        <v>0</v>
      </c>
      <c r="E3581">
        <v>5</v>
      </c>
      <c r="F3581">
        <v>0</v>
      </c>
      <c r="G3581" s="3">
        <v>0</v>
      </c>
      <c r="H3581" s="3">
        <v>0.5</v>
      </c>
      <c r="I3581" s="3">
        <v>0</v>
      </c>
      <c r="J35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5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582" spans="1:11" x14ac:dyDescent="0.25">
      <c r="A3582" s="1" t="s">
        <v>1430</v>
      </c>
      <c r="B3582" s="1" t="s">
        <v>18</v>
      </c>
      <c r="C3582">
        <v>24</v>
      </c>
      <c r="D3582">
        <v>24</v>
      </c>
      <c r="E3582">
        <v>0</v>
      </c>
      <c r="F3582">
        <v>24</v>
      </c>
      <c r="G3582" s="3">
        <v>1</v>
      </c>
      <c r="H3582" s="3">
        <v>0</v>
      </c>
      <c r="I3582" s="3">
        <v>1</v>
      </c>
      <c r="J35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583" spans="1:11" x14ac:dyDescent="0.25">
      <c r="A3583" s="1" t="s">
        <v>1430</v>
      </c>
      <c r="B3583" s="1" t="s">
        <v>12</v>
      </c>
      <c r="C3583">
        <v>106</v>
      </c>
      <c r="D3583">
        <v>0</v>
      </c>
      <c r="E3583">
        <v>105</v>
      </c>
      <c r="F3583">
        <v>105</v>
      </c>
      <c r="G3583" s="3">
        <v>0</v>
      </c>
      <c r="H3583" s="3">
        <v>0.99060000000000004</v>
      </c>
      <c r="I3583" s="3">
        <v>0.99060000000000004</v>
      </c>
      <c r="J35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5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3584" spans="1:11" x14ac:dyDescent="0.25">
      <c r="A3584" s="1" t="s">
        <v>1430</v>
      </c>
      <c r="B3584" s="1" t="s">
        <v>19</v>
      </c>
      <c r="C3584">
        <v>5367</v>
      </c>
      <c r="D3584">
        <v>147</v>
      </c>
      <c r="E3584">
        <v>5323</v>
      </c>
      <c r="F3584">
        <v>5271</v>
      </c>
      <c r="G3584" s="3">
        <v>2.7400000000000001E-2</v>
      </c>
      <c r="H3584" s="3">
        <v>0.99180000000000001</v>
      </c>
      <c r="I3584" s="3">
        <v>0.98209999999999997</v>
      </c>
      <c r="J35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5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3596</v>
      </c>
    </row>
    <row r="3585" spans="1:11" x14ac:dyDescent="0.25">
      <c r="A3585" s="1" t="s">
        <v>1430</v>
      </c>
      <c r="B3585" s="1" t="s">
        <v>48</v>
      </c>
      <c r="C3585">
        <v>708</v>
      </c>
      <c r="D3585">
        <v>701</v>
      </c>
      <c r="E3585">
        <v>702</v>
      </c>
      <c r="F3585">
        <v>695</v>
      </c>
      <c r="G3585" s="3">
        <v>0.99009999999999998</v>
      </c>
      <c r="H3585" s="3">
        <v>0.99150000000000005</v>
      </c>
      <c r="I3585" s="3">
        <v>0.98160000000000003</v>
      </c>
      <c r="J35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5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701</v>
      </c>
    </row>
    <row r="3586" spans="1:11" x14ac:dyDescent="0.25">
      <c r="A3586" s="1" t="s">
        <v>1430</v>
      </c>
      <c r="B3586" s="1" t="s">
        <v>31</v>
      </c>
      <c r="C3586">
        <v>97</v>
      </c>
      <c r="D3586">
        <v>92</v>
      </c>
      <c r="E3586">
        <v>90</v>
      </c>
      <c r="F3586">
        <v>95</v>
      </c>
      <c r="G3586" s="3">
        <v>0.94850000000000001</v>
      </c>
      <c r="H3586" s="3">
        <v>0.92779999999999996</v>
      </c>
      <c r="I3586" s="3">
        <v>0.97940000000000005</v>
      </c>
      <c r="J35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5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3587" spans="1:11" x14ac:dyDescent="0.25">
      <c r="A3587" s="1" t="s">
        <v>1430</v>
      </c>
      <c r="B3587" s="1" t="s">
        <v>23</v>
      </c>
      <c r="C3587">
        <v>1129</v>
      </c>
      <c r="D3587">
        <v>3</v>
      </c>
      <c r="E3587">
        <v>1086</v>
      </c>
      <c r="F3587">
        <v>1077</v>
      </c>
      <c r="G3587" s="3">
        <v>2.7000000000000001E-3</v>
      </c>
      <c r="H3587" s="3">
        <v>0.96189999999999998</v>
      </c>
      <c r="I3587" s="3">
        <v>0.95389999999999997</v>
      </c>
      <c r="J35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5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723</v>
      </c>
    </row>
    <row r="3588" spans="1:11" x14ac:dyDescent="0.25">
      <c r="A3588" s="1" t="s">
        <v>1430</v>
      </c>
      <c r="B3588" s="1" t="s">
        <v>26</v>
      </c>
      <c r="C3588">
        <v>103</v>
      </c>
      <c r="D3588">
        <v>0</v>
      </c>
      <c r="E3588">
        <v>72</v>
      </c>
      <c r="F3588">
        <v>97</v>
      </c>
      <c r="G3588" s="3">
        <v>0</v>
      </c>
      <c r="H3588" s="3">
        <v>0.69899999999999995</v>
      </c>
      <c r="I3588" s="3">
        <v>0.94169999999999998</v>
      </c>
      <c r="J35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35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3589" spans="1:11" x14ac:dyDescent="0.25">
      <c r="A3589" s="1" t="s">
        <v>1430</v>
      </c>
      <c r="B3589" s="1" t="s">
        <v>38</v>
      </c>
      <c r="C3589">
        <v>349</v>
      </c>
      <c r="D3589">
        <v>0</v>
      </c>
      <c r="E3589">
        <v>324</v>
      </c>
      <c r="F3589">
        <v>328</v>
      </c>
      <c r="G3589" s="3">
        <v>0</v>
      </c>
      <c r="H3589" s="3">
        <v>0.9284</v>
      </c>
      <c r="I3589" s="3">
        <v>0.93979999999999997</v>
      </c>
      <c r="J35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5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216</v>
      </c>
    </row>
    <row r="3590" spans="1:11" x14ac:dyDescent="0.25">
      <c r="A3590" s="1" t="s">
        <v>1430</v>
      </c>
      <c r="B3590" s="1" t="s">
        <v>47</v>
      </c>
      <c r="C3590">
        <v>173</v>
      </c>
      <c r="D3590">
        <v>0</v>
      </c>
      <c r="E3590">
        <v>0</v>
      </c>
      <c r="F3590">
        <v>155</v>
      </c>
      <c r="G3590" s="3">
        <v>0</v>
      </c>
      <c r="H3590" s="3">
        <v>0</v>
      </c>
      <c r="I3590" s="3">
        <v>0.89600000000000002</v>
      </c>
      <c r="J35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5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3591" spans="1:11" x14ac:dyDescent="0.25">
      <c r="A3591" s="1" t="s">
        <v>1430</v>
      </c>
      <c r="B3591" s="1" t="s">
        <v>16</v>
      </c>
      <c r="C3591">
        <v>315</v>
      </c>
      <c r="D3591">
        <v>1</v>
      </c>
      <c r="E3591">
        <v>309</v>
      </c>
      <c r="F3591">
        <v>280</v>
      </c>
      <c r="G3591" s="3">
        <v>3.2000000000000002E-3</v>
      </c>
      <c r="H3591" s="3">
        <v>0.98099999999999998</v>
      </c>
      <c r="I3591" s="3">
        <v>0.88890000000000002</v>
      </c>
      <c r="J35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5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195</v>
      </c>
    </row>
    <row r="3592" spans="1:11" x14ac:dyDescent="0.25">
      <c r="A3592" s="1" t="s">
        <v>1430</v>
      </c>
      <c r="B3592" s="1" t="s">
        <v>41</v>
      </c>
      <c r="C3592">
        <v>49</v>
      </c>
      <c r="D3592">
        <v>0</v>
      </c>
      <c r="E3592">
        <v>8</v>
      </c>
      <c r="F3592">
        <v>41</v>
      </c>
      <c r="G3592" s="3">
        <v>0</v>
      </c>
      <c r="H3592" s="3">
        <v>0.1633</v>
      </c>
      <c r="I3592" s="3">
        <v>0.8367</v>
      </c>
      <c r="J35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5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593" spans="1:11" x14ac:dyDescent="0.25">
      <c r="A3593" s="1" t="s">
        <v>1430</v>
      </c>
      <c r="B3593" s="1" t="s">
        <v>51</v>
      </c>
      <c r="C3593">
        <v>3668</v>
      </c>
      <c r="D3593">
        <v>767</v>
      </c>
      <c r="E3593">
        <v>3141</v>
      </c>
      <c r="F3593">
        <v>2760</v>
      </c>
      <c r="G3593" s="3">
        <v>0.20910000000000001</v>
      </c>
      <c r="H3593" s="3">
        <v>0.85629999999999995</v>
      </c>
      <c r="I3593" s="3">
        <v>0.75249999999999995</v>
      </c>
      <c r="J35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35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2237</v>
      </c>
    </row>
    <row r="3594" spans="1:11" x14ac:dyDescent="0.25">
      <c r="A3594" s="1" t="s">
        <v>1430</v>
      </c>
      <c r="B3594" s="1" t="s">
        <v>79</v>
      </c>
      <c r="C3594">
        <v>11</v>
      </c>
      <c r="D3594">
        <v>0</v>
      </c>
      <c r="E3594">
        <v>0</v>
      </c>
      <c r="F3594">
        <v>4</v>
      </c>
      <c r="G3594" s="3">
        <v>0</v>
      </c>
      <c r="H3594" s="3">
        <v>0</v>
      </c>
      <c r="I3594" s="3">
        <v>0.36359999999999998</v>
      </c>
      <c r="J35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35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595" spans="1:11" x14ac:dyDescent="0.25">
      <c r="A3595" s="1" t="s">
        <v>1430</v>
      </c>
      <c r="B3595" s="1" t="s">
        <v>75</v>
      </c>
      <c r="C3595">
        <v>3849</v>
      </c>
      <c r="D3595">
        <v>2702</v>
      </c>
      <c r="E3595">
        <v>3462</v>
      </c>
      <c r="F3595">
        <v>1354</v>
      </c>
      <c r="G3595" s="3">
        <v>0.70199999999999996</v>
      </c>
      <c r="H3595" s="3">
        <v>0.89949999999999997</v>
      </c>
      <c r="I3595" s="3">
        <v>0.3518</v>
      </c>
      <c r="J35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5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2502</v>
      </c>
    </row>
    <row r="3596" spans="1:11" x14ac:dyDescent="0.25">
      <c r="A3596" s="1" t="s">
        <v>1430</v>
      </c>
      <c r="B3596" s="1" t="s">
        <v>40</v>
      </c>
      <c r="C3596">
        <v>3602</v>
      </c>
      <c r="D3596">
        <v>1450</v>
      </c>
      <c r="E3596">
        <v>190</v>
      </c>
      <c r="F3596">
        <v>252</v>
      </c>
      <c r="G3596" s="3">
        <v>0.40260000000000001</v>
      </c>
      <c r="H3596" s="3">
        <v>5.2699999999999997E-2</v>
      </c>
      <c r="I3596" s="3">
        <v>7.0000000000000007E-2</v>
      </c>
      <c r="J35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35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648</v>
      </c>
    </row>
    <row r="3597" spans="1:11" x14ac:dyDescent="0.25">
      <c r="A3597" s="1" t="s">
        <v>1430</v>
      </c>
      <c r="B3597" s="1" t="s">
        <v>96</v>
      </c>
      <c r="C3597">
        <v>1570</v>
      </c>
      <c r="D3597">
        <v>0</v>
      </c>
      <c r="E3597">
        <v>4</v>
      </c>
      <c r="F3597">
        <v>0</v>
      </c>
      <c r="G3597" s="3">
        <v>0</v>
      </c>
      <c r="H3597" s="3">
        <v>2.5000000000000001E-3</v>
      </c>
      <c r="I3597" s="3">
        <v>0</v>
      </c>
      <c r="J35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598" spans="1:11" x14ac:dyDescent="0.25">
      <c r="A3598" s="1" t="s">
        <v>1430</v>
      </c>
      <c r="B3598" s="1" t="s">
        <v>77</v>
      </c>
      <c r="C3598">
        <v>206</v>
      </c>
      <c r="D3598">
        <v>200</v>
      </c>
      <c r="E3598">
        <v>0</v>
      </c>
      <c r="F3598">
        <v>0</v>
      </c>
      <c r="G3598" s="3">
        <v>0.97089999999999999</v>
      </c>
      <c r="H3598" s="3">
        <v>0</v>
      </c>
      <c r="I3598" s="3">
        <v>0</v>
      </c>
      <c r="J35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5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3599" spans="1:11" x14ac:dyDescent="0.25">
      <c r="A3599" s="1" t="s">
        <v>1430</v>
      </c>
      <c r="B3599" s="1" t="s">
        <v>100</v>
      </c>
      <c r="C3599">
        <v>388</v>
      </c>
      <c r="D3599">
        <v>0</v>
      </c>
      <c r="E3599">
        <v>0</v>
      </c>
      <c r="F3599">
        <v>0</v>
      </c>
      <c r="G3599" s="3">
        <v>0</v>
      </c>
      <c r="H3599" s="3">
        <v>0</v>
      </c>
      <c r="I3599" s="3">
        <v>0</v>
      </c>
      <c r="J35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5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00" spans="1:11" x14ac:dyDescent="0.25">
      <c r="A3600" s="1" t="s">
        <v>1430</v>
      </c>
      <c r="B3600" s="1" t="s">
        <v>102</v>
      </c>
      <c r="C3600">
        <v>983</v>
      </c>
      <c r="D3600">
        <v>0</v>
      </c>
      <c r="E3600">
        <v>0</v>
      </c>
      <c r="F3600">
        <v>0</v>
      </c>
      <c r="G3600" s="3">
        <v>0</v>
      </c>
      <c r="H3600" s="3">
        <v>0</v>
      </c>
      <c r="I3600" s="3">
        <v>0</v>
      </c>
      <c r="J36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01" spans="1:11" x14ac:dyDescent="0.25">
      <c r="A3601" s="1" t="s">
        <v>1430</v>
      </c>
      <c r="B3601" s="1" t="s">
        <v>49</v>
      </c>
      <c r="C3601">
        <v>675</v>
      </c>
      <c r="D3601">
        <v>0</v>
      </c>
      <c r="E3601">
        <v>0</v>
      </c>
      <c r="F3601">
        <v>0</v>
      </c>
      <c r="G3601" s="3">
        <v>0</v>
      </c>
      <c r="H3601" s="3">
        <v>0</v>
      </c>
      <c r="I3601" s="3">
        <v>0</v>
      </c>
      <c r="J36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02" spans="1:11" x14ac:dyDescent="0.25">
      <c r="A3602" s="1" t="s">
        <v>1430</v>
      </c>
      <c r="B3602" s="1" t="s">
        <v>44</v>
      </c>
      <c r="C3602">
        <v>314</v>
      </c>
      <c r="D3602">
        <v>0</v>
      </c>
      <c r="E3602">
        <v>0</v>
      </c>
      <c r="F3602">
        <v>0</v>
      </c>
      <c r="G3602" s="3">
        <v>0</v>
      </c>
      <c r="H3602" s="3">
        <v>0</v>
      </c>
      <c r="I3602" s="3">
        <v>0</v>
      </c>
      <c r="J36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03" spans="1:11" x14ac:dyDescent="0.25">
      <c r="A3603" s="1" t="s">
        <v>552</v>
      </c>
      <c r="B3603" s="1" t="s">
        <v>19</v>
      </c>
      <c r="C3603">
        <v>623</v>
      </c>
      <c r="D3603">
        <v>0</v>
      </c>
      <c r="E3603">
        <v>476</v>
      </c>
      <c r="F3603">
        <v>606</v>
      </c>
      <c r="G3603" s="3">
        <v>0</v>
      </c>
      <c r="H3603" s="3">
        <v>0.76400000000000001</v>
      </c>
      <c r="I3603" s="3">
        <v>0.97270000000000001</v>
      </c>
      <c r="J36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6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361</v>
      </c>
    </row>
    <row r="3604" spans="1:11" x14ac:dyDescent="0.25">
      <c r="A3604" s="1" t="s">
        <v>552</v>
      </c>
      <c r="B3604" s="1" t="s">
        <v>48</v>
      </c>
      <c r="C3604">
        <v>3</v>
      </c>
      <c r="D3604">
        <v>0</v>
      </c>
      <c r="E3604">
        <v>0</v>
      </c>
      <c r="F3604">
        <v>0</v>
      </c>
      <c r="G3604" s="3">
        <v>0</v>
      </c>
      <c r="H3604" s="3">
        <v>0</v>
      </c>
      <c r="I3604" s="3">
        <v>0</v>
      </c>
      <c r="J36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05" spans="1:11" x14ac:dyDescent="0.25">
      <c r="A3605" s="1" t="s">
        <v>525</v>
      </c>
      <c r="B3605" s="1" t="s">
        <v>23</v>
      </c>
      <c r="C3605">
        <v>20</v>
      </c>
      <c r="D3605">
        <v>20</v>
      </c>
      <c r="E3605">
        <v>20</v>
      </c>
      <c r="F3605">
        <v>20</v>
      </c>
      <c r="G3605" s="3">
        <v>1</v>
      </c>
      <c r="H3605" s="3">
        <v>1</v>
      </c>
      <c r="I3605" s="3">
        <v>1</v>
      </c>
      <c r="J36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6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3606" spans="1:11" x14ac:dyDescent="0.25">
      <c r="A3606" s="1" t="s">
        <v>525</v>
      </c>
      <c r="B3606" s="1" t="s">
        <v>12</v>
      </c>
      <c r="C3606">
        <v>74</v>
      </c>
      <c r="D3606">
        <v>0</v>
      </c>
      <c r="E3606">
        <v>74</v>
      </c>
      <c r="F3606">
        <v>74</v>
      </c>
      <c r="G3606" s="3">
        <v>0</v>
      </c>
      <c r="H3606" s="3">
        <v>1</v>
      </c>
      <c r="I3606" s="3">
        <v>1</v>
      </c>
      <c r="J36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6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3607" spans="1:11" x14ac:dyDescent="0.25">
      <c r="A3607" s="1" t="s">
        <v>525</v>
      </c>
      <c r="B3607" s="1" t="s">
        <v>48</v>
      </c>
      <c r="C3607">
        <v>47</v>
      </c>
      <c r="D3607">
        <v>44</v>
      </c>
      <c r="E3607">
        <v>5</v>
      </c>
      <c r="F3607">
        <v>47</v>
      </c>
      <c r="G3607" s="3">
        <v>0.93620000000000003</v>
      </c>
      <c r="H3607" s="3">
        <v>0.10639999999999999</v>
      </c>
      <c r="I3607" s="3">
        <v>1</v>
      </c>
      <c r="J36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36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608" spans="1:11" x14ac:dyDescent="0.25">
      <c r="A3608" s="1" t="s">
        <v>525</v>
      </c>
      <c r="B3608" s="1" t="s">
        <v>40</v>
      </c>
      <c r="C3608">
        <v>38342</v>
      </c>
      <c r="D3608">
        <v>11372</v>
      </c>
      <c r="E3608">
        <v>1133</v>
      </c>
      <c r="F3608">
        <v>37832</v>
      </c>
      <c r="G3608" s="3">
        <v>0.29659999999999997</v>
      </c>
      <c r="H3608" s="3">
        <v>2.9499999999999998E-2</v>
      </c>
      <c r="I3608" s="3">
        <v>0.98670000000000002</v>
      </c>
      <c r="J36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36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16870</v>
      </c>
    </row>
    <row r="3609" spans="1:11" x14ac:dyDescent="0.25">
      <c r="A3609" s="1" t="s">
        <v>525</v>
      </c>
      <c r="B3609" s="1" t="s">
        <v>59</v>
      </c>
      <c r="C3609">
        <v>209</v>
      </c>
      <c r="D3609">
        <v>12</v>
      </c>
      <c r="E3609">
        <v>193</v>
      </c>
      <c r="F3609">
        <v>198</v>
      </c>
      <c r="G3609" s="3">
        <v>5.74E-2</v>
      </c>
      <c r="H3609" s="3">
        <v>0.9234</v>
      </c>
      <c r="I3609" s="3">
        <v>0.94740000000000002</v>
      </c>
      <c r="J36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6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134</v>
      </c>
    </row>
    <row r="3610" spans="1:11" x14ac:dyDescent="0.25">
      <c r="A3610" s="1" t="s">
        <v>525</v>
      </c>
      <c r="B3610" s="1" t="s">
        <v>51</v>
      </c>
      <c r="C3610">
        <v>38</v>
      </c>
      <c r="D3610">
        <v>38</v>
      </c>
      <c r="E3610">
        <v>36</v>
      </c>
      <c r="F3610">
        <v>33</v>
      </c>
      <c r="G3610" s="3">
        <v>1</v>
      </c>
      <c r="H3610" s="3">
        <v>0.94740000000000002</v>
      </c>
      <c r="I3610" s="3">
        <v>0.86839999999999995</v>
      </c>
      <c r="J36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6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3611" spans="1:11" x14ac:dyDescent="0.25">
      <c r="A3611" s="1" t="s">
        <v>525</v>
      </c>
      <c r="B3611" s="1" t="s">
        <v>19</v>
      </c>
      <c r="C3611">
        <v>155</v>
      </c>
      <c r="D3611">
        <v>155</v>
      </c>
      <c r="E3611">
        <v>155</v>
      </c>
      <c r="F3611">
        <v>106</v>
      </c>
      <c r="G3611" s="3">
        <v>1</v>
      </c>
      <c r="H3611" s="3">
        <v>1</v>
      </c>
      <c r="I3611" s="3">
        <v>0.68389999999999995</v>
      </c>
      <c r="J36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6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3612" spans="1:11" x14ac:dyDescent="0.25">
      <c r="A3612" s="1" t="s">
        <v>525</v>
      </c>
      <c r="B3612" s="1" t="s">
        <v>75</v>
      </c>
      <c r="C3612">
        <v>509</v>
      </c>
      <c r="D3612">
        <v>509</v>
      </c>
      <c r="E3612">
        <v>509</v>
      </c>
      <c r="F3612">
        <v>229</v>
      </c>
      <c r="G3612" s="3">
        <v>1</v>
      </c>
      <c r="H3612" s="3">
        <v>1</v>
      </c>
      <c r="I3612" s="3">
        <v>0.44990000000000002</v>
      </c>
      <c r="J36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36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417</v>
      </c>
    </row>
    <row r="3613" spans="1:11" x14ac:dyDescent="0.25">
      <c r="A3613" s="1" t="s">
        <v>525</v>
      </c>
      <c r="B3613" s="1" t="s">
        <v>96</v>
      </c>
      <c r="C3613">
        <v>91</v>
      </c>
      <c r="D3613">
        <v>0</v>
      </c>
      <c r="E3613">
        <v>63</v>
      </c>
      <c r="F3613">
        <v>0</v>
      </c>
      <c r="G3613" s="3">
        <v>0</v>
      </c>
      <c r="H3613" s="3">
        <v>0.69230000000000003</v>
      </c>
      <c r="I3613" s="3">
        <v>0</v>
      </c>
      <c r="J36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36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614" spans="1:11" x14ac:dyDescent="0.25">
      <c r="A3614" s="1" t="s">
        <v>525</v>
      </c>
      <c r="B3614" s="1" t="s">
        <v>77</v>
      </c>
      <c r="C3614">
        <v>27</v>
      </c>
      <c r="D3614">
        <v>27</v>
      </c>
      <c r="E3614">
        <v>0</v>
      </c>
      <c r="F3614">
        <v>0</v>
      </c>
      <c r="G3614" s="3">
        <v>1</v>
      </c>
      <c r="H3614" s="3">
        <v>0</v>
      </c>
      <c r="I3614" s="3">
        <v>0</v>
      </c>
      <c r="J36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615" spans="1:11" x14ac:dyDescent="0.25">
      <c r="A3615" s="1" t="s">
        <v>2320</v>
      </c>
      <c r="B3615" s="1" t="s">
        <v>75</v>
      </c>
      <c r="C3615">
        <v>27</v>
      </c>
      <c r="D3615">
        <v>27</v>
      </c>
      <c r="E3615">
        <v>26</v>
      </c>
      <c r="F3615">
        <v>0</v>
      </c>
      <c r="G3615" s="3">
        <v>1</v>
      </c>
      <c r="H3615" s="3">
        <v>0.96299999999999997</v>
      </c>
      <c r="I3615" s="3">
        <v>0</v>
      </c>
      <c r="J36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6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3616" spans="1:11" x14ac:dyDescent="0.25">
      <c r="A3616" s="1" t="s">
        <v>1523</v>
      </c>
      <c r="B3616" s="1" t="s">
        <v>40</v>
      </c>
      <c r="C3616">
        <v>14</v>
      </c>
      <c r="D3616">
        <v>12</v>
      </c>
      <c r="E3616">
        <v>9</v>
      </c>
      <c r="F3616">
        <v>11</v>
      </c>
      <c r="G3616" s="3">
        <v>0.85709999999999997</v>
      </c>
      <c r="H3616" s="3">
        <v>0.64290000000000003</v>
      </c>
      <c r="I3616" s="3">
        <v>0.78569999999999995</v>
      </c>
      <c r="J36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36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617" spans="1:11" x14ac:dyDescent="0.25">
      <c r="A3617" s="1" t="s">
        <v>1523</v>
      </c>
      <c r="B3617" s="1" t="s">
        <v>75</v>
      </c>
      <c r="C3617">
        <v>9</v>
      </c>
      <c r="D3617">
        <v>9</v>
      </c>
      <c r="E3617">
        <v>9</v>
      </c>
      <c r="F3617">
        <v>0</v>
      </c>
      <c r="G3617" s="3">
        <v>1</v>
      </c>
      <c r="H3617" s="3">
        <v>1</v>
      </c>
      <c r="I3617" s="3">
        <v>0</v>
      </c>
      <c r="J36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6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618" spans="1:11" x14ac:dyDescent="0.25">
      <c r="A3618" s="1" t="s">
        <v>884</v>
      </c>
      <c r="B3618" s="1" t="s">
        <v>40</v>
      </c>
      <c r="C3618">
        <v>157</v>
      </c>
      <c r="D3618">
        <v>148</v>
      </c>
      <c r="E3618">
        <v>139</v>
      </c>
      <c r="F3618">
        <v>139</v>
      </c>
      <c r="G3618" s="3">
        <v>0.94269999999999998</v>
      </c>
      <c r="H3618" s="3">
        <v>0.88539999999999996</v>
      </c>
      <c r="I3618" s="3">
        <v>0.88539999999999996</v>
      </c>
      <c r="J36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6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141</v>
      </c>
    </row>
    <row r="3619" spans="1:11" x14ac:dyDescent="0.25">
      <c r="A3619" s="1" t="s">
        <v>884</v>
      </c>
      <c r="B3619" s="1" t="s">
        <v>79</v>
      </c>
      <c r="C3619">
        <v>5</v>
      </c>
      <c r="D3619">
        <v>0</v>
      </c>
      <c r="E3619">
        <v>0</v>
      </c>
      <c r="F3619">
        <v>0</v>
      </c>
      <c r="G3619" s="3">
        <v>0</v>
      </c>
      <c r="H3619" s="3">
        <v>0</v>
      </c>
      <c r="I3619" s="3">
        <v>0</v>
      </c>
      <c r="J36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20" spans="1:11" x14ac:dyDescent="0.25">
      <c r="A3620" s="1" t="s">
        <v>827</v>
      </c>
      <c r="B3620" s="1" t="s">
        <v>32</v>
      </c>
      <c r="C3620">
        <v>42</v>
      </c>
      <c r="D3620">
        <v>0</v>
      </c>
      <c r="E3620">
        <v>42</v>
      </c>
      <c r="F3620">
        <v>37</v>
      </c>
      <c r="G3620" s="3">
        <v>0</v>
      </c>
      <c r="H3620" s="3">
        <v>1</v>
      </c>
      <c r="I3620" s="3">
        <v>0.88100000000000001</v>
      </c>
      <c r="J36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6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3621" spans="1:11" x14ac:dyDescent="0.25">
      <c r="A3621" s="1" t="s">
        <v>986</v>
      </c>
      <c r="B3621" s="1" t="s">
        <v>75</v>
      </c>
      <c r="C3621">
        <v>71</v>
      </c>
      <c r="D3621">
        <v>68</v>
      </c>
      <c r="E3621">
        <v>67</v>
      </c>
      <c r="F3621">
        <v>58</v>
      </c>
      <c r="G3621" s="3">
        <v>0.9577</v>
      </c>
      <c r="H3621" s="3">
        <v>0.94369999999999998</v>
      </c>
      <c r="I3621" s="3">
        <v>0.81689999999999996</v>
      </c>
      <c r="J36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36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3622" spans="1:11" x14ac:dyDescent="0.25">
      <c r="A3622" s="1" t="s">
        <v>530</v>
      </c>
      <c r="B3622" s="1" t="s">
        <v>75</v>
      </c>
      <c r="C3622">
        <v>24</v>
      </c>
      <c r="D3622">
        <v>24</v>
      </c>
      <c r="E3622">
        <v>24</v>
      </c>
      <c r="F3622">
        <v>24</v>
      </c>
      <c r="G3622" s="3">
        <v>1</v>
      </c>
      <c r="H3622" s="3">
        <v>1</v>
      </c>
      <c r="I3622" s="3">
        <v>1</v>
      </c>
      <c r="J36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6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623" spans="1:11" x14ac:dyDescent="0.25">
      <c r="A3623" s="1" t="s">
        <v>763</v>
      </c>
      <c r="B3623" s="1" t="s">
        <v>40</v>
      </c>
      <c r="C3623">
        <v>38</v>
      </c>
      <c r="D3623">
        <v>14</v>
      </c>
      <c r="E3623">
        <v>38</v>
      </c>
      <c r="F3623">
        <v>38</v>
      </c>
      <c r="G3623" s="3">
        <v>0.36840000000000001</v>
      </c>
      <c r="H3623" s="3">
        <v>1</v>
      </c>
      <c r="I3623" s="3">
        <v>1</v>
      </c>
      <c r="J36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36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3624" spans="1:11" x14ac:dyDescent="0.25">
      <c r="A3624" s="1" t="s">
        <v>763</v>
      </c>
      <c r="B3624" s="1" t="s">
        <v>51</v>
      </c>
      <c r="C3624">
        <v>8</v>
      </c>
      <c r="D3624">
        <v>0</v>
      </c>
      <c r="E3624">
        <v>0</v>
      </c>
      <c r="F3624">
        <v>8</v>
      </c>
      <c r="G3624" s="3">
        <v>0</v>
      </c>
      <c r="H3624" s="3">
        <v>0</v>
      </c>
      <c r="I3624" s="3">
        <v>1</v>
      </c>
      <c r="J36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625" spans="1:11" x14ac:dyDescent="0.25">
      <c r="A3625" s="1" t="s">
        <v>530</v>
      </c>
      <c r="B3625" s="1" t="s">
        <v>40</v>
      </c>
      <c r="C3625">
        <v>27</v>
      </c>
      <c r="D3625">
        <v>27</v>
      </c>
      <c r="E3625">
        <v>26</v>
      </c>
      <c r="F3625">
        <v>26</v>
      </c>
      <c r="G3625" s="3">
        <v>1</v>
      </c>
      <c r="H3625" s="3">
        <v>0.96299999999999997</v>
      </c>
      <c r="I3625" s="3">
        <v>0.96299999999999997</v>
      </c>
      <c r="J36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6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3626" spans="1:11" x14ac:dyDescent="0.25">
      <c r="A3626" s="1" t="s">
        <v>530</v>
      </c>
      <c r="B3626" s="1" t="s">
        <v>49</v>
      </c>
      <c r="C3626">
        <v>23</v>
      </c>
      <c r="D3626">
        <v>0</v>
      </c>
      <c r="E3626">
        <v>22</v>
      </c>
      <c r="F3626">
        <v>22</v>
      </c>
      <c r="G3626" s="3">
        <v>0</v>
      </c>
      <c r="H3626" s="3">
        <v>0.95650000000000002</v>
      </c>
      <c r="I3626" s="3">
        <v>0.95650000000000002</v>
      </c>
      <c r="J36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6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627" spans="1:11" x14ac:dyDescent="0.25">
      <c r="A3627" s="1" t="s">
        <v>763</v>
      </c>
      <c r="B3627" s="1" t="s">
        <v>96</v>
      </c>
      <c r="C3627">
        <v>5</v>
      </c>
      <c r="D3627">
        <v>5</v>
      </c>
      <c r="E3627">
        <v>4</v>
      </c>
      <c r="F3627">
        <v>0</v>
      </c>
      <c r="G3627" s="3">
        <v>1</v>
      </c>
      <c r="H3627" s="3">
        <v>0.8</v>
      </c>
      <c r="I3627" s="3">
        <v>0</v>
      </c>
      <c r="J36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6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628" spans="1:11" x14ac:dyDescent="0.25">
      <c r="A3628" s="1" t="s">
        <v>1942</v>
      </c>
      <c r="B3628" s="1" t="s">
        <v>96</v>
      </c>
      <c r="C3628">
        <v>5</v>
      </c>
      <c r="D3628">
        <v>0</v>
      </c>
      <c r="E3628">
        <v>0</v>
      </c>
      <c r="F3628">
        <v>0</v>
      </c>
      <c r="G3628" s="3">
        <v>0</v>
      </c>
      <c r="H3628" s="3">
        <v>0</v>
      </c>
      <c r="I3628" s="3">
        <v>0</v>
      </c>
      <c r="J36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29" spans="1:11" x14ac:dyDescent="0.25">
      <c r="A3629" s="1" t="s">
        <v>835</v>
      </c>
      <c r="B3629" s="1" t="s">
        <v>23</v>
      </c>
      <c r="C3629">
        <v>3</v>
      </c>
      <c r="D3629">
        <v>3</v>
      </c>
      <c r="E3629">
        <v>3</v>
      </c>
      <c r="F3629">
        <v>3</v>
      </c>
      <c r="G3629" s="3">
        <v>1</v>
      </c>
      <c r="H3629" s="3">
        <v>1</v>
      </c>
      <c r="I3629" s="3">
        <v>1</v>
      </c>
      <c r="J36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6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630" spans="1:11" x14ac:dyDescent="0.25">
      <c r="A3630" s="1" t="s">
        <v>835</v>
      </c>
      <c r="B3630" s="1" t="s">
        <v>40</v>
      </c>
      <c r="C3630">
        <v>134</v>
      </c>
      <c r="D3630">
        <v>130</v>
      </c>
      <c r="E3630">
        <v>0</v>
      </c>
      <c r="F3630">
        <v>131</v>
      </c>
      <c r="G3630" s="3">
        <v>0.97009999999999996</v>
      </c>
      <c r="H3630" s="3">
        <v>0</v>
      </c>
      <c r="I3630" s="3">
        <v>0.97760000000000002</v>
      </c>
      <c r="J36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6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3631" spans="1:11" x14ac:dyDescent="0.25">
      <c r="A3631" s="1" t="s">
        <v>835</v>
      </c>
      <c r="B3631" s="1" t="s">
        <v>16</v>
      </c>
      <c r="C3631">
        <v>28</v>
      </c>
      <c r="D3631">
        <v>28</v>
      </c>
      <c r="E3631">
        <v>28</v>
      </c>
      <c r="F3631">
        <v>27</v>
      </c>
      <c r="G3631" s="3">
        <v>1</v>
      </c>
      <c r="H3631" s="3">
        <v>1</v>
      </c>
      <c r="I3631" s="3">
        <v>0.96430000000000005</v>
      </c>
      <c r="J36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6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632" spans="1:11" x14ac:dyDescent="0.25">
      <c r="A3632" s="1" t="s">
        <v>835</v>
      </c>
      <c r="B3632" s="1" t="s">
        <v>75</v>
      </c>
      <c r="C3632">
        <v>53</v>
      </c>
      <c r="D3632">
        <v>53</v>
      </c>
      <c r="E3632">
        <v>49</v>
      </c>
      <c r="F3632">
        <v>49</v>
      </c>
      <c r="G3632" s="3">
        <v>1</v>
      </c>
      <c r="H3632" s="3">
        <v>0.92449999999999999</v>
      </c>
      <c r="I3632" s="3">
        <v>0.92449999999999999</v>
      </c>
      <c r="J36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6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3633" spans="1:11" x14ac:dyDescent="0.25">
      <c r="A3633" s="1" t="s">
        <v>835</v>
      </c>
      <c r="B3633" s="1" t="s">
        <v>51</v>
      </c>
      <c r="C3633">
        <v>6</v>
      </c>
      <c r="D3633">
        <v>0</v>
      </c>
      <c r="E3633">
        <v>5</v>
      </c>
      <c r="F3633">
        <v>5</v>
      </c>
      <c r="G3633" s="3">
        <v>0</v>
      </c>
      <c r="H3633" s="3">
        <v>0.83330000000000004</v>
      </c>
      <c r="I3633" s="3">
        <v>0.83330000000000004</v>
      </c>
      <c r="J36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6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634" spans="1:11" x14ac:dyDescent="0.25">
      <c r="A3634" s="1" t="s">
        <v>835</v>
      </c>
      <c r="B3634" s="1" t="s">
        <v>96</v>
      </c>
      <c r="C3634">
        <v>5</v>
      </c>
      <c r="D3634">
        <v>3</v>
      </c>
      <c r="E3634">
        <v>4</v>
      </c>
      <c r="F3634">
        <v>0</v>
      </c>
      <c r="G3634" s="3">
        <v>0.6</v>
      </c>
      <c r="H3634" s="3">
        <v>0.8</v>
      </c>
      <c r="I3634" s="3">
        <v>0</v>
      </c>
      <c r="J36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36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635" spans="1:11" x14ac:dyDescent="0.25">
      <c r="A3635" s="1" t="s">
        <v>835</v>
      </c>
      <c r="B3635" s="1" t="s">
        <v>77</v>
      </c>
      <c r="C3635">
        <v>16</v>
      </c>
      <c r="D3635">
        <v>12</v>
      </c>
      <c r="E3635">
        <v>13</v>
      </c>
      <c r="F3635">
        <v>0</v>
      </c>
      <c r="G3635" s="3">
        <v>0.75</v>
      </c>
      <c r="H3635" s="3">
        <v>0.8125</v>
      </c>
      <c r="I3635" s="3">
        <v>0</v>
      </c>
      <c r="J36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6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636" spans="1:11" x14ac:dyDescent="0.25">
      <c r="A3636" s="1" t="s">
        <v>2135</v>
      </c>
      <c r="B3636" s="1" t="s">
        <v>49</v>
      </c>
      <c r="C3636">
        <v>12</v>
      </c>
      <c r="D3636">
        <v>0</v>
      </c>
      <c r="E3636">
        <v>0</v>
      </c>
      <c r="F3636">
        <v>0</v>
      </c>
      <c r="G3636" s="3">
        <v>0</v>
      </c>
      <c r="H3636" s="3">
        <v>0</v>
      </c>
      <c r="I3636" s="3">
        <v>0</v>
      </c>
      <c r="J36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37" spans="1:11" x14ac:dyDescent="0.25">
      <c r="A3637" s="1" t="s">
        <v>2321</v>
      </c>
      <c r="B3637" s="1" t="s">
        <v>77</v>
      </c>
      <c r="C3637">
        <v>88</v>
      </c>
      <c r="D3637">
        <v>70</v>
      </c>
      <c r="E3637">
        <v>3</v>
      </c>
      <c r="F3637">
        <v>0</v>
      </c>
      <c r="G3637" s="3">
        <v>0.79549999999999998</v>
      </c>
      <c r="H3637" s="3">
        <v>3.4099999999999998E-2</v>
      </c>
      <c r="I3637" s="3">
        <v>0</v>
      </c>
      <c r="J36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36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3638" spans="1:11" x14ac:dyDescent="0.25">
      <c r="A3638" s="1" t="s">
        <v>1265</v>
      </c>
      <c r="B3638" s="1" t="s">
        <v>49</v>
      </c>
      <c r="C3638">
        <v>10</v>
      </c>
      <c r="D3638">
        <v>10</v>
      </c>
      <c r="E3638">
        <v>10</v>
      </c>
      <c r="F3638">
        <v>10</v>
      </c>
      <c r="G3638" s="3">
        <v>1</v>
      </c>
      <c r="H3638" s="3">
        <v>1</v>
      </c>
      <c r="I3638" s="3">
        <v>1</v>
      </c>
      <c r="J36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6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639" spans="1:11" x14ac:dyDescent="0.25">
      <c r="A3639" s="1" t="s">
        <v>1265</v>
      </c>
      <c r="B3639" s="1" t="s">
        <v>34</v>
      </c>
      <c r="C3639">
        <v>7</v>
      </c>
      <c r="D3639">
        <v>7</v>
      </c>
      <c r="E3639">
        <v>6</v>
      </c>
      <c r="F3639">
        <v>6</v>
      </c>
      <c r="G3639" s="3">
        <v>1</v>
      </c>
      <c r="H3639" s="3">
        <v>0.85709999999999997</v>
      </c>
      <c r="I3639" s="3">
        <v>0.85709999999999997</v>
      </c>
      <c r="J36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6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640" spans="1:11" x14ac:dyDescent="0.25">
      <c r="A3640" s="1" t="s">
        <v>1265</v>
      </c>
      <c r="B3640" s="1" t="s">
        <v>15</v>
      </c>
      <c r="C3640">
        <v>70</v>
      </c>
      <c r="D3640">
        <v>70</v>
      </c>
      <c r="E3640">
        <v>0</v>
      </c>
      <c r="F3640">
        <v>60</v>
      </c>
      <c r="G3640" s="3">
        <v>1</v>
      </c>
      <c r="H3640" s="3">
        <v>0</v>
      </c>
      <c r="I3640" s="3">
        <v>0.85709999999999997</v>
      </c>
      <c r="J36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6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3641" spans="1:11" x14ac:dyDescent="0.25">
      <c r="A3641" s="1" t="s">
        <v>1265</v>
      </c>
      <c r="B3641" s="1" t="s">
        <v>17</v>
      </c>
      <c r="C3641">
        <v>108</v>
      </c>
      <c r="D3641">
        <v>0</v>
      </c>
      <c r="E3641">
        <v>0</v>
      </c>
      <c r="F3641">
        <v>86</v>
      </c>
      <c r="G3641" s="3">
        <v>0</v>
      </c>
      <c r="H3641" s="3">
        <v>0</v>
      </c>
      <c r="I3641" s="3">
        <v>0.79630000000000001</v>
      </c>
      <c r="J36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36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642" spans="1:11" x14ac:dyDescent="0.25">
      <c r="A3642" s="1" t="s">
        <v>1265</v>
      </c>
      <c r="B3642" s="1" t="s">
        <v>40</v>
      </c>
      <c r="C3642">
        <v>355</v>
      </c>
      <c r="D3642">
        <v>0</v>
      </c>
      <c r="E3642">
        <v>0</v>
      </c>
      <c r="F3642">
        <v>275</v>
      </c>
      <c r="G3642" s="3">
        <v>0</v>
      </c>
      <c r="H3642" s="3">
        <v>0</v>
      </c>
      <c r="I3642" s="3">
        <v>0.77459999999999996</v>
      </c>
      <c r="J36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36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3643" spans="1:11" x14ac:dyDescent="0.25">
      <c r="A3643" s="1" t="s">
        <v>1265</v>
      </c>
      <c r="B3643" s="1" t="s">
        <v>24</v>
      </c>
      <c r="C3643">
        <v>204</v>
      </c>
      <c r="D3643">
        <v>204</v>
      </c>
      <c r="E3643">
        <v>82</v>
      </c>
      <c r="F3643">
        <v>78</v>
      </c>
      <c r="G3643" s="3">
        <v>1</v>
      </c>
      <c r="H3643" s="3">
        <v>0.40200000000000002</v>
      </c>
      <c r="I3643" s="3">
        <v>0.38240000000000002</v>
      </c>
      <c r="J36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36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</v>
      </c>
    </row>
    <row r="3644" spans="1:11" x14ac:dyDescent="0.25">
      <c r="A3644" s="1" t="s">
        <v>1265</v>
      </c>
      <c r="B3644" s="1" t="s">
        <v>88</v>
      </c>
      <c r="C3644">
        <v>23</v>
      </c>
      <c r="D3644">
        <v>23</v>
      </c>
      <c r="E3644">
        <v>17</v>
      </c>
      <c r="F3644">
        <v>0</v>
      </c>
      <c r="G3644" s="3">
        <v>1</v>
      </c>
      <c r="H3644" s="3">
        <v>0.73909999999999998</v>
      </c>
      <c r="I3644" s="3">
        <v>0</v>
      </c>
      <c r="J36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6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645" spans="1:11" x14ac:dyDescent="0.25">
      <c r="A3645" s="1" t="s">
        <v>502</v>
      </c>
      <c r="B3645" s="1" t="s">
        <v>40</v>
      </c>
      <c r="C3645">
        <v>1947</v>
      </c>
      <c r="D3645">
        <v>0</v>
      </c>
      <c r="E3645">
        <v>171</v>
      </c>
      <c r="F3645">
        <v>1915</v>
      </c>
      <c r="G3645" s="3">
        <v>0</v>
      </c>
      <c r="H3645" s="3">
        <v>8.7800000000000003E-2</v>
      </c>
      <c r="I3645" s="3">
        <v>0.98360000000000003</v>
      </c>
      <c r="J36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36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701</v>
      </c>
    </row>
    <row r="3646" spans="1:11" x14ac:dyDescent="0.25">
      <c r="A3646" s="1" t="s">
        <v>1814</v>
      </c>
      <c r="B3646" s="1" t="s">
        <v>32</v>
      </c>
      <c r="C3646">
        <v>6</v>
      </c>
      <c r="D3646">
        <v>0</v>
      </c>
      <c r="E3646">
        <v>6</v>
      </c>
      <c r="F3646">
        <v>5</v>
      </c>
      <c r="G3646" s="3">
        <v>0</v>
      </c>
      <c r="H3646" s="3">
        <v>1</v>
      </c>
      <c r="I3646" s="3">
        <v>0.83330000000000004</v>
      </c>
      <c r="J36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36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647" spans="1:11" x14ac:dyDescent="0.25">
      <c r="A3647" s="1" t="s">
        <v>1814</v>
      </c>
      <c r="B3647" s="1" t="s">
        <v>19</v>
      </c>
      <c r="C3647">
        <v>26</v>
      </c>
      <c r="D3647">
        <v>0</v>
      </c>
      <c r="E3647">
        <v>13</v>
      </c>
      <c r="F3647">
        <v>13</v>
      </c>
      <c r="G3647" s="3">
        <v>0</v>
      </c>
      <c r="H3647" s="3">
        <v>0.5</v>
      </c>
      <c r="I3647" s="3">
        <v>0.5</v>
      </c>
      <c r="J36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648" spans="1:11" x14ac:dyDescent="0.25">
      <c r="A3648" s="1" t="s">
        <v>1814</v>
      </c>
      <c r="B3648" s="1" t="s">
        <v>59</v>
      </c>
      <c r="C3648">
        <v>82</v>
      </c>
      <c r="D3648">
        <v>0</v>
      </c>
      <c r="E3648">
        <v>74</v>
      </c>
      <c r="F3648">
        <v>0</v>
      </c>
      <c r="G3648" s="3">
        <v>0</v>
      </c>
      <c r="H3648" s="3">
        <v>0.90239999999999998</v>
      </c>
      <c r="I3648" s="3">
        <v>0</v>
      </c>
      <c r="J36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6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3649" spans="1:11" x14ac:dyDescent="0.25">
      <c r="A3649" s="1" t="s">
        <v>274</v>
      </c>
      <c r="B3649" s="1" t="s">
        <v>19</v>
      </c>
      <c r="C3649">
        <v>9</v>
      </c>
      <c r="D3649">
        <v>0</v>
      </c>
      <c r="E3649">
        <v>9</v>
      </c>
      <c r="F3649">
        <v>9</v>
      </c>
      <c r="G3649" s="3">
        <v>0</v>
      </c>
      <c r="H3649" s="3">
        <v>1</v>
      </c>
      <c r="I3649" s="3">
        <v>1</v>
      </c>
      <c r="J36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6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650" spans="1:11" x14ac:dyDescent="0.25">
      <c r="A3650" s="1" t="s">
        <v>1829</v>
      </c>
      <c r="B3650" s="1" t="s">
        <v>19</v>
      </c>
      <c r="C3650">
        <v>16</v>
      </c>
      <c r="D3650">
        <v>12</v>
      </c>
      <c r="E3650">
        <v>16</v>
      </c>
      <c r="F3650">
        <v>16</v>
      </c>
      <c r="G3650" s="3">
        <v>0.75</v>
      </c>
      <c r="H3650" s="3">
        <v>1</v>
      </c>
      <c r="I3650" s="3">
        <v>1</v>
      </c>
      <c r="J36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6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651" spans="1:11" x14ac:dyDescent="0.25">
      <c r="A3651" s="1" t="s">
        <v>1829</v>
      </c>
      <c r="B3651" s="1" t="s">
        <v>40</v>
      </c>
      <c r="C3651">
        <v>141</v>
      </c>
      <c r="D3651">
        <v>141</v>
      </c>
      <c r="E3651">
        <v>137</v>
      </c>
      <c r="F3651">
        <v>137</v>
      </c>
      <c r="G3651" s="3">
        <v>1</v>
      </c>
      <c r="H3651" s="3">
        <v>0.97160000000000002</v>
      </c>
      <c r="I3651" s="3">
        <v>0.97160000000000002</v>
      </c>
      <c r="J36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6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3652" spans="1:11" x14ac:dyDescent="0.25">
      <c r="A3652" s="1" t="s">
        <v>1829</v>
      </c>
      <c r="B3652" s="1" t="s">
        <v>75</v>
      </c>
      <c r="C3652">
        <v>949</v>
      </c>
      <c r="D3652">
        <v>198</v>
      </c>
      <c r="E3652">
        <v>0</v>
      </c>
      <c r="F3652">
        <v>0</v>
      </c>
      <c r="G3652" s="3">
        <v>0.20860000000000001</v>
      </c>
      <c r="H3652" s="3">
        <v>0</v>
      </c>
      <c r="I3652" s="3">
        <v>0</v>
      </c>
      <c r="J36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36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3653" spans="1:11" x14ac:dyDescent="0.25">
      <c r="A3653" s="1" t="s">
        <v>1261</v>
      </c>
      <c r="B3653" s="1" t="s">
        <v>40</v>
      </c>
      <c r="C3653">
        <v>6</v>
      </c>
      <c r="D3653">
        <v>6</v>
      </c>
      <c r="E3653">
        <v>4</v>
      </c>
      <c r="F3653">
        <v>4</v>
      </c>
      <c r="G3653" s="3">
        <v>1</v>
      </c>
      <c r="H3653" s="3">
        <v>0.66669999999999996</v>
      </c>
      <c r="I3653" s="3">
        <v>0.66669999999999996</v>
      </c>
      <c r="J36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36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654" spans="1:11" x14ac:dyDescent="0.25">
      <c r="A3654" s="1" t="s">
        <v>914</v>
      </c>
      <c r="B3654" s="1" t="s">
        <v>19</v>
      </c>
      <c r="C3654">
        <v>143</v>
      </c>
      <c r="D3654">
        <v>0</v>
      </c>
      <c r="E3654">
        <v>143</v>
      </c>
      <c r="F3654">
        <v>143</v>
      </c>
      <c r="G3654" s="3">
        <v>0</v>
      </c>
      <c r="H3654" s="3">
        <v>1</v>
      </c>
      <c r="I3654" s="3">
        <v>1</v>
      </c>
      <c r="J36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6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3655" spans="1:11" x14ac:dyDescent="0.25">
      <c r="A3655" s="1" t="s">
        <v>914</v>
      </c>
      <c r="B3655" s="1" t="s">
        <v>49</v>
      </c>
      <c r="C3655">
        <v>45</v>
      </c>
      <c r="D3655">
        <v>0</v>
      </c>
      <c r="E3655">
        <v>39</v>
      </c>
      <c r="F3655">
        <v>38</v>
      </c>
      <c r="G3655" s="3">
        <v>0</v>
      </c>
      <c r="H3655" s="3">
        <v>0.86670000000000003</v>
      </c>
      <c r="I3655" s="3">
        <v>0.84440000000000004</v>
      </c>
      <c r="J36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6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3656" spans="1:11" x14ac:dyDescent="0.25">
      <c r="A3656" s="1" t="s">
        <v>914</v>
      </c>
      <c r="B3656" s="1" t="s">
        <v>102</v>
      </c>
      <c r="C3656">
        <v>25</v>
      </c>
      <c r="D3656">
        <v>0</v>
      </c>
      <c r="E3656">
        <v>0</v>
      </c>
      <c r="F3656">
        <v>0</v>
      </c>
      <c r="G3656" s="3">
        <v>0</v>
      </c>
      <c r="H3656" s="3">
        <v>0</v>
      </c>
      <c r="I3656" s="3">
        <v>0</v>
      </c>
      <c r="J36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57" spans="1:11" x14ac:dyDescent="0.25">
      <c r="A3657" s="1" t="s">
        <v>1358</v>
      </c>
      <c r="B3657" s="1" t="s">
        <v>17</v>
      </c>
      <c r="C3657">
        <v>1481</v>
      </c>
      <c r="D3657">
        <v>1469</v>
      </c>
      <c r="E3657">
        <v>1469</v>
      </c>
      <c r="F3657">
        <v>1467</v>
      </c>
      <c r="G3657" s="3">
        <v>0.9919</v>
      </c>
      <c r="H3657" s="3">
        <v>0.9919</v>
      </c>
      <c r="I3657" s="3">
        <v>0.99050000000000005</v>
      </c>
      <c r="J36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6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1466</v>
      </c>
    </row>
    <row r="3658" spans="1:11" x14ac:dyDescent="0.25">
      <c r="A3658" s="1" t="s">
        <v>1358</v>
      </c>
      <c r="B3658" s="1" t="s">
        <v>15</v>
      </c>
      <c r="C3658">
        <v>383</v>
      </c>
      <c r="D3658">
        <v>376</v>
      </c>
      <c r="E3658">
        <v>376</v>
      </c>
      <c r="F3658">
        <v>377</v>
      </c>
      <c r="G3658" s="3">
        <v>0.98170000000000002</v>
      </c>
      <c r="H3658" s="3">
        <v>0.98170000000000002</v>
      </c>
      <c r="I3658" s="3">
        <v>0.98429999999999995</v>
      </c>
      <c r="J36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6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375</v>
      </c>
    </row>
    <row r="3659" spans="1:11" x14ac:dyDescent="0.25">
      <c r="A3659" s="1" t="s">
        <v>1358</v>
      </c>
      <c r="B3659" s="1" t="s">
        <v>51</v>
      </c>
      <c r="C3659">
        <v>95</v>
      </c>
      <c r="D3659">
        <v>93</v>
      </c>
      <c r="E3659">
        <v>95</v>
      </c>
      <c r="F3659">
        <v>93</v>
      </c>
      <c r="G3659" s="3">
        <v>0.97889999999999999</v>
      </c>
      <c r="H3659" s="3">
        <v>1</v>
      </c>
      <c r="I3659" s="3">
        <v>0.97889999999999999</v>
      </c>
      <c r="J36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6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3660" spans="1:11" x14ac:dyDescent="0.25">
      <c r="A3660" s="1" t="s">
        <v>1358</v>
      </c>
      <c r="B3660" s="1" t="s">
        <v>40</v>
      </c>
      <c r="C3660">
        <v>5228</v>
      </c>
      <c r="D3660">
        <v>4834</v>
      </c>
      <c r="E3660">
        <v>4839</v>
      </c>
      <c r="F3660">
        <v>4879</v>
      </c>
      <c r="G3660" s="3">
        <v>0.92459999999999998</v>
      </c>
      <c r="H3660" s="3">
        <v>0.92559999999999998</v>
      </c>
      <c r="I3660" s="3">
        <v>0.93320000000000003</v>
      </c>
      <c r="J36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36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4862</v>
      </c>
    </row>
    <row r="3661" spans="1:11" x14ac:dyDescent="0.25">
      <c r="A3661" s="1" t="s">
        <v>1358</v>
      </c>
      <c r="B3661" s="1" t="s">
        <v>19</v>
      </c>
      <c r="C3661">
        <v>262</v>
      </c>
      <c r="D3661">
        <v>244</v>
      </c>
      <c r="E3661">
        <v>262</v>
      </c>
      <c r="F3661">
        <v>242</v>
      </c>
      <c r="G3661" s="3">
        <v>0.93130000000000002</v>
      </c>
      <c r="H3661" s="3">
        <v>1</v>
      </c>
      <c r="I3661" s="3">
        <v>0.92369999999999997</v>
      </c>
      <c r="J36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6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249</v>
      </c>
    </row>
    <row r="3662" spans="1:11" x14ac:dyDescent="0.25">
      <c r="A3662" s="1" t="s">
        <v>1358</v>
      </c>
      <c r="B3662" s="1" t="s">
        <v>34</v>
      </c>
      <c r="C3662">
        <v>2689</v>
      </c>
      <c r="D3662">
        <v>2358</v>
      </c>
      <c r="E3662">
        <v>2505</v>
      </c>
      <c r="F3662">
        <v>2326</v>
      </c>
      <c r="G3662" s="3">
        <v>0.87690000000000001</v>
      </c>
      <c r="H3662" s="3">
        <v>0.93159999999999998</v>
      </c>
      <c r="I3662" s="3">
        <v>0.86499999999999999</v>
      </c>
      <c r="J36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6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2393</v>
      </c>
    </row>
    <row r="3663" spans="1:11" x14ac:dyDescent="0.25">
      <c r="A3663" s="1" t="s">
        <v>1358</v>
      </c>
      <c r="B3663" s="1" t="s">
        <v>159</v>
      </c>
      <c r="C3663">
        <v>1207</v>
      </c>
      <c r="D3663">
        <v>77</v>
      </c>
      <c r="E3663">
        <v>121</v>
      </c>
      <c r="F3663">
        <v>0</v>
      </c>
      <c r="G3663" s="3">
        <v>6.3799999999999996E-2</v>
      </c>
      <c r="H3663" s="3">
        <v>0.1002</v>
      </c>
      <c r="I3663" s="3">
        <v>0</v>
      </c>
      <c r="J36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0.05</v>
      </c>
      <c r="K36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3664" spans="1:11" x14ac:dyDescent="0.25">
      <c r="A3664" s="1" t="s">
        <v>1358</v>
      </c>
      <c r="B3664" s="1" t="s">
        <v>77</v>
      </c>
      <c r="C3664">
        <v>732</v>
      </c>
      <c r="D3664">
        <v>680</v>
      </c>
      <c r="E3664">
        <v>21</v>
      </c>
      <c r="F3664">
        <v>0</v>
      </c>
      <c r="G3664" s="3">
        <v>0.92900000000000005</v>
      </c>
      <c r="H3664" s="3">
        <v>2.87E-2</v>
      </c>
      <c r="I3664" s="3">
        <v>0</v>
      </c>
      <c r="J36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6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234</v>
      </c>
    </row>
    <row r="3665" spans="1:11" x14ac:dyDescent="0.25">
      <c r="A3665" s="1" t="s">
        <v>1358</v>
      </c>
      <c r="B3665" s="1" t="s">
        <v>102</v>
      </c>
      <c r="C3665">
        <v>102</v>
      </c>
      <c r="D3665">
        <v>102</v>
      </c>
      <c r="E3665">
        <v>102</v>
      </c>
      <c r="F3665">
        <v>0</v>
      </c>
      <c r="G3665" s="3">
        <v>1</v>
      </c>
      <c r="H3665" s="3">
        <v>1</v>
      </c>
      <c r="I3665" s="3">
        <v>0</v>
      </c>
      <c r="J36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6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3666" spans="1:11" x14ac:dyDescent="0.25">
      <c r="A3666" s="1" t="s">
        <v>1358</v>
      </c>
      <c r="B3666" s="1" t="s">
        <v>75</v>
      </c>
      <c r="C3666">
        <v>3581</v>
      </c>
      <c r="D3666">
        <v>3094</v>
      </c>
      <c r="E3666">
        <v>3065</v>
      </c>
      <c r="F3666">
        <v>0</v>
      </c>
      <c r="G3666" s="3">
        <v>0.86399999999999999</v>
      </c>
      <c r="H3666" s="3">
        <v>0.85589999999999999</v>
      </c>
      <c r="I3666" s="3">
        <v>0</v>
      </c>
      <c r="J36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6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2041</v>
      </c>
    </row>
    <row r="3667" spans="1:11" x14ac:dyDescent="0.25">
      <c r="A3667" s="1" t="s">
        <v>2102</v>
      </c>
      <c r="B3667" s="1" t="s">
        <v>96</v>
      </c>
      <c r="C3667">
        <v>464</v>
      </c>
      <c r="D3667">
        <v>0</v>
      </c>
      <c r="E3667">
        <v>0</v>
      </c>
      <c r="F3667">
        <v>0</v>
      </c>
      <c r="G3667" s="3">
        <v>0</v>
      </c>
      <c r="H3667" s="3">
        <v>0</v>
      </c>
      <c r="I3667" s="3">
        <v>0</v>
      </c>
      <c r="J36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6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668" spans="1:11" x14ac:dyDescent="0.25">
      <c r="A3668" s="1" t="s">
        <v>1420</v>
      </c>
      <c r="B3668" s="1" t="s">
        <v>63</v>
      </c>
      <c r="C3668">
        <v>15</v>
      </c>
      <c r="D3668">
        <v>0</v>
      </c>
      <c r="E3668">
        <v>0</v>
      </c>
      <c r="F3668">
        <v>8</v>
      </c>
      <c r="G3668" s="3">
        <v>0</v>
      </c>
      <c r="H3668" s="3">
        <v>0</v>
      </c>
      <c r="I3668" s="3">
        <v>0.5333</v>
      </c>
      <c r="J36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36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669" spans="1:11" x14ac:dyDescent="0.25">
      <c r="A3669" s="1" t="s">
        <v>1025</v>
      </c>
      <c r="B3669" s="1" t="s">
        <v>75</v>
      </c>
      <c r="C3669">
        <v>49</v>
      </c>
      <c r="D3669">
        <v>49</v>
      </c>
      <c r="E3669">
        <v>49</v>
      </c>
      <c r="F3669">
        <v>39</v>
      </c>
      <c r="G3669" s="3">
        <v>1</v>
      </c>
      <c r="H3669" s="3">
        <v>1</v>
      </c>
      <c r="I3669" s="3">
        <v>0.79590000000000005</v>
      </c>
      <c r="J36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36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3670" spans="1:11" x14ac:dyDescent="0.25">
      <c r="A3670" s="1" t="s">
        <v>565</v>
      </c>
      <c r="B3670" s="1" t="s">
        <v>19</v>
      </c>
      <c r="C3670">
        <v>125</v>
      </c>
      <c r="D3670">
        <v>0</v>
      </c>
      <c r="E3670">
        <v>122</v>
      </c>
      <c r="F3670">
        <v>123</v>
      </c>
      <c r="G3670" s="3">
        <v>0</v>
      </c>
      <c r="H3670" s="3">
        <v>0.97599999999999998</v>
      </c>
      <c r="I3670" s="3">
        <v>0.98399999999999999</v>
      </c>
      <c r="J36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6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</v>
      </c>
    </row>
    <row r="3671" spans="1:11" x14ac:dyDescent="0.25">
      <c r="A3671" s="1" t="s">
        <v>565</v>
      </c>
      <c r="B3671" s="1" t="s">
        <v>59</v>
      </c>
      <c r="C3671">
        <v>398</v>
      </c>
      <c r="D3671">
        <v>48</v>
      </c>
      <c r="E3671">
        <v>353</v>
      </c>
      <c r="F3671">
        <v>385</v>
      </c>
      <c r="G3671" s="3">
        <v>0.1206</v>
      </c>
      <c r="H3671" s="3">
        <v>0.88690000000000002</v>
      </c>
      <c r="I3671" s="3">
        <v>0.96730000000000005</v>
      </c>
      <c r="J36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6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263</v>
      </c>
    </row>
    <row r="3672" spans="1:11" x14ac:dyDescent="0.25">
      <c r="A3672" s="1" t="s">
        <v>565</v>
      </c>
      <c r="B3672" s="1" t="s">
        <v>40</v>
      </c>
      <c r="C3672">
        <v>5539</v>
      </c>
      <c r="D3672">
        <v>5421</v>
      </c>
      <c r="E3672">
        <v>5240</v>
      </c>
      <c r="F3672">
        <v>5344</v>
      </c>
      <c r="G3672" s="3">
        <v>0.97870000000000001</v>
      </c>
      <c r="H3672" s="3">
        <v>0.94599999999999995</v>
      </c>
      <c r="I3672" s="3">
        <v>0.96479999999999999</v>
      </c>
      <c r="J36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6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5317</v>
      </c>
    </row>
    <row r="3673" spans="1:11" x14ac:dyDescent="0.25">
      <c r="A3673" s="1" t="s">
        <v>877</v>
      </c>
      <c r="B3673" s="1" t="s">
        <v>40</v>
      </c>
      <c r="C3673">
        <v>4418</v>
      </c>
      <c r="D3673">
        <v>3515</v>
      </c>
      <c r="E3673">
        <v>4309</v>
      </c>
      <c r="F3673">
        <v>4351</v>
      </c>
      <c r="G3673" s="3">
        <v>0.79559999999999997</v>
      </c>
      <c r="H3673" s="3">
        <v>0.97529999999999994</v>
      </c>
      <c r="I3673" s="3">
        <v>0.98480000000000001</v>
      </c>
      <c r="J36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6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4065</v>
      </c>
    </row>
    <row r="3674" spans="1:11" x14ac:dyDescent="0.25">
      <c r="A3674" s="1" t="s">
        <v>877</v>
      </c>
      <c r="B3674" s="1" t="s">
        <v>59</v>
      </c>
      <c r="C3674">
        <v>339</v>
      </c>
      <c r="D3674">
        <v>0</v>
      </c>
      <c r="E3674">
        <v>302</v>
      </c>
      <c r="F3674">
        <v>28</v>
      </c>
      <c r="G3674" s="3">
        <v>0</v>
      </c>
      <c r="H3674" s="3">
        <v>0.89090000000000003</v>
      </c>
      <c r="I3674" s="3">
        <v>8.2600000000000007E-2</v>
      </c>
      <c r="J36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6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3675" spans="1:11" x14ac:dyDescent="0.25">
      <c r="A3675" s="1" t="s">
        <v>877</v>
      </c>
      <c r="B3675" s="1" t="s">
        <v>84</v>
      </c>
      <c r="C3675">
        <v>156</v>
      </c>
      <c r="D3675">
        <v>0</v>
      </c>
      <c r="E3675">
        <v>156</v>
      </c>
      <c r="F3675">
        <v>0</v>
      </c>
      <c r="G3675" s="3">
        <v>0</v>
      </c>
      <c r="H3675" s="3">
        <v>1</v>
      </c>
      <c r="I3675" s="3">
        <v>0</v>
      </c>
      <c r="J36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3676" spans="1:11" x14ac:dyDescent="0.25">
      <c r="A3676" s="1" t="s">
        <v>877</v>
      </c>
      <c r="B3676" s="1" t="s">
        <v>19</v>
      </c>
      <c r="C3676">
        <v>96</v>
      </c>
      <c r="D3676">
        <v>0</v>
      </c>
      <c r="E3676">
        <v>95</v>
      </c>
      <c r="F3676">
        <v>0</v>
      </c>
      <c r="G3676" s="3">
        <v>0</v>
      </c>
      <c r="H3676" s="3">
        <v>0.98960000000000004</v>
      </c>
      <c r="I3676" s="3">
        <v>0</v>
      </c>
      <c r="J36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677" spans="1:11" x14ac:dyDescent="0.25">
      <c r="A3677" s="1" t="s">
        <v>877</v>
      </c>
      <c r="B3677" s="1" t="s">
        <v>102</v>
      </c>
      <c r="C3677">
        <v>74</v>
      </c>
      <c r="D3677">
        <v>0</v>
      </c>
      <c r="E3677">
        <v>74</v>
      </c>
      <c r="F3677">
        <v>0</v>
      </c>
      <c r="G3677" s="3">
        <v>0</v>
      </c>
      <c r="H3677" s="3">
        <v>1</v>
      </c>
      <c r="I3677" s="3">
        <v>0</v>
      </c>
      <c r="J36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678" spans="1:11" x14ac:dyDescent="0.25">
      <c r="A3678" s="1" t="s">
        <v>1004</v>
      </c>
      <c r="B3678" s="1" t="s">
        <v>40</v>
      </c>
      <c r="C3678">
        <v>31</v>
      </c>
      <c r="D3678">
        <v>30</v>
      </c>
      <c r="E3678">
        <v>30</v>
      </c>
      <c r="F3678">
        <v>29</v>
      </c>
      <c r="G3678" s="3">
        <v>0.9677</v>
      </c>
      <c r="H3678" s="3">
        <v>0.9677</v>
      </c>
      <c r="I3678" s="3">
        <v>0.9355</v>
      </c>
      <c r="J36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6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3679" spans="1:11" x14ac:dyDescent="0.25">
      <c r="A3679" s="1" t="s">
        <v>1004</v>
      </c>
      <c r="B3679" s="1" t="s">
        <v>96</v>
      </c>
      <c r="C3679">
        <v>5</v>
      </c>
      <c r="D3679">
        <v>3</v>
      </c>
      <c r="E3679">
        <v>3</v>
      </c>
      <c r="F3679">
        <v>0</v>
      </c>
      <c r="G3679" s="3">
        <v>0.6</v>
      </c>
      <c r="H3679" s="3">
        <v>0.6</v>
      </c>
      <c r="I3679" s="3">
        <v>0</v>
      </c>
      <c r="J36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36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680" spans="1:11" x14ac:dyDescent="0.25">
      <c r="A3680" s="1" t="s">
        <v>754</v>
      </c>
      <c r="B3680" s="1" t="s">
        <v>51</v>
      </c>
      <c r="C3680">
        <v>37</v>
      </c>
      <c r="D3680">
        <v>37</v>
      </c>
      <c r="E3680">
        <v>37</v>
      </c>
      <c r="F3680">
        <v>37</v>
      </c>
      <c r="G3680" s="3">
        <v>1</v>
      </c>
      <c r="H3680" s="3">
        <v>1</v>
      </c>
      <c r="I3680" s="3">
        <v>1</v>
      </c>
      <c r="J36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6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3681" spans="1:11" x14ac:dyDescent="0.25">
      <c r="A3681" s="1" t="s">
        <v>754</v>
      </c>
      <c r="B3681" s="1" t="s">
        <v>19</v>
      </c>
      <c r="C3681">
        <v>92</v>
      </c>
      <c r="D3681">
        <v>92</v>
      </c>
      <c r="E3681">
        <v>90</v>
      </c>
      <c r="F3681">
        <v>90</v>
      </c>
      <c r="G3681" s="3">
        <v>1</v>
      </c>
      <c r="H3681" s="3">
        <v>0.97829999999999995</v>
      </c>
      <c r="I3681" s="3">
        <v>0.97829999999999995</v>
      </c>
      <c r="J36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6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</v>
      </c>
    </row>
    <row r="3682" spans="1:11" x14ac:dyDescent="0.25">
      <c r="A3682" s="1" t="s">
        <v>754</v>
      </c>
      <c r="B3682" s="1" t="s">
        <v>40</v>
      </c>
      <c r="C3682">
        <v>5909</v>
      </c>
      <c r="D3682">
        <v>5878</v>
      </c>
      <c r="E3682">
        <v>5542</v>
      </c>
      <c r="F3682">
        <v>5615</v>
      </c>
      <c r="G3682" s="3">
        <v>0.99480000000000002</v>
      </c>
      <c r="H3682" s="3">
        <v>0.93789999999999996</v>
      </c>
      <c r="I3682" s="3">
        <v>0.95020000000000004</v>
      </c>
      <c r="J36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6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5673</v>
      </c>
    </row>
    <row r="3683" spans="1:11" x14ac:dyDescent="0.25">
      <c r="A3683" s="1" t="s">
        <v>754</v>
      </c>
      <c r="B3683" s="1" t="s">
        <v>75</v>
      </c>
      <c r="C3683">
        <v>175</v>
      </c>
      <c r="D3683">
        <v>175</v>
      </c>
      <c r="E3683">
        <v>156</v>
      </c>
      <c r="F3683">
        <v>152</v>
      </c>
      <c r="G3683" s="3">
        <v>1</v>
      </c>
      <c r="H3683" s="3">
        <v>0.89139999999999997</v>
      </c>
      <c r="I3683" s="3">
        <v>0.86860000000000004</v>
      </c>
      <c r="J36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6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</v>
      </c>
    </row>
    <row r="3684" spans="1:11" x14ac:dyDescent="0.25">
      <c r="A3684" s="1" t="s">
        <v>754</v>
      </c>
      <c r="B3684" s="1" t="s">
        <v>53</v>
      </c>
      <c r="C3684">
        <v>62</v>
      </c>
      <c r="D3684">
        <v>61</v>
      </c>
      <c r="E3684">
        <v>48</v>
      </c>
      <c r="F3684">
        <v>37</v>
      </c>
      <c r="G3684" s="3">
        <v>0.9839</v>
      </c>
      <c r="H3684" s="3">
        <v>0.7742</v>
      </c>
      <c r="I3684" s="3">
        <v>0.5968</v>
      </c>
      <c r="J36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36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3685" spans="1:11" x14ac:dyDescent="0.25">
      <c r="A3685" s="1" t="s">
        <v>754</v>
      </c>
      <c r="B3685" s="1" t="s">
        <v>84</v>
      </c>
      <c r="C3685">
        <v>162</v>
      </c>
      <c r="D3685">
        <v>162</v>
      </c>
      <c r="E3685">
        <v>154</v>
      </c>
      <c r="F3685">
        <v>0</v>
      </c>
      <c r="G3685" s="3">
        <v>1</v>
      </c>
      <c r="H3685" s="3">
        <v>0.9506</v>
      </c>
      <c r="I3685" s="3">
        <v>0</v>
      </c>
      <c r="J36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6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3686" spans="1:11" x14ac:dyDescent="0.25">
      <c r="A3686" s="1" t="s">
        <v>754</v>
      </c>
      <c r="B3686" s="1" t="s">
        <v>102</v>
      </c>
      <c r="C3686">
        <v>91</v>
      </c>
      <c r="D3686">
        <v>91</v>
      </c>
      <c r="E3686">
        <v>90</v>
      </c>
      <c r="F3686">
        <v>0</v>
      </c>
      <c r="G3686" s="3">
        <v>1</v>
      </c>
      <c r="H3686" s="3">
        <v>0.98899999999999999</v>
      </c>
      <c r="I3686" s="3">
        <v>0</v>
      </c>
      <c r="J36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6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3687" spans="1:11" x14ac:dyDescent="0.25">
      <c r="A3687" s="1" t="s">
        <v>960</v>
      </c>
      <c r="B3687" s="1" t="s">
        <v>59</v>
      </c>
      <c r="C3687">
        <v>176</v>
      </c>
      <c r="D3687">
        <v>0</v>
      </c>
      <c r="E3687">
        <v>154</v>
      </c>
      <c r="F3687">
        <v>146</v>
      </c>
      <c r="G3687" s="3">
        <v>0</v>
      </c>
      <c r="H3687" s="3">
        <v>0.875</v>
      </c>
      <c r="I3687" s="3">
        <v>0.82950000000000002</v>
      </c>
      <c r="J36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6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3688" spans="1:11" x14ac:dyDescent="0.25">
      <c r="A3688" s="1" t="s">
        <v>1369</v>
      </c>
      <c r="B3688" s="1" t="s">
        <v>11</v>
      </c>
      <c r="C3688">
        <v>24</v>
      </c>
      <c r="D3688">
        <v>9</v>
      </c>
      <c r="E3688">
        <v>13</v>
      </c>
      <c r="F3688">
        <v>14</v>
      </c>
      <c r="G3688" s="3">
        <v>0.375</v>
      </c>
      <c r="H3688" s="3">
        <v>0.54169999999999996</v>
      </c>
      <c r="I3688" s="3">
        <v>0.58330000000000004</v>
      </c>
      <c r="J36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6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689" spans="1:11" x14ac:dyDescent="0.25">
      <c r="A3689" s="1" t="s">
        <v>2006</v>
      </c>
      <c r="B3689" s="1" t="s">
        <v>75</v>
      </c>
      <c r="C3689">
        <v>2</v>
      </c>
      <c r="D3689">
        <v>2</v>
      </c>
      <c r="E3689">
        <v>2</v>
      </c>
      <c r="F3689">
        <v>0</v>
      </c>
      <c r="G3689" s="3">
        <v>1</v>
      </c>
      <c r="H3689" s="3">
        <v>1</v>
      </c>
      <c r="I3689" s="3">
        <v>0</v>
      </c>
      <c r="J36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6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690" spans="1:11" x14ac:dyDescent="0.25">
      <c r="A3690" s="1" t="s">
        <v>1234</v>
      </c>
      <c r="B3690" s="1" t="s">
        <v>38</v>
      </c>
      <c r="C3690">
        <v>42</v>
      </c>
      <c r="D3690">
        <v>0</v>
      </c>
      <c r="E3690">
        <v>0</v>
      </c>
      <c r="F3690">
        <v>42</v>
      </c>
      <c r="G3690" s="3">
        <v>0</v>
      </c>
      <c r="H3690" s="3">
        <v>0</v>
      </c>
      <c r="I3690" s="3">
        <v>1</v>
      </c>
      <c r="J36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691" spans="1:11" x14ac:dyDescent="0.25">
      <c r="A3691" s="1" t="s">
        <v>1234</v>
      </c>
      <c r="B3691" s="1" t="s">
        <v>40</v>
      </c>
      <c r="C3691">
        <v>6138</v>
      </c>
      <c r="D3691">
        <v>6030</v>
      </c>
      <c r="E3691">
        <v>0</v>
      </c>
      <c r="F3691">
        <v>5682</v>
      </c>
      <c r="G3691" s="3">
        <v>0.98240000000000005</v>
      </c>
      <c r="H3691" s="3">
        <v>0</v>
      </c>
      <c r="I3691" s="3">
        <v>0.92569999999999997</v>
      </c>
      <c r="J36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6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3928</v>
      </c>
    </row>
    <row r="3692" spans="1:11" x14ac:dyDescent="0.25">
      <c r="A3692" s="1" t="s">
        <v>1234</v>
      </c>
      <c r="B3692" s="1" t="s">
        <v>75</v>
      </c>
      <c r="C3692">
        <v>2330</v>
      </c>
      <c r="D3692">
        <v>2270</v>
      </c>
      <c r="E3692">
        <v>0</v>
      </c>
      <c r="F3692">
        <v>12</v>
      </c>
      <c r="G3692" s="3">
        <v>0.97419999999999995</v>
      </c>
      <c r="H3692" s="3">
        <v>0</v>
      </c>
      <c r="I3692" s="3">
        <v>5.1999999999999998E-3</v>
      </c>
      <c r="J36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769</v>
      </c>
    </row>
    <row r="3693" spans="1:11" x14ac:dyDescent="0.25">
      <c r="A3693" s="1" t="s">
        <v>1773</v>
      </c>
      <c r="B3693" s="1" t="s">
        <v>75</v>
      </c>
      <c r="C3693">
        <v>14</v>
      </c>
      <c r="D3693">
        <v>14</v>
      </c>
      <c r="E3693">
        <v>14</v>
      </c>
      <c r="F3693">
        <v>3</v>
      </c>
      <c r="G3693" s="3">
        <v>1</v>
      </c>
      <c r="H3693" s="3">
        <v>1</v>
      </c>
      <c r="I3693" s="3">
        <v>0.21429999999999999</v>
      </c>
      <c r="J36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36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694" spans="1:11" x14ac:dyDescent="0.25">
      <c r="A3694" s="1" t="s">
        <v>1783</v>
      </c>
      <c r="B3694" s="1" t="s">
        <v>19</v>
      </c>
      <c r="C3694">
        <v>60</v>
      </c>
      <c r="D3694">
        <v>60</v>
      </c>
      <c r="E3694">
        <v>59</v>
      </c>
      <c r="F3694">
        <v>59</v>
      </c>
      <c r="G3694" s="3">
        <v>1</v>
      </c>
      <c r="H3694" s="3">
        <v>0.98329999999999995</v>
      </c>
      <c r="I3694" s="3">
        <v>0.98329999999999995</v>
      </c>
      <c r="J36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6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3695" spans="1:11" x14ac:dyDescent="0.25">
      <c r="A3695" s="1" t="s">
        <v>1783</v>
      </c>
      <c r="B3695" s="1" t="s">
        <v>70</v>
      </c>
      <c r="C3695">
        <v>247</v>
      </c>
      <c r="D3695">
        <v>0</v>
      </c>
      <c r="E3695">
        <v>227</v>
      </c>
      <c r="F3695">
        <v>230</v>
      </c>
      <c r="G3695" s="3">
        <v>0</v>
      </c>
      <c r="H3695" s="3">
        <v>0.91900000000000004</v>
      </c>
      <c r="I3695" s="3">
        <v>0.93120000000000003</v>
      </c>
      <c r="J36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6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</v>
      </c>
    </row>
    <row r="3696" spans="1:11" x14ac:dyDescent="0.25">
      <c r="A3696" s="1" t="s">
        <v>1783</v>
      </c>
      <c r="B3696" s="1" t="s">
        <v>40</v>
      </c>
      <c r="C3696">
        <v>5181</v>
      </c>
      <c r="D3696">
        <v>4828</v>
      </c>
      <c r="E3696">
        <v>4947</v>
      </c>
      <c r="F3696">
        <v>848</v>
      </c>
      <c r="G3696" s="3">
        <v>0.93189999999999995</v>
      </c>
      <c r="H3696" s="3">
        <v>0.95479999999999998</v>
      </c>
      <c r="I3696" s="3">
        <v>0.16370000000000001</v>
      </c>
      <c r="J36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36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3523</v>
      </c>
    </row>
    <row r="3697" spans="1:11" x14ac:dyDescent="0.25">
      <c r="A3697" s="1" t="s">
        <v>1783</v>
      </c>
      <c r="B3697" s="1" t="s">
        <v>77</v>
      </c>
      <c r="C3697">
        <v>17</v>
      </c>
      <c r="D3697">
        <v>16</v>
      </c>
      <c r="E3697">
        <v>0</v>
      </c>
      <c r="F3697">
        <v>0</v>
      </c>
      <c r="G3697" s="3">
        <v>0.94120000000000004</v>
      </c>
      <c r="H3697" s="3">
        <v>0</v>
      </c>
      <c r="I3697" s="3">
        <v>0</v>
      </c>
      <c r="J36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6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698" spans="1:11" x14ac:dyDescent="0.25">
      <c r="A3698" s="1" t="s">
        <v>1783</v>
      </c>
      <c r="B3698" s="1" t="s">
        <v>102</v>
      </c>
      <c r="C3698">
        <v>31</v>
      </c>
      <c r="D3698">
        <v>31</v>
      </c>
      <c r="E3698">
        <v>31</v>
      </c>
      <c r="F3698">
        <v>0</v>
      </c>
      <c r="G3698" s="3">
        <v>1</v>
      </c>
      <c r="H3698" s="3">
        <v>1</v>
      </c>
      <c r="I3698" s="3">
        <v>0</v>
      </c>
      <c r="J36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6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699" spans="1:11" x14ac:dyDescent="0.25">
      <c r="A3699" s="1" t="s">
        <v>1783</v>
      </c>
      <c r="B3699" s="1" t="s">
        <v>49</v>
      </c>
      <c r="C3699">
        <v>24</v>
      </c>
      <c r="D3699">
        <v>0</v>
      </c>
      <c r="E3699">
        <v>24</v>
      </c>
      <c r="F3699">
        <v>0</v>
      </c>
      <c r="G3699" s="3">
        <v>0</v>
      </c>
      <c r="H3699" s="3">
        <v>1</v>
      </c>
      <c r="I3699" s="3">
        <v>0</v>
      </c>
      <c r="J36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6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700" spans="1:11" x14ac:dyDescent="0.25">
      <c r="A3700" s="1" t="s">
        <v>1783</v>
      </c>
      <c r="B3700" s="1" t="s">
        <v>75</v>
      </c>
      <c r="C3700">
        <v>105</v>
      </c>
      <c r="D3700">
        <v>101</v>
      </c>
      <c r="E3700">
        <v>105</v>
      </c>
      <c r="F3700">
        <v>0</v>
      </c>
      <c r="G3700" s="3">
        <v>0.96189999999999998</v>
      </c>
      <c r="H3700" s="3">
        <v>1</v>
      </c>
      <c r="I3700" s="3">
        <v>0</v>
      </c>
      <c r="J37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7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3701" spans="1:11" x14ac:dyDescent="0.25">
      <c r="A3701" s="1" t="s">
        <v>652</v>
      </c>
      <c r="B3701" s="1" t="s">
        <v>40</v>
      </c>
      <c r="C3701">
        <v>68</v>
      </c>
      <c r="D3701">
        <v>26</v>
      </c>
      <c r="E3701">
        <v>27</v>
      </c>
      <c r="F3701">
        <v>68</v>
      </c>
      <c r="G3701" s="3">
        <v>0.38240000000000002</v>
      </c>
      <c r="H3701" s="3">
        <v>0.39710000000000001</v>
      </c>
      <c r="I3701" s="3">
        <v>1</v>
      </c>
      <c r="J37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37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3702" spans="1:11" x14ac:dyDescent="0.25">
      <c r="A3702" s="1" t="s">
        <v>652</v>
      </c>
      <c r="B3702" s="1" t="s">
        <v>19</v>
      </c>
      <c r="C3702">
        <v>3</v>
      </c>
      <c r="D3702">
        <v>0</v>
      </c>
      <c r="E3702">
        <v>3</v>
      </c>
      <c r="F3702">
        <v>3</v>
      </c>
      <c r="G3702" s="3">
        <v>0</v>
      </c>
      <c r="H3702" s="3">
        <v>1</v>
      </c>
      <c r="I3702" s="3">
        <v>1</v>
      </c>
      <c r="J37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03" spans="1:11" x14ac:dyDescent="0.25">
      <c r="A3703" s="1" t="s">
        <v>652</v>
      </c>
      <c r="B3703" s="1" t="s">
        <v>24</v>
      </c>
      <c r="C3703">
        <v>13</v>
      </c>
      <c r="D3703">
        <v>0</v>
      </c>
      <c r="E3703">
        <v>0</v>
      </c>
      <c r="F3703">
        <v>8</v>
      </c>
      <c r="G3703" s="3">
        <v>0</v>
      </c>
      <c r="H3703" s="3">
        <v>0</v>
      </c>
      <c r="I3703" s="3">
        <v>0.61539999999999995</v>
      </c>
      <c r="J37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37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04" spans="1:11" x14ac:dyDescent="0.25">
      <c r="A3704" s="1" t="s">
        <v>1089</v>
      </c>
      <c r="B3704" s="1" t="s">
        <v>40</v>
      </c>
      <c r="C3704">
        <v>34</v>
      </c>
      <c r="D3704">
        <v>23</v>
      </c>
      <c r="E3704">
        <v>26</v>
      </c>
      <c r="F3704">
        <v>34</v>
      </c>
      <c r="G3704" s="3">
        <v>0.67649999999999999</v>
      </c>
      <c r="H3704" s="3">
        <v>0.76470000000000005</v>
      </c>
      <c r="I3704" s="3">
        <v>1</v>
      </c>
      <c r="J37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37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705" spans="1:11" x14ac:dyDescent="0.25">
      <c r="A3705" s="1" t="s">
        <v>1089</v>
      </c>
      <c r="B3705" s="1" t="s">
        <v>75</v>
      </c>
      <c r="C3705">
        <v>16</v>
      </c>
      <c r="D3705">
        <v>16</v>
      </c>
      <c r="E3705">
        <v>16</v>
      </c>
      <c r="F3705">
        <v>16</v>
      </c>
      <c r="G3705" s="3">
        <v>1</v>
      </c>
      <c r="H3705" s="3">
        <v>1</v>
      </c>
      <c r="I3705" s="3">
        <v>1</v>
      </c>
      <c r="J37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706" spans="1:11" x14ac:dyDescent="0.25">
      <c r="A3706" s="1" t="s">
        <v>1089</v>
      </c>
      <c r="B3706" s="1" t="s">
        <v>59</v>
      </c>
      <c r="C3706">
        <v>4</v>
      </c>
      <c r="D3706">
        <v>4</v>
      </c>
      <c r="E3706">
        <v>4</v>
      </c>
      <c r="F3706">
        <v>4</v>
      </c>
      <c r="G3706" s="3">
        <v>1</v>
      </c>
      <c r="H3706" s="3">
        <v>1</v>
      </c>
      <c r="I3706" s="3">
        <v>1</v>
      </c>
      <c r="J37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707" spans="1:11" x14ac:dyDescent="0.25">
      <c r="A3707" s="1" t="s">
        <v>1089</v>
      </c>
      <c r="B3707" s="1" t="s">
        <v>12</v>
      </c>
      <c r="C3707">
        <v>3</v>
      </c>
      <c r="D3707">
        <v>2</v>
      </c>
      <c r="E3707">
        <v>1</v>
      </c>
      <c r="F3707">
        <v>3</v>
      </c>
      <c r="G3707" s="3">
        <v>0.66669999999999996</v>
      </c>
      <c r="H3707" s="3">
        <v>0.33329999999999999</v>
      </c>
      <c r="I3707" s="3">
        <v>1</v>
      </c>
      <c r="J37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08" spans="1:11" x14ac:dyDescent="0.25">
      <c r="A3708" s="1" t="s">
        <v>1089</v>
      </c>
      <c r="B3708" s="1" t="s">
        <v>19</v>
      </c>
      <c r="C3708">
        <v>17</v>
      </c>
      <c r="D3708">
        <v>17</v>
      </c>
      <c r="E3708">
        <v>17</v>
      </c>
      <c r="F3708">
        <v>17</v>
      </c>
      <c r="G3708" s="3">
        <v>1</v>
      </c>
      <c r="H3708" s="3">
        <v>1</v>
      </c>
      <c r="I3708" s="3">
        <v>1</v>
      </c>
      <c r="J37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3709" spans="1:11" x14ac:dyDescent="0.25">
      <c r="A3709" s="1" t="s">
        <v>1089</v>
      </c>
      <c r="B3709" s="1" t="s">
        <v>25</v>
      </c>
      <c r="C3709">
        <v>75</v>
      </c>
      <c r="D3709">
        <v>0</v>
      </c>
      <c r="E3709">
        <v>0</v>
      </c>
      <c r="F3709">
        <v>72</v>
      </c>
      <c r="G3709" s="3">
        <v>0</v>
      </c>
      <c r="H3709" s="3">
        <v>0</v>
      </c>
      <c r="I3709" s="3">
        <v>0.96</v>
      </c>
      <c r="J37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7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3710" spans="1:11" x14ac:dyDescent="0.25">
      <c r="A3710" s="1" t="s">
        <v>1089</v>
      </c>
      <c r="B3710" s="1" t="s">
        <v>49</v>
      </c>
      <c r="C3710">
        <v>184</v>
      </c>
      <c r="D3710">
        <v>110</v>
      </c>
      <c r="E3710">
        <v>113</v>
      </c>
      <c r="F3710">
        <v>171</v>
      </c>
      <c r="G3710" s="3">
        <v>0.5978</v>
      </c>
      <c r="H3710" s="3">
        <v>0.61409999999999998</v>
      </c>
      <c r="I3710" s="3">
        <v>0.92930000000000001</v>
      </c>
      <c r="J37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37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3711" spans="1:11" x14ac:dyDescent="0.25">
      <c r="A3711" s="1" t="s">
        <v>1089</v>
      </c>
      <c r="B3711" s="1" t="s">
        <v>30</v>
      </c>
      <c r="C3711">
        <v>151</v>
      </c>
      <c r="D3711">
        <v>64</v>
      </c>
      <c r="E3711">
        <v>81</v>
      </c>
      <c r="F3711">
        <v>89</v>
      </c>
      <c r="G3711" s="3">
        <v>0.42380000000000001</v>
      </c>
      <c r="H3711" s="3">
        <v>0.53639999999999999</v>
      </c>
      <c r="I3711" s="3">
        <v>0.58940000000000003</v>
      </c>
      <c r="J37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7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3712" spans="1:11" x14ac:dyDescent="0.25">
      <c r="A3712" s="1" t="s">
        <v>1089</v>
      </c>
      <c r="B3712" s="1" t="s">
        <v>77</v>
      </c>
      <c r="C3712">
        <v>6</v>
      </c>
      <c r="D3712">
        <v>2</v>
      </c>
      <c r="E3712">
        <v>2</v>
      </c>
      <c r="F3712">
        <v>0</v>
      </c>
      <c r="G3712" s="3">
        <v>0.33329999999999999</v>
      </c>
      <c r="H3712" s="3">
        <v>0.33329999999999999</v>
      </c>
      <c r="I3712" s="3">
        <v>0</v>
      </c>
      <c r="J37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37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713" spans="1:11" x14ac:dyDescent="0.25">
      <c r="A3713" s="1" t="s">
        <v>1089</v>
      </c>
      <c r="B3713" s="1" t="s">
        <v>84</v>
      </c>
      <c r="C3713">
        <v>21</v>
      </c>
      <c r="D3713">
        <v>10</v>
      </c>
      <c r="E3713">
        <v>4</v>
      </c>
      <c r="F3713">
        <v>0</v>
      </c>
      <c r="G3713" s="3">
        <v>0.47620000000000001</v>
      </c>
      <c r="H3713" s="3">
        <v>0.1905</v>
      </c>
      <c r="I3713" s="3">
        <v>0</v>
      </c>
      <c r="J37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37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714" spans="1:11" x14ac:dyDescent="0.25">
      <c r="A3714" s="1" t="s">
        <v>1089</v>
      </c>
      <c r="B3714" s="1" t="s">
        <v>102</v>
      </c>
      <c r="C3714">
        <v>23</v>
      </c>
      <c r="D3714">
        <v>3</v>
      </c>
      <c r="E3714">
        <v>2</v>
      </c>
      <c r="F3714">
        <v>0</v>
      </c>
      <c r="G3714" s="3">
        <v>0.13039999999999999</v>
      </c>
      <c r="H3714" s="3">
        <v>8.6999999999999994E-2</v>
      </c>
      <c r="I3714" s="3">
        <v>0</v>
      </c>
      <c r="J37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37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15" spans="1:11" x14ac:dyDescent="0.25">
      <c r="A3715" s="1" t="s">
        <v>1089</v>
      </c>
      <c r="B3715" s="1" t="s">
        <v>128</v>
      </c>
      <c r="C3715">
        <v>5</v>
      </c>
      <c r="D3715">
        <v>0</v>
      </c>
      <c r="E3715">
        <v>0</v>
      </c>
      <c r="F3715">
        <v>0</v>
      </c>
      <c r="G3715" s="3">
        <v>0</v>
      </c>
      <c r="H3715" s="3">
        <v>0</v>
      </c>
      <c r="I3715" s="3">
        <v>0</v>
      </c>
      <c r="J37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16" spans="1:11" x14ac:dyDescent="0.25">
      <c r="A3716" s="1" t="s">
        <v>2130</v>
      </c>
      <c r="B3716" s="1" t="s">
        <v>84</v>
      </c>
      <c r="C3716">
        <v>282</v>
      </c>
      <c r="D3716">
        <v>0</v>
      </c>
      <c r="E3716">
        <v>250</v>
      </c>
      <c r="F3716">
        <v>0</v>
      </c>
      <c r="G3716" s="3">
        <v>0</v>
      </c>
      <c r="H3716" s="3">
        <v>0.88649999999999995</v>
      </c>
      <c r="I3716" s="3">
        <v>0</v>
      </c>
      <c r="J37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37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85</v>
      </c>
    </row>
    <row r="3717" spans="1:11" x14ac:dyDescent="0.25">
      <c r="A3717" s="1" t="s">
        <v>193</v>
      </c>
      <c r="B3717" s="1" t="s">
        <v>40</v>
      </c>
      <c r="C3717">
        <v>4</v>
      </c>
      <c r="D3717">
        <v>0</v>
      </c>
      <c r="E3717">
        <v>4</v>
      </c>
      <c r="F3717">
        <v>4</v>
      </c>
      <c r="G3717" s="3">
        <v>0</v>
      </c>
      <c r="H3717" s="3">
        <v>1</v>
      </c>
      <c r="I3717" s="3">
        <v>1</v>
      </c>
      <c r="J37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18" spans="1:11" x14ac:dyDescent="0.25">
      <c r="A3718" s="1" t="s">
        <v>1237</v>
      </c>
      <c r="B3718" s="1" t="s">
        <v>19</v>
      </c>
      <c r="C3718">
        <v>14</v>
      </c>
      <c r="D3718">
        <v>0</v>
      </c>
      <c r="E3718">
        <v>14</v>
      </c>
      <c r="F3718">
        <v>14</v>
      </c>
      <c r="G3718" s="3">
        <v>0</v>
      </c>
      <c r="H3718" s="3">
        <v>1</v>
      </c>
      <c r="I3718" s="3">
        <v>1</v>
      </c>
      <c r="J37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719" spans="1:11" x14ac:dyDescent="0.25">
      <c r="A3719" s="1" t="s">
        <v>1237</v>
      </c>
      <c r="B3719" s="1" t="s">
        <v>75</v>
      </c>
      <c r="C3719">
        <v>34</v>
      </c>
      <c r="D3719">
        <v>34</v>
      </c>
      <c r="E3719">
        <v>27</v>
      </c>
      <c r="F3719">
        <v>21</v>
      </c>
      <c r="G3719" s="3">
        <v>1</v>
      </c>
      <c r="H3719" s="3">
        <v>0.79410000000000003</v>
      </c>
      <c r="I3719" s="3">
        <v>0.61760000000000004</v>
      </c>
      <c r="J37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37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3720" spans="1:11" x14ac:dyDescent="0.25">
      <c r="A3720" s="1" t="s">
        <v>1237</v>
      </c>
      <c r="B3720" s="1" t="s">
        <v>51</v>
      </c>
      <c r="C3720">
        <v>4</v>
      </c>
      <c r="D3720">
        <v>4</v>
      </c>
      <c r="E3720">
        <v>4</v>
      </c>
      <c r="F3720">
        <v>0</v>
      </c>
      <c r="G3720" s="3">
        <v>1</v>
      </c>
      <c r="H3720" s="3">
        <v>1</v>
      </c>
      <c r="I3720" s="3">
        <v>0</v>
      </c>
      <c r="J37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21" spans="1:11" x14ac:dyDescent="0.25">
      <c r="A3721" s="1" t="s">
        <v>241</v>
      </c>
      <c r="B3721" s="1" t="s">
        <v>40</v>
      </c>
      <c r="C3721">
        <v>46</v>
      </c>
      <c r="D3721">
        <v>46</v>
      </c>
      <c r="E3721">
        <v>43</v>
      </c>
      <c r="F3721">
        <v>46</v>
      </c>
      <c r="G3721" s="3">
        <v>1</v>
      </c>
      <c r="H3721" s="3">
        <v>0.93479999999999996</v>
      </c>
      <c r="I3721" s="3">
        <v>1</v>
      </c>
      <c r="J37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7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3722" spans="1:11" x14ac:dyDescent="0.25">
      <c r="A3722" s="1" t="s">
        <v>495</v>
      </c>
      <c r="B3722" s="1" t="s">
        <v>75</v>
      </c>
      <c r="C3722">
        <v>74</v>
      </c>
      <c r="D3722">
        <v>74</v>
      </c>
      <c r="E3722">
        <v>74</v>
      </c>
      <c r="F3722">
        <v>73</v>
      </c>
      <c r="G3722" s="3">
        <v>1</v>
      </c>
      <c r="H3722" s="3">
        <v>1</v>
      </c>
      <c r="I3722" s="3">
        <v>0.98650000000000004</v>
      </c>
      <c r="J37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3723" spans="1:11" x14ac:dyDescent="0.25">
      <c r="A3723" s="1" t="s">
        <v>495</v>
      </c>
      <c r="B3723" s="1" t="s">
        <v>40</v>
      </c>
      <c r="C3723">
        <v>65</v>
      </c>
      <c r="D3723">
        <v>64</v>
      </c>
      <c r="E3723">
        <v>64</v>
      </c>
      <c r="F3723">
        <v>64</v>
      </c>
      <c r="G3723" s="3">
        <v>0.98460000000000003</v>
      </c>
      <c r="H3723" s="3">
        <v>0.98460000000000003</v>
      </c>
      <c r="I3723" s="3">
        <v>0.98460000000000003</v>
      </c>
      <c r="J37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7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3724" spans="1:11" x14ac:dyDescent="0.25">
      <c r="A3724" s="1" t="s">
        <v>2261</v>
      </c>
      <c r="B3724" s="1" t="s">
        <v>68</v>
      </c>
      <c r="C3724">
        <v>14</v>
      </c>
      <c r="D3724">
        <v>14</v>
      </c>
      <c r="E3724">
        <v>14</v>
      </c>
      <c r="F3724">
        <v>0</v>
      </c>
      <c r="G3724" s="3">
        <v>1</v>
      </c>
      <c r="H3724" s="3">
        <v>1</v>
      </c>
      <c r="I3724" s="3">
        <v>0</v>
      </c>
      <c r="J37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725" spans="1:11" x14ac:dyDescent="0.25">
      <c r="A3725" s="1" t="s">
        <v>2024</v>
      </c>
      <c r="B3725" s="1" t="s">
        <v>96</v>
      </c>
      <c r="C3725">
        <v>5</v>
      </c>
      <c r="D3725">
        <v>3</v>
      </c>
      <c r="E3725">
        <v>4</v>
      </c>
      <c r="F3725">
        <v>0</v>
      </c>
      <c r="G3725" s="3">
        <v>0.6</v>
      </c>
      <c r="H3725" s="3">
        <v>0.8</v>
      </c>
      <c r="I3725" s="3">
        <v>0</v>
      </c>
      <c r="J37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37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26" spans="1:11" x14ac:dyDescent="0.25">
      <c r="A3726" s="1" t="s">
        <v>783</v>
      </c>
      <c r="B3726" s="1" t="s">
        <v>19</v>
      </c>
      <c r="C3726">
        <v>72</v>
      </c>
      <c r="D3726">
        <v>0</v>
      </c>
      <c r="E3726">
        <v>72</v>
      </c>
      <c r="F3726">
        <v>71</v>
      </c>
      <c r="G3726" s="3">
        <v>0</v>
      </c>
      <c r="H3726" s="3">
        <v>1</v>
      </c>
      <c r="I3726" s="3">
        <v>0.98609999999999998</v>
      </c>
      <c r="J37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7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3727" spans="1:11" x14ac:dyDescent="0.25">
      <c r="A3727" s="1" t="s">
        <v>783</v>
      </c>
      <c r="B3727" s="1" t="s">
        <v>75</v>
      </c>
      <c r="C3727">
        <v>7</v>
      </c>
      <c r="D3727">
        <v>6</v>
      </c>
      <c r="E3727">
        <v>6</v>
      </c>
      <c r="F3727">
        <v>0</v>
      </c>
      <c r="G3727" s="3">
        <v>0.85709999999999997</v>
      </c>
      <c r="H3727" s="3">
        <v>0.85709999999999997</v>
      </c>
      <c r="I3727" s="3">
        <v>0</v>
      </c>
      <c r="J37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7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728" spans="1:11" x14ac:dyDescent="0.25">
      <c r="A3728" s="1" t="s">
        <v>727</v>
      </c>
      <c r="B3728" s="1" t="s">
        <v>19</v>
      </c>
      <c r="C3728">
        <v>36</v>
      </c>
      <c r="D3728">
        <v>0</v>
      </c>
      <c r="E3728">
        <v>33</v>
      </c>
      <c r="F3728">
        <v>33</v>
      </c>
      <c r="G3728" s="3">
        <v>0</v>
      </c>
      <c r="H3728" s="3">
        <v>0.91669999999999996</v>
      </c>
      <c r="I3728" s="3">
        <v>0.91669999999999996</v>
      </c>
      <c r="J37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37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3729" spans="1:11" x14ac:dyDescent="0.25">
      <c r="A3729" s="1" t="s">
        <v>1655</v>
      </c>
      <c r="B3729" s="1" t="s">
        <v>19</v>
      </c>
      <c r="C3729">
        <v>1</v>
      </c>
      <c r="D3729">
        <v>0</v>
      </c>
      <c r="E3729">
        <v>1</v>
      </c>
      <c r="F3729">
        <v>1</v>
      </c>
      <c r="G3729" s="3">
        <v>0</v>
      </c>
      <c r="H3729" s="3">
        <v>1</v>
      </c>
      <c r="I3729" s="3">
        <v>1</v>
      </c>
      <c r="J37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730" spans="1:11" x14ac:dyDescent="0.25">
      <c r="A3730" s="1" t="s">
        <v>1655</v>
      </c>
      <c r="B3730" s="1" t="s">
        <v>40</v>
      </c>
      <c r="C3730">
        <v>9</v>
      </c>
      <c r="D3730">
        <v>9</v>
      </c>
      <c r="E3730">
        <v>9</v>
      </c>
      <c r="F3730">
        <v>8</v>
      </c>
      <c r="G3730" s="3">
        <v>1</v>
      </c>
      <c r="H3730" s="3">
        <v>1</v>
      </c>
      <c r="I3730" s="3">
        <v>0.88890000000000002</v>
      </c>
      <c r="J37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7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731" spans="1:11" x14ac:dyDescent="0.25">
      <c r="A3731" s="1" t="s">
        <v>1655</v>
      </c>
      <c r="B3731" s="1" t="s">
        <v>61</v>
      </c>
      <c r="C3731">
        <v>242</v>
      </c>
      <c r="D3731">
        <v>0</v>
      </c>
      <c r="E3731">
        <v>239</v>
      </c>
      <c r="F3731">
        <v>137</v>
      </c>
      <c r="G3731" s="3">
        <v>0</v>
      </c>
      <c r="H3731" s="3">
        <v>0.98760000000000003</v>
      </c>
      <c r="I3731" s="3">
        <v>0.56610000000000005</v>
      </c>
      <c r="J37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7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3732" spans="1:11" x14ac:dyDescent="0.25">
      <c r="A3732" s="1" t="s">
        <v>1655</v>
      </c>
      <c r="B3732" s="1" t="s">
        <v>59</v>
      </c>
      <c r="C3732">
        <v>77</v>
      </c>
      <c r="D3732">
        <v>0</v>
      </c>
      <c r="E3732">
        <v>65</v>
      </c>
      <c r="F3732">
        <v>39</v>
      </c>
      <c r="G3732" s="3">
        <v>0</v>
      </c>
      <c r="H3732" s="3">
        <v>0.84419999999999995</v>
      </c>
      <c r="I3732" s="3">
        <v>0.50649999999999995</v>
      </c>
      <c r="J37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37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3733" spans="1:11" x14ac:dyDescent="0.25">
      <c r="A3733" s="1" t="s">
        <v>1655</v>
      </c>
      <c r="B3733" s="1" t="s">
        <v>25</v>
      </c>
      <c r="C3733">
        <v>15</v>
      </c>
      <c r="D3733">
        <v>15</v>
      </c>
      <c r="E3733">
        <v>7</v>
      </c>
      <c r="F3733">
        <v>7</v>
      </c>
      <c r="G3733" s="3">
        <v>1</v>
      </c>
      <c r="H3733" s="3">
        <v>0.4667</v>
      </c>
      <c r="I3733" s="3">
        <v>0.4667</v>
      </c>
      <c r="J37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7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734" spans="1:11" x14ac:dyDescent="0.25">
      <c r="A3734" s="1" t="s">
        <v>1655</v>
      </c>
      <c r="B3734" s="1" t="s">
        <v>75</v>
      </c>
      <c r="C3734">
        <v>198</v>
      </c>
      <c r="D3734">
        <v>195</v>
      </c>
      <c r="E3734">
        <v>194</v>
      </c>
      <c r="F3734">
        <v>0</v>
      </c>
      <c r="G3734" s="3">
        <v>0.98480000000000001</v>
      </c>
      <c r="H3734" s="3">
        <v>0.9798</v>
      </c>
      <c r="I3734" s="3">
        <v>0</v>
      </c>
      <c r="J37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7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3735" spans="1:11" x14ac:dyDescent="0.25">
      <c r="A3735" s="1" t="s">
        <v>2208</v>
      </c>
      <c r="B3735" s="1" t="s">
        <v>75</v>
      </c>
      <c r="C3735">
        <v>58</v>
      </c>
      <c r="D3735">
        <v>12</v>
      </c>
      <c r="E3735">
        <v>58</v>
      </c>
      <c r="F3735">
        <v>0</v>
      </c>
      <c r="G3735" s="3">
        <v>0.2069</v>
      </c>
      <c r="H3735" s="3">
        <v>1</v>
      </c>
      <c r="I3735" s="3">
        <v>0</v>
      </c>
      <c r="J37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37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736" spans="1:11" x14ac:dyDescent="0.25">
      <c r="A3736" s="1" t="s">
        <v>2370</v>
      </c>
      <c r="B3736" s="1" t="s">
        <v>79</v>
      </c>
      <c r="C3736">
        <v>46</v>
      </c>
      <c r="D3736">
        <v>0</v>
      </c>
      <c r="E3736">
        <v>0</v>
      </c>
      <c r="F3736">
        <v>0</v>
      </c>
      <c r="G3736" s="3">
        <v>0</v>
      </c>
      <c r="H3736" s="3">
        <v>0</v>
      </c>
      <c r="I3736" s="3">
        <v>0</v>
      </c>
      <c r="J37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37" spans="1:11" x14ac:dyDescent="0.25">
      <c r="A3737" s="1" t="s">
        <v>353</v>
      </c>
      <c r="B3737" s="1" t="s">
        <v>75</v>
      </c>
      <c r="C3737">
        <v>8</v>
      </c>
      <c r="D3737">
        <v>8</v>
      </c>
      <c r="E3737">
        <v>8</v>
      </c>
      <c r="F3737">
        <v>8</v>
      </c>
      <c r="G3737" s="3">
        <v>1</v>
      </c>
      <c r="H3737" s="3">
        <v>1</v>
      </c>
      <c r="I3737" s="3">
        <v>1</v>
      </c>
      <c r="J37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738" spans="1:11" x14ac:dyDescent="0.25">
      <c r="A3738" s="1" t="s">
        <v>2236</v>
      </c>
      <c r="B3738" s="1" t="s">
        <v>75</v>
      </c>
      <c r="C3738">
        <v>155</v>
      </c>
      <c r="D3738">
        <v>155</v>
      </c>
      <c r="E3738">
        <v>152</v>
      </c>
      <c r="F3738">
        <v>0</v>
      </c>
      <c r="G3738" s="3">
        <v>1</v>
      </c>
      <c r="H3738" s="3">
        <v>0.98060000000000003</v>
      </c>
      <c r="I3738" s="3">
        <v>0</v>
      </c>
      <c r="J37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7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3739" spans="1:11" x14ac:dyDescent="0.25">
      <c r="A3739" s="1" t="s">
        <v>2201</v>
      </c>
      <c r="B3739" s="1" t="s">
        <v>68</v>
      </c>
      <c r="C3739">
        <v>64</v>
      </c>
      <c r="D3739">
        <v>64</v>
      </c>
      <c r="E3739">
        <v>0</v>
      </c>
      <c r="F3739">
        <v>0</v>
      </c>
      <c r="G3739" s="3">
        <v>1</v>
      </c>
      <c r="H3739" s="3">
        <v>0</v>
      </c>
      <c r="I3739" s="3">
        <v>0</v>
      </c>
      <c r="J37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740" spans="1:11" x14ac:dyDescent="0.25">
      <c r="A3740" s="1" t="s">
        <v>2346</v>
      </c>
      <c r="B3740" s="1" t="s">
        <v>75</v>
      </c>
      <c r="C3740">
        <v>34</v>
      </c>
      <c r="D3740">
        <v>0</v>
      </c>
      <c r="E3740">
        <v>0</v>
      </c>
      <c r="F3740">
        <v>0</v>
      </c>
      <c r="G3740" s="3">
        <v>0</v>
      </c>
      <c r="H3740" s="3">
        <v>0</v>
      </c>
      <c r="I3740" s="3">
        <v>0</v>
      </c>
      <c r="J37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41" spans="1:11" x14ac:dyDescent="0.25">
      <c r="A3741" s="1" t="s">
        <v>836</v>
      </c>
      <c r="B3741" s="1" t="s">
        <v>23</v>
      </c>
      <c r="C3741">
        <v>5</v>
      </c>
      <c r="D3741">
        <v>4</v>
      </c>
      <c r="E3741">
        <v>5</v>
      </c>
      <c r="F3741">
        <v>5</v>
      </c>
      <c r="G3741" s="3">
        <v>0.8</v>
      </c>
      <c r="H3741" s="3">
        <v>1</v>
      </c>
      <c r="I3741" s="3">
        <v>1</v>
      </c>
      <c r="J37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37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742" spans="1:11" x14ac:dyDescent="0.25">
      <c r="A3742" s="1" t="s">
        <v>836</v>
      </c>
      <c r="B3742" s="1" t="s">
        <v>34</v>
      </c>
      <c r="C3742">
        <v>5</v>
      </c>
      <c r="D3742">
        <v>5</v>
      </c>
      <c r="E3742">
        <v>0</v>
      </c>
      <c r="F3742">
        <v>5</v>
      </c>
      <c r="G3742" s="3">
        <v>1</v>
      </c>
      <c r="H3742" s="3">
        <v>0</v>
      </c>
      <c r="I3742" s="3">
        <v>1</v>
      </c>
      <c r="J37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43" spans="1:11" x14ac:dyDescent="0.25">
      <c r="A3743" s="1" t="s">
        <v>836</v>
      </c>
      <c r="B3743" s="1" t="s">
        <v>16</v>
      </c>
      <c r="C3743">
        <v>183</v>
      </c>
      <c r="D3743">
        <v>182</v>
      </c>
      <c r="E3743">
        <v>12</v>
      </c>
      <c r="F3743">
        <v>180</v>
      </c>
      <c r="G3743" s="3">
        <v>0.99450000000000005</v>
      </c>
      <c r="H3743" s="3">
        <v>6.5600000000000006E-2</v>
      </c>
      <c r="I3743" s="3">
        <v>0.98360000000000003</v>
      </c>
      <c r="J37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37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124</v>
      </c>
    </row>
    <row r="3744" spans="1:11" x14ac:dyDescent="0.25">
      <c r="A3744" s="1" t="s">
        <v>836</v>
      </c>
      <c r="B3744" s="1" t="s">
        <v>17</v>
      </c>
      <c r="C3744">
        <v>59</v>
      </c>
      <c r="D3744">
        <v>58</v>
      </c>
      <c r="E3744">
        <v>58</v>
      </c>
      <c r="F3744">
        <v>58</v>
      </c>
      <c r="G3744" s="3">
        <v>0.98309999999999997</v>
      </c>
      <c r="H3744" s="3">
        <v>0.98309999999999997</v>
      </c>
      <c r="I3744" s="3">
        <v>0.98309999999999997</v>
      </c>
      <c r="J37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7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3745" spans="1:11" x14ac:dyDescent="0.25">
      <c r="A3745" s="1" t="s">
        <v>836</v>
      </c>
      <c r="B3745" s="1" t="s">
        <v>75</v>
      </c>
      <c r="C3745">
        <v>650</v>
      </c>
      <c r="D3745">
        <v>649</v>
      </c>
      <c r="E3745">
        <v>645</v>
      </c>
      <c r="F3745">
        <v>634</v>
      </c>
      <c r="G3745" s="3">
        <v>0.99850000000000005</v>
      </c>
      <c r="H3745" s="3">
        <v>0.99229999999999996</v>
      </c>
      <c r="I3745" s="3">
        <v>0.97540000000000004</v>
      </c>
      <c r="J37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7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644</v>
      </c>
    </row>
    <row r="3746" spans="1:11" x14ac:dyDescent="0.25">
      <c r="A3746" s="1" t="s">
        <v>836</v>
      </c>
      <c r="B3746" s="1" t="s">
        <v>49</v>
      </c>
      <c r="C3746">
        <v>29</v>
      </c>
      <c r="D3746">
        <v>20</v>
      </c>
      <c r="E3746">
        <v>0</v>
      </c>
      <c r="F3746">
        <v>25</v>
      </c>
      <c r="G3746" s="3">
        <v>0.68969999999999998</v>
      </c>
      <c r="H3746" s="3">
        <v>0</v>
      </c>
      <c r="I3746" s="3">
        <v>0.86209999999999998</v>
      </c>
      <c r="J37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7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747" spans="1:11" x14ac:dyDescent="0.25">
      <c r="A3747" s="1" t="s">
        <v>836</v>
      </c>
      <c r="B3747" s="1" t="s">
        <v>96</v>
      </c>
      <c r="C3747">
        <v>10</v>
      </c>
      <c r="D3747">
        <v>0</v>
      </c>
      <c r="E3747">
        <v>0</v>
      </c>
      <c r="F3747">
        <v>0</v>
      </c>
      <c r="G3747" s="3">
        <v>0</v>
      </c>
      <c r="H3747" s="3">
        <v>0</v>
      </c>
      <c r="I3747" s="3">
        <v>0</v>
      </c>
      <c r="J37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48" spans="1:11" x14ac:dyDescent="0.25">
      <c r="A3748" s="1" t="s">
        <v>836</v>
      </c>
      <c r="B3748" s="1" t="s">
        <v>77</v>
      </c>
      <c r="C3748">
        <v>32</v>
      </c>
      <c r="D3748">
        <v>32</v>
      </c>
      <c r="E3748">
        <v>0</v>
      </c>
      <c r="F3748">
        <v>0</v>
      </c>
      <c r="G3748" s="3">
        <v>1</v>
      </c>
      <c r="H3748" s="3">
        <v>0</v>
      </c>
      <c r="I3748" s="3">
        <v>0</v>
      </c>
      <c r="J37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749" spans="1:11" x14ac:dyDescent="0.25">
      <c r="A3749" s="1" t="s">
        <v>836</v>
      </c>
      <c r="B3749" s="1" t="s">
        <v>84</v>
      </c>
      <c r="C3749">
        <v>25</v>
      </c>
      <c r="D3749">
        <v>0</v>
      </c>
      <c r="E3749">
        <v>25</v>
      </c>
      <c r="F3749">
        <v>0</v>
      </c>
      <c r="G3749" s="3">
        <v>0</v>
      </c>
      <c r="H3749" s="3">
        <v>1</v>
      </c>
      <c r="I3749" s="3">
        <v>0</v>
      </c>
      <c r="J37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750" spans="1:11" x14ac:dyDescent="0.25">
      <c r="A3750" s="1" t="s">
        <v>836</v>
      </c>
      <c r="B3750" s="1" t="s">
        <v>129</v>
      </c>
      <c r="C3750">
        <v>16</v>
      </c>
      <c r="D3750">
        <v>0</v>
      </c>
      <c r="E3750">
        <v>0</v>
      </c>
      <c r="F3750">
        <v>0</v>
      </c>
      <c r="G3750" s="3">
        <v>0</v>
      </c>
      <c r="H3750" s="3">
        <v>0</v>
      </c>
      <c r="I3750" s="3">
        <v>0</v>
      </c>
      <c r="J37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51" spans="1:11" x14ac:dyDescent="0.25">
      <c r="A3751" s="1" t="s">
        <v>836</v>
      </c>
      <c r="B3751" s="1" t="s">
        <v>72</v>
      </c>
      <c r="C3751">
        <v>20</v>
      </c>
      <c r="D3751">
        <v>20</v>
      </c>
      <c r="E3751">
        <v>0</v>
      </c>
      <c r="F3751">
        <v>0</v>
      </c>
      <c r="G3751" s="3">
        <v>1</v>
      </c>
      <c r="H3751" s="3">
        <v>0</v>
      </c>
      <c r="I3751" s="3">
        <v>0</v>
      </c>
      <c r="J37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752" spans="1:11" x14ac:dyDescent="0.25">
      <c r="A3752" s="1" t="s">
        <v>707</v>
      </c>
      <c r="B3752" s="1" t="s">
        <v>40</v>
      </c>
      <c r="C3752">
        <v>13</v>
      </c>
      <c r="D3752">
        <v>12</v>
      </c>
      <c r="E3752">
        <v>12</v>
      </c>
      <c r="F3752">
        <v>12</v>
      </c>
      <c r="G3752" s="3">
        <v>0.92310000000000003</v>
      </c>
      <c r="H3752" s="3">
        <v>0.92310000000000003</v>
      </c>
      <c r="I3752" s="3">
        <v>0.92310000000000003</v>
      </c>
      <c r="J37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7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753" spans="1:11" x14ac:dyDescent="0.25">
      <c r="A3753" s="1" t="s">
        <v>1084</v>
      </c>
      <c r="B3753" s="1" t="s">
        <v>19</v>
      </c>
      <c r="C3753">
        <v>14</v>
      </c>
      <c r="D3753">
        <v>0</v>
      </c>
      <c r="E3753">
        <v>14</v>
      </c>
      <c r="F3753">
        <v>14</v>
      </c>
      <c r="G3753" s="3">
        <v>0</v>
      </c>
      <c r="H3753" s="3">
        <v>1</v>
      </c>
      <c r="I3753" s="3">
        <v>1</v>
      </c>
      <c r="J37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754" spans="1:11" x14ac:dyDescent="0.25">
      <c r="A3754" s="1" t="s">
        <v>1084</v>
      </c>
      <c r="B3754" s="1" t="s">
        <v>75</v>
      </c>
      <c r="C3754">
        <v>19</v>
      </c>
      <c r="D3754">
        <v>17</v>
      </c>
      <c r="E3754">
        <v>13</v>
      </c>
      <c r="F3754">
        <v>13</v>
      </c>
      <c r="G3754" s="3">
        <v>0.89470000000000005</v>
      </c>
      <c r="H3754" s="3">
        <v>0.68420000000000003</v>
      </c>
      <c r="I3754" s="3">
        <v>0.68420000000000003</v>
      </c>
      <c r="J37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7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755" spans="1:11" x14ac:dyDescent="0.25">
      <c r="A3755" s="1" t="s">
        <v>1084</v>
      </c>
      <c r="B3755" s="1" t="s">
        <v>40</v>
      </c>
      <c r="C3755">
        <v>4</v>
      </c>
      <c r="D3755">
        <v>4</v>
      </c>
      <c r="E3755">
        <v>1</v>
      </c>
      <c r="F3755">
        <v>1</v>
      </c>
      <c r="G3755" s="3">
        <v>1</v>
      </c>
      <c r="H3755" s="3">
        <v>0.25</v>
      </c>
      <c r="I3755" s="3">
        <v>0.25</v>
      </c>
      <c r="J37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7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56" spans="1:11" x14ac:dyDescent="0.25">
      <c r="A3756" s="1" t="s">
        <v>619</v>
      </c>
      <c r="B3756" s="1" t="s">
        <v>12</v>
      </c>
      <c r="C3756">
        <v>20</v>
      </c>
      <c r="D3756">
        <v>0</v>
      </c>
      <c r="E3756">
        <v>20</v>
      </c>
      <c r="F3756">
        <v>19</v>
      </c>
      <c r="G3756" s="3">
        <v>0</v>
      </c>
      <c r="H3756" s="3">
        <v>1</v>
      </c>
      <c r="I3756" s="3">
        <v>0.95</v>
      </c>
      <c r="J37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7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757" spans="1:11" x14ac:dyDescent="0.25">
      <c r="A3757" s="1" t="s">
        <v>1390</v>
      </c>
      <c r="B3757" s="1" t="s">
        <v>16</v>
      </c>
      <c r="C3757">
        <v>86</v>
      </c>
      <c r="D3757">
        <v>0</v>
      </c>
      <c r="E3757">
        <v>86</v>
      </c>
      <c r="F3757">
        <v>86</v>
      </c>
      <c r="G3757" s="3">
        <v>0</v>
      </c>
      <c r="H3757" s="3">
        <v>1</v>
      </c>
      <c r="I3757" s="3">
        <v>1</v>
      </c>
      <c r="J37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3758" spans="1:11" x14ac:dyDescent="0.25">
      <c r="A3758" s="1" t="s">
        <v>1390</v>
      </c>
      <c r="B3758" s="1" t="s">
        <v>51</v>
      </c>
      <c r="C3758">
        <v>886</v>
      </c>
      <c r="D3758">
        <v>0</v>
      </c>
      <c r="E3758">
        <v>878</v>
      </c>
      <c r="F3758">
        <v>863</v>
      </c>
      <c r="G3758" s="3">
        <v>0</v>
      </c>
      <c r="H3758" s="3">
        <v>0.99099999999999999</v>
      </c>
      <c r="I3758" s="3">
        <v>0.97399999999999998</v>
      </c>
      <c r="J37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7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585</v>
      </c>
    </row>
    <row r="3759" spans="1:11" x14ac:dyDescent="0.25">
      <c r="A3759" s="1" t="s">
        <v>1390</v>
      </c>
      <c r="B3759" s="1" t="s">
        <v>19</v>
      </c>
      <c r="C3759">
        <v>1866</v>
      </c>
      <c r="D3759">
        <v>0</v>
      </c>
      <c r="E3759">
        <v>1815</v>
      </c>
      <c r="F3759">
        <v>1815</v>
      </c>
      <c r="G3759" s="3">
        <v>0</v>
      </c>
      <c r="H3759" s="3">
        <v>0.97270000000000001</v>
      </c>
      <c r="I3759" s="3">
        <v>0.97270000000000001</v>
      </c>
      <c r="J37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7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1213</v>
      </c>
    </row>
    <row r="3760" spans="1:11" x14ac:dyDescent="0.25">
      <c r="A3760" s="1" t="s">
        <v>1390</v>
      </c>
      <c r="B3760" s="1" t="s">
        <v>77</v>
      </c>
      <c r="C3760">
        <v>1141</v>
      </c>
      <c r="D3760">
        <v>990</v>
      </c>
      <c r="E3760">
        <v>0</v>
      </c>
      <c r="F3760">
        <v>0</v>
      </c>
      <c r="G3760" s="3">
        <v>0.86770000000000003</v>
      </c>
      <c r="H3760" s="3">
        <v>0</v>
      </c>
      <c r="I3760" s="3">
        <v>0</v>
      </c>
      <c r="J37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7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331</v>
      </c>
    </row>
    <row r="3761" spans="1:11" x14ac:dyDescent="0.25">
      <c r="A3761" s="1" t="s">
        <v>1390</v>
      </c>
      <c r="B3761" s="1" t="s">
        <v>102</v>
      </c>
      <c r="C3761">
        <v>941</v>
      </c>
      <c r="D3761">
        <v>0</v>
      </c>
      <c r="E3761">
        <v>0</v>
      </c>
      <c r="F3761">
        <v>0</v>
      </c>
      <c r="G3761" s="3">
        <v>0</v>
      </c>
      <c r="H3761" s="3">
        <v>0</v>
      </c>
      <c r="I3761" s="3">
        <v>0</v>
      </c>
      <c r="J37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62" spans="1:11" x14ac:dyDescent="0.25">
      <c r="A3762" s="1" t="s">
        <v>905</v>
      </c>
      <c r="B3762" s="1" t="s">
        <v>51</v>
      </c>
      <c r="C3762">
        <v>5</v>
      </c>
      <c r="D3762">
        <v>0</v>
      </c>
      <c r="E3762">
        <v>0</v>
      </c>
      <c r="F3762">
        <v>5</v>
      </c>
      <c r="G3762" s="3">
        <v>0</v>
      </c>
      <c r="H3762" s="3">
        <v>0</v>
      </c>
      <c r="I3762" s="3">
        <v>1</v>
      </c>
      <c r="J37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63" spans="1:11" x14ac:dyDescent="0.25">
      <c r="A3763" s="1" t="s">
        <v>905</v>
      </c>
      <c r="B3763" s="1" t="s">
        <v>40</v>
      </c>
      <c r="C3763">
        <v>133</v>
      </c>
      <c r="D3763">
        <v>0</v>
      </c>
      <c r="E3763">
        <v>0</v>
      </c>
      <c r="F3763">
        <v>128</v>
      </c>
      <c r="G3763" s="3">
        <v>0</v>
      </c>
      <c r="H3763" s="3">
        <v>0</v>
      </c>
      <c r="I3763" s="3">
        <v>0.96240000000000003</v>
      </c>
      <c r="J37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7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3764" spans="1:11" x14ac:dyDescent="0.25">
      <c r="A3764" s="1" t="s">
        <v>905</v>
      </c>
      <c r="B3764" s="1" t="s">
        <v>102</v>
      </c>
      <c r="C3764">
        <v>18</v>
      </c>
      <c r="D3764">
        <v>0</v>
      </c>
      <c r="E3764">
        <v>0</v>
      </c>
      <c r="F3764">
        <v>0</v>
      </c>
      <c r="G3764" s="3">
        <v>0</v>
      </c>
      <c r="H3764" s="3">
        <v>0</v>
      </c>
      <c r="I3764" s="3">
        <v>0</v>
      </c>
      <c r="J37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65" spans="1:11" x14ac:dyDescent="0.25">
      <c r="A3765" s="1" t="s">
        <v>1431</v>
      </c>
      <c r="B3765" s="1" t="s">
        <v>17</v>
      </c>
      <c r="C3765">
        <v>6</v>
      </c>
      <c r="D3765">
        <v>0</v>
      </c>
      <c r="E3765">
        <v>1</v>
      </c>
      <c r="F3765">
        <v>5</v>
      </c>
      <c r="G3765" s="3">
        <v>0</v>
      </c>
      <c r="H3765" s="3">
        <v>0.16669999999999999</v>
      </c>
      <c r="I3765" s="3">
        <v>0.83330000000000004</v>
      </c>
      <c r="J37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66" spans="1:11" x14ac:dyDescent="0.25">
      <c r="A3766" s="1" t="s">
        <v>1431</v>
      </c>
      <c r="B3766" s="1" t="s">
        <v>19</v>
      </c>
      <c r="C3766">
        <v>26</v>
      </c>
      <c r="D3766">
        <v>2</v>
      </c>
      <c r="E3766">
        <v>17</v>
      </c>
      <c r="F3766">
        <v>14</v>
      </c>
      <c r="G3766" s="3">
        <v>7.6899999999999996E-2</v>
      </c>
      <c r="H3766" s="3">
        <v>0.65380000000000005</v>
      </c>
      <c r="I3766" s="3">
        <v>0.53849999999999998</v>
      </c>
      <c r="J37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7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767" spans="1:11" x14ac:dyDescent="0.25">
      <c r="A3767" s="1" t="s">
        <v>1431</v>
      </c>
      <c r="B3767" s="1" t="s">
        <v>75</v>
      </c>
      <c r="C3767">
        <v>4</v>
      </c>
      <c r="D3767">
        <v>0</v>
      </c>
      <c r="E3767">
        <v>0</v>
      </c>
      <c r="F3767">
        <v>0</v>
      </c>
      <c r="G3767" s="3">
        <v>0</v>
      </c>
      <c r="H3767" s="3">
        <v>0</v>
      </c>
      <c r="I3767" s="3">
        <v>0</v>
      </c>
      <c r="J37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68" spans="1:11" x14ac:dyDescent="0.25">
      <c r="A3768" s="1" t="s">
        <v>1076</v>
      </c>
      <c r="B3768" s="1" t="s">
        <v>47</v>
      </c>
      <c r="C3768">
        <v>21</v>
      </c>
      <c r="D3768">
        <v>0</v>
      </c>
      <c r="E3768">
        <v>0</v>
      </c>
      <c r="F3768">
        <v>16</v>
      </c>
      <c r="G3768" s="3">
        <v>0</v>
      </c>
      <c r="H3768" s="3">
        <v>0</v>
      </c>
      <c r="I3768" s="3">
        <v>0.76190000000000002</v>
      </c>
      <c r="J37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37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769" spans="1:11" x14ac:dyDescent="0.25">
      <c r="A3769" s="1" t="s">
        <v>2160</v>
      </c>
      <c r="B3769" s="1" t="s">
        <v>75</v>
      </c>
      <c r="C3769">
        <v>96</v>
      </c>
      <c r="D3769">
        <v>96</v>
      </c>
      <c r="E3769">
        <v>96</v>
      </c>
      <c r="F3769">
        <v>0</v>
      </c>
      <c r="G3769" s="3">
        <v>1</v>
      </c>
      <c r="H3769" s="3">
        <v>1</v>
      </c>
      <c r="I3769" s="3">
        <v>0</v>
      </c>
      <c r="J37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3770" spans="1:11" x14ac:dyDescent="0.25">
      <c r="A3770" s="1" t="s">
        <v>1707</v>
      </c>
      <c r="B3770" s="1" t="s">
        <v>40</v>
      </c>
      <c r="C3770">
        <v>3</v>
      </c>
      <c r="D3770">
        <v>3</v>
      </c>
      <c r="E3770">
        <v>2</v>
      </c>
      <c r="F3770">
        <v>3</v>
      </c>
      <c r="G3770" s="3">
        <v>1</v>
      </c>
      <c r="H3770" s="3">
        <v>0.66669999999999996</v>
      </c>
      <c r="I3770" s="3">
        <v>1</v>
      </c>
      <c r="J37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7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71" spans="1:11" x14ac:dyDescent="0.25">
      <c r="A3771" s="1" t="s">
        <v>1707</v>
      </c>
      <c r="B3771" s="1" t="s">
        <v>19</v>
      </c>
      <c r="C3771">
        <v>5</v>
      </c>
      <c r="D3771">
        <v>4</v>
      </c>
      <c r="E3771">
        <v>4</v>
      </c>
      <c r="F3771">
        <v>4</v>
      </c>
      <c r="G3771" s="3">
        <v>0.8</v>
      </c>
      <c r="H3771" s="3">
        <v>0.8</v>
      </c>
      <c r="I3771" s="3">
        <v>0.8</v>
      </c>
      <c r="J37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37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772" spans="1:11" x14ac:dyDescent="0.25">
      <c r="A3772" s="1" t="s">
        <v>1707</v>
      </c>
      <c r="B3772" s="1" t="s">
        <v>75</v>
      </c>
      <c r="C3772">
        <v>16</v>
      </c>
      <c r="D3772">
        <v>16</v>
      </c>
      <c r="E3772">
        <v>13</v>
      </c>
      <c r="F3772">
        <v>0</v>
      </c>
      <c r="G3772" s="3">
        <v>1</v>
      </c>
      <c r="H3772" s="3">
        <v>0.8125</v>
      </c>
      <c r="I3772" s="3">
        <v>0</v>
      </c>
      <c r="J37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7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773" spans="1:11" x14ac:dyDescent="0.25">
      <c r="A3773" s="1" t="s">
        <v>1241</v>
      </c>
      <c r="B3773" s="1" t="s">
        <v>50</v>
      </c>
      <c r="C3773">
        <v>4</v>
      </c>
      <c r="D3773">
        <v>4</v>
      </c>
      <c r="E3773">
        <v>4</v>
      </c>
      <c r="F3773">
        <v>4</v>
      </c>
      <c r="G3773" s="3">
        <v>1</v>
      </c>
      <c r="H3773" s="3">
        <v>1</v>
      </c>
      <c r="I3773" s="3">
        <v>1</v>
      </c>
      <c r="J37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774" spans="1:11" x14ac:dyDescent="0.25">
      <c r="A3774" s="1" t="s">
        <v>1241</v>
      </c>
      <c r="B3774" s="1" t="s">
        <v>49</v>
      </c>
      <c r="C3774">
        <v>2</v>
      </c>
      <c r="D3774">
        <v>0</v>
      </c>
      <c r="E3774">
        <v>2</v>
      </c>
      <c r="F3774">
        <v>0</v>
      </c>
      <c r="G3774" s="3">
        <v>0</v>
      </c>
      <c r="H3774" s="3">
        <v>1</v>
      </c>
      <c r="I3774" s="3">
        <v>0</v>
      </c>
      <c r="J37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775" spans="1:11" x14ac:dyDescent="0.25">
      <c r="A3775" s="1" t="s">
        <v>486</v>
      </c>
      <c r="B3775" s="1" t="s">
        <v>75</v>
      </c>
      <c r="C3775">
        <v>90</v>
      </c>
      <c r="D3775">
        <v>86</v>
      </c>
      <c r="E3775">
        <v>89</v>
      </c>
      <c r="F3775">
        <v>89</v>
      </c>
      <c r="G3775" s="3">
        <v>0.9556</v>
      </c>
      <c r="H3775" s="3">
        <v>0.9889</v>
      </c>
      <c r="I3775" s="3">
        <v>0.9889</v>
      </c>
      <c r="J37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7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</v>
      </c>
    </row>
    <row r="3776" spans="1:11" x14ac:dyDescent="0.25">
      <c r="A3776" s="1" t="s">
        <v>800</v>
      </c>
      <c r="B3776" s="1" t="s">
        <v>48</v>
      </c>
      <c r="C3776">
        <v>4</v>
      </c>
      <c r="D3776">
        <v>4</v>
      </c>
      <c r="E3776">
        <v>4</v>
      </c>
      <c r="F3776">
        <v>4</v>
      </c>
      <c r="G3776" s="3">
        <v>1</v>
      </c>
      <c r="H3776" s="3">
        <v>1</v>
      </c>
      <c r="I3776" s="3">
        <v>1</v>
      </c>
      <c r="J37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777" spans="1:11" x14ac:dyDescent="0.25">
      <c r="A3777" s="1" t="s">
        <v>800</v>
      </c>
      <c r="B3777" s="1" t="s">
        <v>16</v>
      </c>
      <c r="C3777">
        <v>47</v>
      </c>
      <c r="D3777">
        <v>46</v>
      </c>
      <c r="E3777">
        <v>46</v>
      </c>
      <c r="F3777">
        <v>46</v>
      </c>
      <c r="G3777" s="3">
        <v>0.97870000000000001</v>
      </c>
      <c r="H3777" s="3">
        <v>0.97870000000000001</v>
      </c>
      <c r="I3777" s="3">
        <v>0.97870000000000001</v>
      </c>
      <c r="J37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7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3778" spans="1:11" x14ac:dyDescent="0.25">
      <c r="A3778" s="1" t="s">
        <v>800</v>
      </c>
      <c r="B3778" s="1" t="s">
        <v>96</v>
      </c>
      <c r="C3778">
        <v>5</v>
      </c>
      <c r="D3778">
        <v>0</v>
      </c>
      <c r="E3778">
        <v>4</v>
      </c>
      <c r="F3778">
        <v>0</v>
      </c>
      <c r="G3778" s="3">
        <v>0</v>
      </c>
      <c r="H3778" s="3">
        <v>0.8</v>
      </c>
      <c r="I3778" s="3">
        <v>0</v>
      </c>
      <c r="J37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37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779" spans="1:11" x14ac:dyDescent="0.25">
      <c r="A3779" s="1" t="s">
        <v>1381</v>
      </c>
      <c r="B3779" s="1" t="s">
        <v>19</v>
      </c>
      <c r="C3779">
        <v>304</v>
      </c>
      <c r="D3779">
        <v>304</v>
      </c>
      <c r="E3779">
        <v>299</v>
      </c>
      <c r="F3779">
        <v>292</v>
      </c>
      <c r="G3779" s="3">
        <v>1</v>
      </c>
      <c r="H3779" s="3">
        <v>0.98360000000000003</v>
      </c>
      <c r="I3779" s="3">
        <v>0.96050000000000002</v>
      </c>
      <c r="J37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7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298</v>
      </c>
    </row>
    <row r="3780" spans="1:11" x14ac:dyDescent="0.25">
      <c r="A3780" s="1" t="s">
        <v>1381</v>
      </c>
      <c r="B3780" s="1" t="s">
        <v>23</v>
      </c>
      <c r="C3780">
        <v>886</v>
      </c>
      <c r="D3780">
        <v>823</v>
      </c>
      <c r="E3780">
        <v>800</v>
      </c>
      <c r="F3780">
        <v>798</v>
      </c>
      <c r="G3780" s="3">
        <v>0.92889999999999995</v>
      </c>
      <c r="H3780" s="3">
        <v>0.90290000000000004</v>
      </c>
      <c r="I3780" s="3">
        <v>0.90069999999999995</v>
      </c>
      <c r="J37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37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806</v>
      </c>
    </row>
    <row r="3781" spans="1:11" x14ac:dyDescent="0.25">
      <c r="A3781" s="1" t="s">
        <v>1381</v>
      </c>
      <c r="B3781" s="1" t="s">
        <v>51</v>
      </c>
      <c r="C3781">
        <v>118</v>
      </c>
      <c r="D3781">
        <v>0</v>
      </c>
      <c r="E3781">
        <v>99</v>
      </c>
      <c r="F3781">
        <v>98</v>
      </c>
      <c r="G3781" s="3">
        <v>0</v>
      </c>
      <c r="H3781" s="3">
        <v>0.83899999999999997</v>
      </c>
      <c r="I3781" s="3">
        <v>0.83050000000000002</v>
      </c>
      <c r="J37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7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3782" spans="1:11" x14ac:dyDescent="0.25">
      <c r="A3782" s="1" t="s">
        <v>1381</v>
      </c>
      <c r="B3782" s="1" t="s">
        <v>72</v>
      </c>
      <c r="C3782">
        <v>428</v>
      </c>
      <c r="D3782">
        <v>1</v>
      </c>
      <c r="E3782">
        <v>1</v>
      </c>
      <c r="F3782">
        <v>0</v>
      </c>
      <c r="G3782" s="3">
        <v>2.3E-3</v>
      </c>
      <c r="H3782" s="3">
        <v>2.3E-3</v>
      </c>
      <c r="I3782" s="3">
        <v>0</v>
      </c>
      <c r="J37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83" spans="1:11" x14ac:dyDescent="0.25">
      <c r="A3783" s="1" t="s">
        <v>1381</v>
      </c>
      <c r="B3783" s="1" t="s">
        <v>75</v>
      </c>
      <c r="C3783">
        <v>342</v>
      </c>
      <c r="D3783">
        <v>304</v>
      </c>
      <c r="E3783">
        <v>281</v>
      </c>
      <c r="F3783">
        <v>0</v>
      </c>
      <c r="G3783" s="3">
        <v>0.88890000000000002</v>
      </c>
      <c r="H3783" s="3">
        <v>0.8216</v>
      </c>
      <c r="I3783" s="3">
        <v>0</v>
      </c>
      <c r="J37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7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195</v>
      </c>
    </row>
    <row r="3784" spans="1:11" x14ac:dyDescent="0.25">
      <c r="A3784" s="1" t="s">
        <v>1887</v>
      </c>
      <c r="B3784" s="1" t="s">
        <v>40</v>
      </c>
      <c r="C3784">
        <v>3</v>
      </c>
      <c r="D3784">
        <v>3</v>
      </c>
      <c r="E3784">
        <v>3</v>
      </c>
      <c r="F3784">
        <v>3</v>
      </c>
      <c r="G3784" s="3">
        <v>1</v>
      </c>
      <c r="H3784" s="3">
        <v>1</v>
      </c>
      <c r="I3784" s="3">
        <v>1</v>
      </c>
      <c r="J37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85" spans="1:11" x14ac:dyDescent="0.25">
      <c r="A3785" s="1" t="s">
        <v>1887</v>
      </c>
      <c r="B3785" s="1" t="s">
        <v>49</v>
      </c>
      <c r="C3785">
        <v>4</v>
      </c>
      <c r="D3785">
        <v>0</v>
      </c>
      <c r="E3785">
        <v>4</v>
      </c>
      <c r="F3785">
        <v>4</v>
      </c>
      <c r="G3785" s="3">
        <v>0</v>
      </c>
      <c r="H3785" s="3">
        <v>1</v>
      </c>
      <c r="I3785" s="3">
        <v>1</v>
      </c>
      <c r="J37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86" spans="1:11" x14ac:dyDescent="0.25">
      <c r="A3786" s="1" t="s">
        <v>1887</v>
      </c>
      <c r="B3786" s="1" t="s">
        <v>19</v>
      </c>
      <c r="C3786">
        <v>19</v>
      </c>
      <c r="D3786">
        <v>0</v>
      </c>
      <c r="E3786">
        <v>19</v>
      </c>
      <c r="F3786">
        <v>19</v>
      </c>
      <c r="G3786" s="3">
        <v>0</v>
      </c>
      <c r="H3786" s="3">
        <v>1</v>
      </c>
      <c r="I3786" s="3">
        <v>1</v>
      </c>
      <c r="J37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7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787" spans="1:11" x14ac:dyDescent="0.25">
      <c r="A3787" s="1" t="s">
        <v>1887</v>
      </c>
      <c r="B3787" s="1" t="s">
        <v>57</v>
      </c>
      <c r="C3787">
        <v>212</v>
      </c>
      <c r="D3787">
        <v>0</v>
      </c>
      <c r="E3787">
        <v>0</v>
      </c>
      <c r="F3787">
        <v>0</v>
      </c>
      <c r="G3787" s="3">
        <v>0</v>
      </c>
      <c r="H3787" s="3">
        <v>0</v>
      </c>
      <c r="I3787" s="3">
        <v>0</v>
      </c>
      <c r="J37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88" spans="1:11" x14ac:dyDescent="0.25">
      <c r="A3788" s="1" t="s">
        <v>1887</v>
      </c>
      <c r="B3788" s="1" t="s">
        <v>86</v>
      </c>
      <c r="C3788">
        <v>62</v>
      </c>
      <c r="D3788">
        <v>0</v>
      </c>
      <c r="E3788">
        <v>0</v>
      </c>
      <c r="F3788">
        <v>0</v>
      </c>
      <c r="G3788" s="3">
        <v>0</v>
      </c>
      <c r="H3788" s="3">
        <v>0</v>
      </c>
      <c r="I3788" s="3">
        <v>0</v>
      </c>
      <c r="J37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89" spans="1:11" x14ac:dyDescent="0.25">
      <c r="A3789" s="1" t="s">
        <v>1887</v>
      </c>
      <c r="B3789" s="1" t="s">
        <v>75</v>
      </c>
      <c r="C3789">
        <v>172</v>
      </c>
      <c r="D3789">
        <v>169</v>
      </c>
      <c r="E3789">
        <v>166</v>
      </c>
      <c r="F3789">
        <v>0</v>
      </c>
      <c r="G3789" s="3">
        <v>0.98260000000000003</v>
      </c>
      <c r="H3789" s="3">
        <v>0.96509999999999996</v>
      </c>
      <c r="I3789" s="3">
        <v>0</v>
      </c>
      <c r="J37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7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3790" spans="1:11" x14ac:dyDescent="0.25">
      <c r="A3790" s="1" t="s">
        <v>1957</v>
      </c>
      <c r="B3790" s="1" t="s">
        <v>75</v>
      </c>
      <c r="C3790">
        <v>4</v>
      </c>
      <c r="D3790">
        <v>4</v>
      </c>
      <c r="E3790">
        <v>3</v>
      </c>
      <c r="F3790">
        <v>0</v>
      </c>
      <c r="G3790" s="3">
        <v>1</v>
      </c>
      <c r="H3790" s="3">
        <v>0.75</v>
      </c>
      <c r="I3790" s="3">
        <v>0</v>
      </c>
      <c r="J37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7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91" spans="1:11" x14ac:dyDescent="0.25">
      <c r="A3791" s="1" t="s">
        <v>1316</v>
      </c>
      <c r="B3791" s="1" t="s">
        <v>19</v>
      </c>
      <c r="C3791">
        <v>8</v>
      </c>
      <c r="D3791">
        <v>8</v>
      </c>
      <c r="E3791">
        <v>8</v>
      </c>
      <c r="F3791">
        <v>8</v>
      </c>
      <c r="G3791" s="3">
        <v>1</v>
      </c>
      <c r="H3791" s="3">
        <v>1</v>
      </c>
      <c r="I3791" s="3">
        <v>1</v>
      </c>
      <c r="J37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7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792" spans="1:11" x14ac:dyDescent="0.25">
      <c r="A3792" s="1" t="s">
        <v>1316</v>
      </c>
      <c r="B3792" s="1" t="s">
        <v>75</v>
      </c>
      <c r="C3792">
        <v>35</v>
      </c>
      <c r="D3792">
        <v>35</v>
      </c>
      <c r="E3792">
        <v>35</v>
      </c>
      <c r="F3792">
        <v>19</v>
      </c>
      <c r="G3792" s="3">
        <v>1</v>
      </c>
      <c r="H3792" s="3">
        <v>1</v>
      </c>
      <c r="I3792" s="3">
        <v>0.54290000000000005</v>
      </c>
      <c r="J37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37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3793" spans="1:11" x14ac:dyDescent="0.25">
      <c r="A3793" s="1" t="s">
        <v>1717</v>
      </c>
      <c r="B3793" s="1" t="s">
        <v>51</v>
      </c>
      <c r="C3793">
        <v>3</v>
      </c>
      <c r="D3793">
        <v>3</v>
      </c>
      <c r="E3793">
        <v>2</v>
      </c>
      <c r="F3793">
        <v>2</v>
      </c>
      <c r="G3793" s="3">
        <v>1</v>
      </c>
      <c r="H3793" s="3">
        <v>0.66669999999999996</v>
      </c>
      <c r="I3793" s="3">
        <v>0.66669999999999996</v>
      </c>
      <c r="J37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37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794" spans="1:11" x14ac:dyDescent="0.25">
      <c r="A3794" s="1" t="s">
        <v>1717</v>
      </c>
      <c r="B3794" s="1" t="s">
        <v>40</v>
      </c>
      <c r="C3794">
        <v>109</v>
      </c>
      <c r="D3794">
        <v>30</v>
      </c>
      <c r="E3794">
        <v>30</v>
      </c>
      <c r="F3794">
        <v>29</v>
      </c>
      <c r="G3794" s="3">
        <v>0.2752</v>
      </c>
      <c r="H3794" s="3">
        <v>0.2752</v>
      </c>
      <c r="I3794" s="3">
        <v>0.2661</v>
      </c>
      <c r="J37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37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795" spans="1:11" x14ac:dyDescent="0.25">
      <c r="A3795" s="1" t="s">
        <v>2018</v>
      </c>
      <c r="B3795" s="1" t="s">
        <v>102</v>
      </c>
      <c r="C3795">
        <v>349</v>
      </c>
      <c r="D3795">
        <v>0</v>
      </c>
      <c r="E3795">
        <v>0</v>
      </c>
      <c r="F3795">
        <v>0</v>
      </c>
      <c r="G3795" s="3">
        <v>0</v>
      </c>
      <c r="H3795" s="3">
        <v>0</v>
      </c>
      <c r="I3795" s="3">
        <v>0</v>
      </c>
      <c r="J37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796" spans="1:11" x14ac:dyDescent="0.25">
      <c r="A3796" s="1" t="s">
        <v>1383</v>
      </c>
      <c r="B3796" s="1" t="s">
        <v>75</v>
      </c>
      <c r="C3796">
        <v>17</v>
      </c>
      <c r="D3796">
        <v>16</v>
      </c>
      <c r="E3796">
        <v>16</v>
      </c>
      <c r="F3796">
        <v>10</v>
      </c>
      <c r="G3796" s="3">
        <v>0.94120000000000004</v>
      </c>
      <c r="H3796" s="3">
        <v>0.94120000000000004</v>
      </c>
      <c r="I3796" s="3">
        <v>0.58819999999999995</v>
      </c>
      <c r="J37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37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797" spans="1:11" x14ac:dyDescent="0.25">
      <c r="A3797" s="1" t="s">
        <v>1383</v>
      </c>
      <c r="B3797" s="1" t="s">
        <v>43</v>
      </c>
      <c r="C3797">
        <v>4</v>
      </c>
      <c r="D3797">
        <v>4</v>
      </c>
      <c r="E3797">
        <v>4</v>
      </c>
      <c r="F3797">
        <v>2</v>
      </c>
      <c r="G3797" s="3">
        <v>1</v>
      </c>
      <c r="H3797" s="3">
        <v>1</v>
      </c>
      <c r="I3797" s="3">
        <v>0.5</v>
      </c>
      <c r="J37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7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798" spans="1:11" x14ac:dyDescent="0.25">
      <c r="A3798" s="1" t="s">
        <v>1805</v>
      </c>
      <c r="B3798" s="1" t="s">
        <v>49</v>
      </c>
      <c r="C3798">
        <v>2</v>
      </c>
      <c r="D3798">
        <v>0</v>
      </c>
      <c r="E3798">
        <v>0</v>
      </c>
      <c r="F3798">
        <v>2</v>
      </c>
      <c r="G3798" s="3">
        <v>0</v>
      </c>
      <c r="H3798" s="3">
        <v>0</v>
      </c>
      <c r="I3798" s="3">
        <v>1</v>
      </c>
      <c r="J37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7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799" spans="1:11" x14ac:dyDescent="0.25">
      <c r="A3799" s="1" t="s">
        <v>1805</v>
      </c>
      <c r="B3799" s="1" t="s">
        <v>102</v>
      </c>
      <c r="C3799">
        <v>10</v>
      </c>
      <c r="D3799">
        <v>0</v>
      </c>
      <c r="E3799">
        <v>0</v>
      </c>
      <c r="F3799">
        <v>0</v>
      </c>
      <c r="G3799" s="3">
        <v>0</v>
      </c>
      <c r="H3799" s="3">
        <v>0</v>
      </c>
      <c r="I3799" s="3">
        <v>0</v>
      </c>
      <c r="J37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7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00" spans="1:11" x14ac:dyDescent="0.25">
      <c r="A3800" s="1" t="s">
        <v>1739</v>
      </c>
      <c r="B3800" s="1" t="s">
        <v>72</v>
      </c>
      <c r="C3800">
        <v>20</v>
      </c>
      <c r="D3800">
        <v>0</v>
      </c>
      <c r="E3800">
        <v>0</v>
      </c>
      <c r="F3800">
        <v>20</v>
      </c>
      <c r="G3800" s="3">
        <v>0</v>
      </c>
      <c r="H3800" s="3">
        <v>0</v>
      </c>
      <c r="I3800" s="3">
        <v>1</v>
      </c>
      <c r="J38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801" spans="1:11" x14ac:dyDescent="0.25">
      <c r="A3801" s="1" t="s">
        <v>1739</v>
      </c>
      <c r="B3801" s="1" t="s">
        <v>40</v>
      </c>
      <c r="C3801">
        <v>54</v>
      </c>
      <c r="D3801">
        <v>7</v>
      </c>
      <c r="E3801">
        <v>0</v>
      </c>
      <c r="F3801">
        <v>47</v>
      </c>
      <c r="G3801" s="3">
        <v>0.12959999999999999</v>
      </c>
      <c r="H3801" s="3">
        <v>0</v>
      </c>
      <c r="I3801" s="3">
        <v>0.87039999999999995</v>
      </c>
      <c r="J38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3802" spans="1:11" x14ac:dyDescent="0.25">
      <c r="A3802" s="1" t="s">
        <v>1739</v>
      </c>
      <c r="B3802" s="1" t="s">
        <v>51</v>
      </c>
      <c r="C3802">
        <v>103</v>
      </c>
      <c r="D3802">
        <v>0</v>
      </c>
      <c r="E3802">
        <v>0</v>
      </c>
      <c r="F3802">
        <v>0</v>
      </c>
      <c r="G3802" s="3">
        <v>0</v>
      </c>
      <c r="H3802" s="3">
        <v>0</v>
      </c>
      <c r="I3802" s="3">
        <v>0</v>
      </c>
      <c r="J38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03" spans="1:11" x14ac:dyDescent="0.25">
      <c r="A3803" s="1" t="s">
        <v>1739</v>
      </c>
      <c r="B3803" s="1" t="s">
        <v>29</v>
      </c>
      <c r="C3803">
        <v>19</v>
      </c>
      <c r="D3803">
        <v>0</v>
      </c>
      <c r="E3803">
        <v>0</v>
      </c>
      <c r="F3803">
        <v>0</v>
      </c>
      <c r="G3803" s="3">
        <v>0</v>
      </c>
      <c r="H3803" s="3">
        <v>0</v>
      </c>
      <c r="I3803" s="3">
        <v>0</v>
      </c>
      <c r="J38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04" spans="1:11" x14ac:dyDescent="0.25">
      <c r="A3804" s="1" t="s">
        <v>1739</v>
      </c>
      <c r="B3804" s="1" t="s">
        <v>75</v>
      </c>
      <c r="C3804">
        <v>4</v>
      </c>
      <c r="D3804">
        <v>3</v>
      </c>
      <c r="E3804">
        <v>0</v>
      </c>
      <c r="F3804">
        <v>0</v>
      </c>
      <c r="G3804" s="3">
        <v>0.75</v>
      </c>
      <c r="H3804" s="3">
        <v>0</v>
      </c>
      <c r="I3804" s="3">
        <v>0</v>
      </c>
      <c r="J38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38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805" spans="1:11" x14ac:dyDescent="0.25">
      <c r="A3805" s="1" t="s">
        <v>1739</v>
      </c>
      <c r="B3805" s="1" t="s">
        <v>68</v>
      </c>
      <c r="C3805">
        <v>65</v>
      </c>
      <c r="D3805">
        <v>0</v>
      </c>
      <c r="E3805">
        <v>0</v>
      </c>
      <c r="F3805">
        <v>0</v>
      </c>
      <c r="G3805" s="3">
        <v>0</v>
      </c>
      <c r="H3805" s="3">
        <v>0</v>
      </c>
      <c r="I3805" s="3">
        <v>0</v>
      </c>
      <c r="J38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06" spans="1:11" x14ac:dyDescent="0.25">
      <c r="A3806" s="1" t="s">
        <v>413</v>
      </c>
      <c r="B3806" s="1" t="s">
        <v>23</v>
      </c>
      <c r="C3806">
        <v>3</v>
      </c>
      <c r="D3806">
        <v>3</v>
      </c>
      <c r="E3806">
        <v>3</v>
      </c>
      <c r="F3806">
        <v>3</v>
      </c>
      <c r="G3806" s="3">
        <v>1</v>
      </c>
      <c r="H3806" s="3">
        <v>1</v>
      </c>
      <c r="I3806" s="3">
        <v>1</v>
      </c>
      <c r="J38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807" spans="1:11" x14ac:dyDescent="0.25">
      <c r="A3807" s="1" t="s">
        <v>2184</v>
      </c>
      <c r="B3807" s="1" t="s">
        <v>40</v>
      </c>
      <c r="C3807">
        <v>1</v>
      </c>
      <c r="D3807">
        <v>1</v>
      </c>
      <c r="E3807">
        <v>0</v>
      </c>
      <c r="F3807">
        <v>0</v>
      </c>
      <c r="G3807" s="3">
        <v>1</v>
      </c>
      <c r="H3807" s="3">
        <v>0</v>
      </c>
      <c r="I3807" s="3">
        <v>0</v>
      </c>
      <c r="J38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08" spans="1:11" x14ac:dyDescent="0.25">
      <c r="A3808" s="1" t="s">
        <v>383</v>
      </c>
      <c r="B3808" s="1" t="s">
        <v>20</v>
      </c>
      <c r="C3808">
        <v>1</v>
      </c>
      <c r="D3808">
        <v>1</v>
      </c>
      <c r="E3808">
        <v>1</v>
      </c>
      <c r="F3808">
        <v>1</v>
      </c>
      <c r="G3808" s="3">
        <v>1</v>
      </c>
      <c r="H3808" s="3">
        <v>1</v>
      </c>
      <c r="I3808" s="3">
        <v>1</v>
      </c>
      <c r="J38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809" spans="1:11" x14ac:dyDescent="0.25">
      <c r="A3809" s="1" t="s">
        <v>1329</v>
      </c>
      <c r="B3809" s="1" t="s">
        <v>39</v>
      </c>
      <c r="C3809">
        <v>21</v>
      </c>
      <c r="D3809">
        <v>14</v>
      </c>
      <c r="E3809">
        <v>14</v>
      </c>
      <c r="F3809">
        <v>13</v>
      </c>
      <c r="G3809" s="3">
        <v>0.66669999999999996</v>
      </c>
      <c r="H3809" s="3">
        <v>0.66669999999999996</v>
      </c>
      <c r="I3809" s="3">
        <v>0.61899999999999999</v>
      </c>
      <c r="J38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8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810" spans="1:11" x14ac:dyDescent="0.25">
      <c r="A3810" s="1" t="s">
        <v>996</v>
      </c>
      <c r="B3810" s="1" t="s">
        <v>16</v>
      </c>
      <c r="C3810">
        <v>176</v>
      </c>
      <c r="D3810">
        <v>17</v>
      </c>
      <c r="E3810">
        <v>157</v>
      </c>
      <c r="F3810">
        <v>143</v>
      </c>
      <c r="G3810" s="3">
        <v>9.6600000000000005E-2</v>
      </c>
      <c r="H3810" s="3">
        <v>0.89200000000000002</v>
      </c>
      <c r="I3810" s="3">
        <v>0.8125</v>
      </c>
      <c r="J38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8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106</v>
      </c>
    </row>
    <row r="3811" spans="1:11" x14ac:dyDescent="0.25">
      <c r="A3811" s="1" t="s">
        <v>2179</v>
      </c>
      <c r="B3811" s="1" t="s">
        <v>75</v>
      </c>
      <c r="C3811">
        <v>32</v>
      </c>
      <c r="D3811">
        <v>0</v>
      </c>
      <c r="E3811">
        <v>0</v>
      </c>
      <c r="F3811">
        <v>0</v>
      </c>
      <c r="G3811" s="3">
        <v>0</v>
      </c>
      <c r="H3811" s="3">
        <v>0</v>
      </c>
      <c r="I3811" s="3">
        <v>0</v>
      </c>
      <c r="J38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12" spans="1:11" x14ac:dyDescent="0.25">
      <c r="A3812" s="1" t="s">
        <v>564</v>
      </c>
      <c r="B3812" s="1" t="s">
        <v>40</v>
      </c>
      <c r="C3812">
        <v>29</v>
      </c>
      <c r="D3812">
        <v>28</v>
      </c>
      <c r="E3812">
        <v>28</v>
      </c>
      <c r="F3812">
        <v>28</v>
      </c>
      <c r="G3812" s="3">
        <v>0.96550000000000002</v>
      </c>
      <c r="H3812" s="3">
        <v>0.96550000000000002</v>
      </c>
      <c r="I3812" s="3">
        <v>0.96550000000000002</v>
      </c>
      <c r="J38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8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813" spans="1:11" x14ac:dyDescent="0.25">
      <c r="A3813" s="1" t="s">
        <v>1185</v>
      </c>
      <c r="B3813" s="1" t="s">
        <v>50</v>
      </c>
      <c r="C3813">
        <v>17</v>
      </c>
      <c r="D3813">
        <v>12</v>
      </c>
      <c r="E3813">
        <v>12</v>
      </c>
      <c r="F3813">
        <v>12</v>
      </c>
      <c r="G3813" s="3">
        <v>0.70589999999999997</v>
      </c>
      <c r="H3813" s="3">
        <v>0.70589999999999997</v>
      </c>
      <c r="I3813" s="3">
        <v>0.70589999999999997</v>
      </c>
      <c r="J38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38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814" spans="1:11" x14ac:dyDescent="0.25">
      <c r="A3814" s="1" t="s">
        <v>2082</v>
      </c>
      <c r="B3814" s="1" t="s">
        <v>70</v>
      </c>
      <c r="C3814">
        <v>27</v>
      </c>
      <c r="D3814">
        <v>0</v>
      </c>
      <c r="E3814">
        <v>0</v>
      </c>
      <c r="F3814">
        <v>0</v>
      </c>
      <c r="G3814" s="3">
        <v>0</v>
      </c>
      <c r="H3814" s="3">
        <v>0</v>
      </c>
      <c r="I3814" s="3">
        <v>0</v>
      </c>
      <c r="J38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15" spans="1:11" x14ac:dyDescent="0.25">
      <c r="A3815" s="1" t="s">
        <v>2162</v>
      </c>
      <c r="B3815" s="1" t="s">
        <v>75</v>
      </c>
      <c r="C3815">
        <v>20</v>
      </c>
      <c r="D3815">
        <v>19</v>
      </c>
      <c r="E3815">
        <v>20</v>
      </c>
      <c r="F3815">
        <v>0</v>
      </c>
      <c r="G3815" s="3">
        <v>0.95</v>
      </c>
      <c r="H3815" s="3">
        <v>1</v>
      </c>
      <c r="I3815" s="3">
        <v>0</v>
      </c>
      <c r="J38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8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816" spans="1:11" x14ac:dyDescent="0.25">
      <c r="A3816" s="1" t="s">
        <v>487</v>
      </c>
      <c r="B3816" s="1" t="s">
        <v>75</v>
      </c>
      <c r="C3816">
        <v>90</v>
      </c>
      <c r="D3816">
        <v>88</v>
      </c>
      <c r="E3816">
        <v>89</v>
      </c>
      <c r="F3816">
        <v>89</v>
      </c>
      <c r="G3816" s="3">
        <v>0.9778</v>
      </c>
      <c r="H3816" s="3">
        <v>0.9889</v>
      </c>
      <c r="I3816" s="3">
        <v>0.9889</v>
      </c>
      <c r="J38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8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</v>
      </c>
    </row>
    <row r="3817" spans="1:11" x14ac:dyDescent="0.25">
      <c r="A3817" s="1" t="s">
        <v>332</v>
      </c>
      <c r="B3817" s="1" t="s">
        <v>25</v>
      </c>
      <c r="C3817">
        <v>21</v>
      </c>
      <c r="D3817">
        <v>21</v>
      </c>
      <c r="E3817">
        <v>21</v>
      </c>
      <c r="F3817">
        <v>21</v>
      </c>
      <c r="G3817" s="3">
        <v>1</v>
      </c>
      <c r="H3817" s="3">
        <v>1</v>
      </c>
      <c r="I3817" s="3">
        <v>1</v>
      </c>
      <c r="J38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3818" spans="1:11" x14ac:dyDescent="0.25">
      <c r="A3818" s="1" t="s">
        <v>1685</v>
      </c>
      <c r="B3818" s="1" t="s">
        <v>51</v>
      </c>
      <c r="C3818">
        <v>2</v>
      </c>
      <c r="D3818">
        <v>0</v>
      </c>
      <c r="E3818">
        <v>2</v>
      </c>
      <c r="F3818">
        <v>1</v>
      </c>
      <c r="G3818" s="3">
        <v>0</v>
      </c>
      <c r="H3818" s="3">
        <v>1</v>
      </c>
      <c r="I3818" s="3">
        <v>0.5</v>
      </c>
      <c r="J38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38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819" spans="1:11" x14ac:dyDescent="0.25">
      <c r="A3819" s="1" t="s">
        <v>1685</v>
      </c>
      <c r="B3819" s="1" t="s">
        <v>40</v>
      </c>
      <c r="C3819">
        <v>77</v>
      </c>
      <c r="D3819">
        <v>76</v>
      </c>
      <c r="E3819">
        <v>45</v>
      </c>
      <c r="F3819">
        <v>26</v>
      </c>
      <c r="G3819" s="3">
        <v>0.98699999999999999</v>
      </c>
      <c r="H3819" s="3">
        <v>0.58440000000000003</v>
      </c>
      <c r="I3819" s="3">
        <v>0.3377</v>
      </c>
      <c r="J38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8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3820" spans="1:11" x14ac:dyDescent="0.25">
      <c r="A3820" s="1" t="s">
        <v>1685</v>
      </c>
      <c r="B3820" s="1" t="s">
        <v>96</v>
      </c>
      <c r="C3820">
        <v>5</v>
      </c>
      <c r="D3820">
        <v>0</v>
      </c>
      <c r="E3820">
        <v>0</v>
      </c>
      <c r="F3820">
        <v>0</v>
      </c>
      <c r="G3820" s="3">
        <v>0</v>
      </c>
      <c r="H3820" s="3">
        <v>0</v>
      </c>
      <c r="I3820" s="3">
        <v>0</v>
      </c>
      <c r="J38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21" spans="1:11" x14ac:dyDescent="0.25">
      <c r="A3821" s="1" t="s">
        <v>1120</v>
      </c>
      <c r="B3821" s="1" t="s">
        <v>75</v>
      </c>
      <c r="C3821">
        <v>4</v>
      </c>
      <c r="D3821">
        <v>3</v>
      </c>
      <c r="E3821">
        <v>4</v>
      </c>
      <c r="F3821">
        <v>4</v>
      </c>
      <c r="G3821" s="3">
        <v>0.75</v>
      </c>
      <c r="H3821" s="3">
        <v>1</v>
      </c>
      <c r="I3821" s="3">
        <v>1</v>
      </c>
      <c r="J38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8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822" spans="1:11" x14ac:dyDescent="0.25">
      <c r="A3822" s="1" t="s">
        <v>1120</v>
      </c>
      <c r="B3822" s="1" t="s">
        <v>58</v>
      </c>
      <c r="C3822">
        <v>27</v>
      </c>
      <c r="D3822">
        <v>4</v>
      </c>
      <c r="E3822">
        <v>24</v>
      </c>
      <c r="F3822">
        <v>19</v>
      </c>
      <c r="G3822" s="3">
        <v>0.14810000000000001</v>
      </c>
      <c r="H3822" s="3">
        <v>0.88890000000000002</v>
      </c>
      <c r="I3822" s="3">
        <v>0.70369999999999999</v>
      </c>
      <c r="J38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8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3823" spans="1:11" x14ac:dyDescent="0.25">
      <c r="A3823" s="1" t="s">
        <v>2028</v>
      </c>
      <c r="B3823" s="1" t="s">
        <v>96</v>
      </c>
      <c r="C3823">
        <v>5</v>
      </c>
      <c r="D3823">
        <v>0</v>
      </c>
      <c r="E3823">
        <v>4</v>
      </c>
      <c r="F3823">
        <v>0</v>
      </c>
      <c r="G3823" s="3">
        <v>0</v>
      </c>
      <c r="H3823" s="3">
        <v>0.8</v>
      </c>
      <c r="I3823" s="3">
        <v>0</v>
      </c>
      <c r="J38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38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824" spans="1:11" x14ac:dyDescent="0.25">
      <c r="A3824" s="1" t="s">
        <v>1101</v>
      </c>
      <c r="B3824" s="1" t="s">
        <v>75</v>
      </c>
      <c r="C3824">
        <v>8</v>
      </c>
      <c r="D3824">
        <v>6</v>
      </c>
      <c r="E3824">
        <v>6</v>
      </c>
      <c r="F3824">
        <v>6</v>
      </c>
      <c r="G3824" s="3">
        <v>0.75</v>
      </c>
      <c r="H3824" s="3">
        <v>0.75</v>
      </c>
      <c r="I3824" s="3">
        <v>0.75</v>
      </c>
      <c r="J38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38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825" spans="1:11" x14ac:dyDescent="0.25">
      <c r="A3825" s="1" t="s">
        <v>1041</v>
      </c>
      <c r="B3825" s="1" t="s">
        <v>75</v>
      </c>
      <c r="C3825">
        <v>5</v>
      </c>
      <c r="D3825">
        <v>5</v>
      </c>
      <c r="E3825">
        <v>5</v>
      </c>
      <c r="F3825">
        <v>5</v>
      </c>
      <c r="G3825" s="3">
        <v>1</v>
      </c>
      <c r="H3825" s="3">
        <v>1</v>
      </c>
      <c r="I3825" s="3">
        <v>1</v>
      </c>
      <c r="J38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826" spans="1:11" x14ac:dyDescent="0.25">
      <c r="A3826" s="1" t="s">
        <v>1041</v>
      </c>
      <c r="B3826" s="1" t="s">
        <v>40</v>
      </c>
      <c r="C3826">
        <v>144</v>
      </c>
      <c r="D3826">
        <v>114</v>
      </c>
      <c r="E3826">
        <v>115</v>
      </c>
      <c r="F3826">
        <v>135</v>
      </c>
      <c r="G3826" s="3">
        <v>0.79169999999999996</v>
      </c>
      <c r="H3826" s="3">
        <v>0.79859999999999998</v>
      </c>
      <c r="I3826" s="3">
        <v>0.9375</v>
      </c>
      <c r="J38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38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121</v>
      </c>
    </row>
    <row r="3827" spans="1:11" x14ac:dyDescent="0.25">
      <c r="A3827" s="1" t="s">
        <v>1041</v>
      </c>
      <c r="B3827" s="1" t="s">
        <v>19</v>
      </c>
      <c r="C3827">
        <v>82</v>
      </c>
      <c r="D3827">
        <v>76</v>
      </c>
      <c r="E3827">
        <v>76</v>
      </c>
      <c r="F3827">
        <v>54</v>
      </c>
      <c r="G3827" s="3">
        <v>0.92679999999999996</v>
      </c>
      <c r="H3827" s="3">
        <v>0.92679999999999996</v>
      </c>
      <c r="I3827" s="3">
        <v>0.65849999999999997</v>
      </c>
      <c r="J38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38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3828" spans="1:11" x14ac:dyDescent="0.25">
      <c r="A3828" s="1" t="s">
        <v>1041</v>
      </c>
      <c r="B3828" s="1" t="s">
        <v>77</v>
      </c>
      <c r="C3828">
        <v>16</v>
      </c>
      <c r="D3828">
        <v>14</v>
      </c>
      <c r="E3828">
        <v>13</v>
      </c>
      <c r="F3828">
        <v>0</v>
      </c>
      <c r="G3828" s="3">
        <v>0.875</v>
      </c>
      <c r="H3828" s="3">
        <v>0.8125</v>
      </c>
      <c r="I3828" s="3">
        <v>0</v>
      </c>
      <c r="J38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8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829" spans="1:11" x14ac:dyDescent="0.25">
      <c r="A3829" s="1" t="s">
        <v>1536</v>
      </c>
      <c r="B3829" s="1" t="s">
        <v>11</v>
      </c>
      <c r="C3829">
        <v>189</v>
      </c>
      <c r="D3829">
        <v>0</v>
      </c>
      <c r="E3829">
        <v>0</v>
      </c>
      <c r="F3829">
        <v>185</v>
      </c>
      <c r="G3829" s="3">
        <v>0</v>
      </c>
      <c r="H3829" s="3">
        <v>0</v>
      </c>
      <c r="I3829" s="3">
        <v>0.9788</v>
      </c>
      <c r="J38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3830" spans="1:11" x14ac:dyDescent="0.25">
      <c r="A3830" s="1" t="s">
        <v>1536</v>
      </c>
      <c r="B3830" s="1" t="s">
        <v>51</v>
      </c>
      <c r="C3830">
        <v>12</v>
      </c>
      <c r="D3830">
        <v>12</v>
      </c>
      <c r="E3830">
        <v>12</v>
      </c>
      <c r="F3830">
        <v>11</v>
      </c>
      <c r="G3830" s="3">
        <v>1</v>
      </c>
      <c r="H3830" s="3">
        <v>1</v>
      </c>
      <c r="I3830" s="3">
        <v>0.91669999999999996</v>
      </c>
      <c r="J38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8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831" spans="1:11" x14ac:dyDescent="0.25">
      <c r="A3831" s="1" t="s">
        <v>1536</v>
      </c>
      <c r="B3831" s="1" t="s">
        <v>40</v>
      </c>
      <c r="C3831">
        <v>13</v>
      </c>
      <c r="D3831">
        <v>10</v>
      </c>
      <c r="E3831">
        <v>1</v>
      </c>
      <c r="F3831">
        <v>10</v>
      </c>
      <c r="G3831" s="3">
        <v>0.76919999999999999</v>
      </c>
      <c r="H3831" s="3">
        <v>7.6899999999999996E-2</v>
      </c>
      <c r="I3831" s="3">
        <v>0.76919999999999999</v>
      </c>
      <c r="J38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38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832" spans="1:11" x14ac:dyDescent="0.25">
      <c r="A3832" s="1" t="s">
        <v>1536</v>
      </c>
      <c r="B3832" s="1" t="s">
        <v>62</v>
      </c>
      <c r="C3832">
        <v>1</v>
      </c>
      <c r="D3832">
        <v>0</v>
      </c>
      <c r="E3832">
        <v>0</v>
      </c>
      <c r="F3832">
        <v>0</v>
      </c>
      <c r="G3832" s="3">
        <v>0</v>
      </c>
      <c r="H3832" s="3">
        <v>0</v>
      </c>
      <c r="I3832" s="3">
        <v>0</v>
      </c>
      <c r="J38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33" spans="1:11" x14ac:dyDescent="0.25">
      <c r="A3833" s="1" t="s">
        <v>1536</v>
      </c>
      <c r="B3833" s="1" t="s">
        <v>71</v>
      </c>
      <c r="C3833">
        <v>208</v>
      </c>
      <c r="D3833">
        <v>0</v>
      </c>
      <c r="E3833">
        <v>0</v>
      </c>
      <c r="F3833">
        <v>0</v>
      </c>
      <c r="G3833" s="3">
        <v>0</v>
      </c>
      <c r="H3833" s="3">
        <v>0</v>
      </c>
      <c r="I3833" s="3">
        <v>0</v>
      </c>
      <c r="J38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34" spans="1:11" x14ac:dyDescent="0.25">
      <c r="A3834" s="1" t="s">
        <v>1536</v>
      </c>
      <c r="B3834" s="1" t="s">
        <v>102</v>
      </c>
      <c r="C3834">
        <v>22</v>
      </c>
      <c r="D3834">
        <v>21</v>
      </c>
      <c r="E3834">
        <v>22</v>
      </c>
      <c r="F3834">
        <v>0</v>
      </c>
      <c r="G3834" s="3">
        <v>0.95450000000000002</v>
      </c>
      <c r="H3834" s="3">
        <v>1</v>
      </c>
      <c r="I3834" s="3">
        <v>0</v>
      </c>
      <c r="J38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8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835" spans="1:11" x14ac:dyDescent="0.25">
      <c r="A3835" s="1" t="s">
        <v>1257</v>
      </c>
      <c r="B3835" s="1" t="s">
        <v>12</v>
      </c>
      <c r="C3835">
        <v>2</v>
      </c>
      <c r="D3835">
        <v>0</v>
      </c>
      <c r="E3835">
        <v>0</v>
      </c>
      <c r="F3835">
        <v>2</v>
      </c>
      <c r="G3835" s="3">
        <v>0</v>
      </c>
      <c r="H3835" s="3">
        <v>0</v>
      </c>
      <c r="I3835" s="3">
        <v>1</v>
      </c>
      <c r="J38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836" spans="1:11" x14ac:dyDescent="0.25">
      <c r="A3836" s="1" t="s">
        <v>1257</v>
      </c>
      <c r="B3836" s="1" t="s">
        <v>51</v>
      </c>
      <c r="C3836">
        <v>1</v>
      </c>
      <c r="D3836">
        <v>0</v>
      </c>
      <c r="E3836">
        <v>0</v>
      </c>
      <c r="F3836">
        <v>0</v>
      </c>
      <c r="G3836" s="3">
        <v>0</v>
      </c>
      <c r="H3836" s="3">
        <v>0</v>
      </c>
      <c r="I3836" s="3">
        <v>0</v>
      </c>
      <c r="J38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37" spans="1:11" x14ac:dyDescent="0.25">
      <c r="A3837" s="1" t="s">
        <v>1817</v>
      </c>
      <c r="B3837" s="1" t="s">
        <v>38</v>
      </c>
      <c r="C3837">
        <v>3</v>
      </c>
      <c r="D3837">
        <v>0</v>
      </c>
      <c r="E3837">
        <v>3</v>
      </c>
      <c r="F3837">
        <v>3</v>
      </c>
      <c r="G3837" s="3">
        <v>0</v>
      </c>
      <c r="H3837" s="3">
        <v>1</v>
      </c>
      <c r="I3837" s="3">
        <v>1</v>
      </c>
      <c r="J38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38" spans="1:11" x14ac:dyDescent="0.25">
      <c r="A3838" s="1" t="s">
        <v>1817</v>
      </c>
      <c r="B3838" s="1" t="s">
        <v>96</v>
      </c>
      <c r="C3838">
        <v>5</v>
      </c>
      <c r="D3838">
        <v>1</v>
      </c>
      <c r="E3838">
        <v>4</v>
      </c>
      <c r="F3838">
        <v>0</v>
      </c>
      <c r="G3838" s="3">
        <v>0.2</v>
      </c>
      <c r="H3838" s="3">
        <v>0.8</v>
      </c>
      <c r="I3838" s="3">
        <v>0</v>
      </c>
      <c r="J38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39" spans="1:11" x14ac:dyDescent="0.25">
      <c r="A3839" s="1" t="s">
        <v>1817</v>
      </c>
      <c r="B3839" s="1" t="s">
        <v>77</v>
      </c>
      <c r="C3839">
        <v>4</v>
      </c>
      <c r="D3839">
        <v>0</v>
      </c>
      <c r="E3839">
        <v>4</v>
      </c>
      <c r="F3839">
        <v>0</v>
      </c>
      <c r="G3839" s="3">
        <v>0</v>
      </c>
      <c r="H3839" s="3">
        <v>1</v>
      </c>
      <c r="I3839" s="3">
        <v>0</v>
      </c>
      <c r="J38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840" spans="1:11" x14ac:dyDescent="0.25">
      <c r="A3840" s="1" t="s">
        <v>1817</v>
      </c>
      <c r="B3840" s="1" t="s">
        <v>88</v>
      </c>
      <c r="C3840">
        <v>8</v>
      </c>
      <c r="D3840">
        <v>3</v>
      </c>
      <c r="E3840">
        <v>4</v>
      </c>
      <c r="F3840">
        <v>0</v>
      </c>
      <c r="G3840" s="3">
        <v>0.375</v>
      </c>
      <c r="H3840" s="3">
        <v>0.5</v>
      </c>
      <c r="I3840" s="3">
        <v>0</v>
      </c>
      <c r="J38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38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41" spans="1:11" x14ac:dyDescent="0.25">
      <c r="A3841" s="1" t="s">
        <v>2067</v>
      </c>
      <c r="B3841" s="1" t="s">
        <v>75</v>
      </c>
      <c r="C3841">
        <v>51</v>
      </c>
      <c r="D3841">
        <v>0</v>
      </c>
      <c r="E3841">
        <v>0</v>
      </c>
      <c r="F3841">
        <v>0</v>
      </c>
      <c r="G3841" s="3">
        <v>0</v>
      </c>
      <c r="H3841" s="3">
        <v>0</v>
      </c>
      <c r="I3841" s="3">
        <v>0</v>
      </c>
      <c r="J38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42" spans="1:11" x14ac:dyDescent="0.25">
      <c r="A3842" s="1" t="s">
        <v>566</v>
      </c>
      <c r="B3842" s="1" t="s">
        <v>28</v>
      </c>
      <c r="C3842">
        <v>228</v>
      </c>
      <c r="D3842">
        <v>226</v>
      </c>
      <c r="E3842">
        <v>223</v>
      </c>
      <c r="F3842">
        <v>220</v>
      </c>
      <c r="G3842" s="3">
        <v>0.99119999999999997</v>
      </c>
      <c r="H3842" s="3">
        <v>0.97809999999999997</v>
      </c>
      <c r="I3842" s="3">
        <v>0.96489999999999998</v>
      </c>
      <c r="J38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8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223</v>
      </c>
    </row>
    <row r="3843" spans="1:11" x14ac:dyDescent="0.25">
      <c r="A3843" s="1" t="s">
        <v>775</v>
      </c>
      <c r="B3843" s="1" t="s">
        <v>40</v>
      </c>
      <c r="C3843">
        <v>10</v>
      </c>
      <c r="D3843">
        <v>9</v>
      </c>
      <c r="E3843">
        <v>0</v>
      </c>
      <c r="F3843">
        <v>9</v>
      </c>
      <c r="G3843" s="3">
        <v>0.9</v>
      </c>
      <c r="H3843" s="3">
        <v>0</v>
      </c>
      <c r="I3843" s="3">
        <v>0.9</v>
      </c>
      <c r="J38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8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844" spans="1:11" x14ac:dyDescent="0.25">
      <c r="A3844" s="1" t="s">
        <v>1643</v>
      </c>
      <c r="B3844" s="1" t="s">
        <v>19</v>
      </c>
      <c r="C3844">
        <v>35</v>
      </c>
      <c r="D3844">
        <v>31</v>
      </c>
      <c r="E3844">
        <v>31</v>
      </c>
      <c r="F3844">
        <v>25</v>
      </c>
      <c r="G3844" s="3">
        <v>0.88570000000000004</v>
      </c>
      <c r="H3844" s="3">
        <v>0.88570000000000004</v>
      </c>
      <c r="I3844" s="3">
        <v>0.71430000000000005</v>
      </c>
      <c r="J38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8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845" spans="1:11" x14ac:dyDescent="0.25">
      <c r="A3845" s="1" t="s">
        <v>1643</v>
      </c>
      <c r="B3845" s="1" t="s">
        <v>40</v>
      </c>
      <c r="C3845">
        <v>41</v>
      </c>
      <c r="D3845">
        <v>7</v>
      </c>
      <c r="E3845">
        <v>7</v>
      </c>
      <c r="F3845">
        <v>24</v>
      </c>
      <c r="G3845" s="3">
        <v>0.17069999999999999</v>
      </c>
      <c r="H3845" s="3">
        <v>0.17069999999999999</v>
      </c>
      <c r="I3845" s="3">
        <v>0.58540000000000003</v>
      </c>
      <c r="J38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8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846" spans="1:11" x14ac:dyDescent="0.25">
      <c r="A3846" s="1" t="s">
        <v>1643</v>
      </c>
      <c r="B3846" s="1" t="s">
        <v>75</v>
      </c>
      <c r="C3846">
        <v>58</v>
      </c>
      <c r="D3846">
        <v>48</v>
      </c>
      <c r="E3846">
        <v>48</v>
      </c>
      <c r="F3846">
        <v>0</v>
      </c>
      <c r="G3846" s="3">
        <v>0.8276</v>
      </c>
      <c r="H3846" s="3">
        <v>0.8276</v>
      </c>
      <c r="I3846" s="3">
        <v>0</v>
      </c>
      <c r="J38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38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847" spans="1:11" x14ac:dyDescent="0.25">
      <c r="A3847" s="1" t="s">
        <v>1849</v>
      </c>
      <c r="B3847" s="1" t="s">
        <v>50</v>
      </c>
      <c r="C3847">
        <v>33</v>
      </c>
      <c r="D3847">
        <v>0</v>
      </c>
      <c r="E3847">
        <v>1</v>
      </c>
      <c r="F3847">
        <v>31</v>
      </c>
      <c r="G3847" s="3">
        <v>0</v>
      </c>
      <c r="H3847" s="3">
        <v>3.0300000000000001E-2</v>
      </c>
      <c r="I3847" s="3">
        <v>0.93940000000000001</v>
      </c>
      <c r="J38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8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848" spans="1:11" x14ac:dyDescent="0.25">
      <c r="A3848" s="1" t="s">
        <v>1849</v>
      </c>
      <c r="B3848" s="1" t="s">
        <v>57</v>
      </c>
      <c r="C3848">
        <v>149</v>
      </c>
      <c r="D3848">
        <v>0</v>
      </c>
      <c r="E3848">
        <v>0</v>
      </c>
      <c r="F3848">
        <v>0</v>
      </c>
      <c r="G3848" s="3">
        <v>0</v>
      </c>
      <c r="H3848" s="3">
        <v>0</v>
      </c>
      <c r="I3848" s="3">
        <v>0</v>
      </c>
      <c r="J38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49" spans="1:11" x14ac:dyDescent="0.25">
      <c r="A3849" s="1" t="s">
        <v>1849</v>
      </c>
      <c r="B3849" s="1" t="s">
        <v>114</v>
      </c>
      <c r="C3849">
        <v>109</v>
      </c>
      <c r="D3849">
        <v>0</v>
      </c>
      <c r="E3849">
        <v>0</v>
      </c>
      <c r="F3849">
        <v>0</v>
      </c>
      <c r="G3849" s="3">
        <v>0</v>
      </c>
      <c r="H3849" s="3">
        <v>0</v>
      </c>
      <c r="I3849" s="3">
        <v>0</v>
      </c>
      <c r="J38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50" spans="1:11" x14ac:dyDescent="0.25">
      <c r="A3850" s="1" t="s">
        <v>1088</v>
      </c>
      <c r="B3850" s="1" t="s">
        <v>16</v>
      </c>
      <c r="C3850">
        <v>87</v>
      </c>
      <c r="D3850">
        <v>79</v>
      </c>
      <c r="E3850">
        <v>80</v>
      </c>
      <c r="F3850">
        <v>80</v>
      </c>
      <c r="G3850" s="3">
        <v>0.90800000000000003</v>
      </c>
      <c r="H3850" s="3">
        <v>0.91949999999999998</v>
      </c>
      <c r="I3850" s="3">
        <v>0.91949999999999998</v>
      </c>
      <c r="J38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8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3851" spans="1:11" x14ac:dyDescent="0.25">
      <c r="A3851" s="1" t="s">
        <v>1088</v>
      </c>
      <c r="B3851" s="1" t="s">
        <v>40</v>
      </c>
      <c r="C3851">
        <v>1158</v>
      </c>
      <c r="D3851">
        <v>0</v>
      </c>
      <c r="E3851">
        <v>990</v>
      </c>
      <c r="F3851">
        <v>986</v>
      </c>
      <c r="G3851" s="3">
        <v>0</v>
      </c>
      <c r="H3851" s="3">
        <v>0.85489999999999999</v>
      </c>
      <c r="I3851" s="3">
        <v>0.85150000000000003</v>
      </c>
      <c r="J38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38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660</v>
      </c>
    </row>
    <row r="3852" spans="1:11" x14ac:dyDescent="0.25">
      <c r="A3852" s="1" t="s">
        <v>1088</v>
      </c>
      <c r="B3852" s="1" t="s">
        <v>84</v>
      </c>
      <c r="C3852">
        <v>130</v>
      </c>
      <c r="D3852">
        <v>0</v>
      </c>
      <c r="E3852">
        <v>119</v>
      </c>
      <c r="F3852">
        <v>0</v>
      </c>
      <c r="G3852" s="3">
        <v>0</v>
      </c>
      <c r="H3852" s="3">
        <v>0.91539999999999999</v>
      </c>
      <c r="I3852" s="3">
        <v>0</v>
      </c>
      <c r="J38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8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3853" spans="1:11" x14ac:dyDescent="0.25">
      <c r="A3853" s="1" t="s">
        <v>1088</v>
      </c>
      <c r="B3853" s="1" t="s">
        <v>102</v>
      </c>
      <c r="C3853">
        <v>36</v>
      </c>
      <c r="D3853">
        <v>0</v>
      </c>
      <c r="E3853">
        <v>0</v>
      </c>
      <c r="F3853">
        <v>0</v>
      </c>
      <c r="G3853" s="3">
        <v>0</v>
      </c>
      <c r="H3853" s="3">
        <v>0</v>
      </c>
      <c r="I3853" s="3">
        <v>0</v>
      </c>
      <c r="J38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54" spans="1:11" x14ac:dyDescent="0.25">
      <c r="A3854" s="1" t="s">
        <v>1088</v>
      </c>
      <c r="B3854" s="1" t="s">
        <v>75</v>
      </c>
      <c r="C3854">
        <v>4</v>
      </c>
      <c r="D3854">
        <v>4</v>
      </c>
      <c r="E3854">
        <v>4</v>
      </c>
      <c r="F3854">
        <v>0</v>
      </c>
      <c r="G3854" s="3">
        <v>1</v>
      </c>
      <c r="H3854" s="3">
        <v>1</v>
      </c>
      <c r="I3854" s="3">
        <v>0</v>
      </c>
      <c r="J38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855" spans="1:11" x14ac:dyDescent="0.25">
      <c r="A3855" s="1" t="s">
        <v>943</v>
      </c>
      <c r="B3855" s="1" t="s">
        <v>57</v>
      </c>
      <c r="C3855">
        <v>12</v>
      </c>
      <c r="D3855">
        <v>0</v>
      </c>
      <c r="E3855">
        <v>11</v>
      </c>
      <c r="F3855">
        <v>10</v>
      </c>
      <c r="G3855" s="3">
        <v>0</v>
      </c>
      <c r="H3855" s="3">
        <v>0.91669999999999996</v>
      </c>
      <c r="I3855" s="3">
        <v>0.83330000000000004</v>
      </c>
      <c r="J38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8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856" spans="1:11" x14ac:dyDescent="0.25">
      <c r="A3856" s="1" t="s">
        <v>1176</v>
      </c>
      <c r="B3856" s="1" t="s">
        <v>12</v>
      </c>
      <c r="C3856">
        <v>21</v>
      </c>
      <c r="D3856">
        <v>0</v>
      </c>
      <c r="E3856">
        <v>16</v>
      </c>
      <c r="F3856">
        <v>16</v>
      </c>
      <c r="G3856" s="3">
        <v>0</v>
      </c>
      <c r="H3856" s="3">
        <v>0.76190000000000002</v>
      </c>
      <c r="I3856" s="3">
        <v>0.76190000000000002</v>
      </c>
      <c r="J38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38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857" spans="1:11" x14ac:dyDescent="0.25">
      <c r="A3857" s="1" t="s">
        <v>1176</v>
      </c>
      <c r="B3857" s="1" t="s">
        <v>40</v>
      </c>
      <c r="C3857">
        <v>4</v>
      </c>
      <c r="D3857">
        <v>0</v>
      </c>
      <c r="E3857">
        <v>2</v>
      </c>
      <c r="F3857">
        <v>3</v>
      </c>
      <c r="G3857" s="3">
        <v>0</v>
      </c>
      <c r="H3857" s="3">
        <v>0.5</v>
      </c>
      <c r="I3857" s="3">
        <v>0.75</v>
      </c>
      <c r="J38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8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58" spans="1:11" x14ac:dyDescent="0.25">
      <c r="A3858" s="1" t="s">
        <v>1176</v>
      </c>
      <c r="B3858" s="1" t="s">
        <v>51</v>
      </c>
      <c r="C3858">
        <v>231</v>
      </c>
      <c r="D3858">
        <v>0</v>
      </c>
      <c r="E3858">
        <v>0</v>
      </c>
      <c r="F3858">
        <v>168</v>
      </c>
      <c r="G3858" s="3">
        <v>0</v>
      </c>
      <c r="H3858" s="3">
        <v>0</v>
      </c>
      <c r="I3858" s="3">
        <v>0.72729999999999995</v>
      </c>
      <c r="J38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38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3859" spans="1:11" x14ac:dyDescent="0.25">
      <c r="A3859" s="1" t="s">
        <v>1176</v>
      </c>
      <c r="B3859" s="1" t="s">
        <v>77</v>
      </c>
      <c r="C3859">
        <v>5</v>
      </c>
      <c r="D3859">
        <v>0</v>
      </c>
      <c r="E3859">
        <v>0</v>
      </c>
      <c r="F3859">
        <v>0</v>
      </c>
      <c r="G3859" s="3">
        <v>0</v>
      </c>
      <c r="H3859" s="3">
        <v>0</v>
      </c>
      <c r="I3859" s="3">
        <v>0</v>
      </c>
      <c r="J38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60" spans="1:11" x14ac:dyDescent="0.25">
      <c r="A3860" s="1" t="s">
        <v>1176</v>
      </c>
      <c r="B3860" s="1" t="s">
        <v>72</v>
      </c>
      <c r="C3860">
        <v>2</v>
      </c>
      <c r="D3860">
        <v>0</v>
      </c>
      <c r="E3860">
        <v>0</v>
      </c>
      <c r="F3860">
        <v>0</v>
      </c>
      <c r="G3860" s="3">
        <v>0</v>
      </c>
      <c r="H3860" s="3">
        <v>0</v>
      </c>
      <c r="I3860" s="3">
        <v>0</v>
      </c>
      <c r="J38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61" spans="1:11" x14ac:dyDescent="0.25">
      <c r="A3861" s="1" t="s">
        <v>199</v>
      </c>
      <c r="B3861" s="1" t="s">
        <v>40</v>
      </c>
      <c r="C3861">
        <v>2</v>
      </c>
      <c r="D3861">
        <v>2</v>
      </c>
      <c r="E3861">
        <v>2</v>
      </c>
      <c r="F3861">
        <v>2</v>
      </c>
      <c r="G3861" s="3">
        <v>1</v>
      </c>
      <c r="H3861" s="3">
        <v>1</v>
      </c>
      <c r="I3861" s="3">
        <v>1</v>
      </c>
      <c r="J38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62" spans="1:11" x14ac:dyDescent="0.25">
      <c r="A3862" s="1" t="s">
        <v>199</v>
      </c>
      <c r="B3862" s="1" t="s">
        <v>75</v>
      </c>
      <c r="C3862">
        <v>12</v>
      </c>
      <c r="D3862">
        <v>12</v>
      </c>
      <c r="E3862">
        <v>12</v>
      </c>
      <c r="F3862">
        <v>12</v>
      </c>
      <c r="G3862" s="3">
        <v>1</v>
      </c>
      <c r="H3862" s="3">
        <v>1</v>
      </c>
      <c r="I3862" s="3">
        <v>1</v>
      </c>
      <c r="J38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863" spans="1:11" x14ac:dyDescent="0.25">
      <c r="A3863" s="1" t="s">
        <v>199</v>
      </c>
      <c r="B3863" s="1" t="s">
        <v>51</v>
      </c>
      <c r="C3863">
        <v>2</v>
      </c>
      <c r="D3863">
        <v>2</v>
      </c>
      <c r="E3863">
        <v>2</v>
      </c>
      <c r="F3863">
        <v>2</v>
      </c>
      <c r="G3863" s="3">
        <v>1</v>
      </c>
      <c r="H3863" s="3">
        <v>1</v>
      </c>
      <c r="I3863" s="3">
        <v>1</v>
      </c>
      <c r="J38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64" spans="1:11" x14ac:dyDescent="0.25">
      <c r="A3864" s="1" t="s">
        <v>2314</v>
      </c>
      <c r="B3864" s="1" t="s">
        <v>59</v>
      </c>
      <c r="C3864">
        <v>26</v>
      </c>
      <c r="D3864">
        <v>19</v>
      </c>
      <c r="E3864">
        <v>19</v>
      </c>
      <c r="F3864">
        <v>0</v>
      </c>
      <c r="G3864" s="3">
        <v>0.73080000000000001</v>
      </c>
      <c r="H3864" s="3">
        <v>0.73080000000000001</v>
      </c>
      <c r="I3864" s="3">
        <v>0</v>
      </c>
      <c r="J38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38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865" spans="1:11" x14ac:dyDescent="0.25">
      <c r="A3865" s="1" t="s">
        <v>1204</v>
      </c>
      <c r="B3865" s="1" t="s">
        <v>51</v>
      </c>
      <c r="C3865">
        <v>23</v>
      </c>
      <c r="D3865">
        <v>0</v>
      </c>
      <c r="E3865">
        <v>18</v>
      </c>
      <c r="F3865">
        <v>16</v>
      </c>
      <c r="G3865" s="3">
        <v>0</v>
      </c>
      <c r="H3865" s="3">
        <v>0.78259999999999996</v>
      </c>
      <c r="I3865" s="3">
        <v>0.69569999999999999</v>
      </c>
      <c r="J38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38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866" spans="1:11" x14ac:dyDescent="0.25">
      <c r="A3866" s="1" t="s">
        <v>309</v>
      </c>
      <c r="B3866" s="1" t="s">
        <v>23</v>
      </c>
      <c r="C3866">
        <v>87</v>
      </c>
      <c r="D3866">
        <v>0</v>
      </c>
      <c r="E3866">
        <v>82</v>
      </c>
      <c r="F3866">
        <v>87</v>
      </c>
      <c r="G3866" s="3">
        <v>0</v>
      </c>
      <c r="H3866" s="3">
        <v>0.9425</v>
      </c>
      <c r="I3866" s="3">
        <v>1</v>
      </c>
      <c r="J38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8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3867" spans="1:11" x14ac:dyDescent="0.25">
      <c r="A3867" s="1" t="s">
        <v>1022</v>
      </c>
      <c r="B3867" s="1" t="s">
        <v>23</v>
      </c>
      <c r="C3867">
        <v>75</v>
      </c>
      <c r="D3867">
        <v>71</v>
      </c>
      <c r="E3867">
        <v>59</v>
      </c>
      <c r="F3867">
        <v>67</v>
      </c>
      <c r="G3867" s="3">
        <v>0.94669999999999999</v>
      </c>
      <c r="H3867" s="3">
        <v>0.78669999999999995</v>
      </c>
      <c r="I3867" s="3">
        <v>0.89329999999999998</v>
      </c>
      <c r="J38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38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3868" spans="1:11" x14ac:dyDescent="0.25">
      <c r="A3868" s="1" t="s">
        <v>1022</v>
      </c>
      <c r="B3868" s="1" t="s">
        <v>77</v>
      </c>
      <c r="C3868">
        <v>9</v>
      </c>
      <c r="D3868">
        <v>5</v>
      </c>
      <c r="E3868">
        <v>5</v>
      </c>
      <c r="F3868">
        <v>0</v>
      </c>
      <c r="G3868" s="3">
        <v>0.55559999999999998</v>
      </c>
      <c r="H3868" s="3">
        <v>0.55559999999999998</v>
      </c>
      <c r="I3868" s="3">
        <v>0</v>
      </c>
      <c r="J38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38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869" spans="1:11" x14ac:dyDescent="0.25">
      <c r="A3869" s="1" t="s">
        <v>264</v>
      </c>
      <c r="B3869" s="1" t="s">
        <v>40</v>
      </c>
      <c r="C3869">
        <v>3</v>
      </c>
      <c r="D3869">
        <v>3</v>
      </c>
      <c r="E3869">
        <v>1</v>
      </c>
      <c r="F3869">
        <v>3</v>
      </c>
      <c r="G3869" s="3">
        <v>1</v>
      </c>
      <c r="H3869" s="3">
        <v>0.33329999999999999</v>
      </c>
      <c r="I3869" s="3">
        <v>1</v>
      </c>
      <c r="J38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38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70" spans="1:11" x14ac:dyDescent="0.25">
      <c r="A3870" s="1" t="s">
        <v>264</v>
      </c>
      <c r="B3870" s="1" t="s">
        <v>49</v>
      </c>
      <c r="C3870">
        <v>4</v>
      </c>
      <c r="D3870">
        <v>0</v>
      </c>
      <c r="E3870">
        <v>4</v>
      </c>
      <c r="F3870">
        <v>4</v>
      </c>
      <c r="G3870" s="3">
        <v>0</v>
      </c>
      <c r="H3870" s="3">
        <v>1</v>
      </c>
      <c r="I3870" s="3">
        <v>1</v>
      </c>
      <c r="J38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871" spans="1:11" x14ac:dyDescent="0.25">
      <c r="A3871" s="1" t="s">
        <v>264</v>
      </c>
      <c r="B3871" s="1" t="s">
        <v>57</v>
      </c>
      <c r="C3871">
        <v>3</v>
      </c>
      <c r="D3871">
        <v>2</v>
      </c>
      <c r="E3871">
        <v>0</v>
      </c>
      <c r="F3871">
        <v>3</v>
      </c>
      <c r="G3871" s="3">
        <v>0.66669999999999996</v>
      </c>
      <c r="H3871" s="3">
        <v>0</v>
      </c>
      <c r="I3871" s="3">
        <v>1</v>
      </c>
      <c r="J38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8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72" spans="1:11" x14ac:dyDescent="0.25">
      <c r="A3872" s="1" t="s">
        <v>422</v>
      </c>
      <c r="B3872" s="1" t="s">
        <v>23</v>
      </c>
      <c r="C3872">
        <v>2</v>
      </c>
      <c r="D3872">
        <v>2</v>
      </c>
      <c r="E3872">
        <v>2</v>
      </c>
      <c r="F3872">
        <v>2</v>
      </c>
      <c r="G3872" s="3">
        <v>1</v>
      </c>
      <c r="H3872" s="3">
        <v>1</v>
      </c>
      <c r="I3872" s="3">
        <v>1</v>
      </c>
      <c r="J38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8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73" spans="1:11" x14ac:dyDescent="0.25">
      <c r="A3873" s="1" t="s">
        <v>1506</v>
      </c>
      <c r="B3873" s="1" t="s">
        <v>11</v>
      </c>
      <c r="C3873">
        <v>134</v>
      </c>
      <c r="D3873">
        <v>32</v>
      </c>
      <c r="E3873">
        <v>32</v>
      </c>
      <c r="F3873">
        <v>130</v>
      </c>
      <c r="G3873" s="3">
        <v>0.23880000000000001</v>
      </c>
      <c r="H3873" s="3">
        <v>0.23880000000000001</v>
      </c>
      <c r="I3873" s="3">
        <v>0.97009999999999996</v>
      </c>
      <c r="J38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38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3874" spans="1:11" x14ac:dyDescent="0.25">
      <c r="A3874" s="1" t="s">
        <v>1506</v>
      </c>
      <c r="B3874" s="1" t="s">
        <v>71</v>
      </c>
      <c r="C3874">
        <v>53</v>
      </c>
      <c r="D3874">
        <v>3</v>
      </c>
      <c r="E3874">
        <v>1</v>
      </c>
      <c r="F3874">
        <v>1</v>
      </c>
      <c r="G3874" s="3">
        <v>5.6599999999999998E-2</v>
      </c>
      <c r="H3874" s="3">
        <v>1.89E-2</v>
      </c>
      <c r="I3874" s="3">
        <v>1.89E-2</v>
      </c>
      <c r="J38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38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875" spans="1:11" x14ac:dyDescent="0.25">
      <c r="A3875" s="1" t="s">
        <v>1506</v>
      </c>
      <c r="B3875" s="1" t="s">
        <v>75</v>
      </c>
      <c r="C3875">
        <v>38</v>
      </c>
      <c r="D3875">
        <v>12</v>
      </c>
      <c r="E3875">
        <v>3</v>
      </c>
      <c r="F3875">
        <v>0</v>
      </c>
      <c r="G3875" s="3">
        <v>0.31580000000000003</v>
      </c>
      <c r="H3875" s="3">
        <v>7.8899999999999998E-2</v>
      </c>
      <c r="I3875" s="3">
        <v>0</v>
      </c>
      <c r="J38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38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876" spans="1:11" x14ac:dyDescent="0.25">
      <c r="A3876" s="1" t="s">
        <v>1506</v>
      </c>
      <c r="B3876" s="1" t="s">
        <v>68</v>
      </c>
      <c r="C3876">
        <v>45</v>
      </c>
      <c r="D3876">
        <v>22</v>
      </c>
      <c r="E3876">
        <v>23</v>
      </c>
      <c r="F3876">
        <v>0</v>
      </c>
      <c r="G3876" s="3">
        <v>0.4889</v>
      </c>
      <c r="H3876" s="3">
        <v>0.5111</v>
      </c>
      <c r="I3876" s="3">
        <v>0</v>
      </c>
      <c r="J38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3877" spans="1:11" x14ac:dyDescent="0.25">
      <c r="A3877" s="1" t="s">
        <v>855</v>
      </c>
      <c r="B3877" s="1" t="s">
        <v>12</v>
      </c>
      <c r="C3877">
        <v>13</v>
      </c>
      <c r="D3877">
        <v>0</v>
      </c>
      <c r="E3877">
        <v>10</v>
      </c>
      <c r="F3877">
        <v>13</v>
      </c>
      <c r="G3877" s="3">
        <v>0</v>
      </c>
      <c r="H3877" s="3">
        <v>0.76919999999999999</v>
      </c>
      <c r="I3877" s="3">
        <v>1</v>
      </c>
      <c r="J38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38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878" spans="1:11" x14ac:dyDescent="0.25">
      <c r="A3878" s="1" t="s">
        <v>855</v>
      </c>
      <c r="B3878" s="1" t="s">
        <v>40</v>
      </c>
      <c r="C3878">
        <v>5680</v>
      </c>
      <c r="D3878">
        <v>2195</v>
      </c>
      <c r="E3878">
        <v>16</v>
      </c>
      <c r="F3878">
        <v>5563</v>
      </c>
      <c r="G3878" s="3">
        <v>0.38640000000000002</v>
      </c>
      <c r="H3878" s="3">
        <v>2.8E-3</v>
      </c>
      <c r="I3878" s="3">
        <v>0.97940000000000005</v>
      </c>
      <c r="J38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38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2613</v>
      </c>
    </row>
    <row r="3879" spans="1:11" x14ac:dyDescent="0.25">
      <c r="A3879" s="1" t="s">
        <v>855</v>
      </c>
      <c r="B3879" s="1" t="s">
        <v>51</v>
      </c>
      <c r="C3879">
        <v>124</v>
      </c>
      <c r="D3879">
        <v>12</v>
      </c>
      <c r="E3879">
        <v>108</v>
      </c>
      <c r="F3879">
        <v>111</v>
      </c>
      <c r="G3879" s="3">
        <v>9.6799999999999997E-2</v>
      </c>
      <c r="H3879" s="3">
        <v>0.871</v>
      </c>
      <c r="I3879" s="3">
        <v>0.8952</v>
      </c>
      <c r="J38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8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3880" spans="1:11" x14ac:dyDescent="0.25">
      <c r="A3880" s="1" t="s">
        <v>855</v>
      </c>
      <c r="B3880" s="1" t="s">
        <v>61</v>
      </c>
      <c r="C3880">
        <v>855</v>
      </c>
      <c r="D3880">
        <v>459</v>
      </c>
      <c r="E3880">
        <v>812</v>
      </c>
      <c r="F3880">
        <v>425</v>
      </c>
      <c r="G3880" s="3">
        <v>0.53680000000000005</v>
      </c>
      <c r="H3880" s="3">
        <v>0.94969999999999999</v>
      </c>
      <c r="I3880" s="3">
        <v>0.49709999999999999</v>
      </c>
      <c r="J38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8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564</v>
      </c>
    </row>
    <row r="3881" spans="1:11" x14ac:dyDescent="0.25">
      <c r="A3881" s="1" t="s">
        <v>855</v>
      </c>
      <c r="B3881" s="1" t="s">
        <v>59</v>
      </c>
      <c r="C3881">
        <v>18</v>
      </c>
      <c r="D3881">
        <v>0</v>
      </c>
      <c r="E3881">
        <v>17</v>
      </c>
      <c r="F3881">
        <v>2</v>
      </c>
      <c r="G3881" s="3">
        <v>0</v>
      </c>
      <c r="H3881" s="3">
        <v>0.94440000000000002</v>
      </c>
      <c r="I3881" s="3">
        <v>0.1111</v>
      </c>
      <c r="J38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38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882" spans="1:11" x14ac:dyDescent="0.25">
      <c r="A3882" s="1" t="s">
        <v>855</v>
      </c>
      <c r="B3882" s="1" t="s">
        <v>77</v>
      </c>
      <c r="C3882">
        <v>83</v>
      </c>
      <c r="D3882">
        <v>0</v>
      </c>
      <c r="E3882">
        <v>0</v>
      </c>
      <c r="F3882">
        <v>0</v>
      </c>
      <c r="G3882" s="3">
        <v>0</v>
      </c>
      <c r="H3882" s="3">
        <v>0</v>
      </c>
      <c r="I3882" s="3">
        <v>0</v>
      </c>
      <c r="J38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83" spans="1:11" x14ac:dyDescent="0.25">
      <c r="A3883" s="1" t="s">
        <v>855</v>
      </c>
      <c r="B3883" s="1" t="s">
        <v>75</v>
      </c>
      <c r="C3883">
        <v>199</v>
      </c>
      <c r="D3883">
        <v>0</v>
      </c>
      <c r="E3883">
        <v>13</v>
      </c>
      <c r="F3883">
        <v>0</v>
      </c>
      <c r="G3883" s="3">
        <v>0</v>
      </c>
      <c r="H3883" s="3">
        <v>6.5299999999999997E-2</v>
      </c>
      <c r="I3883" s="3">
        <v>0</v>
      </c>
      <c r="J38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38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884" spans="1:11" x14ac:dyDescent="0.25">
      <c r="A3884" s="1" t="s">
        <v>855</v>
      </c>
      <c r="B3884" s="1" t="s">
        <v>128</v>
      </c>
      <c r="C3884">
        <v>48</v>
      </c>
      <c r="D3884">
        <v>0</v>
      </c>
      <c r="E3884">
        <v>0</v>
      </c>
      <c r="F3884">
        <v>0</v>
      </c>
      <c r="G3884" s="3">
        <v>0</v>
      </c>
      <c r="H3884" s="3">
        <v>0</v>
      </c>
      <c r="I3884" s="3">
        <v>0</v>
      </c>
      <c r="J38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8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885" spans="1:11" x14ac:dyDescent="0.25">
      <c r="A3885" s="1" t="s">
        <v>750</v>
      </c>
      <c r="B3885" s="1" t="s">
        <v>40</v>
      </c>
      <c r="C3885">
        <v>66</v>
      </c>
      <c r="D3885">
        <v>54</v>
      </c>
      <c r="E3885">
        <v>60</v>
      </c>
      <c r="F3885">
        <v>60</v>
      </c>
      <c r="G3885" s="3">
        <v>0.81820000000000004</v>
      </c>
      <c r="H3885" s="3">
        <v>0.90910000000000002</v>
      </c>
      <c r="I3885" s="3">
        <v>0.90910000000000002</v>
      </c>
      <c r="J38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38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3886" spans="1:11" x14ac:dyDescent="0.25">
      <c r="A3886" s="1" t="s">
        <v>275</v>
      </c>
      <c r="B3886" s="1" t="s">
        <v>25</v>
      </c>
      <c r="C3886">
        <v>19</v>
      </c>
      <c r="D3886">
        <v>0</v>
      </c>
      <c r="E3886">
        <v>0</v>
      </c>
      <c r="F3886">
        <v>19</v>
      </c>
      <c r="G3886" s="3">
        <v>0</v>
      </c>
      <c r="H3886" s="3">
        <v>0</v>
      </c>
      <c r="I3886" s="3">
        <v>1</v>
      </c>
      <c r="J38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887" spans="1:11" x14ac:dyDescent="0.25">
      <c r="A3887" s="1" t="s">
        <v>1914</v>
      </c>
      <c r="B3887" s="1" t="s">
        <v>19</v>
      </c>
      <c r="C3887">
        <v>33</v>
      </c>
      <c r="D3887">
        <v>0</v>
      </c>
      <c r="E3887">
        <v>33</v>
      </c>
      <c r="F3887">
        <v>33</v>
      </c>
      <c r="G3887" s="3">
        <v>0</v>
      </c>
      <c r="H3887" s="3">
        <v>1</v>
      </c>
      <c r="I3887" s="3">
        <v>1</v>
      </c>
      <c r="J38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3888" spans="1:11" x14ac:dyDescent="0.25">
      <c r="A3888" s="1" t="s">
        <v>1914</v>
      </c>
      <c r="B3888" s="1" t="s">
        <v>51</v>
      </c>
      <c r="C3888">
        <v>35</v>
      </c>
      <c r="D3888">
        <v>0</v>
      </c>
      <c r="E3888">
        <v>35</v>
      </c>
      <c r="F3888">
        <v>34</v>
      </c>
      <c r="G3888" s="3">
        <v>0</v>
      </c>
      <c r="H3888" s="3">
        <v>1</v>
      </c>
      <c r="I3888" s="3">
        <v>0.97140000000000004</v>
      </c>
      <c r="J38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8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889" spans="1:11" x14ac:dyDescent="0.25">
      <c r="A3889" s="1" t="s">
        <v>1914</v>
      </c>
      <c r="B3889" s="1" t="s">
        <v>40</v>
      </c>
      <c r="C3889">
        <v>1334</v>
      </c>
      <c r="D3889">
        <v>5</v>
      </c>
      <c r="E3889">
        <v>1273</v>
      </c>
      <c r="F3889">
        <v>7</v>
      </c>
      <c r="G3889" s="3">
        <v>3.7000000000000002E-3</v>
      </c>
      <c r="H3889" s="3">
        <v>0.95430000000000004</v>
      </c>
      <c r="I3889" s="3">
        <v>5.1999999999999998E-3</v>
      </c>
      <c r="J38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8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427</v>
      </c>
    </row>
    <row r="3890" spans="1:11" x14ac:dyDescent="0.25">
      <c r="A3890" s="1" t="s">
        <v>1914</v>
      </c>
      <c r="B3890" s="1" t="s">
        <v>75</v>
      </c>
      <c r="C3890">
        <v>1619</v>
      </c>
      <c r="D3890">
        <v>1528</v>
      </c>
      <c r="E3890">
        <v>40</v>
      </c>
      <c r="F3890">
        <v>0</v>
      </c>
      <c r="G3890" s="3">
        <v>0.94379999999999997</v>
      </c>
      <c r="H3890" s="3">
        <v>2.47E-2</v>
      </c>
      <c r="I3890" s="3">
        <v>0</v>
      </c>
      <c r="J38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8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518</v>
      </c>
    </row>
    <row r="3891" spans="1:11" x14ac:dyDescent="0.25">
      <c r="A3891" s="1" t="s">
        <v>1974</v>
      </c>
      <c r="B3891" s="1" t="s">
        <v>49</v>
      </c>
      <c r="C3891">
        <v>17</v>
      </c>
      <c r="D3891">
        <v>0</v>
      </c>
      <c r="E3891">
        <v>17</v>
      </c>
      <c r="F3891">
        <v>0</v>
      </c>
      <c r="G3891" s="3">
        <v>0</v>
      </c>
      <c r="H3891" s="3">
        <v>1</v>
      </c>
      <c r="I3891" s="3">
        <v>0</v>
      </c>
      <c r="J38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8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3892" spans="1:11" x14ac:dyDescent="0.25">
      <c r="A3892" s="1" t="s">
        <v>1974</v>
      </c>
      <c r="B3892" s="1" t="s">
        <v>75</v>
      </c>
      <c r="C3892">
        <v>50</v>
      </c>
      <c r="D3892">
        <v>50</v>
      </c>
      <c r="E3892">
        <v>48</v>
      </c>
      <c r="F3892">
        <v>0</v>
      </c>
      <c r="G3892" s="3">
        <v>1</v>
      </c>
      <c r="H3892" s="3">
        <v>0.96</v>
      </c>
      <c r="I3892" s="3">
        <v>0</v>
      </c>
      <c r="J38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8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3893" spans="1:11" x14ac:dyDescent="0.25">
      <c r="A3893" s="1" t="s">
        <v>468</v>
      </c>
      <c r="B3893" s="1" t="s">
        <v>51</v>
      </c>
      <c r="C3893">
        <v>1072</v>
      </c>
      <c r="D3893">
        <v>11</v>
      </c>
      <c r="E3893">
        <v>1071</v>
      </c>
      <c r="F3893">
        <v>1069</v>
      </c>
      <c r="G3893" s="3">
        <v>1.03E-2</v>
      </c>
      <c r="H3893" s="3">
        <v>0.99909999999999999</v>
      </c>
      <c r="I3893" s="3">
        <v>0.99719999999999998</v>
      </c>
      <c r="J38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718</v>
      </c>
    </row>
    <row r="3894" spans="1:11" x14ac:dyDescent="0.25">
      <c r="A3894" s="1" t="s">
        <v>728</v>
      </c>
      <c r="B3894" s="1" t="s">
        <v>51</v>
      </c>
      <c r="C3894">
        <v>12</v>
      </c>
      <c r="D3894">
        <v>0</v>
      </c>
      <c r="E3894">
        <v>12</v>
      </c>
      <c r="F3894">
        <v>11</v>
      </c>
      <c r="G3894" s="3">
        <v>0</v>
      </c>
      <c r="H3894" s="3">
        <v>1</v>
      </c>
      <c r="I3894" s="3">
        <v>0.91669999999999996</v>
      </c>
      <c r="J38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8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895" spans="1:11" x14ac:dyDescent="0.25">
      <c r="A3895" s="1" t="s">
        <v>1437</v>
      </c>
      <c r="B3895" s="1" t="s">
        <v>11</v>
      </c>
      <c r="C3895">
        <v>337</v>
      </c>
      <c r="D3895">
        <v>0</v>
      </c>
      <c r="E3895">
        <v>323</v>
      </c>
      <c r="F3895">
        <v>325</v>
      </c>
      <c r="G3895" s="3">
        <v>0</v>
      </c>
      <c r="H3895" s="3">
        <v>0.95850000000000002</v>
      </c>
      <c r="I3895" s="3">
        <v>0.96440000000000003</v>
      </c>
      <c r="J38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8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216</v>
      </c>
    </row>
    <row r="3896" spans="1:11" x14ac:dyDescent="0.25">
      <c r="A3896" s="1" t="s">
        <v>1437</v>
      </c>
      <c r="B3896" s="1" t="s">
        <v>51</v>
      </c>
      <c r="C3896">
        <v>159</v>
      </c>
      <c r="D3896">
        <v>0</v>
      </c>
      <c r="E3896">
        <v>99</v>
      </c>
      <c r="F3896">
        <v>99</v>
      </c>
      <c r="G3896" s="3">
        <v>0</v>
      </c>
      <c r="H3896" s="3">
        <v>0.62260000000000004</v>
      </c>
      <c r="I3896" s="3">
        <v>0.62260000000000004</v>
      </c>
      <c r="J38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8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3897" spans="1:11" x14ac:dyDescent="0.25">
      <c r="A3897" s="1" t="s">
        <v>1437</v>
      </c>
      <c r="B3897" s="1" t="s">
        <v>75</v>
      </c>
      <c r="C3897">
        <v>313</v>
      </c>
      <c r="D3897">
        <v>17</v>
      </c>
      <c r="E3897">
        <v>17</v>
      </c>
      <c r="F3897">
        <v>0</v>
      </c>
      <c r="G3897" s="3">
        <v>5.4300000000000001E-2</v>
      </c>
      <c r="H3897" s="3">
        <v>5.4300000000000001E-2</v>
      </c>
      <c r="I3897" s="3">
        <v>0</v>
      </c>
      <c r="J38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38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898" spans="1:11" x14ac:dyDescent="0.25">
      <c r="A3898" s="1" t="s">
        <v>1247</v>
      </c>
      <c r="B3898" s="1" t="s">
        <v>51</v>
      </c>
      <c r="C3898">
        <v>4</v>
      </c>
      <c r="D3898">
        <v>0</v>
      </c>
      <c r="E3898">
        <v>4</v>
      </c>
      <c r="F3898">
        <v>4</v>
      </c>
      <c r="G3898" s="3">
        <v>0</v>
      </c>
      <c r="H3898" s="3">
        <v>1</v>
      </c>
      <c r="I3898" s="3">
        <v>1</v>
      </c>
      <c r="J38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8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899" spans="1:11" x14ac:dyDescent="0.25">
      <c r="A3899" s="1" t="s">
        <v>1247</v>
      </c>
      <c r="B3899" s="1" t="s">
        <v>77</v>
      </c>
      <c r="C3899">
        <v>2</v>
      </c>
      <c r="D3899">
        <v>0</v>
      </c>
      <c r="E3899">
        <v>1</v>
      </c>
      <c r="F3899">
        <v>0</v>
      </c>
      <c r="G3899" s="3">
        <v>0</v>
      </c>
      <c r="H3899" s="3">
        <v>0.5</v>
      </c>
      <c r="I3899" s="3">
        <v>0</v>
      </c>
      <c r="J38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38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00" spans="1:11" x14ac:dyDescent="0.25">
      <c r="A3900" s="1" t="s">
        <v>2318</v>
      </c>
      <c r="B3900" s="1" t="s">
        <v>75</v>
      </c>
      <c r="C3900">
        <v>5912</v>
      </c>
      <c r="D3900">
        <v>5912</v>
      </c>
      <c r="E3900">
        <v>5869</v>
      </c>
      <c r="F3900">
        <v>0</v>
      </c>
      <c r="G3900" s="3">
        <v>1</v>
      </c>
      <c r="H3900" s="3">
        <v>0.99270000000000003</v>
      </c>
      <c r="I3900" s="3">
        <v>0</v>
      </c>
      <c r="J39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9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3902</v>
      </c>
    </row>
    <row r="3901" spans="1:11" x14ac:dyDescent="0.25">
      <c r="A3901" s="1" t="s">
        <v>1513</v>
      </c>
      <c r="B3901" s="1" t="s">
        <v>40</v>
      </c>
      <c r="C3901">
        <v>4</v>
      </c>
      <c r="D3901">
        <v>0</v>
      </c>
      <c r="E3901">
        <v>4</v>
      </c>
      <c r="F3901">
        <v>4</v>
      </c>
      <c r="G3901" s="3">
        <v>0</v>
      </c>
      <c r="H3901" s="3">
        <v>1</v>
      </c>
      <c r="I3901" s="3">
        <v>1</v>
      </c>
      <c r="J39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902" spans="1:11" x14ac:dyDescent="0.25">
      <c r="A3902" s="1" t="s">
        <v>1513</v>
      </c>
      <c r="B3902" s="1" t="s">
        <v>38</v>
      </c>
      <c r="C3902">
        <v>230</v>
      </c>
      <c r="D3902">
        <v>0</v>
      </c>
      <c r="E3902">
        <v>212</v>
      </c>
      <c r="F3902">
        <v>148</v>
      </c>
      <c r="G3902" s="3">
        <v>0</v>
      </c>
      <c r="H3902" s="3">
        <v>0.92169999999999996</v>
      </c>
      <c r="I3902" s="3">
        <v>0.64349999999999996</v>
      </c>
      <c r="J39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9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</v>
      </c>
    </row>
    <row r="3903" spans="1:11" x14ac:dyDescent="0.25">
      <c r="A3903" s="1" t="s">
        <v>1513</v>
      </c>
      <c r="B3903" s="1" t="s">
        <v>32</v>
      </c>
      <c r="C3903">
        <v>3</v>
      </c>
      <c r="D3903">
        <v>0</v>
      </c>
      <c r="E3903">
        <v>1</v>
      </c>
      <c r="F3903">
        <v>1</v>
      </c>
      <c r="G3903" s="3">
        <v>0</v>
      </c>
      <c r="H3903" s="3">
        <v>0.33329999999999999</v>
      </c>
      <c r="I3903" s="3">
        <v>0.33329999999999999</v>
      </c>
      <c r="J39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39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904" spans="1:11" x14ac:dyDescent="0.25">
      <c r="A3904" s="1" t="s">
        <v>1513</v>
      </c>
      <c r="B3904" s="1" t="s">
        <v>77</v>
      </c>
      <c r="C3904">
        <v>1</v>
      </c>
      <c r="D3904">
        <v>0</v>
      </c>
      <c r="E3904">
        <v>0</v>
      </c>
      <c r="F3904">
        <v>0</v>
      </c>
      <c r="G3904" s="3">
        <v>0</v>
      </c>
      <c r="H3904" s="3">
        <v>0</v>
      </c>
      <c r="I3904" s="3">
        <v>0</v>
      </c>
      <c r="J39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05" spans="1:11" x14ac:dyDescent="0.25">
      <c r="A3905" s="1" t="s">
        <v>1513</v>
      </c>
      <c r="B3905" s="1" t="s">
        <v>48</v>
      </c>
      <c r="C3905">
        <v>4</v>
      </c>
      <c r="D3905">
        <v>0</v>
      </c>
      <c r="E3905">
        <v>0</v>
      </c>
      <c r="F3905">
        <v>0</v>
      </c>
      <c r="G3905" s="3">
        <v>0</v>
      </c>
      <c r="H3905" s="3">
        <v>0</v>
      </c>
      <c r="I3905" s="3">
        <v>0</v>
      </c>
      <c r="J39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06" spans="1:11" x14ac:dyDescent="0.25">
      <c r="A3906" s="1" t="s">
        <v>1513</v>
      </c>
      <c r="B3906" s="1" t="s">
        <v>72</v>
      </c>
      <c r="C3906">
        <v>75</v>
      </c>
      <c r="D3906">
        <v>0</v>
      </c>
      <c r="E3906">
        <v>0</v>
      </c>
      <c r="F3906">
        <v>0</v>
      </c>
      <c r="G3906" s="3">
        <v>0</v>
      </c>
      <c r="H3906" s="3">
        <v>0</v>
      </c>
      <c r="I3906" s="3">
        <v>0</v>
      </c>
      <c r="J39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07" spans="1:11" x14ac:dyDescent="0.25">
      <c r="A3907" s="1" t="s">
        <v>684</v>
      </c>
      <c r="B3907" s="1" t="s">
        <v>75</v>
      </c>
      <c r="C3907">
        <v>341</v>
      </c>
      <c r="D3907">
        <v>341</v>
      </c>
      <c r="E3907">
        <v>339</v>
      </c>
      <c r="F3907">
        <v>332</v>
      </c>
      <c r="G3907" s="3">
        <v>1</v>
      </c>
      <c r="H3907" s="3">
        <v>0.99409999999999998</v>
      </c>
      <c r="I3907" s="3">
        <v>0.97360000000000002</v>
      </c>
      <c r="J39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9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338</v>
      </c>
    </row>
    <row r="3908" spans="1:11" x14ac:dyDescent="0.25">
      <c r="A3908" s="1" t="s">
        <v>684</v>
      </c>
      <c r="B3908" s="1" t="s">
        <v>40</v>
      </c>
      <c r="C3908">
        <v>179</v>
      </c>
      <c r="D3908">
        <v>173</v>
      </c>
      <c r="E3908">
        <v>162</v>
      </c>
      <c r="F3908">
        <v>173</v>
      </c>
      <c r="G3908" s="3">
        <v>0.96650000000000003</v>
      </c>
      <c r="H3908" s="3">
        <v>0.90500000000000003</v>
      </c>
      <c r="I3908" s="3">
        <v>0.96650000000000003</v>
      </c>
      <c r="J39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9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170</v>
      </c>
    </row>
    <row r="3909" spans="1:11" x14ac:dyDescent="0.25">
      <c r="A3909" s="1" t="s">
        <v>684</v>
      </c>
      <c r="B3909" s="1" t="s">
        <v>19</v>
      </c>
      <c r="C3909">
        <v>86</v>
      </c>
      <c r="D3909">
        <v>84</v>
      </c>
      <c r="E3909">
        <v>85</v>
      </c>
      <c r="F3909">
        <v>83</v>
      </c>
      <c r="G3909" s="3">
        <v>0.97670000000000001</v>
      </c>
      <c r="H3909" s="3">
        <v>0.98839999999999995</v>
      </c>
      <c r="I3909" s="3">
        <v>0.96509999999999996</v>
      </c>
      <c r="J39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9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</v>
      </c>
    </row>
    <row r="3910" spans="1:11" x14ac:dyDescent="0.25">
      <c r="A3910" s="1" t="s">
        <v>684</v>
      </c>
      <c r="B3910" s="1" t="s">
        <v>49</v>
      </c>
      <c r="C3910">
        <v>8</v>
      </c>
      <c r="D3910">
        <v>0</v>
      </c>
      <c r="E3910">
        <v>6</v>
      </c>
      <c r="F3910">
        <v>7</v>
      </c>
      <c r="G3910" s="3">
        <v>0</v>
      </c>
      <c r="H3910" s="3">
        <v>0.75</v>
      </c>
      <c r="I3910" s="3">
        <v>0.875</v>
      </c>
      <c r="J39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39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911" spans="1:11" x14ac:dyDescent="0.25">
      <c r="A3911" s="1" t="s">
        <v>684</v>
      </c>
      <c r="B3911" s="1" t="s">
        <v>17</v>
      </c>
      <c r="C3911">
        <v>21</v>
      </c>
      <c r="D3911">
        <v>11</v>
      </c>
      <c r="E3911">
        <v>9</v>
      </c>
      <c r="F3911">
        <v>6</v>
      </c>
      <c r="G3911" s="3">
        <v>0.52380000000000004</v>
      </c>
      <c r="H3911" s="3">
        <v>0.42859999999999998</v>
      </c>
      <c r="I3911" s="3">
        <v>0.28570000000000001</v>
      </c>
      <c r="J39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39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3912" spans="1:11" x14ac:dyDescent="0.25">
      <c r="A3912" s="1" t="s">
        <v>684</v>
      </c>
      <c r="B3912" s="1" t="s">
        <v>84</v>
      </c>
      <c r="C3912">
        <v>6</v>
      </c>
      <c r="D3912">
        <v>6</v>
      </c>
      <c r="E3912">
        <v>0</v>
      </c>
      <c r="F3912">
        <v>0</v>
      </c>
      <c r="G3912" s="3">
        <v>1</v>
      </c>
      <c r="H3912" s="3">
        <v>0</v>
      </c>
      <c r="I3912" s="3">
        <v>0</v>
      </c>
      <c r="J39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913" spans="1:11" x14ac:dyDescent="0.25">
      <c r="A3913" s="1" t="s">
        <v>684</v>
      </c>
      <c r="B3913" s="1" t="s">
        <v>102</v>
      </c>
      <c r="C3913">
        <v>5</v>
      </c>
      <c r="D3913">
        <v>0</v>
      </c>
      <c r="E3913">
        <v>0</v>
      </c>
      <c r="F3913">
        <v>0</v>
      </c>
      <c r="G3913" s="3">
        <v>0</v>
      </c>
      <c r="H3913" s="3">
        <v>0</v>
      </c>
      <c r="I3913" s="3">
        <v>0</v>
      </c>
      <c r="J39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14" spans="1:11" x14ac:dyDescent="0.25">
      <c r="A3914" s="1" t="s">
        <v>2033</v>
      </c>
      <c r="B3914" s="1" t="s">
        <v>40</v>
      </c>
      <c r="C3914">
        <v>1</v>
      </c>
      <c r="D3914">
        <v>0</v>
      </c>
      <c r="E3914">
        <v>0</v>
      </c>
      <c r="F3914">
        <v>0</v>
      </c>
      <c r="G3914" s="3">
        <v>0</v>
      </c>
      <c r="H3914" s="3">
        <v>0</v>
      </c>
      <c r="I3914" s="3">
        <v>0</v>
      </c>
      <c r="J39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15" spans="1:11" x14ac:dyDescent="0.25">
      <c r="A3915" s="1" t="s">
        <v>802</v>
      </c>
      <c r="B3915" s="1" t="s">
        <v>40</v>
      </c>
      <c r="C3915">
        <v>25</v>
      </c>
      <c r="D3915">
        <v>25</v>
      </c>
      <c r="E3915">
        <v>24</v>
      </c>
      <c r="F3915">
        <v>25</v>
      </c>
      <c r="G3915" s="3">
        <v>1</v>
      </c>
      <c r="H3915" s="3">
        <v>0.96</v>
      </c>
      <c r="I3915" s="3">
        <v>1</v>
      </c>
      <c r="J39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39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3916" spans="1:11" x14ac:dyDescent="0.25">
      <c r="A3916" s="1" t="s">
        <v>802</v>
      </c>
      <c r="B3916" s="1" t="s">
        <v>75</v>
      </c>
      <c r="C3916">
        <v>33</v>
      </c>
      <c r="D3916">
        <v>33</v>
      </c>
      <c r="E3916">
        <v>33</v>
      </c>
      <c r="F3916">
        <v>33</v>
      </c>
      <c r="G3916" s="3">
        <v>1</v>
      </c>
      <c r="H3916" s="3">
        <v>1</v>
      </c>
      <c r="I3916" s="3">
        <v>1</v>
      </c>
      <c r="J39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9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3917" spans="1:11" x14ac:dyDescent="0.25">
      <c r="A3917" s="1" t="s">
        <v>802</v>
      </c>
      <c r="B3917" s="1" t="s">
        <v>102</v>
      </c>
      <c r="C3917">
        <v>7</v>
      </c>
      <c r="D3917">
        <v>7</v>
      </c>
      <c r="E3917">
        <v>0</v>
      </c>
      <c r="F3917">
        <v>0</v>
      </c>
      <c r="G3917" s="3">
        <v>1</v>
      </c>
      <c r="H3917" s="3">
        <v>0</v>
      </c>
      <c r="I3917" s="3">
        <v>0</v>
      </c>
      <c r="J39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918" spans="1:11" x14ac:dyDescent="0.25">
      <c r="A3918" s="1" t="s">
        <v>1240</v>
      </c>
      <c r="B3918" s="1" t="s">
        <v>40</v>
      </c>
      <c r="C3918">
        <v>6674</v>
      </c>
      <c r="D3918">
        <v>6669</v>
      </c>
      <c r="E3918">
        <v>6496</v>
      </c>
      <c r="F3918">
        <v>6513</v>
      </c>
      <c r="G3918" s="3">
        <v>0.99929999999999997</v>
      </c>
      <c r="H3918" s="3">
        <v>0.97330000000000005</v>
      </c>
      <c r="I3918" s="3">
        <v>0.97589999999999999</v>
      </c>
      <c r="J39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9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6541</v>
      </c>
    </row>
    <row r="3919" spans="1:11" x14ac:dyDescent="0.25">
      <c r="A3919" s="1" t="s">
        <v>1240</v>
      </c>
      <c r="B3919" s="1" t="s">
        <v>19</v>
      </c>
      <c r="C3919">
        <v>1817</v>
      </c>
      <c r="D3919">
        <v>1799</v>
      </c>
      <c r="E3919">
        <v>1736</v>
      </c>
      <c r="F3919">
        <v>1718</v>
      </c>
      <c r="G3919" s="3">
        <v>0.99009999999999998</v>
      </c>
      <c r="H3919" s="3">
        <v>0.95540000000000003</v>
      </c>
      <c r="I3919" s="3">
        <v>0.94550000000000001</v>
      </c>
      <c r="J39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9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1744</v>
      </c>
    </row>
    <row r="3920" spans="1:11" x14ac:dyDescent="0.25">
      <c r="A3920" s="1" t="s">
        <v>1240</v>
      </c>
      <c r="B3920" s="1" t="s">
        <v>59</v>
      </c>
      <c r="C3920">
        <v>200</v>
      </c>
      <c r="D3920">
        <v>198</v>
      </c>
      <c r="E3920">
        <v>185</v>
      </c>
      <c r="F3920">
        <v>188</v>
      </c>
      <c r="G3920" s="3">
        <v>0.99</v>
      </c>
      <c r="H3920" s="3">
        <v>0.92500000000000004</v>
      </c>
      <c r="I3920" s="3">
        <v>0.94</v>
      </c>
      <c r="J39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9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190</v>
      </c>
    </row>
    <row r="3921" spans="1:11" x14ac:dyDescent="0.25">
      <c r="A3921" s="1" t="s">
        <v>1240</v>
      </c>
      <c r="B3921" s="1" t="s">
        <v>38</v>
      </c>
      <c r="C3921">
        <v>1031</v>
      </c>
      <c r="D3921">
        <v>1027</v>
      </c>
      <c r="E3921">
        <v>973</v>
      </c>
      <c r="F3921">
        <v>912</v>
      </c>
      <c r="G3921" s="3">
        <v>0.99609999999999999</v>
      </c>
      <c r="H3921" s="3">
        <v>0.94369999999999998</v>
      </c>
      <c r="I3921" s="3">
        <v>0.88460000000000005</v>
      </c>
      <c r="J39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9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969</v>
      </c>
    </row>
    <row r="3922" spans="1:11" x14ac:dyDescent="0.25">
      <c r="A3922" s="1" t="s">
        <v>1240</v>
      </c>
      <c r="B3922" s="1" t="s">
        <v>18</v>
      </c>
      <c r="C3922">
        <v>55</v>
      </c>
      <c r="D3922">
        <v>50</v>
      </c>
      <c r="E3922">
        <v>49</v>
      </c>
      <c r="F3922">
        <v>48</v>
      </c>
      <c r="G3922" s="3">
        <v>0.90910000000000002</v>
      </c>
      <c r="H3922" s="3">
        <v>0.89090000000000003</v>
      </c>
      <c r="I3922" s="3">
        <v>0.87270000000000003</v>
      </c>
      <c r="J39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9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3923" spans="1:11" x14ac:dyDescent="0.25">
      <c r="A3923" s="1" t="s">
        <v>1240</v>
      </c>
      <c r="B3923" s="1" t="s">
        <v>16</v>
      </c>
      <c r="C3923">
        <v>1297</v>
      </c>
      <c r="D3923">
        <v>1281</v>
      </c>
      <c r="E3923">
        <v>628</v>
      </c>
      <c r="F3923">
        <v>624</v>
      </c>
      <c r="G3923" s="3">
        <v>0.98770000000000002</v>
      </c>
      <c r="H3923" s="3">
        <v>0.48420000000000002</v>
      </c>
      <c r="I3923" s="3">
        <v>0.48110000000000003</v>
      </c>
      <c r="J39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9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843</v>
      </c>
    </row>
    <row r="3924" spans="1:11" x14ac:dyDescent="0.25">
      <c r="A3924" s="1" t="s">
        <v>1240</v>
      </c>
      <c r="B3924" s="1" t="s">
        <v>51</v>
      </c>
      <c r="C3924">
        <v>1950</v>
      </c>
      <c r="D3924">
        <v>1925</v>
      </c>
      <c r="E3924">
        <v>524</v>
      </c>
      <c r="F3924">
        <v>507</v>
      </c>
      <c r="G3924" s="3">
        <v>0.98719999999999997</v>
      </c>
      <c r="H3924" s="3">
        <v>0.26869999999999999</v>
      </c>
      <c r="I3924" s="3">
        <v>0.26</v>
      </c>
      <c r="J39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39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995</v>
      </c>
    </row>
    <row r="3925" spans="1:11" x14ac:dyDescent="0.25">
      <c r="A3925" s="1" t="s">
        <v>1240</v>
      </c>
      <c r="B3925" s="1" t="s">
        <v>96</v>
      </c>
      <c r="C3925">
        <v>1728</v>
      </c>
      <c r="D3925">
        <v>1671</v>
      </c>
      <c r="E3925">
        <v>0</v>
      </c>
      <c r="F3925">
        <v>0</v>
      </c>
      <c r="G3925" s="3">
        <v>0.96699999999999997</v>
      </c>
      <c r="H3925" s="3">
        <v>0</v>
      </c>
      <c r="I3925" s="3">
        <v>0</v>
      </c>
      <c r="J39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39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553</v>
      </c>
    </row>
    <row r="3926" spans="1:11" x14ac:dyDescent="0.25">
      <c r="A3926" s="1" t="s">
        <v>1240</v>
      </c>
      <c r="B3926" s="1" t="s">
        <v>77</v>
      </c>
      <c r="C3926">
        <v>523</v>
      </c>
      <c r="D3926">
        <v>521</v>
      </c>
      <c r="E3926">
        <v>0</v>
      </c>
      <c r="F3926">
        <v>0</v>
      </c>
      <c r="G3926" s="3">
        <v>0.99619999999999997</v>
      </c>
      <c r="H3926" s="3">
        <v>0</v>
      </c>
      <c r="I3926" s="3">
        <v>0</v>
      </c>
      <c r="J39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173</v>
      </c>
    </row>
    <row r="3927" spans="1:11" x14ac:dyDescent="0.25">
      <c r="A3927" s="1" t="s">
        <v>1240</v>
      </c>
      <c r="B3927" s="1" t="s">
        <v>75</v>
      </c>
      <c r="C3927">
        <v>432</v>
      </c>
      <c r="D3927">
        <v>427</v>
      </c>
      <c r="E3927">
        <v>301</v>
      </c>
      <c r="F3927">
        <v>0</v>
      </c>
      <c r="G3927" s="3">
        <v>0.98839999999999995</v>
      </c>
      <c r="H3927" s="3">
        <v>0.69679999999999997</v>
      </c>
      <c r="I3927" s="3">
        <v>0</v>
      </c>
      <c r="J39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39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242</v>
      </c>
    </row>
    <row r="3928" spans="1:11" x14ac:dyDescent="0.25">
      <c r="A3928" s="1" t="s">
        <v>1212</v>
      </c>
      <c r="B3928" s="1" t="s">
        <v>51</v>
      </c>
      <c r="C3928">
        <v>50</v>
      </c>
      <c r="D3928">
        <v>0</v>
      </c>
      <c r="E3928">
        <v>50</v>
      </c>
      <c r="F3928">
        <v>50</v>
      </c>
      <c r="G3928" s="3">
        <v>0</v>
      </c>
      <c r="H3928" s="3">
        <v>1</v>
      </c>
      <c r="I3928" s="3">
        <v>1</v>
      </c>
      <c r="J39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3929" spans="1:11" x14ac:dyDescent="0.25">
      <c r="A3929" s="1" t="s">
        <v>1212</v>
      </c>
      <c r="B3929" s="1" t="s">
        <v>75</v>
      </c>
      <c r="C3929">
        <v>138</v>
      </c>
      <c r="D3929">
        <v>133</v>
      </c>
      <c r="E3929">
        <v>133</v>
      </c>
      <c r="F3929">
        <v>133</v>
      </c>
      <c r="G3929" s="3">
        <v>0.96379999999999999</v>
      </c>
      <c r="H3929" s="3">
        <v>0.96379999999999999</v>
      </c>
      <c r="I3929" s="3">
        <v>0.96379999999999999</v>
      </c>
      <c r="J39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39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3930" spans="1:11" x14ac:dyDescent="0.25">
      <c r="A3930" s="1" t="s">
        <v>1212</v>
      </c>
      <c r="B3930" s="1" t="s">
        <v>19</v>
      </c>
      <c r="C3930">
        <v>219</v>
      </c>
      <c r="D3930">
        <v>0</v>
      </c>
      <c r="E3930">
        <v>212</v>
      </c>
      <c r="F3930">
        <v>210</v>
      </c>
      <c r="G3930" s="3">
        <v>0</v>
      </c>
      <c r="H3930" s="3">
        <v>0.96799999999999997</v>
      </c>
      <c r="I3930" s="3">
        <v>0.95889999999999997</v>
      </c>
      <c r="J39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9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140</v>
      </c>
    </row>
    <row r="3931" spans="1:11" x14ac:dyDescent="0.25">
      <c r="A3931" s="1" t="s">
        <v>1212</v>
      </c>
      <c r="B3931" s="1" t="s">
        <v>17</v>
      </c>
      <c r="C3931">
        <v>3281</v>
      </c>
      <c r="D3931">
        <v>0</v>
      </c>
      <c r="E3931">
        <v>0</v>
      </c>
      <c r="F3931">
        <v>3096</v>
      </c>
      <c r="G3931" s="3">
        <v>0</v>
      </c>
      <c r="H3931" s="3">
        <v>0</v>
      </c>
      <c r="I3931" s="3">
        <v>0.94359999999999999</v>
      </c>
      <c r="J39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9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1017</v>
      </c>
    </row>
    <row r="3932" spans="1:11" x14ac:dyDescent="0.25">
      <c r="A3932" s="1" t="s">
        <v>1212</v>
      </c>
      <c r="B3932" s="1" t="s">
        <v>159</v>
      </c>
      <c r="C3932">
        <v>32</v>
      </c>
      <c r="D3932">
        <v>0</v>
      </c>
      <c r="E3932">
        <v>0</v>
      </c>
      <c r="F3932">
        <v>0</v>
      </c>
      <c r="G3932" s="3">
        <v>0</v>
      </c>
      <c r="H3932" s="3">
        <v>0</v>
      </c>
      <c r="I3932" s="3">
        <v>0</v>
      </c>
      <c r="J39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33" spans="1:11" x14ac:dyDescent="0.25">
      <c r="A3933" s="1" t="s">
        <v>1212</v>
      </c>
      <c r="B3933" s="1" t="s">
        <v>77</v>
      </c>
      <c r="C3933">
        <v>823</v>
      </c>
      <c r="D3933">
        <v>822</v>
      </c>
      <c r="E3933">
        <v>0</v>
      </c>
      <c r="F3933">
        <v>0</v>
      </c>
      <c r="G3933" s="3">
        <v>0.99880000000000002</v>
      </c>
      <c r="H3933" s="3">
        <v>0</v>
      </c>
      <c r="I3933" s="3">
        <v>0</v>
      </c>
      <c r="J39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272</v>
      </c>
    </row>
    <row r="3934" spans="1:11" x14ac:dyDescent="0.25">
      <c r="A3934" s="1" t="s">
        <v>1212</v>
      </c>
      <c r="B3934" s="1" t="s">
        <v>102</v>
      </c>
      <c r="C3934">
        <v>96</v>
      </c>
      <c r="D3934">
        <v>0</v>
      </c>
      <c r="E3934">
        <v>0</v>
      </c>
      <c r="F3934">
        <v>0</v>
      </c>
      <c r="G3934" s="3">
        <v>0</v>
      </c>
      <c r="H3934" s="3">
        <v>0</v>
      </c>
      <c r="I3934" s="3">
        <v>0</v>
      </c>
      <c r="J39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35" spans="1:11" x14ac:dyDescent="0.25">
      <c r="A3935" s="1" t="s">
        <v>1212</v>
      </c>
      <c r="B3935" s="1" t="s">
        <v>40</v>
      </c>
      <c r="C3935">
        <v>410</v>
      </c>
      <c r="D3935">
        <v>0</v>
      </c>
      <c r="E3935">
        <v>0</v>
      </c>
      <c r="F3935">
        <v>0</v>
      </c>
      <c r="G3935" s="3">
        <v>0</v>
      </c>
      <c r="H3935" s="3">
        <v>0</v>
      </c>
      <c r="I3935" s="3">
        <v>0</v>
      </c>
      <c r="J39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36" spans="1:11" x14ac:dyDescent="0.25">
      <c r="A3936" s="1" t="s">
        <v>1211</v>
      </c>
      <c r="B3936" s="1" t="s">
        <v>51</v>
      </c>
      <c r="C3936">
        <v>143</v>
      </c>
      <c r="D3936">
        <v>54</v>
      </c>
      <c r="E3936">
        <v>140</v>
      </c>
      <c r="F3936">
        <v>140</v>
      </c>
      <c r="G3936" s="3">
        <v>0.37759999999999999</v>
      </c>
      <c r="H3936" s="3">
        <v>0.97899999999999998</v>
      </c>
      <c r="I3936" s="3">
        <v>0.97899999999999998</v>
      </c>
      <c r="J39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39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3937" spans="1:11" x14ac:dyDescent="0.25">
      <c r="A3937" s="1" t="s">
        <v>1211</v>
      </c>
      <c r="B3937" s="1" t="s">
        <v>75</v>
      </c>
      <c r="C3937">
        <v>192</v>
      </c>
      <c r="D3937">
        <v>185</v>
      </c>
      <c r="E3937">
        <v>187</v>
      </c>
      <c r="F3937">
        <v>187</v>
      </c>
      <c r="G3937" s="3">
        <v>0.96350000000000002</v>
      </c>
      <c r="H3937" s="3">
        <v>0.97399999999999998</v>
      </c>
      <c r="I3937" s="3">
        <v>0.97399999999999998</v>
      </c>
      <c r="J39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39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186</v>
      </c>
    </row>
    <row r="3938" spans="1:11" x14ac:dyDescent="0.25">
      <c r="A3938" s="1" t="s">
        <v>1211</v>
      </c>
      <c r="B3938" s="1" t="s">
        <v>40</v>
      </c>
      <c r="C3938">
        <v>124</v>
      </c>
      <c r="D3938">
        <v>113</v>
      </c>
      <c r="E3938">
        <v>110</v>
      </c>
      <c r="F3938">
        <v>112</v>
      </c>
      <c r="G3938" s="3">
        <v>0.9113</v>
      </c>
      <c r="H3938" s="3">
        <v>0.8871</v>
      </c>
      <c r="I3938" s="3">
        <v>0.9032</v>
      </c>
      <c r="J39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9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3939" spans="1:11" x14ac:dyDescent="0.25">
      <c r="A3939" s="1" t="s">
        <v>1211</v>
      </c>
      <c r="B3939" s="1" t="s">
        <v>49</v>
      </c>
      <c r="C3939">
        <v>176</v>
      </c>
      <c r="D3939">
        <v>0</v>
      </c>
      <c r="E3939">
        <v>172</v>
      </c>
      <c r="F3939">
        <v>0</v>
      </c>
      <c r="G3939" s="3">
        <v>0</v>
      </c>
      <c r="H3939" s="3">
        <v>0.97729999999999995</v>
      </c>
      <c r="I3939" s="3">
        <v>0</v>
      </c>
      <c r="J39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3940" spans="1:11" x14ac:dyDescent="0.25">
      <c r="A3940" s="1" t="s">
        <v>1283</v>
      </c>
      <c r="B3940" s="1" t="s">
        <v>40</v>
      </c>
      <c r="C3940">
        <v>133</v>
      </c>
      <c r="D3940">
        <v>132</v>
      </c>
      <c r="E3940">
        <v>96</v>
      </c>
      <c r="F3940">
        <v>126</v>
      </c>
      <c r="G3940" s="3">
        <v>0.99250000000000005</v>
      </c>
      <c r="H3940" s="3">
        <v>0.7218</v>
      </c>
      <c r="I3940" s="3">
        <v>0.94740000000000002</v>
      </c>
      <c r="J39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9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</v>
      </c>
    </row>
    <row r="3941" spans="1:11" x14ac:dyDescent="0.25">
      <c r="A3941" s="1" t="s">
        <v>1283</v>
      </c>
      <c r="B3941" s="1" t="s">
        <v>19</v>
      </c>
      <c r="C3941">
        <v>349</v>
      </c>
      <c r="D3941">
        <v>301</v>
      </c>
      <c r="E3941">
        <v>135</v>
      </c>
      <c r="F3941">
        <v>259</v>
      </c>
      <c r="G3941" s="3">
        <v>0.86250000000000004</v>
      </c>
      <c r="H3941" s="3">
        <v>0.38679999999999998</v>
      </c>
      <c r="I3941" s="3">
        <v>0.74209999999999998</v>
      </c>
      <c r="J39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9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230</v>
      </c>
    </row>
    <row r="3942" spans="1:11" x14ac:dyDescent="0.25">
      <c r="A3942" s="1" t="s">
        <v>1283</v>
      </c>
      <c r="B3942" s="1" t="s">
        <v>50</v>
      </c>
      <c r="C3942">
        <v>16</v>
      </c>
      <c r="D3942">
        <v>11</v>
      </c>
      <c r="E3942">
        <v>11</v>
      </c>
      <c r="F3942">
        <v>8</v>
      </c>
      <c r="G3942" s="3">
        <v>0.6875</v>
      </c>
      <c r="H3942" s="3">
        <v>0.6875</v>
      </c>
      <c r="I3942" s="3">
        <v>0.5</v>
      </c>
      <c r="J39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39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943" spans="1:11" x14ac:dyDescent="0.25">
      <c r="A3943" s="1" t="s">
        <v>1283</v>
      </c>
      <c r="B3943" s="1" t="s">
        <v>75</v>
      </c>
      <c r="C3943">
        <v>106</v>
      </c>
      <c r="D3943">
        <v>92</v>
      </c>
      <c r="E3943">
        <v>91</v>
      </c>
      <c r="F3943">
        <v>0</v>
      </c>
      <c r="G3943" s="3">
        <v>0.8679</v>
      </c>
      <c r="H3943" s="3">
        <v>0.85850000000000004</v>
      </c>
      <c r="I3943" s="3">
        <v>0</v>
      </c>
      <c r="J39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9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</v>
      </c>
    </row>
    <row r="3944" spans="1:11" x14ac:dyDescent="0.25">
      <c r="A3944" s="1" t="s">
        <v>1319</v>
      </c>
      <c r="B3944" s="1" t="s">
        <v>19</v>
      </c>
      <c r="C3944">
        <v>604</v>
      </c>
      <c r="D3944">
        <v>593</v>
      </c>
      <c r="E3944">
        <v>593</v>
      </c>
      <c r="F3944">
        <v>591</v>
      </c>
      <c r="G3944" s="3">
        <v>0.98180000000000001</v>
      </c>
      <c r="H3944" s="3">
        <v>0.98180000000000001</v>
      </c>
      <c r="I3944" s="3">
        <v>0.97850000000000004</v>
      </c>
      <c r="J39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39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592</v>
      </c>
    </row>
    <row r="3945" spans="1:11" x14ac:dyDescent="0.25">
      <c r="A3945" s="1" t="s">
        <v>1319</v>
      </c>
      <c r="B3945" s="1" t="s">
        <v>17</v>
      </c>
      <c r="C3945">
        <v>3448</v>
      </c>
      <c r="D3945">
        <v>3227</v>
      </c>
      <c r="E3945">
        <v>3210</v>
      </c>
      <c r="F3945">
        <v>3243</v>
      </c>
      <c r="G3945" s="3">
        <v>0.93589999999999995</v>
      </c>
      <c r="H3945" s="3">
        <v>0.93100000000000005</v>
      </c>
      <c r="I3945" s="3">
        <v>0.9405</v>
      </c>
      <c r="J39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39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3241</v>
      </c>
    </row>
    <row r="3946" spans="1:11" x14ac:dyDescent="0.25">
      <c r="A3946" s="1" t="s">
        <v>1319</v>
      </c>
      <c r="B3946" s="1" t="s">
        <v>51</v>
      </c>
      <c r="C3946">
        <v>329</v>
      </c>
      <c r="D3946">
        <v>318</v>
      </c>
      <c r="E3946">
        <v>318</v>
      </c>
      <c r="F3946">
        <v>302</v>
      </c>
      <c r="G3946" s="3">
        <v>0.96660000000000001</v>
      </c>
      <c r="H3946" s="3">
        <v>0.96660000000000001</v>
      </c>
      <c r="I3946" s="3">
        <v>0.91790000000000005</v>
      </c>
      <c r="J39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39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313</v>
      </c>
    </row>
    <row r="3947" spans="1:11" x14ac:dyDescent="0.25">
      <c r="A3947" s="1" t="s">
        <v>1319</v>
      </c>
      <c r="B3947" s="1" t="s">
        <v>16</v>
      </c>
      <c r="C3947">
        <v>66</v>
      </c>
      <c r="D3947">
        <v>54</v>
      </c>
      <c r="E3947">
        <v>54</v>
      </c>
      <c r="F3947">
        <v>54</v>
      </c>
      <c r="G3947" s="3">
        <v>0.81820000000000004</v>
      </c>
      <c r="H3947" s="3">
        <v>0.81820000000000004</v>
      </c>
      <c r="I3947" s="3">
        <v>0.81820000000000004</v>
      </c>
      <c r="J39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39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3948" spans="1:11" x14ac:dyDescent="0.25">
      <c r="A3948" s="1" t="s">
        <v>1319</v>
      </c>
      <c r="B3948" s="1" t="s">
        <v>75</v>
      </c>
      <c r="C3948">
        <v>1467</v>
      </c>
      <c r="D3948">
        <v>1383</v>
      </c>
      <c r="E3948">
        <v>1383</v>
      </c>
      <c r="F3948">
        <v>311</v>
      </c>
      <c r="G3948" s="3">
        <v>0.94269999999999998</v>
      </c>
      <c r="H3948" s="3">
        <v>0.94269999999999998</v>
      </c>
      <c r="I3948" s="3">
        <v>0.21199999999999999</v>
      </c>
      <c r="J39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39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1027</v>
      </c>
    </row>
    <row r="3949" spans="1:11" x14ac:dyDescent="0.25">
      <c r="A3949" s="1" t="s">
        <v>1319</v>
      </c>
      <c r="B3949" s="1" t="s">
        <v>40</v>
      </c>
      <c r="C3949">
        <v>795</v>
      </c>
      <c r="D3949">
        <v>602</v>
      </c>
      <c r="E3949">
        <v>600</v>
      </c>
      <c r="F3949">
        <v>33</v>
      </c>
      <c r="G3949" s="3">
        <v>0.75719999999999998</v>
      </c>
      <c r="H3949" s="3">
        <v>0.75470000000000004</v>
      </c>
      <c r="I3949" s="3">
        <v>4.1500000000000002E-2</v>
      </c>
      <c r="J39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39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413</v>
      </c>
    </row>
    <row r="3950" spans="1:11" x14ac:dyDescent="0.25">
      <c r="A3950" s="1" t="s">
        <v>1319</v>
      </c>
      <c r="B3950" s="1" t="s">
        <v>159</v>
      </c>
      <c r="C3950">
        <v>290</v>
      </c>
      <c r="D3950">
        <v>256</v>
      </c>
      <c r="E3950">
        <v>251</v>
      </c>
      <c r="F3950">
        <v>0</v>
      </c>
      <c r="G3950" s="3">
        <v>0.88280000000000003</v>
      </c>
      <c r="H3950" s="3">
        <v>0.86550000000000005</v>
      </c>
      <c r="I3950" s="3">
        <v>0</v>
      </c>
      <c r="J39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39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168</v>
      </c>
    </row>
    <row r="3951" spans="1:11" x14ac:dyDescent="0.25">
      <c r="A3951" s="1" t="s">
        <v>1319</v>
      </c>
      <c r="B3951" s="1" t="s">
        <v>102</v>
      </c>
      <c r="C3951">
        <v>202</v>
      </c>
      <c r="D3951">
        <v>187</v>
      </c>
      <c r="E3951">
        <v>186</v>
      </c>
      <c r="F3951">
        <v>0</v>
      </c>
      <c r="G3951" s="3">
        <v>0.92569999999999997</v>
      </c>
      <c r="H3951" s="3">
        <v>0.92079999999999995</v>
      </c>
      <c r="I3951" s="3">
        <v>0</v>
      </c>
      <c r="J39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9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</v>
      </c>
    </row>
    <row r="3952" spans="1:11" x14ac:dyDescent="0.25">
      <c r="A3952" s="1" t="s">
        <v>1319</v>
      </c>
      <c r="B3952" s="1" t="s">
        <v>49</v>
      </c>
      <c r="C3952">
        <v>44</v>
      </c>
      <c r="D3952">
        <v>44</v>
      </c>
      <c r="E3952">
        <v>44</v>
      </c>
      <c r="F3952">
        <v>0</v>
      </c>
      <c r="G3952" s="3">
        <v>1</v>
      </c>
      <c r="H3952" s="3">
        <v>1</v>
      </c>
      <c r="I3952" s="3">
        <v>0</v>
      </c>
      <c r="J39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3953" spans="1:11" x14ac:dyDescent="0.25">
      <c r="A3953" s="1" t="s">
        <v>1897</v>
      </c>
      <c r="B3953" s="1" t="s">
        <v>40</v>
      </c>
      <c r="C3953">
        <v>1807</v>
      </c>
      <c r="D3953">
        <v>98</v>
      </c>
      <c r="E3953">
        <v>81</v>
      </c>
      <c r="F3953">
        <v>123</v>
      </c>
      <c r="G3953" s="3">
        <v>5.4199999999999998E-2</v>
      </c>
      <c r="H3953" s="3">
        <v>4.48E-2</v>
      </c>
      <c r="I3953" s="3">
        <v>6.8099999999999994E-2</v>
      </c>
      <c r="J39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39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3954" spans="1:11" x14ac:dyDescent="0.25">
      <c r="A3954" s="1" t="s">
        <v>1897</v>
      </c>
      <c r="B3954" s="1" t="s">
        <v>75</v>
      </c>
      <c r="C3954">
        <v>3461</v>
      </c>
      <c r="D3954">
        <v>3368</v>
      </c>
      <c r="E3954">
        <v>2981</v>
      </c>
      <c r="F3954">
        <v>117</v>
      </c>
      <c r="G3954" s="3">
        <v>0.97309999999999997</v>
      </c>
      <c r="H3954" s="3">
        <v>0.86129999999999995</v>
      </c>
      <c r="I3954" s="3">
        <v>3.3799999999999997E-2</v>
      </c>
      <c r="J39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9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2146</v>
      </c>
    </row>
    <row r="3955" spans="1:11" x14ac:dyDescent="0.25">
      <c r="A3955" s="1" t="s">
        <v>2361</v>
      </c>
      <c r="B3955" s="1" t="s">
        <v>48</v>
      </c>
      <c r="C3955">
        <v>7</v>
      </c>
      <c r="D3955">
        <v>0</v>
      </c>
      <c r="E3955">
        <v>0</v>
      </c>
      <c r="F3955">
        <v>0</v>
      </c>
      <c r="G3955" s="3">
        <v>0</v>
      </c>
      <c r="H3955" s="3">
        <v>0</v>
      </c>
      <c r="I3955" s="3">
        <v>0</v>
      </c>
      <c r="J39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56" spans="1:11" x14ac:dyDescent="0.25">
      <c r="A3956" s="1" t="s">
        <v>682</v>
      </c>
      <c r="B3956" s="1" t="s">
        <v>51</v>
      </c>
      <c r="C3956">
        <v>5</v>
      </c>
      <c r="D3956">
        <v>5</v>
      </c>
      <c r="E3956">
        <v>5</v>
      </c>
      <c r="F3956">
        <v>5</v>
      </c>
      <c r="G3956" s="3">
        <v>1</v>
      </c>
      <c r="H3956" s="3">
        <v>1</v>
      </c>
      <c r="I3956" s="3">
        <v>1</v>
      </c>
      <c r="J39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9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3957" spans="1:11" x14ac:dyDescent="0.25">
      <c r="A3957" s="1" t="s">
        <v>682</v>
      </c>
      <c r="B3957" s="1" t="s">
        <v>48</v>
      </c>
      <c r="C3957">
        <v>1</v>
      </c>
      <c r="D3957">
        <v>1</v>
      </c>
      <c r="E3957">
        <v>1</v>
      </c>
      <c r="F3957">
        <v>1</v>
      </c>
      <c r="G3957" s="3">
        <v>1</v>
      </c>
      <c r="H3957" s="3">
        <v>1</v>
      </c>
      <c r="I3957" s="3">
        <v>1</v>
      </c>
      <c r="J39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9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958" spans="1:11" x14ac:dyDescent="0.25">
      <c r="A3958" s="1" t="s">
        <v>682</v>
      </c>
      <c r="B3958" s="1" t="s">
        <v>23</v>
      </c>
      <c r="C3958">
        <v>92</v>
      </c>
      <c r="D3958">
        <v>4</v>
      </c>
      <c r="E3958">
        <v>81</v>
      </c>
      <c r="F3958">
        <v>86</v>
      </c>
      <c r="G3958" s="3">
        <v>4.3499999999999997E-2</v>
      </c>
      <c r="H3958" s="3">
        <v>0.88039999999999996</v>
      </c>
      <c r="I3958" s="3">
        <v>0.93479999999999996</v>
      </c>
      <c r="J39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9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3959" spans="1:11" x14ac:dyDescent="0.25">
      <c r="A3959" s="1" t="s">
        <v>682</v>
      </c>
      <c r="B3959" s="1" t="s">
        <v>40</v>
      </c>
      <c r="C3959">
        <v>13</v>
      </c>
      <c r="D3959">
        <v>12</v>
      </c>
      <c r="E3959">
        <v>12</v>
      </c>
      <c r="F3959">
        <v>12</v>
      </c>
      <c r="G3959" s="3">
        <v>0.92310000000000003</v>
      </c>
      <c r="H3959" s="3">
        <v>0.92310000000000003</v>
      </c>
      <c r="I3959" s="3">
        <v>0.92310000000000003</v>
      </c>
      <c r="J39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39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3960" spans="1:11" x14ac:dyDescent="0.25">
      <c r="A3960" s="1" t="s">
        <v>682</v>
      </c>
      <c r="B3960" s="1" t="s">
        <v>19</v>
      </c>
      <c r="C3960">
        <v>4</v>
      </c>
      <c r="D3960">
        <v>4</v>
      </c>
      <c r="E3960">
        <v>3</v>
      </c>
      <c r="F3960">
        <v>3</v>
      </c>
      <c r="G3960" s="3">
        <v>1</v>
      </c>
      <c r="H3960" s="3">
        <v>0.75</v>
      </c>
      <c r="I3960" s="3">
        <v>0.75</v>
      </c>
      <c r="J39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9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961" spans="1:11" x14ac:dyDescent="0.25">
      <c r="A3961" s="1" t="s">
        <v>1351</v>
      </c>
      <c r="B3961" s="1" t="s">
        <v>23</v>
      </c>
      <c r="C3961">
        <v>1</v>
      </c>
      <c r="D3961">
        <v>0</v>
      </c>
      <c r="E3961">
        <v>1</v>
      </c>
      <c r="F3961">
        <v>1</v>
      </c>
      <c r="G3961" s="3">
        <v>0</v>
      </c>
      <c r="H3961" s="3">
        <v>1</v>
      </c>
      <c r="I3961" s="3">
        <v>1</v>
      </c>
      <c r="J39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962" spans="1:11" x14ac:dyDescent="0.25">
      <c r="A3962" s="1" t="s">
        <v>1351</v>
      </c>
      <c r="B3962" s="1" t="s">
        <v>50</v>
      </c>
      <c r="C3962">
        <v>4</v>
      </c>
      <c r="D3962">
        <v>0</v>
      </c>
      <c r="E3962">
        <v>3</v>
      </c>
      <c r="F3962">
        <v>2</v>
      </c>
      <c r="G3962" s="3">
        <v>0</v>
      </c>
      <c r="H3962" s="3">
        <v>0.75</v>
      </c>
      <c r="I3962" s="3">
        <v>0.5</v>
      </c>
      <c r="J39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39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3963" spans="1:11" x14ac:dyDescent="0.25">
      <c r="A3963" s="1" t="s">
        <v>1060</v>
      </c>
      <c r="B3963" s="1" t="s">
        <v>49</v>
      </c>
      <c r="C3963">
        <v>60</v>
      </c>
      <c r="D3963">
        <v>0</v>
      </c>
      <c r="E3963">
        <v>59</v>
      </c>
      <c r="F3963">
        <v>60</v>
      </c>
      <c r="G3963" s="3">
        <v>0</v>
      </c>
      <c r="H3963" s="3">
        <v>0.98329999999999995</v>
      </c>
      <c r="I3963" s="3">
        <v>1</v>
      </c>
      <c r="J39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9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3964" spans="1:11" x14ac:dyDescent="0.25">
      <c r="A3964" s="1" t="s">
        <v>1060</v>
      </c>
      <c r="B3964" s="1" t="s">
        <v>12</v>
      </c>
      <c r="C3964">
        <v>11</v>
      </c>
      <c r="D3964">
        <v>0</v>
      </c>
      <c r="E3964">
        <v>11</v>
      </c>
      <c r="F3964">
        <v>11</v>
      </c>
      <c r="G3964" s="3">
        <v>0</v>
      </c>
      <c r="H3964" s="3">
        <v>1</v>
      </c>
      <c r="I3964" s="3">
        <v>1</v>
      </c>
      <c r="J39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3965" spans="1:11" x14ac:dyDescent="0.25">
      <c r="A3965" s="1" t="s">
        <v>1060</v>
      </c>
      <c r="B3965" s="1" t="s">
        <v>19</v>
      </c>
      <c r="C3965">
        <v>113</v>
      </c>
      <c r="D3965">
        <v>0</v>
      </c>
      <c r="E3965">
        <v>110</v>
      </c>
      <c r="F3965">
        <v>109</v>
      </c>
      <c r="G3965" s="3">
        <v>0</v>
      </c>
      <c r="H3965" s="3">
        <v>0.97350000000000003</v>
      </c>
      <c r="I3965" s="3">
        <v>0.96460000000000001</v>
      </c>
      <c r="J39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9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3966" spans="1:11" x14ac:dyDescent="0.25">
      <c r="A3966" s="1" t="s">
        <v>1060</v>
      </c>
      <c r="B3966" s="1" t="s">
        <v>11</v>
      </c>
      <c r="C3966">
        <v>490</v>
      </c>
      <c r="D3966">
        <v>435</v>
      </c>
      <c r="E3966">
        <v>448</v>
      </c>
      <c r="F3966">
        <v>442</v>
      </c>
      <c r="G3966" s="3">
        <v>0.88780000000000003</v>
      </c>
      <c r="H3966" s="3">
        <v>0.9143</v>
      </c>
      <c r="I3966" s="3">
        <v>0.90200000000000002</v>
      </c>
      <c r="J39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39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441</v>
      </c>
    </row>
    <row r="3967" spans="1:11" x14ac:dyDescent="0.25">
      <c r="A3967" s="1" t="s">
        <v>1060</v>
      </c>
      <c r="B3967" s="1" t="s">
        <v>51</v>
      </c>
      <c r="C3967">
        <v>39</v>
      </c>
      <c r="D3967">
        <v>0</v>
      </c>
      <c r="E3967">
        <v>35</v>
      </c>
      <c r="F3967">
        <v>35</v>
      </c>
      <c r="G3967" s="3">
        <v>0</v>
      </c>
      <c r="H3967" s="3">
        <v>0.89739999999999998</v>
      </c>
      <c r="I3967" s="3">
        <v>0.89739999999999998</v>
      </c>
      <c r="J39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39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968" spans="1:11" x14ac:dyDescent="0.25">
      <c r="A3968" s="1" t="s">
        <v>1060</v>
      </c>
      <c r="B3968" s="1" t="s">
        <v>40</v>
      </c>
      <c r="C3968">
        <v>44</v>
      </c>
      <c r="D3968">
        <v>36</v>
      </c>
      <c r="E3968">
        <v>42</v>
      </c>
      <c r="F3968">
        <v>39</v>
      </c>
      <c r="G3968" s="3">
        <v>0.81820000000000004</v>
      </c>
      <c r="H3968" s="3">
        <v>0.95450000000000002</v>
      </c>
      <c r="I3968" s="3">
        <v>0.88639999999999997</v>
      </c>
      <c r="J39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39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3969" spans="1:11" x14ac:dyDescent="0.25">
      <c r="A3969" s="1" t="s">
        <v>1060</v>
      </c>
      <c r="B3969" s="1" t="s">
        <v>75</v>
      </c>
      <c r="C3969">
        <v>347</v>
      </c>
      <c r="D3969">
        <v>347</v>
      </c>
      <c r="E3969">
        <v>332</v>
      </c>
      <c r="F3969">
        <v>273</v>
      </c>
      <c r="G3969" s="3">
        <v>1</v>
      </c>
      <c r="H3969" s="3">
        <v>0.95679999999999998</v>
      </c>
      <c r="I3969" s="3">
        <v>0.78669999999999995</v>
      </c>
      <c r="J39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39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316</v>
      </c>
    </row>
    <row r="3970" spans="1:11" x14ac:dyDescent="0.25">
      <c r="A3970" s="1" t="s">
        <v>1060</v>
      </c>
      <c r="B3970" s="1" t="s">
        <v>79</v>
      </c>
      <c r="C3970">
        <v>8</v>
      </c>
      <c r="D3970">
        <v>0</v>
      </c>
      <c r="E3970">
        <v>0</v>
      </c>
      <c r="F3970">
        <v>0</v>
      </c>
      <c r="G3970" s="3">
        <v>0</v>
      </c>
      <c r="H3970" s="3">
        <v>0</v>
      </c>
      <c r="I3970" s="3">
        <v>0</v>
      </c>
      <c r="J39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71" spans="1:11" x14ac:dyDescent="0.25">
      <c r="A3971" s="1" t="s">
        <v>1060</v>
      </c>
      <c r="B3971" s="1" t="s">
        <v>102</v>
      </c>
      <c r="C3971">
        <v>97</v>
      </c>
      <c r="D3971">
        <v>0</v>
      </c>
      <c r="E3971">
        <v>97</v>
      </c>
      <c r="F3971">
        <v>0</v>
      </c>
      <c r="G3971" s="3">
        <v>0</v>
      </c>
      <c r="H3971" s="3">
        <v>1</v>
      </c>
      <c r="I3971" s="3">
        <v>0</v>
      </c>
      <c r="J39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3972" spans="1:11" x14ac:dyDescent="0.25">
      <c r="A3972" s="1" t="s">
        <v>1060</v>
      </c>
      <c r="B3972" s="1" t="s">
        <v>68</v>
      </c>
      <c r="C3972">
        <v>42</v>
      </c>
      <c r="D3972">
        <v>0</v>
      </c>
      <c r="E3972">
        <v>41</v>
      </c>
      <c r="F3972">
        <v>0</v>
      </c>
      <c r="G3972" s="3">
        <v>0</v>
      </c>
      <c r="H3972" s="3">
        <v>0.97619999999999996</v>
      </c>
      <c r="I3972" s="3">
        <v>0</v>
      </c>
      <c r="J39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3973" spans="1:11" x14ac:dyDescent="0.25">
      <c r="A3973" s="1" t="s">
        <v>2144</v>
      </c>
      <c r="B3973" s="1" t="s">
        <v>77</v>
      </c>
      <c r="C3973">
        <v>1</v>
      </c>
      <c r="D3973">
        <v>1</v>
      </c>
      <c r="E3973">
        <v>0</v>
      </c>
      <c r="F3973">
        <v>0</v>
      </c>
      <c r="G3973" s="3">
        <v>1</v>
      </c>
      <c r="H3973" s="3">
        <v>0</v>
      </c>
      <c r="I3973" s="3">
        <v>0</v>
      </c>
      <c r="J39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74" spans="1:11" x14ac:dyDescent="0.25">
      <c r="A3974" s="1" t="s">
        <v>1524</v>
      </c>
      <c r="B3974" s="1" t="s">
        <v>19</v>
      </c>
      <c r="C3974">
        <v>20</v>
      </c>
      <c r="D3974">
        <v>20</v>
      </c>
      <c r="E3974">
        <v>10</v>
      </c>
      <c r="F3974">
        <v>10</v>
      </c>
      <c r="G3974" s="3">
        <v>1</v>
      </c>
      <c r="H3974" s="3">
        <v>0.5</v>
      </c>
      <c r="I3974" s="3">
        <v>0.5</v>
      </c>
      <c r="J39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3975" spans="1:11" x14ac:dyDescent="0.25">
      <c r="A3975" s="1" t="s">
        <v>1524</v>
      </c>
      <c r="B3975" s="1" t="s">
        <v>52</v>
      </c>
      <c r="C3975">
        <v>3</v>
      </c>
      <c r="D3975">
        <v>2</v>
      </c>
      <c r="E3975">
        <v>0</v>
      </c>
      <c r="F3975">
        <v>1</v>
      </c>
      <c r="G3975" s="3">
        <v>0.66669999999999996</v>
      </c>
      <c r="H3975" s="3">
        <v>0</v>
      </c>
      <c r="I3975" s="3">
        <v>0.33329999999999999</v>
      </c>
      <c r="J39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976" spans="1:11" x14ac:dyDescent="0.25">
      <c r="A3976" s="1" t="s">
        <v>1610</v>
      </c>
      <c r="B3976" s="1" t="s">
        <v>17</v>
      </c>
      <c r="C3976">
        <v>7</v>
      </c>
      <c r="D3976">
        <v>0</v>
      </c>
      <c r="E3976">
        <v>6</v>
      </c>
      <c r="F3976">
        <v>7</v>
      </c>
      <c r="G3976" s="3">
        <v>0</v>
      </c>
      <c r="H3976" s="3">
        <v>0.85709999999999997</v>
      </c>
      <c r="I3976" s="3">
        <v>1</v>
      </c>
      <c r="J39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39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977" spans="1:11" x14ac:dyDescent="0.25">
      <c r="A3977" s="1" t="s">
        <v>1610</v>
      </c>
      <c r="B3977" s="1" t="s">
        <v>12</v>
      </c>
      <c r="C3977">
        <v>16</v>
      </c>
      <c r="D3977">
        <v>0</v>
      </c>
      <c r="E3977">
        <v>16</v>
      </c>
      <c r="F3977">
        <v>16</v>
      </c>
      <c r="G3977" s="3">
        <v>0</v>
      </c>
      <c r="H3977" s="3">
        <v>1</v>
      </c>
      <c r="I3977" s="3">
        <v>1</v>
      </c>
      <c r="J39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39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3978" spans="1:11" x14ac:dyDescent="0.25">
      <c r="A3978" s="1" t="s">
        <v>1610</v>
      </c>
      <c r="B3978" s="1" t="s">
        <v>48</v>
      </c>
      <c r="C3978">
        <v>10</v>
      </c>
      <c r="D3978">
        <v>5</v>
      </c>
      <c r="E3978">
        <v>10</v>
      </c>
      <c r="F3978">
        <v>10</v>
      </c>
      <c r="G3978" s="3">
        <v>0.5</v>
      </c>
      <c r="H3978" s="3">
        <v>1</v>
      </c>
      <c r="I3978" s="3">
        <v>1</v>
      </c>
      <c r="J39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39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3979" spans="1:11" x14ac:dyDescent="0.25">
      <c r="A3979" s="1" t="s">
        <v>1610</v>
      </c>
      <c r="B3979" s="1" t="s">
        <v>23</v>
      </c>
      <c r="C3979">
        <v>43</v>
      </c>
      <c r="D3979">
        <v>0</v>
      </c>
      <c r="E3979">
        <v>43</v>
      </c>
      <c r="F3979">
        <v>42</v>
      </c>
      <c r="G3979" s="3">
        <v>0</v>
      </c>
      <c r="H3979" s="3">
        <v>1</v>
      </c>
      <c r="I3979" s="3">
        <v>0.97670000000000001</v>
      </c>
      <c r="J39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39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980" spans="1:11" x14ac:dyDescent="0.25">
      <c r="A3980" s="1" t="s">
        <v>1610</v>
      </c>
      <c r="B3980" s="1" t="s">
        <v>38</v>
      </c>
      <c r="C3980">
        <v>43</v>
      </c>
      <c r="D3980">
        <v>0</v>
      </c>
      <c r="E3980">
        <v>42</v>
      </c>
      <c r="F3980">
        <v>42</v>
      </c>
      <c r="G3980" s="3">
        <v>0</v>
      </c>
      <c r="H3980" s="3">
        <v>0.97670000000000001</v>
      </c>
      <c r="I3980" s="3">
        <v>0.97670000000000001</v>
      </c>
      <c r="J39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9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3981" spans="1:11" x14ac:dyDescent="0.25">
      <c r="A3981" s="1" t="s">
        <v>1610</v>
      </c>
      <c r="B3981" s="1" t="s">
        <v>19</v>
      </c>
      <c r="C3981">
        <v>832</v>
      </c>
      <c r="D3981">
        <v>0</v>
      </c>
      <c r="E3981">
        <v>820</v>
      </c>
      <c r="F3981">
        <v>796</v>
      </c>
      <c r="G3981" s="3">
        <v>0</v>
      </c>
      <c r="H3981" s="3">
        <v>0.98560000000000003</v>
      </c>
      <c r="I3981" s="3">
        <v>0.95669999999999999</v>
      </c>
      <c r="J39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39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541</v>
      </c>
    </row>
    <row r="3982" spans="1:11" x14ac:dyDescent="0.25">
      <c r="A3982" s="1" t="s">
        <v>1610</v>
      </c>
      <c r="B3982" s="1" t="s">
        <v>16</v>
      </c>
      <c r="C3982">
        <v>94</v>
      </c>
      <c r="D3982">
        <v>29</v>
      </c>
      <c r="E3982">
        <v>87</v>
      </c>
      <c r="F3982">
        <v>86</v>
      </c>
      <c r="G3982" s="3">
        <v>0.3085</v>
      </c>
      <c r="H3982" s="3">
        <v>0.92549999999999999</v>
      </c>
      <c r="I3982" s="3">
        <v>0.91490000000000005</v>
      </c>
      <c r="J39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39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3983" spans="1:11" x14ac:dyDescent="0.25">
      <c r="A3983" s="1" t="s">
        <v>1610</v>
      </c>
      <c r="B3983" s="1" t="s">
        <v>40</v>
      </c>
      <c r="C3983">
        <v>180</v>
      </c>
      <c r="D3983">
        <v>47</v>
      </c>
      <c r="E3983">
        <v>0</v>
      </c>
      <c r="F3983">
        <v>157</v>
      </c>
      <c r="G3983" s="3">
        <v>0.2611</v>
      </c>
      <c r="H3983" s="3">
        <v>0</v>
      </c>
      <c r="I3983" s="3">
        <v>0.87219999999999998</v>
      </c>
      <c r="J39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39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3984" spans="1:11" x14ac:dyDescent="0.25">
      <c r="A3984" s="1" t="s">
        <v>1610</v>
      </c>
      <c r="B3984" s="1" t="s">
        <v>57</v>
      </c>
      <c r="C3984">
        <v>7</v>
      </c>
      <c r="D3984">
        <v>0</v>
      </c>
      <c r="E3984">
        <v>5</v>
      </c>
      <c r="F3984">
        <v>4</v>
      </c>
      <c r="G3984" s="3">
        <v>0</v>
      </c>
      <c r="H3984" s="3">
        <v>0.71430000000000005</v>
      </c>
      <c r="I3984" s="3">
        <v>0.57140000000000002</v>
      </c>
      <c r="J39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39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3985" spans="1:11" x14ac:dyDescent="0.25">
      <c r="A3985" s="1" t="s">
        <v>1610</v>
      </c>
      <c r="B3985" s="1" t="s">
        <v>51</v>
      </c>
      <c r="C3985">
        <v>3</v>
      </c>
      <c r="D3985">
        <v>0</v>
      </c>
      <c r="E3985">
        <v>1</v>
      </c>
      <c r="F3985">
        <v>1</v>
      </c>
      <c r="G3985" s="3">
        <v>0</v>
      </c>
      <c r="H3985" s="3">
        <v>0.33329999999999999</v>
      </c>
      <c r="I3985" s="3">
        <v>0.33329999999999999</v>
      </c>
      <c r="J39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39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3986" spans="1:11" x14ac:dyDescent="0.25">
      <c r="A3986" s="1" t="s">
        <v>1610</v>
      </c>
      <c r="B3986" s="1" t="s">
        <v>75</v>
      </c>
      <c r="C3986">
        <v>514</v>
      </c>
      <c r="D3986">
        <v>385</v>
      </c>
      <c r="E3986">
        <v>483</v>
      </c>
      <c r="F3986">
        <v>112</v>
      </c>
      <c r="G3986" s="3">
        <v>0.749</v>
      </c>
      <c r="H3986" s="3">
        <v>0.93969999999999998</v>
      </c>
      <c r="I3986" s="3">
        <v>0.21790000000000001</v>
      </c>
      <c r="J39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39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329</v>
      </c>
    </row>
    <row r="3987" spans="1:11" x14ac:dyDescent="0.25">
      <c r="A3987" s="1" t="s">
        <v>1610</v>
      </c>
      <c r="B3987" s="1" t="s">
        <v>96</v>
      </c>
      <c r="C3987">
        <v>387</v>
      </c>
      <c r="D3987">
        <v>0</v>
      </c>
      <c r="E3987">
        <v>0</v>
      </c>
      <c r="F3987">
        <v>0</v>
      </c>
      <c r="G3987" s="3">
        <v>0</v>
      </c>
      <c r="H3987" s="3">
        <v>0</v>
      </c>
      <c r="I3987" s="3">
        <v>0</v>
      </c>
      <c r="J39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88" spans="1:11" x14ac:dyDescent="0.25">
      <c r="A3988" s="1" t="s">
        <v>1610</v>
      </c>
      <c r="B3988" s="1" t="s">
        <v>77</v>
      </c>
      <c r="C3988">
        <v>29</v>
      </c>
      <c r="D3988">
        <v>3</v>
      </c>
      <c r="E3988">
        <v>26</v>
      </c>
      <c r="F3988">
        <v>0</v>
      </c>
      <c r="G3988" s="3">
        <v>0.10340000000000001</v>
      </c>
      <c r="H3988" s="3">
        <v>0.89659999999999995</v>
      </c>
      <c r="I3988" s="3">
        <v>0</v>
      </c>
      <c r="J39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39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3989" spans="1:11" x14ac:dyDescent="0.25">
      <c r="A3989" s="1" t="s">
        <v>1610</v>
      </c>
      <c r="B3989" s="1" t="s">
        <v>84</v>
      </c>
      <c r="C3989">
        <v>334</v>
      </c>
      <c r="D3989">
        <v>0</v>
      </c>
      <c r="E3989">
        <v>0</v>
      </c>
      <c r="F3989">
        <v>0</v>
      </c>
      <c r="G3989" s="3">
        <v>0</v>
      </c>
      <c r="H3989" s="3">
        <v>0</v>
      </c>
      <c r="I3989" s="3">
        <v>0</v>
      </c>
      <c r="J39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90" spans="1:11" x14ac:dyDescent="0.25">
      <c r="A3990" s="1" t="s">
        <v>1610</v>
      </c>
      <c r="B3990" s="1" t="s">
        <v>72</v>
      </c>
      <c r="C3990">
        <v>36</v>
      </c>
      <c r="D3990">
        <v>0</v>
      </c>
      <c r="E3990">
        <v>0</v>
      </c>
      <c r="F3990">
        <v>0</v>
      </c>
      <c r="G3990" s="3">
        <v>0</v>
      </c>
      <c r="H3990" s="3">
        <v>0</v>
      </c>
      <c r="I3990" s="3">
        <v>0</v>
      </c>
      <c r="J39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91" spans="1:11" x14ac:dyDescent="0.25">
      <c r="A3991" s="1" t="s">
        <v>1610</v>
      </c>
      <c r="B3991" s="1" t="s">
        <v>79</v>
      </c>
      <c r="C3991">
        <v>4</v>
      </c>
      <c r="D3991">
        <v>0</v>
      </c>
      <c r="E3991">
        <v>0</v>
      </c>
      <c r="F3991">
        <v>0</v>
      </c>
      <c r="G3991" s="3">
        <v>0</v>
      </c>
      <c r="H3991" s="3">
        <v>0</v>
      </c>
      <c r="I3991" s="3">
        <v>0</v>
      </c>
      <c r="J39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92" spans="1:11" x14ac:dyDescent="0.25">
      <c r="A3992" s="1" t="s">
        <v>1610</v>
      </c>
      <c r="B3992" s="1" t="s">
        <v>102</v>
      </c>
      <c r="C3992">
        <v>660</v>
      </c>
      <c r="D3992">
        <v>0</v>
      </c>
      <c r="E3992">
        <v>0</v>
      </c>
      <c r="F3992">
        <v>0</v>
      </c>
      <c r="G3992" s="3">
        <v>0</v>
      </c>
      <c r="H3992" s="3">
        <v>0</v>
      </c>
      <c r="I3992" s="3">
        <v>0</v>
      </c>
      <c r="J39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93" spans="1:11" x14ac:dyDescent="0.25">
      <c r="A3993" s="1" t="s">
        <v>588</v>
      </c>
      <c r="B3993" s="1" t="s">
        <v>75</v>
      </c>
      <c r="C3993">
        <v>4</v>
      </c>
      <c r="D3993">
        <v>4</v>
      </c>
      <c r="E3993">
        <v>4</v>
      </c>
      <c r="F3993">
        <v>4</v>
      </c>
      <c r="G3993" s="3">
        <v>1</v>
      </c>
      <c r="H3993" s="3">
        <v>1</v>
      </c>
      <c r="I3993" s="3">
        <v>1</v>
      </c>
      <c r="J39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39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994" spans="1:11" x14ac:dyDescent="0.25">
      <c r="A3994" s="1" t="s">
        <v>588</v>
      </c>
      <c r="B3994" s="1" t="s">
        <v>40</v>
      </c>
      <c r="C3994">
        <v>43</v>
      </c>
      <c r="D3994">
        <v>6</v>
      </c>
      <c r="E3994">
        <v>23</v>
      </c>
      <c r="F3994">
        <v>41</v>
      </c>
      <c r="G3994" s="3">
        <v>0.13950000000000001</v>
      </c>
      <c r="H3994" s="3">
        <v>0.53490000000000004</v>
      </c>
      <c r="I3994" s="3">
        <v>0.95350000000000001</v>
      </c>
      <c r="J39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39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3995" spans="1:11" x14ac:dyDescent="0.25">
      <c r="A3995" s="1" t="s">
        <v>1511</v>
      </c>
      <c r="B3995" s="1" t="s">
        <v>40</v>
      </c>
      <c r="C3995">
        <v>56</v>
      </c>
      <c r="D3995">
        <v>0</v>
      </c>
      <c r="E3995">
        <v>0</v>
      </c>
      <c r="F3995">
        <v>52</v>
      </c>
      <c r="G3995" s="3">
        <v>0</v>
      </c>
      <c r="H3995" s="3">
        <v>0</v>
      </c>
      <c r="I3995" s="3">
        <v>0.92859999999999998</v>
      </c>
      <c r="J39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39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3996" spans="1:11" x14ac:dyDescent="0.25">
      <c r="A3996" s="1" t="s">
        <v>1511</v>
      </c>
      <c r="B3996" s="1" t="s">
        <v>23</v>
      </c>
      <c r="C3996">
        <v>5</v>
      </c>
      <c r="D3996">
        <v>4</v>
      </c>
      <c r="E3996">
        <v>4</v>
      </c>
      <c r="F3996">
        <v>4</v>
      </c>
      <c r="G3996" s="3">
        <v>0.8</v>
      </c>
      <c r="H3996" s="3">
        <v>0.8</v>
      </c>
      <c r="I3996" s="3">
        <v>0.8</v>
      </c>
      <c r="J39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39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3997" spans="1:11" x14ac:dyDescent="0.25">
      <c r="A3997" s="1" t="s">
        <v>1511</v>
      </c>
      <c r="B3997" s="1" t="s">
        <v>102</v>
      </c>
      <c r="C3997">
        <v>28</v>
      </c>
      <c r="D3997">
        <v>0</v>
      </c>
      <c r="E3997">
        <v>0</v>
      </c>
      <c r="F3997">
        <v>0</v>
      </c>
      <c r="G3997" s="3">
        <v>0</v>
      </c>
      <c r="H3997" s="3">
        <v>0</v>
      </c>
      <c r="I3997" s="3">
        <v>0</v>
      </c>
      <c r="J39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98" spans="1:11" x14ac:dyDescent="0.25">
      <c r="A3998" s="1" t="s">
        <v>1511</v>
      </c>
      <c r="B3998" s="1" t="s">
        <v>49</v>
      </c>
      <c r="C3998">
        <v>3</v>
      </c>
      <c r="D3998">
        <v>0</v>
      </c>
      <c r="E3998">
        <v>0</v>
      </c>
      <c r="F3998">
        <v>0</v>
      </c>
      <c r="G3998" s="3">
        <v>0</v>
      </c>
      <c r="H3998" s="3">
        <v>0</v>
      </c>
      <c r="I3998" s="3">
        <v>0</v>
      </c>
      <c r="J39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3999" spans="1:11" x14ac:dyDescent="0.25">
      <c r="A3999" s="1" t="s">
        <v>1511</v>
      </c>
      <c r="B3999" s="1" t="s">
        <v>75</v>
      </c>
      <c r="C3999">
        <v>24</v>
      </c>
      <c r="D3999">
        <v>0</v>
      </c>
      <c r="E3999">
        <v>0</v>
      </c>
      <c r="F3999">
        <v>0</v>
      </c>
      <c r="G3999" s="3">
        <v>0</v>
      </c>
      <c r="H3999" s="3">
        <v>0</v>
      </c>
      <c r="I3999" s="3">
        <v>0</v>
      </c>
      <c r="J39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39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00" spans="1:11" x14ac:dyDescent="0.25">
      <c r="A4000" s="1" t="s">
        <v>2039</v>
      </c>
      <c r="B4000" s="1" t="s">
        <v>96</v>
      </c>
      <c r="C4000">
        <v>5</v>
      </c>
      <c r="D4000">
        <v>0</v>
      </c>
      <c r="E4000">
        <v>0</v>
      </c>
      <c r="F4000">
        <v>0</v>
      </c>
      <c r="G4000" s="3">
        <v>0</v>
      </c>
      <c r="H4000" s="3">
        <v>0</v>
      </c>
      <c r="I4000" s="3">
        <v>0</v>
      </c>
      <c r="J40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01" spans="1:11" x14ac:dyDescent="0.25">
      <c r="A4001" s="1" t="s">
        <v>2039</v>
      </c>
      <c r="B4001" s="1" t="s">
        <v>48</v>
      </c>
      <c r="C4001">
        <v>4</v>
      </c>
      <c r="D4001">
        <v>0</v>
      </c>
      <c r="E4001">
        <v>0</v>
      </c>
      <c r="F4001">
        <v>0</v>
      </c>
      <c r="G4001" s="3">
        <v>0</v>
      </c>
      <c r="H4001" s="3">
        <v>0</v>
      </c>
      <c r="I4001" s="3">
        <v>0</v>
      </c>
      <c r="J40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02" spans="1:11" x14ac:dyDescent="0.25">
      <c r="A4002" s="1" t="s">
        <v>1637</v>
      </c>
      <c r="B4002" s="1" t="s">
        <v>16</v>
      </c>
      <c r="C4002">
        <v>577</v>
      </c>
      <c r="D4002">
        <v>0</v>
      </c>
      <c r="E4002">
        <v>0</v>
      </c>
      <c r="F4002">
        <v>566</v>
      </c>
      <c r="G4002" s="3">
        <v>0</v>
      </c>
      <c r="H4002" s="3">
        <v>0</v>
      </c>
      <c r="I4002" s="3">
        <v>0.98089999999999999</v>
      </c>
      <c r="J40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190</v>
      </c>
    </row>
    <row r="4003" spans="1:11" x14ac:dyDescent="0.25">
      <c r="A4003" s="1" t="s">
        <v>1637</v>
      </c>
      <c r="B4003" s="1" t="s">
        <v>75</v>
      </c>
      <c r="C4003">
        <v>938</v>
      </c>
      <c r="D4003">
        <v>0</v>
      </c>
      <c r="E4003">
        <v>0</v>
      </c>
      <c r="F4003">
        <v>0</v>
      </c>
      <c r="G4003" s="3">
        <v>0</v>
      </c>
      <c r="H4003" s="3">
        <v>0</v>
      </c>
      <c r="I4003" s="3">
        <v>0</v>
      </c>
      <c r="J40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04" spans="1:11" x14ac:dyDescent="0.25">
      <c r="A4004" s="1" t="s">
        <v>613</v>
      </c>
      <c r="B4004" s="1" t="s">
        <v>51</v>
      </c>
      <c r="C4004">
        <v>40</v>
      </c>
      <c r="D4004">
        <v>4</v>
      </c>
      <c r="E4004">
        <v>40</v>
      </c>
      <c r="F4004">
        <v>39</v>
      </c>
      <c r="G4004" s="3">
        <v>0.1</v>
      </c>
      <c r="H4004" s="3">
        <v>1</v>
      </c>
      <c r="I4004" s="3">
        <v>0.97499999999999998</v>
      </c>
      <c r="J40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40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4005" spans="1:11" x14ac:dyDescent="0.25">
      <c r="A4005" s="1" t="s">
        <v>613</v>
      </c>
      <c r="B4005" s="1" t="s">
        <v>19</v>
      </c>
      <c r="C4005">
        <v>1</v>
      </c>
      <c r="D4005">
        <v>1</v>
      </c>
      <c r="E4005">
        <v>0</v>
      </c>
      <c r="F4005">
        <v>0</v>
      </c>
      <c r="G4005" s="3">
        <v>1</v>
      </c>
      <c r="H4005" s="3">
        <v>0</v>
      </c>
      <c r="I4005" s="3">
        <v>0</v>
      </c>
      <c r="J40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06" spans="1:11" x14ac:dyDescent="0.25">
      <c r="A4006" s="1" t="s">
        <v>563</v>
      </c>
      <c r="B4006" s="1" t="s">
        <v>75</v>
      </c>
      <c r="C4006">
        <v>58</v>
      </c>
      <c r="D4006">
        <v>57</v>
      </c>
      <c r="E4006">
        <v>57</v>
      </c>
      <c r="F4006">
        <v>56</v>
      </c>
      <c r="G4006" s="3">
        <v>0.98280000000000001</v>
      </c>
      <c r="H4006" s="3">
        <v>0.98280000000000001</v>
      </c>
      <c r="I4006" s="3">
        <v>0.96550000000000002</v>
      </c>
      <c r="J40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0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4007" spans="1:11" x14ac:dyDescent="0.25">
      <c r="A4007" s="1" t="s">
        <v>1233</v>
      </c>
      <c r="B4007" s="1" t="s">
        <v>19</v>
      </c>
      <c r="C4007">
        <v>694</v>
      </c>
      <c r="D4007">
        <v>0</v>
      </c>
      <c r="E4007">
        <v>692</v>
      </c>
      <c r="F4007">
        <v>690</v>
      </c>
      <c r="G4007" s="3">
        <v>0</v>
      </c>
      <c r="H4007" s="3">
        <v>0.99709999999999999</v>
      </c>
      <c r="I4007" s="3">
        <v>0.99419999999999997</v>
      </c>
      <c r="J40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0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458</v>
      </c>
    </row>
    <row r="4008" spans="1:11" x14ac:dyDescent="0.25">
      <c r="A4008" s="1" t="s">
        <v>1233</v>
      </c>
      <c r="B4008" s="1" t="s">
        <v>25</v>
      </c>
      <c r="C4008">
        <v>282</v>
      </c>
      <c r="D4008">
        <v>279</v>
      </c>
      <c r="E4008">
        <v>279</v>
      </c>
      <c r="F4008">
        <v>279</v>
      </c>
      <c r="G4008" s="3">
        <v>0.98939999999999995</v>
      </c>
      <c r="H4008" s="3">
        <v>0.98939999999999995</v>
      </c>
      <c r="I4008" s="3">
        <v>0.98939999999999995</v>
      </c>
      <c r="J40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0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279</v>
      </c>
    </row>
    <row r="4009" spans="1:11" x14ac:dyDescent="0.25">
      <c r="A4009" s="1" t="s">
        <v>1233</v>
      </c>
      <c r="B4009" s="1" t="s">
        <v>51</v>
      </c>
      <c r="C4009">
        <v>65</v>
      </c>
      <c r="D4009">
        <v>0</v>
      </c>
      <c r="E4009">
        <v>64</v>
      </c>
      <c r="F4009">
        <v>63</v>
      </c>
      <c r="G4009" s="3">
        <v>0</v>
      </c>
      <c r="H4009" s="3">
        <v>0.98460000000000003</v>
      </c>
      <c r="I4009" s="3">
        <v>0.96919999999999995</v>
      </c>
      <c r="J40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0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4010" spans="1:11" x14ac:dyDescent="0.25">
      <c r="A4010" s="1" t="s">
        <v>1233</v>
      </c>
      <c r="B4010" s="1" t="s">
        <v>55</v>
      </c>
      <c r="C4010">
        <v>926</v>
      </c>
      <c r="D4010">
        <v>915</v>
      </c>
      <c r="E4010">
        <v>915</v>
      </c>
      <c r="F4010">
        <v>835</v>
      </c>
      <c r="G4010" s="3">
        <v>0.98809999999999998</v>
      </c>
      <c r="H4010" s="3">
        <v>0.98809999999999998</v>
      </c>
      <c r="I4010" s="3">
        <v>0.90169999999999995</v>
      </c>
      <c r="J40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0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889</v>
      </c>
    </row>
    <row r="4011" spans="1:11" x14ac:dyDescent="0.25">
      <c r="A4011" s="1" t="s">
        <v>1233</v>
      </c>
      <c r="B4011" s="1" t="s">
        <v>40</v>
      </c>
      <c r="C4011">
        <v>6606</v>
      </c>
      <c r="D4011">
        <v>5532</v>
      </c>
      <c r="E4011">
        <v>5525</v>
      </c>
      <c r="F4011">
        <v>5816</v>
      </c>
      <c r="G4011" s="3">
        <v>0.83740000000000003</v>
      </c>
      <c r="H4011" s="3">
        <v>0.83640000000000003</v>
      </c>
      <c r="I4011" s="3">
        <v>0.88039999999999996</v>
      </c>
      <c r="J40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40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5615</v>
      </c>
    </row>
    <row r="4012" spans="1:11" x14ac:dyDescent="0.25">
      <c r="A4012" s="1" t="s">
        <v>1233</v>
      </c>
      <c r="B4012" s="1" t="s">
        <v>84</v>
      </c>
      <c r="C4012">
        <v>107</v>
      </c>
      <c r="D4012">
        <v>0</v>
      </c>
      <c r="E4012">
        <v>106</v>
      </c>
      <c r="F4012">
        <v>0</v>
      </c>
      <c r="G4012" s="3">
        <v>0</v>
      </c>
      <c r="H4012" s="3">
        <v>0.99070000000000003</v>
      </c>
      <c r="I4012" s="3">
        <v>0</v>
      </c>
      <c r="J40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4013" spans="1:11" x14ac:dyDescent="0.25">
      <c r="A4013" s="1" t="s">
        <v>1233</v>
      </c>
      <c r="B4013" s="1" t="s">
        <v>170</v>
      </c>
      <c r="C4013">
        <v>197</v>
      </c>
      <c r="D4013">
        <v>0</v>
      </c>
      <c r="E4013">
        <v>0</v>
      </c>
      <c r="F4013">
        <v>0</v>
      </c>
      <c r="G4013" s="3">
        <v>0</v>
      </c>
      <c r="H4013" s="3">
        <v>0</v>
      </c>
      <c r="I4013" s="3">
        <v>0</v>
      </c>
      <c r="J40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14" spans="1:11" x14ac:dyDescent="0.25">
      <c r="A4014" s="1" t="s">
        <v>1233</v>
      </c>
      <c r="B4014" s="1" t="s">
        <v>102</v>
      </c>
      <c r="C4014">
        <v>244</v>
      </c>
      <c r="D4014">
        <v>0</v>
      </c>
      <c r="E4014">
        <v>0</v>
      </c>
      <c r="F4014">
        <v>0</v>
      </c>
      <c r="G4014" s="3">
        <v>0</v>
      </c>
      <c r="H4014" s="3">
        <v>0</v>
      </c>
      <c r="I4014" s="3">
        <v>0</v>
      </c>
      <c r="J40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15" spans="1:11" x14ac:dyDescent="0.25">
      <c r="A4015" s="1" t="s">
        <v>1233</v>
      </c>
      <c r="B4015" s="1" t="s">
        <v>49</v>
      </c>
      <c r="C4015">
        <v>42</v>
      </c>
      <c r="D4015">
        <v>0</v>
      </c>
      <c r="E4015">
        <v>42</v>
      </c>
      <c r="F4015">
        <v>0</v>
      </c>
      <c r="G4015" s="3">
        <v>0</v>
      </c>
      <c r="H4015" s="3">
        <v>1</v>
      </c>
      <c r="I4015" s="3">
        <v>0</v>
      </c>
      <c r="J40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016" spans="1:11" x14ac:dyDescent="0.25">
      <c r="A4016" s="1" t="s">
        <v>1233</v>
      </c>
      <c r="B4016" s="1" t="s">
        <v>75</v>
      </c>
      <c r="C4016">
        <v>2231</v>
      </c>
      <c r="D4016">
        <v>2206</v>
      </c>
      <c r="E4016">
        <v>2206</v>
      </c>
      <c r="F4016">
        <v>0</v>
      </c>
      <c r="G4016" s="3">
        <v>0.98880000000000001</v>
      </c>
      <c r="H4016" s="3">
        <v>0.98880000000000001</v>
      </c>
      <c r="I4016" s="3">
        <v>0</v>
      </c>
      <c r="J40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0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1472</v>
      </c>
    </row>
    <row r="4017" spans="1:11" x14ac:dyDescent="0.25">
      <c r="A4017" s="1" t="s">
        <v>2322</v>
      </c>
      <c r="B4017" s="1" t="s">
        <v>49</v>
      </c>
      <c r="C4017">
        <v>9</v>
      </c>
      <c r="D4017">
        <v>0</v>
      </c>
      <c r="E4017">
        <v>0</v>
      </c>
      <c r="F4017">
        <v>0</v>
      </c>
      <c r="G4017" s="3">
        <v>0</v>
      </c>
      <c r="H4017" s="3">
        <v>0</v>
      </c>
      <c r="I4017" s="3">
        <v>0</v>
      </c>
      <c r="J40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18" spans="1:11" x14ac:dyDescent="0.25">
      <c r="A4018" s="1" t="s">
        <v>344</v>
      </c>
      <c r="B4018" s="1" t="s">
        <v>40</v>
      </c>
      <c r="C4018">
        <v>6</v>
      </c>
      <c r="D4018">
        <v>6</v>
      </c>
      <c r="E4018">
        <v>6</v>
      </c>
      <c r="F4018">
        <v>6</v>
      </c>
      <c r="G4018" s="3">
        <v>1</v>
      </c>
      <c r="H4018" s="3">
        <v>1</v>
      </c>
      <c r="I4018" s="3">
        <v>1</v>
      </c>
      <c r="J40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019" spans="1:11" x14ac:dyDescent="0.25">
      <c r="A4019" s="1" t="s">
        <v>344</v>
      </c>
      <c r="B4019" s="1" t="s">
        <v>75</v>
      </c>
      <c r="C4019">
        <v>10</v>
      </c>
      <c r="D4019">
        <v>10</v>
      </c>
      <c r="E4019">
        <v>10</v>
      </c>
      <c r="F4019">
        <v>10</v>
      </c>
      <c r="G4019" s="3">
        <v>1</v>
      </c>
      <c r="H4019" s="3">
        <v>1</v>
      </c>
      <c r="I4019" s="3">
        <v>1</v>
      </c>
      <c r="J40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020" spans="1:11" x14ac:dyDescent="0.25">
      <c r="A4020" s="1" t="s">
        <v>844</v>
      </c>
      <c r="B4020" s="1" t="s">
        <v>49</v>
      </c>
      <c r="C4020">
        <v>8</v>
      </c>
      <c r="D4020">
        <v>0</v>
      </c>
      <c r="E4020">
        <v>0</v>
      </c>
      <c r="F4020">
        <v>7</v>
      </c>
      <c r="G4020" s="3">
        <v>0</v>
      </c>
      <c r="H4020" s="3">
        <v>0</v>
      </c>
      <c r="I4020" s="3">
        <v>0.875</v>
      </c>
      <c r="J40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40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021" spans="1:11" x14ac:dyDescent="0.25">
      <c r="A4021" s="1" t="s">
        <v>273</v>
      </c>
      <c r="B4021" s="1" t="s">
        <v>75</v>
      </c>
      <c r="C4021">
        <v>1</v>
      </c>
      <c r="D4021">
        <v>1</v>
      </c>
      <c r="E4021">
        <v>1</v>
      </c>
      <c r="F4021">
        <v>1</v>
      </c>
      <c r="G4021" s="3">
        <v>1</v>
      </c>
      <c r="H4021" s="3">
        <v>1</v>
      </c>
      <c r="I4021" s="3">
        <v>1</v>
      </c>
      <c r="J40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022" spans="1:11" x14ac:dyDescent="0.25">
      <c r="A4022" s="1" t="s">
        <v>581</v>
      </c>
      <c r="B4022" s="1" t="s">
        <v>51</v>
      </c>
      <c r="C4022">
        <v>18</v>
      </c>
      <c r="D4022">
        <v>0</v>
      </c>
      <c r="E4022">
        <v>18</v>
      </c>
      <c r="F4022">
        <v>18</v>
      </c>
      <c r="G4022" s="3">
        <v>0</v>
      </c>
      <c r="H4022" s="3">
        <v>1</v>
      </c>
      <c r="I4022" s="3">
        <v>1</v>
      </c>
      <c r="J40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023" spans="1:11" x14ac:dyDescent="0.25">
      <c r="A4023" s="1" t="s">
        <v>581</v>
      </c>
      <c r="B4023" s="1" t="s">
        <v>16</v>
      </c>
      <c r="C4023">
        <v>6</v>
      </c>
      <c r="D4023">
        <v>0</v>
      </c>
      <c r="E4023">
        <v>6</v>
      </c>
      <c r="F4023">
        <v>6</v>
      </c>
      <c r="G4023" s="3">
        <v>0</v>
      </c>
      <c r="H4023" s="3">
        <v>1</v>
      </c>
      <c r="I4023" s="3">
        <v>1</v>
      </c>
      <c r="J40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024" spans="1:11" x14ac:dyDescent="0.25">
      <c r="A4024" s="1" t="s">
        <v>581</v>
      </c>
      <c r="B4024" s="1" t="s">
        <v>40</v>
      </c>
      <c r="C4024">
        <v>1</v>
      </c>
      <c r="D4024">
        <v>0</v>
      </c>
      <c r="E4024">
        <v>0</v>
      </c>
      <c r="F4024">
        <v>0</v>
      </c>
      <c r="G4024" s="3">
        <v>0</v>
      </c>
      <c r="H4024" s="3">
        <v>0</v>
      </c>
      <c r="I4024" s="3">
        <v>0</v>
      </c>
      <c r="J40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25" spans="1:11" x14ac:dyDescent="0.25">
      <c r="A4025" s="1" t="s">
        <v>559</v>
      </c>
      <c r="B4025" s="1" t="s">
        <v>12</v>
      </c>
      <c r="C4025">
        <v>26</v>
      </c>
      <c r="D4025">
        <v>0</v>
      </c>
      <c r="E4025">
        <v>26</v>
      </c>
      <c r="F4025">
        <v>26</v>
      </c>
      <c r="G4025" s="3">
        <v>0</v>
      </c>
      <c r="H4025" s="3">
        <v>1</v>
      </c>
      <c r="I4025" s="3">
        <v>1</v>
      </c>
      <c r="J40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026" spans="1:11" x14ac:dyDescent="0.25">
      <c r="A4026" s="1" t="s">
        <v>559</v>
      </c>
      <c r="B4026" s="1" t="s">
        <v>75</v>
      </c>
      <c r="C4026">
        <v>4</v>
      </c>
      <c r="D4026">
        <v>4</v>
      </c>
      <c r="E4026">
        <v>3</v>
      </c>
      <c r="F4026">
        <v>3</v>
      </c>
      <c r="G4026" s="3">
        <v>1</v>
      </c>
      <c r="H4026" s="3">
        <v>0.75</v>
      </c>
      <c r="I4026" s="3">
        <v>0.75</v>
      </c>
      <c r="J40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0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027" spans="1:11" x14ac:dyDescent="0.25">
      <c r="A4027" s="1" t="s">
        <v>889</v>
      </c>
      <c r="B4027" s="1" t="s">
        <v>57</v>
      </c>
      <c r="C4027">
        <v>14</v>
      </c>
      <c r="D4027">
        <v>0</v>
      </c>
      <c r="E4027">
        <v>0</v>
      </c>
      <c r="F4027">
        <v>12</v>
      </c>
      <c r="G4027" s="3">
        <v>0</v>
      </c>
      <c r="H4027" s="3">
        <v>0</v>
      </c>
      <c r="I4027" s="3">
        <v>0.85709999999999997</v>
      </c>
      <c r="J40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40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028" spans="1:11" x14ac:dyDescent="0.25">
      <c r="A4028" s="1" t="s">
        <v>539</v>
      </c>
      <c r="B4028" s="1" t="s">
        <v>61</v>
      </c>
      <c r="C4028">
        <v>104</v>
      </c>
      <c r="D4028">
        <v>0</v>
      </c>
      <c r="E4028">
        <v>101</v>
      </c>
      <c r="F4028">
        <v>101</v>
      </c>
      <c r="G4028" s="3">
        <v>0</v>
      </c>
      <c r="H4028" s="3">
        <v>0.97119999999999995</v>
      </c>
      <c r="I4028" s="3">
        <v>0.97119999999999995</v>
      </c>
      <c r="J40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0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4029" spans="1:11" x14ac:dyDescent="0.25">
      <c r="A4029" s="1" t="s">
        <v>573</v>
      </c>
      <c r="B4029" s="1" t="s">
        <v>75</v>
      </c>
      <c r="C4029">
        <v>134</v>
      </c>
      <c r="D4029">
        <v>134</v>
      </c>
      <c r="E4029">
        <v>134</v>
      </c>
      <c r="F4029">
        <v>134</v>
      </c>
      <c r="G4029" s="3">
        <v>1</v>
      </c>
      <c r="H4029" s="3">
        <v>1</v>
      </c>
      <c r="I4029" s="3">
        <v>1</v>
      </c>
      <c r="J40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134</v>
      </c>
    </row>
    <row r="4030" spans="1:11" x14ac:dyDescent="0.25">
      <c r="A4030" s="1" t="s">
        <v>573</v>
      </c>
      <c r="B4030" s="1" t="s">
        <v>19</v>
      </c>
      <c r="C4030">
        <v>28</v>
      </c>
      <c r="D4030">
        <v>0</v>
      </c>
      <c r="E4030">
        <v>28</v>
      </c>
      <c r="F4030">
        <v>28</v>
      </c>
      <c r="G4030" s="3">
        <v>0</v>
      </c>
      <c r="H4030" s="3">
        <v>1</v>
      </c>
      <c r="I4030" s="3">
        <v>1</v>
      </c>
      <c r="J40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031" spans="1:11" x14ac:dyDescent="0.25">
      <c r="A4031" s="1" t="s">
        <v>573</v>
      </c>
      <c r="B4031" s="1" t="s">
        <v>40</v>
      </c>
      <c r="C4031">
        <v>638</v>
      </c>
      <c r="D4031">
        <v>596</v>
      </c>
      <c r="E4031">
        <v>596</v>
      </c>
      <c r="F4031">
        <v>608</v>
      </c>
      <c r="G4031" s="3">
        <v>0.93420000000000003</v>
      </c>
      <c r="H4031" s="3">
        <v>0.93420000000000003</v>
      </c>
      <c r="I4031" s="3">
        <v>0.95299999999999996</v>
      </c>
      <c r="J40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0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600</v>
      </c>
    </row>
    <row r="4032" spans="1:11" x14ac:dyDescent="0.25">
      <c r="A4032" s="1" t="s">
        <v>573</v>
      </c>
      <c r="B4032" s="1" t="s">
        <v>51</v>
      </c>
      <c r="C4032">
        <v>37</v>
      </c>
      <c r="D4032">
        <v>3</v>
      </c>
      <c r="E4032">
        <v>37</v>
      </c>
      <c r="F4032">
        <v>35</v>
      </c>
      <c r="G4032" s="3">
        <v>8.1100000000000005E-2</v>
      </c>
      <c r="H4032" s="3">
        <v>1</v>
      </c>
      <c r="I4032" s="3">
        <v>0.94589999999999996</v>
      </c>
      <c r="J40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40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4033" spans="1:11" x14ac:dyDescent="0.25">
      <c r="A4033" s="1" t="s">
        <v>2327</v>
      </c>
      <c r="B4033" s="1" t="s">
        <v>84</v>
      </c>
      <c r="C4033">
        <v>4</v>
      </c>
      <c r="D4033">
        <v>0</v>
      </c>
      <c r="E4033">
        <v>0</v>
      </c>
      <c r="F4033">
        <v>0</v>
      </c>
      <c r="G4033" s="3">
        <v>0</v>
      </c>
      <c r="H4033" s="3">
        <v>0</v>
      </c>
      <c r="I4033" s="3">
        <v>0</v>
      </c>
      <c r="J40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34" spans="1:11" x14ac:dyDescent="0.25">
      <c r="A4034" s="1" t="s">
        <v>2327</v>
      </c>
      <c r="B4034" s="1" t="s">
        <v>102</v>
      </c>
      <c r="C4034">
        <v>28</v>
      </c>
      <c r="D4034">
        <v>0</v>
      </c>
      <c r="E4034">
        <v>0</v>
      </c>
      <c r="F4034">
        <v>0</v>
      </c>
      <c r="G4034" s="3">
        <v>0</v>
      </c>
      <c r="H4034" s="3">
        <v>0</v>
      </c>
      <c r="I4034" s="3">
        <v>0</v>
      </c>
      <c r="J40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35" spans="1:11" x14ac:dyDescent="0.25">
      <c r="A4035" s="1" t="s">
        <v>2327</v>
      </c>
      <c r="B4035" s="1" t="s">
        <v>75</v>
      </c>
      <c r="C4035">
        <v>7</v>
      </c>
      <c r="D4035">
        <v>7</v>
      </c>
      <c r="E4035">
        <v>7</v>
      </c>
      <c r="F4035">
        <v>0</v>
      </c>
      <c r="G4035" s="3">
        <v>1</v>
      </c>
      <c r="H4035" s="3">
        <v>1</v>
      </c>
      <c r="I4035" s="3">
        <v>0</v>
      </c>
      <c r="J40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036" spans="1:11" x14ac:dyDescent="0.25">
      <c r="A4036" s="1" t="s">
        <v>804</v>
      </c>
      <c r="B4036" s="1" t="s">
        <v>75</v>
      </c>
      <c r="C4036">
        <v>15</v>
      </c>
      <c r="D4036">
        <v>15</v>
      </c>
      <c r="E4036">
        <v>15</v>
      </c>
      <c r="F4036">
        <v>15</v>
      </c>
      <c r="G4036" s="3">
        <v>1</v>
      </c>
      <c r="H4036" s="3">
        <v>1</v>
      </c>
      <c r="I4036" s="3">
        <v>1</v>
      </c>
      <c r="J40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037" spans="1:11" x14ac:dyDescent="0.25">
      <c r="A4037" s="1" t="s">
        <v>804</v>
      </c>
      <c r="B4037" s="1" t="s">
        <v>40</v>
      </c>
      <c r="C4037">
        <v>22</v>
      </c>
      <c r="D4037">
        <v>17</v>
      </c>
      <c r="E4037">
        <v>17</v>
      </c>
      <c r="F4037">
        <v>18</v>
      </c>
      <c r="G4037" s="3">
        <v>0.77270000000000005</v>
      </c>
      <c r="H4037" s="3">
        <v>0.77270000000000005</v>
      </c>
      <c r="I4037" s="3">
        <v>0.81820000000000004</v>
      </c>
      <c r="J40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40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038" spans="1:11" x14ac:dyDescent="0.25">
      <c r="A4038" s="1" t="s">
        <v>1806</v>
      </c>
      <c r="B4038" s="1" t="s">
        <v>47</v>
      </c>
      <c r="C4038">
        <v>6</v>
      </c>
      <c r="D4038">
        <v>0</v>
      </c>
      <c r="E4038">
        <v>0</v>
      </c>
      <c r="F4038">
        <v>1</v>
      </c>
      <c r="G4038" s="3">
        <v>0</v>
      </c>
      <c r="H4038" s="3">
        <v>0</v>
      </c>
      <c r="I4038" s="3">
        <v>0.16669999999999999</v>
      </c>
      <c r="J40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40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39" spans="1:11" x14ac:dyDescent="0.25">
      <c r="A4039" s="1" t="s">
        <v>1455</v>
      </c>
      <c r="B4039" s="1" t="s">
        <v>59</v>
      </c>
      <c r="C4039">
        <v>4058</v>
      </c>
      <c r="D4039">
        <v>0</v>
      </c>
      <c r="E4039">
        <v>1779</v>
      </c>
      <c r="F4039">
        <v>2071</v>
      </c>
      <c r="G4039" s="3">
        <v>0</v>
      </c>
      <c r="H4039" s="3">
        <v>0.43840000000000001</v>
      </c>
      <c r="I4039" s="3">
        <v>0.51029999999999998</v>
      </c>
      <c r="J40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0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1299</v>
      </c>
    </row>
    <row r="4040" spans="1:11" x14ac:dyDescent="0.25">
      <c r="A4040" s="1" t="s">
        <v>2164</v>
      </c>
      <c r="B4040" s="1" t="s">
        <v>96</v>
      </c>
      <c r="C4040">
        <v>4</v>
      </c>
      <c r="D4040">
        <v>3</v>
      </c>
      <c r="E4040">
        <v>3</v>
      </c>
      <c r="F4040">
        <v>0</v>
      </c>
      <c r="G4040" s="3">
        <v>0.75</v>
      </c>
      <c r="H4040" s="3">
        <v>0.75</v>
      </c>
      <c r="I4040" s="3">
        <v>0</v>
      </c>
      <c r="J40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0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041" spans="1:11" x14ac:dyDescent="0.25">
      <c r="A4041" s="1" t="s">
        <v>2258</v>
      </c>
      <c r="B4041" s="1" t="s">
        <v>40</v>
      </c>
      <c r="C4041">
        <v>3</v>
      </c>
      <c r="D4041">
        <v>2</v>
      </c>
      <c r="E4041">
        <v>0</v>
      </c>
      <c r="F4041">
        <v>0</v>
      </c>
      <c r="G4041" s="3">
        <v>0.66669999999999996</v>
      </c>
      <c r="H4041" s="3">
        <v>0</v>
      </c>
      <c r="I4041" s="3">
        <v>0</v>
      </c>
      <c r="J40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0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042" spans="1:11" x14ac:dyDescent="0.25">
      <c r="A4042" s="1" t="s">
        <v>1169</v>
      </c>
      <c r="B4042" s="1" t="s">
        <v>75</v>
      </c>
      <c r="C4042">
        <v>58</v>
      </c>
      <c r="D4042">
        <v>55</v>
      </c>
      <c r="E4042">
        <v>17</v>
      </c>
      <c r="F4042">
        <v>43</v>
      </c>
      <c r="G4042" s="3">
        <v>0.94830000000000003</v>
      </c>
      <c r="H4042" s="3">
        <v>0.29310000000000003</v>
      </c>
      <c r="I4042" s="3">
        <v>0.74139999999999995</v>
      </c>
      <c r="J40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0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4043" spans="1:11" x14ac:dyDescent="0.25">
      <c r="A4043" s="1" t="s">
        <v>1169</v>
      </c>
      <c r="B4043" s="1" t="s">
        <v>40</v>
      </c>
      <c r="C4043">
        <v>2</v>
      </c>
      <c r="D4043">
        <v>2</v>
      </c>
      <c r="E4043">
        <v>2</v>
      </c>
      <c r="F4043">
        <v>1</v>
      </c>
      <c r="G4043" s="3">
        <v>1</v>
      </c>
      <c r="H4043" s="3">
        <v>1</v>
      </c>
      <c r="I4043" s="3">
        <v>0.5</v>
      </c>
      <c r="J40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0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044" spans="1:11" x14ac:dyDescent="0.25">
      <c r="A4044" s="1" t="s">
        <v>1169</v>
      </c>
      <c r="B4044" s="1" t="s">
        <v>16</v>
      </c>
      <c r="C4044">
        <v>3</v>
      </c>
      <c r="D4044">
        <v>1</v>
      </c>
      <c r="E4044">
        <v>0</v>
      </c>
      <c r="F4044">
        <v>1</v>
      </c>
      <c r="G4044" s="3">
        <v>0.33329999999999999</v>
      </c>
      <c r="H4044" s="3">
        <v>0</v>
      </c>
      <c r="I4044" s="3">
        <v>0.33329999999999999</v>
      </c>
      <c r="J40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0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045" spans="1:11" x14ac:dyDescent="0.25">
      <c r="A4045" s="1" t="s">
        <v>1147</v>
      </c>
      <c r="B4045" s="1" t="s">
        <v>16</v>
      </c>
      <c r="C4045">
        <v>194</v>
      </c>
      <c r="D4045">
        <v>177</v>
      </c>
      <c r="E4045">
        <v>106</v>
      </c>
      <c r="F4045">
        <v>178</v>
      </c>
      <c r="G4045" s="3">
        <v>0.91239999999999999</v>
      </c>
      <c r="H4045" s="3">
        <v>0.5464</v>
      </c>
      <c r="I4045" s="3">
        <v>0.91749999999999998</v>
      </c>
      <c r="J40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40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</v>
      </c>
    </row>
    <row r="4046" spans="1:11" x14ac:dyDescent="0.25">
      <c r="A4046" s="1" t="s">
        <v>1147</v>
      </c>
      <c r="B4046" s="1" t="s">
        <v>75</v>
      </c>
      <c r="C4046">
        <v>61</v>
      </c>
      <c r="D4046">
        <v>57</v>
      </c>
      <c r="E4046">
        <v>29</v>
      </c>
      <c r="F4046">
        <v>7</v>
      </c>
      <c r="G4046" s="3">
        <v>0.93440000000000001</v>
      </c>
      <c r="H4046" s="3">
        <v>0.47539999999999999</v>
      </c>
      <c r="I4046" s="3">
        <v>0.1148</v>
      </c>
      <c r="J40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40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047" spans="1:11" x14ac:dyDescent="0.25">
      <c r="A4047" s="1" t="s">
        <v>267</v>
      </c>
      <c r="B4047" s="1" t="s">
        <v>47</v>
      </c>
      <c r="C4047">
        <v>1</v>
      </c>
      <c r="D4047">
        <v>0</v>
      </c>
      <c r="E4047">
        <v>0</v>
      </c>
      <c r="F4047">
        <v>1</v>
      </c>
      <c r="G4047" s="3">
        <v>0</v>
      </c>
      <c r="H4047" s="3">
        <v>0</v>
      </c>
      <c r="I4047" s="3">
        <v>1</v>
      </c>
      <c r="J40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48" spans="1:11" x14ac:dyDescent="0.25">
      <c r="A4048" s="1" t="s">
        <v>2316</v>
      </c>
      <c r="B4048" s="1" t="s">
        <v>77</v>
      </c>
      <c r="C4048">
        <v>89</v>
      </c>
      <c r="D4048">
        <v>0</v>
      </c>
      <c r="E4048">
        <v>0</v>
      </c>
      <c r="F4048">
        <v>0</v>
      </c>
      <c r="G4048" s="3">
        <v>0</v>
      </c>
      <c r="H4048" s="3">
        <v>0</v>
      </c>
      <c r="I4048" s="3">
        <v>0</v>
      </c>
      <c r="J40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49" spans="1:11" x14ac:dyDescent="0.25">
      <c r="A4049" s="1" t="s">
        <v>295</v>
      </c>
      <c r="B4049" s="1" t="s">
        <v>19</v>
      </c>
      <c r="C4049">
        <v>11</v>
      </c>
      <c r="D4049">
        <v>11</v>
      </c>
      <c r="E4049">
        <v>11</v>
      </c>
      <c r="F4049">
        <v>11</v>
      </c>
      <c r="G4049" s="3">
        <v>1</v>
      </c>
      <c r="H4049" s="3">
        <v>1</v>
      </c>
      <c r="I4049" s="3">
        <v>1</v>
      </c>
      <c r="J40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050" spans="1:11" x14ac:dyDescent="0.25">
      <c r="A4050" s="1" t="s">
        <v>1382</v>
      </c>
      <c r="B4050" s="1" t="s">
        <v>49</v>
      </c>
      <c r="C4050">
        <v>14</v>
      </c>
      <c r="D4050">
        <v>0</v>
      </c>
      <c r="E4050">
        <v>0</v>
      </c>
      <c r="F4050">
        <v>8</v>
      </c>
      <c r="G4050" s="3">
        <v>0</v>
      </c>
      <c r="H4050" s="3">
        <v>0</v>
      </c>
      <c r="I4050" s="3">
        <v>0.57140000000000002</v>
      </c>
      <c r="J40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40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051" spans="1:11" x14ac:dyDescent="0.25">
      <c r="A4051" s="1" t="s">
        <v>2083</v>
      </c>
      <c r="B4051" s="1" t="s">
        <v>75</v>
      </c>
      <c r="C4051">
        <v>32</v>
      </c>
      <c r="D4051">
        <v>32</v>
      </c>
      <c r="E4051">
        <v>32</v>
      </c>
      <c r="F4051">
        <v>0</v>
      </c>
      <c r="G4051" s="3">
        <v>1</v>
      </c>
      <c r="H4051" s="3">
        <v>1</v>
      </c>
      <c r="I4051" s="3">
        <v>0</v>
      </c>
      <c r="J40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052" spans="1:11" x14ac:dyDescent="0.25">
      <c r="A4052" s="1" t="s">
        <v>1264</v>
      </c>
      <c r="B4052" s="1" t="s">
        <v>40</v>
      </c>
      <c r="C4052">
        <v>16</v>
      </c>
      <c r="D4052">
        <v>0</v>
      </c>
      <c r="E4052">
        <v>14</v>
      </c>
      <c r="F4052">
        <v>16</v>
      </c>
      <c r="G4052" s="3">
        <v>0</v>
      </c>
      <c r="H4052" s="3">
        <v>0.875</v>
      </c>
      <c r="I4052" s="3">
        <v>1</v>
      </c>
      <c r="J40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0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053" spans="1:11" x14ac:dyDescent="0.25">
      <c r="A4053" s="1" t="s">
        <v>1264</v>
      </c>
      <c r="B4053" s="1" t="s">
        <v>75</v>
      </c>
      <c r="C4053">
        <v>48</v>
      </c>
      <c r="D4053">
        <v>14</v>
      </c>
      <c r="E4053">
        <v>48</v>
      </c>
      <c r="F4053">
        <v>48</v>
      </c>
      <c r="G4053" s="3">
        <v>0.29170000000000001</v>
      </c>
      <c r="H4053" s="3">
        <v>1</v>
      </c>
      <c r="I4053" s="3">
        <v>1</v>
      </c>
      <c r="J40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40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4054" spans="1:11" x14ac:dyDescent="0.25">
      <c r="A4054" s="1" t="s">
        <v>1264</v>
      </c>
      <c r="B4054" s="1" t="s">
        <v>12</v>
      </c>
      <c r="C4054">
        <v>8</v>
      </c>
      <c r="D4054">
        <v>0</v>
      </c>
      <c r="E4054">
        <v>8</v>
      </c>
      <c r="F4054">
        <v>8</v>
      </c>
      <c r="G4054" s="3">
        <v>0</v>
      </c>
      <c r="H4054" s="3">
        <v>1</v>
      </c>
      <c r="I4054" s="3">
        <v>1</v>
      </c>
      <c r="J40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055" spans="1:11" x14ac:dyDescent="0.25">
      <c r="A4055" s="1" t="s">
        <v>1264</v>
      </c>
      <c r="B4055" s="1" t="s">
        <v>51</v>
      </c>
      <c r="C4055">
        <v>69</v>
      </c>
      <c r="D4055">
        <v>0</v>
      </c>
      <c r="E4055">
        <v>65</v>
      </c>
      <c r="F4055">
        <v>65</v>
      </c>
      <c r="G4055" s="3">
        <v>0</v>
      </c>
      <c r="H4055" s="3">
        <v>0.94199999999999995</v>
      </c>
      <c r="I4055" s="3">
        <v>0.94199999999999995</v>
      </c>
      <c r="J40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0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4056" spans="1:11" x14ac:dyDescent="0.25">
      <c r="A4056" s="1" t="s">
        <v>1264</v>
      </c>
      <c r="B4056" s="1" t="s">
        <v>49</v>
      </c>
      <c r="C4056">
        <v>65</v>
      </c>
      <c r="D4056">
        <v>0</v>
      </c>
      <c r="E4056">
        <v>0</v>
      </c>
      <c r="F4056">
        <v>0</v>
      </c>
      <c r="G4056" s="3">
        <v>0</v>
      </c>
      <c r="H4056" s="3">
        <v>0</v>
      </c>
      <c r="I4056" s="3">
        <v>0</v>
      </c>
      <c r="J40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57" spans="1:11" x14ac:dyDescent="0.25">
      <c r="A4057" s="1" t="s">
        <v>551</v>
      </c>
      <c r="B4057" s="1" t="s">
        <v>11</v>
      </c>
      <c r="C4057">
        <v>127</v>
      </c>
      <c r="D4057">
        <v>126</v>
      </c>
      <c r="E4057">
        <v>99</v>
      </c>
      <c r="F4057">
        <v>123</v>
      </c>
      <c r="G4057" s="3">
        <v>0.99209999999999998</v>
      </c>
      <c r="H4057" s="3">
        <v>0.77949999999999997</v>
      </c>
      <c r="I4057" s="3">
        <v>0.96850000000000003</v>
      </c>
      <c r="J40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40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</v>
      </c>
    </row>
    <row r="4058" spans="1:11" x14ac:dyDescent="0.25">
      <c r="A4058" s="1" t="s">
        <v>1104</v>
      </c>
      <c r="B4058" s="1" t="s">
        <v>19</v>
      </c>
      <c r="C4058">
        <v>20</v>
      </c>
      <c r="D4058">
        <v>0</v>
      </c>
      <c r="E4058">
        <v>15</v>
      </c>
      <c r="F4058">
        <v>15</v>
      </c>
      <c r="G4058" s="3">
        <v>0</v>
      </c>
      <c r="H4058" s="3">
        <v>0.75</v>
      </c>
      <c r="I4058" s="3">
        <v>0.75</v>
      </c>
      <c r="J40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0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059" spans="1:11" x14ac:dyDescent="0.25">
      <c r="A4059" s="1" t="s">
        <v>1859</v>
      </c>
      <c r="B4059" s="1" t="s">
        <v>40</v>
      </c>
      <c r="C4059">
        <v>92</v>
      </c>
      <c r="D4059">
        <v>0</v>
      </c>
      <c r="E4059">
        <v>0</v>
      </c>
      <c r="F4059">
        <v>55</v>
      </c>
      <c r="G4059" s="3">
        <v>0</v>
      </c>
      <c r="H4059" s="3">
        <v>0</v>
      </c>
      <c r="I4059" s="3">
        <v>0.5978</v>
      </c>
      <c r="J40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40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060" spans="1:11" x14ac:dyDescent="0.25">
      <c r="A4060" s="1" t="s">
        <v>1859</v>
      </c>
      <c r="B4060" s="1" t="s">
        <v>75</v>
      </c>
      <c r="C4060">
        <v>519</v>
      </c>
      <c r="D4060">
        <v>0</v>
      </c>
      <c r="E4060">
        <v>0</v>
      </c>
      <c r="F4060">
        <v>0</v>
      </c>
      <c r="G4060" s="3">
        <v>0</v>
      </c>
      <c r="H4060" s="3">
        <v>0</v>
      </c>
      <c r="I4060" s="3">
        <v>0</v>
      </c>
      <c r="J40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61" spans="1:11" x14ac:dyDescent="0.25">
      <c r="A4061" s="1" t="s">
        <v>1055</v>
      </c>
      <c r="B4061" s="1" t="s">
        <v>50</v>
      </c>
      <c r="C4061">
        <v>18</v>
      </c>
      <c r="D4061">
        <v>13</v>
      </c>
      <c r="E4061">
        <v>13</v>
      </c>
      <c r="F4061">
        <v>14</v>
      </c>
      <c r="G4061" s="3">
        <v>0.72219999999999995</v>
      </c>
      <c r="H4061" s="3">
        <v>0.72219999999999995</v>
      </c>
      <c r="I4061" s="3">
        <v>0.77780000000000005</v>
      </c>
      <c r="J40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40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062" spans="1:11" x14ac:dyDescent="0.25">
      <c r="A4062" s="1" t="s">
        <v>514</v>
      </c>
      <c r="B4062" s="1" t="s">
        <v>19</v>
      </c>
      <c r="C4062">
        <v>664</v>
      </c>
      <c r="D4062">
        <v>37</v>
      </c>
      <c r="E4062">
        <v>663</v>
      </c>
      <c r="F4062">
        <v>663</v>
      </c>
      <c r="G4062" s="3">
        <v>5.57E-2</v>
      </c>
      <c r="H4062" s="3">
        <v>0.99850000000000005</v>
      </c>
      <c r="I4062" s="3">
        <v>0.99850000000000005</v>
      </c>
      <c r="J40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40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452</v>
      </c>
    </row>
    <row r="4063" spans="1:11" x14ac:dyDescent="0.25">
      <c r="A4063" s="1" t="s">
        <v>514</v>
      </c>
      <c r="B4063" s="1" t="s">
        <v>40</v>
      </c>
      <c r="C4063">
        <v>935</v>
      </c>
      <c r="D4063">
        <v>927</v>
      </c>
      <c r="E4063">
        <v>818</v>
      </c>
      <c r="F4063">
        <v>924</v>
      </c>
      <c r="G4063" s="3">
        <v>0.99139999999999995</v>
      </c>
      <c r="H4063" s="3">
        <v>0.87490000000000001</v>
      </c>
      <c r="I4063" s="3">
        <v>0.98819999999999997</v>
      </c>
      <c r="J40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0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888</v>
      </c>
    </row>
    <row r="4064" spans="1:11" x14ac:dyDescent="0.25">
      <c r="A4064" s="1" t="s">
        <v>514</v>
      </c>
      <c r="B4064" s="1" t="s">
        <v>51</v>
      </c>
      <c r="C4064">
        <v>200</v>
      </c>
      <c r="D4064">
        <v>199</v>
      </c>
      <c r="E4064">
        <v>193</v>
      </c>
      <c r="F4064">
        <v>190</v>
      </c>
      <c r="G4064" s="3">
        <v>0.995</v>
      </c>
      <c r="H4064" s="3">
        <v>0.96499999999999997</v>
      </c>
      <c r="I4064" s="3">
        <v>0.95</v>
      </c>
      <c r="J40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0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194</v>
      </c>
    </row>
    <row r="4065" spans="1:11" x14ac:dyDescent="0.25">
      <c r="A4065" s="1" t="s">
        <v>514</v>
      </c>
      <c r="B4065" s="1" t="s">
        <v>75</v>
      </c>
      <c r="C4065">
        <v>189</v>
      </c>
      <c r="D4065">
        <v>186</v>
      </c>
      <c r="E4065">
        <v>186</v>
      </c>
      <c r="F4065">
        <v>173</v>
      </c>
      <c r="G4065" s="3">
        <v>0.98409999999999997</v>
      </c>
      <c r="H4065" s="3">
        <v>0.98409999999999997</v>
      </c>
      <c r="I4065" s="3">
        <v>0.9153</v>
      </c>
      <c r="J40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0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181</v>
      </c>
    </row>
    <row r="4066" spans="1:11" x14ac:dyDescent="0.25">
      <c r="A4066" s="1" t="s">
        <v>327</v>
      </c>
      <c r="B4066" s="1" t="s">
        <v>40</v>
      </c>
      <c r="C4066">
        <v>14</v>
      </c>
      <c r="D4066">
        <v>14</v>
      </c>
      <c r="E4066">
        <v>14</v>
      </c>
      <c r="F4066">
        <v>14</v>
      </c>
      <c r="G4066" s="3">
        <v>1</v>
      </c>
      <c r="H4066" s="3">
        <v>1</v>
      </c>
      <c r="I4066" s="3">
        <v>1</v>
      </c>
      <c r="J40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067" spans="1:11" x14ac:dyDescent="0.25">
      <c r="A4067" s="1" t="s">
        <v>327</v>
      </c>
      <c r="B4067" s="1" t="s">
        <v>75</v>
      </c>
      <c r="C4067">
        <v>13</v>
      </c>
      <c r="D4067">
        <v>13</v>
      </c>
      <c r="E4067">
        <v>13</v>
      </c>
      <c r="F4067">
        <v>13</v>
      </c>
      <c r="G4067" s="3">
        <v>1</v>
      </c>
      <c r="H4067" s="3">
        <v>1</v>
      </c>
      <c r="I4067" s="3">
        <v>1</v>
      </c>
      <c r="J40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0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068" spans="1:11" x14ac:dyDescent="0.25">
      <c r="A4068" s="1" t="s">
        <v>371</v>
      </c>
      <c r="B4068" s="1" t="s">
        <v>40</v>
      </c>
      <c r="C4068">
        <v>4</v>
      </c>
      <c r="D4068">
        <v>0</v>
      </c>
      <c r="E4068">
        <v>0</v>
      </c>
      <c r="F4068">
        <v>4</v>
      </c>
      <c r="G4068" s="3">
        <v>0</v>
      </c>
      <c r="H4068" s="3">
        <v>0</v>
      </c>
      <c r="I4068" s="3">
        <v>1</v>
      </c>
      <c r="J40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069" spans="1:11" x14ac:dyDescent="0.25">
      <c r="A4069" s="1" t="s">
        <v>371</v>
      </c>
      <c r="B4069" s="1" t="s">
        <v>47</v>
      </c>
      <c r="C4069">
        <v>2</v>
      </c>
      <c r="D4069">
        <v>0</v>
      </c>
      <c r="E4069">
        <v>0</v>
      </c>
      <c r="F4069">
        <v>2</v>
      </c>
      <c r="G4069" s="3">
        <v>0</v>
      </c>
      <c r="H4069" s="3">
        <v>0</v>
      </c>
      <c r="I4069" s="3">
        <v>1</v>
      </c>
      <c r="J40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070" spans="1:11" x14ac:dyDescent="0.25">
      <c r="A4070" s="1" t="s">
        <v>1696</v>
      </c>
      <c r="B4070" s="1" t="s">
        <v>40</v>
      </c>
      <c r="C4070">
        <v>20</v>
      </c>
      <c r="D4070">
        <v>15</v>
      </c>
      <c r="E4070">
        <v>15</v>
      </c>
      <c r="F4070">
        <v>15</v>
      </c>
      <c r="G4070" s="3">
        <v>0.75</v>
      </c>
      <c r="H4070" s="3">
        <v>0.75</v>
      </c>
      <c r="I4070" s="3">
        <v>0.75</v>
      </c>
      <c r="J40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40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071" spans="1:11" x14ac:dyDescent="0.25">
      <c r="A4071" s="1" t="s">
        <v>1696</v>
      </c>
      <c r="B4071" s="1" t="s">
        <v>59</v>
      </c>
      <c r="C4071">
        <v>465</v>
      </c>
      <c r="D4071">
        <v>0</v>
      </c>
      <c r="E4071">
        <v>425</v>
      </c>
      <c r="F4071">
        <v>143</v>
      </c>
      <c r="G4071" s="3">
        <v>0</v>
      </c>
      <c r="H4071" s="3">
        <v>0.91400000000000003</v>
      </c>
      <c r="I4071" s="3">
        <v>0.3075</v>
      </c>
      <c r="J40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40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191</v>
      </c>
    </row>
    <row r="4072" spans="1:11" x14ac:dyDescent="0.25">
      <c r="A4072" s="1" t="s">
        <v>1696</v>
      </c>
      <c r="B4072" s="1" t="s">
        <v>53</v>
      </c>
      <c r="C4072">
        <v>38</v>
      </c>
      <c r="D4072">
        <v>0</v>
      </c>
      <c r="E4072">
        <v>35</v>
      </c>
      <c r="F4072">
        <v>1</v>
      </c>
      <c r="G4072" s="3">
        <v>0</v>
      </c>
      <c r="H4072" s="3">
        <v>0.92110000000000003</v>
      </c>
      <c r="I4072" s="3">
        <v>2.63E-2</v>
      </c>
      <c r="J40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0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073" spans="1:11" x14ac:dyDescent="0.25">
      <c r="A4073" s="1" t="s">
        <v>1696</v>
      </c>
      <c r="B4073" s="1" t="s">
        <v>47</v>
      </c>
      <c r="C4073">
        <v>1</v>
      </c>
      <c r="D4073">
        <v>0</v>
      </c>
      <c r="E4073">
        <v>1</v>
      </c>
      <c r="F4073">
        <v>0</v>
      </c>
      <c r="G4073" s="3">
        <v>0</v>
      </c>
      <c r="H4073" s="3">
        <v>1</v>
      </c>
      <c r="I4073" s="3">
        <v>0</v>
      </c>
      <c r="J40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74" spans="1:11" x14ac:dyDescent="0.25">
      <c r="A4074" s="1" t="s">
        <v>1030</v>
      </c>
      <c r="B4074" s="1" t="s">
        <v>19</v>
      </c>
      <c r="C4074">
        <v>33</v>
      </c>
      <c r="D4074">
        <v>0</v>
      </c>
      <c r="E4074">
        <v>31</v>
      </c>
      <c r="F4074">
        <v>31</v>
      </c>
      <c r="G4074" s="3">
        <v>0</v>
      </c>
      <c r="H4074" s="3">
        <v>0.93940000000000001</v>
      </c>
      <c r="I4074" s="3">
        <v>0.93940000000000001</v>
      </c>
      <c r="J40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0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075" spans="1:11" x14ac:dyDescent="0.25">
      <c r="A4075" s="1" t="s">
        <v>1030</v>
      </c>
      <c r="B4075" s="1" t="s">
        <v>49</v>
      </c>
      <c r="C4075">
        <v>12</v>
      </c>
      <c r="D4075">
        <v>0</v>
      </c>
      <c r="E4075">
        <v>0</v>
      </c>
      <c r="F4075">
        <v>11</v>
      </c>
      <c r="G4075" s="3">
        <v>0</v>
      </c>
      <c r="H4075" s="3">
        <v>0</v>
      </c>
      <c r="I4075" s="3">
        <v>0.91669999999999996</v>
      </c>
      <c r="J40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0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076" spans="1:11" x14ac:dyDescent="0.25">
      <c r="A4076" s="1" t="s">
        <v>1030</v>
      </c>
      <c r="B4076" s="1" t="s">
        <v>40</v>
      </c>
      <c r="C4076">
        <v>8</v>
      </c>
      <c r="D4076">
        <v>0</v>
      </c>
      <c r="E4076">
        <v>0</v>
      </c>
      <c r="F4076">
        <v>0</v>
      </c>
      <c r="G4076" s="3">
        <v>0</v>
      </c>
      <c r="H4076" s="3">
        <v>0</v>
      </c>
      <c r="I4076" s="3">
        <v>0</v>
      </c>
      <c r="J40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77" spans="1:11" x14ac:dyDescent="0.25">
      <c r="A4077" s="1" t="s">
        <v>499</v>
      </c>
      <c r="B4077" s="1" t="s">
        <v>75</v>
      </c>
      <c r="C4077">
        <v>64</v>
      </c>
      <c r="D4077">
        <v>64</v>
      </c>
      <c r="E4077">
        <v>64</v>
      </c>
      <c r="F4077">
        <v>63</v>
      </c>
      <c r="G4077" s="3">
        <v>1</v>
      </c>
      <c r="H4077" s="3">
        <v>1</v>
      </c>
      <c r="I4077" s="3">
        <v>0.98440000000000005</v>
      </c>
      <c r="J40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0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</v>
      </c>
    </row>
    <row r="4078" spans="1:11" x14ac:dyDescent="0.25">
      <c r="A4078" s="1" t="s">
        <v>2373</v>
      </c>
      <c r="B4078" s="1" t="s">
        <v>75</v>
      </c>
      <c r="C4078">
        <v>12</v>
      </c>
      <c r="D4078">
        <v>0</v>
      </c>
      <c r="E4078">
        <v>0</v>
      </c>
      <c r="F4078">
        <v>0</v>
      </c>
      <c r="G4078" s="3">
        <v>0</v>
      </c>
      <c r="H4078" s="3">
        <v>0</v>
      </c>
      <c r="I4078" s="3">
        <v>0</v>
      </c>
      <c r="J40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79" spans="1:11" x14ac:dyDescent="0.25">
      <c r="A4079" s="1" t="s">
        <v>546</v>
      </c>
      <c r="B4079" s="1" t="s">
        <v>49</v>
      </c>
      <c r="C4079">
        <v>1405</v>
      </c>
      <c r="D4079">
        <v>0</v>
      </c>
      <c r="E4079">
        <v>1396</v>
      </c>
      <c r="F4079">
        <v>1366</v>
      </c>
      <c r="G4079" s="3">
        <v>0</v>
      </c>
      <c r="H4079" s="3">
        <v>0.99360000000000004</v>
      </c>
      <c r="I4079" s="3">
        <v>0.97219999999999995</v>
      </c>
      <c r="J40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0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927</v>
      </c>
    </row>
    <row r="4080" spans="1:11" x14ac:dyDescent="0.25">
      <c r="A4080" s="1" t="s">
        <v>546</v>
      </c>
      <c r="B4080" s="1" t="s">
        <v>75</v>
      </c>
      <c r="C4080">
        <v>119</v>
      </c>
      <c r="D4080">
        <v>118</v>
      </c>
      <c r="E4080">
        <v>119</v>
      </c>
      <c r="F4080">
        <v>112</v>
      </c>
      <c r="G4080" s="3">
        <v>0.99160000000000004</v>
      </c>
      <c r="H4080" s="3">
        <v>1</v>
      </c>
      <c r="I4080" s="3">
        <v>0.94120000000000004</v>
      </c>
      <c r="J40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0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117</v>
      </c>
    </row>
    <row r="4081" spans="1:11" x14ac:dyDescent="0.25">
      <c r="A4081" s="1" t="s">
        <v>546</v>
      </c>
      <c r="B4081" s="1" t="s">
        <v>96</v>
      </c>
      <c r="C4081">
        <v>1</v>
      </c>
      <c r="D4081">
        <v>0</v>
      </c>
      <c r="E4081">
        <v>0</v>
      </c>
      <c r="F4081">
        <v>0</v>
      </c>
      <c r="G4081" s="3">
        <v>0</v>
      </c>
      <c r="H4081" s="3">
        <v>0</v>
      </c>
      <c r="I4081" s="3">
        <v>0</v>
      </c>
      <c r="J40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82" spans="1:11" x14ac:dyDescent="0.25">
      <c r="A4082" s="1" t="s">
        <v>1262</v>
      </c>
      <c r="B4082" s="1" t="s">
        <v>49</v>
      </c>
      <c r="C4082">
        <v>4</v>
      </c>
      <c r="D4082">
        <v>0</v>
      </c>
      <c r="E4082">
        <v>4</v>
      </c>
      <c r="F4082">
        <v>4</v>
      </c>
      <c r="G4082" s="3">
        <v>0</v>
      </c>
      <c r="H4082" s="3">
        <v>1</v>
      </c>
      <c r="I4082" s="3">
        <v>1</v>
      </c>
      <c r="J40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0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083" spans="1:11" x14ac:dyDescent="0.25">
      <c r="A4083" s="1" t="s">
        <v>1262</v>
      </c>
      <c r="B4083" s="1" t="s">
        <v>17</v>
      </c>
      <c r="C4083">
        <v>7</v>
      </c>
      <c r="D4083">
        <v>7</v>
      </c>
      <c r="E4083">
        <v>0</v>
      </c>
      <c r="F4083">
        <v>5</v>
      </c>
      <c r="G4083" s="3">
        <v>1</v>
      </c>
      <c r="H4083" s="3">
        <v>0</v>
      </c>
      <c r="I4083" s="3">
        <v>0.71430000000000005</v>
      </c>
      <c r="J40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0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084" spans="1:11" x14ac:dyDescent="0.25">
      <c r="A4084" s="1" t="s">
        <v>1262</v>
      </c>
      <c r="B4084" s="1" t="s">
        <v>57</v>
      </c>
      <c r="C4084">
        <v>8</v>
      </c>
      <c r="D4084">
        <v>7</v>
      </c>
      <c r="E4084">
        <v>0</v>
      </c>
      <c r="F4084">
        <v>5</v>
      </c>
      <c r="G4084" s="3">
        <v>0.875</v>
      </c>
      <c r="H4084" s="3">
        <v>0</v>
      </c>
      <c r="I4084" s="3">
        <v>0.625</v>
      </c>
      <c r="J40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0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085" spans="1:11" x14ac:dyDescent="0.25">
      <c r="A4085" s="1" t="s">
        <v>1262</v>
      </c>
      <c r="B4085" s="1" t="s">
        <v>88</v>
      </c>
      <c r="C4085">
        <v>2</v>
      </c>
      <c r="D4085">
        <v>2</v>
      </c>
      <c r="E4085">
        <v>0</v>
      </c>
      <c r="F4085">
        <v>0</v>
      </c>
      <c r="G4085" s="3">
        <v>1</v>
      </c>
      <c r="H4085" s="3">
        <v>0</v>
      </c>
      <c r="I4085" s="3">
        <v>0</v>
      </c>
      <c r="J40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086" spans="1:11" x14ac:dyDescent="0.25">
      <c r="A4086" s="1" t="s">
        <v>856</v>
      </c>
      <c r="B4086" s="1" t="s">
        <v>75</v>
      </c>
      <c r="C4086">
        <v>78</v>
      </c>
      <c r="D4086">
        <v>0</v>
      </c>
      <c r="E4086">
        <v>0</v>
      </c>
      <c r="F4086">
        <v>72</v>
      </c>
      <c r="G4086" s="3">
        <v>0</v>
      </c>
      <c r="H4086" s="3">
        <v>0</v>
      </c>
      <c r="I4086" s="3">
        <v>0.92310000000000003</v>
      </c>
      <c r="J40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0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4087" spans="1:11" x14ac:dyDescent="0.25">
      <c r="A4087" s="1" t="s">
        <v>856</v>
      </c>
      <c r="B4087" s="1" t="s">
        <v>40</v>
      </c>
      <c r="C4087">
        <v>176</v>
      </c>
      <c r="D4087">
        <v>153</v>
      </c>
      <c r="E4087">
        <v>151</v>
      </c>
      <c r="F4087">
        <v>149</v>
      </c>
      <c r="G4087" s="3">
        <v>0.86929999999999996</v>
      </c>
      <c r="H4087" s="3">
        <v>0.85799999999999998</v>
      </c>
      <c r="I4087" s="3">
        <v>0.84660000000000002</v>
      </c>
      <c r="J40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40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151</v>
      </c>
    </row>
    <row r="4088" spans="1:11" x14ac:dyDescent="0.25">
      <c r="A4088" s="1" t="s">
        <v>1306</v>
      </c>
      <c r="B4088" s="1" t="s">
        <v>16</v>
      </c>
      <c r="C4088">
        <v>26</v>
      </c>
      <c r="D4088">
        <v>0</v>
      </c>
      <c r="E4088">
        <v>0</v>
      </c>
      <c r="F4088">
        <v>23</v>
      </c>
      <c r="G4088" s="3">
        <v>0</v>
      </c>
      <c r="H4088" s="3">
        <v>0</v>
      </c>
      <c r="I4088" s="3">
        <v>0.88460000000000005</v>
      </c>
      <c r="J40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40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089" spans="1:11" x14ac:dyDescent="0.25">
      <c r="A4089" s="1" t="s">
        <v>1306</v>
      </c>
      <c r="B4089" s="1" t="s">
        <v>38</v>
      </c>
      <c r="C4089">
        <v>10</v>
      </c>
      <c r="D4089">
        <v>0</v>
      </c>
      <c r="E4089">
        <v>10</v>
      </c>
      <c r="F4089">
        <v>0</v>
      </c>
      <c r="G4089" s="3">
        <v>0</v>
      </c>
      <c r="H4089" s="3">
        <v>1</v>
      </c>
      <c r="I4089" s="3">
        <v>0</v>
      </c>
      <c r="J40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0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090" spans="1:11" x14ac:dyDescent="0.25">
      <c r="A4090" s="1" t="s">
        <v>1463</v>
      </c>
      <c r="B4090" s="1" t="s">
        <v>49</v>
      </c>
      <c r="C4090">
        <v>25</v>
      </c>
      <c r="D4090">
        <v>0</v>
      </c>
      <c r="E4090">
        <v>0</v>
      </c>
      <c r="F4090">
        <v>24</v>
      </c>
      <c r="G4090" s="3">
        <v>0</v>
      </c>
      <c r="H4090" s="3">
        <v>0</v>
      </c>
      <c r="I4090" s="3">
        <v>0.96</v>
      </c>
      <c r="J40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0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091" spans="1:11" x14ac:dyDescent="0.25">
      <c r="A4091" s="1" t="s">
        <v>1463</v>
      </c>
      <c r="B4091" s="1" t="s">
        <v>70</v>
      </c>
      <c r="C4091">
        <v>13</v>
      </c>
      <c r="D4091">
        <v>0</v>
      </c>
      <c r="E4091">
        <v>0</v>
      </c>
      <c r="F4091">
        <v>0</v>
      </c>
      <c r="G4091" s="3">
        <v>0</v>
      </c>
      <c r="H4091" s="3">
        <v>0</v>
      </c>
      <c r="I4091" s="3">
        <v>0</v>
      </c>
      <c r="J40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92" spans="1:11" x14ac:dyDescent="0.25">
      <c r="A4092" s="1" t="s">
        <v>1463</v>
      </c>
      <c r="B4092" s="1" t="s">
        <v>84</v>
      </c>
      <c r="C4092">
        <v>10</v>
      </c>
      <c r="D4092">
        <v>0</v>
      </c>
      <c r="E4092">
        <v>0</v>
      </c>
      <c r="F4092">
        <v>0</v>
      </c>
      <c r="G4092" s="3">
        <v>0</v>
      </c>
      <c r="H4092" s="3">
        <v>0</v>
      </c>
      <c r="I4092" s="3">
        <v>0</v>
      </c>
      <c r="J40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093" spans="1:11" x14ac:dyDescent="0.25">
      <c r="A4093" s="1" t="s">
        <v>388</v>
      </c>
      <c r="B4093" s="1" t="s">
        <v>75</v>
      </c>
      <c r="C4093">
        <v>5</v>
      </c>
      <c r="D4093">
        <v>5</v>
      </c>
      <c r="E4093">
        <v>3</v>
      </c>
      <c r="F4093">
        <v>5</v>
      </c>
      <c r="G4093" s="3">
        <v>1</v>
      </c>
      <c r="H4093" s="3">
        <v>0.6</v>
      </c>
      <c r="I4093" s="3">
        <v>1</v>
      </c>
      <c r="J40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0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094" spans="1:11" x14ac:dyDescent="0.25">
      <c r="A4094" s="1" t="s">
        <v>1576</v>
      </c>
      <c r="B4094" s="1" t="s">
        <v>75</v>
      </c>
      <c r="C4094">
        <v>93</v>
      </c>
      <c r="D4094">
        <v>85</v>
      </c>
      <c r="E4094">
        <v>80</v>
      </c>
      <c r="F4094">
        <v>80</v>
      </c>
      <c r="G4094" s="3">
        <v>0.91400000000000003</v>
      </c>
      <c r="H4094" s="3">
        <v>0.86019999999999996</v>
      </c>
      <c r="I4094" s="3">
        <v>0.86019999999999996</v>
      </c>
      <c r="J40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40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4095" spans="1:11" x14ac:dyDescent="0.25">
      <c r="A4095" s="1" t="s">
        <v>1576</v>
      </c>
      <c r="B4095" s="1" t="s">
        <v>40</v>
      </c>
      <c r="C4095">
        <v>842</v>
      </c>
      <c r="D4095">
        <v>261</v>
      </c>
      <c r="E4095">
        <v>0</v>
      </c>
      <c r="F4095">
        <v>319</v>
      </c>
      <c r="G4095" s="3">
        <v>0.31</v>
      </c>
      <c r="H4095" s="3">
        <v>0</v>
      </c>
      <c r="I4095" s="3">
        <v>0.37890000000000001</v>
      </c>
      <c r="J40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40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194</v>
      </c>
    </row>
    <row r="4096" spans="1:11" x14ac:dyDescent="0.25">
      <c r="A4096" s="1" t="s">
        <v>1116</v>
      </c>
      <c r="B4096" s="1" t="s">
        <v>12</v>
      </c>
      <c r="C4096">
        <v>18</v>
      </c>
      <c r="D4096">
        <v>1</v>
      </c>
      <c r="E4096">
        <v>18</v>
      </c>
      <c r="F4096">
        <v>18</v>
      </c>
      <c r="G4096" s="3">
        <v>5.5599999999999997E-2</v>
      </c>
      <c r="H4096" s="3">
        <v>1</v>
      </c>
      <c r="I4096" s="3">
        <v>1</v>
      </c>
      <c r="J40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40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097" spans="1:11" x14ac:dyDescent="0.25">
      <c r="A4097" s="1" t="s">
        <v>1116</v>
      </c>
      <c r="B4097" s="1" t="s">
        <v>40</v>
      </c>
      <c r="C4097">
        <v>15</v>
      </c>
      <c r="D4097">
        <v>13</v>
      </c>
      <c r="E4097">
        <v>10</v>
      </c>
      <c r="F4097">
        <v>14</v>
      </c>
      <c r="G4097" s="3">
        <v>0.86670000000000003</v>
      </c>
      <c r="H4097" s="3">
        <v>0.66669999999999996</v>
      </c>
      <c r="I4097" s="3">
        <v>0.93330000000000002</v>
      </c>
      <c r="J40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40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098" spans="1:11" x14ac:dyDescent="0.25">
      <c r="A4098" s="1" t="s">
        <v>1116</v>
      </c>
      <c r="B4098" s="1" t="s">
        <v>96</v>
      </c>
      <c r="C4098">
        <v>6</v>
      </c>
      <c r="D4098">
        <v>2</v>
      </c>
      <c r="E4098">
        <v>2</v>
      </c>
      <c r="F4098">
        <v>0</v>
      </c>
      <c r="G4098" s="3">
        <v>0.33329999999999999</v>
      </c>
      <c r="H4098" s="3">
        <v>0.33329999999999999</v>
      </c>
      <c r="I4098" s="3">
        <v>0</v>
      </c>
      <c r="J40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0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099" spans="1:11" x14ac:dyDescent="0.25">
      <c r="A4099" s="1" t="s">
        <v>1116</v>
      </c>
      <c r="B4099" s="1" t="s">
        <v>77</v>
      </c>
      <c r="C4099">
        <v>4</v>
      </c>
      <c r="D4099">
        <v>0</v>
      </c>
      <c r="E4099">
        <v>0</v>
      </c>
      <c r="F4099">
        <v>0</v>
      </c>
      <c r="G4099" s="3">
        <v>0</v>
      </c>
      <c r="H4099" s="3">
        <v>0</v>
      </c>
      <c r="I4099" s="3">
        <v>0</v>
      </c>
      <c r="J40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0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00" spans="1:11" x14ac:dyDescent="0.25">
      <c r="A4100" s="1" t="s">
        <v>331</v>
      </c>
      <c r="B4100" s="1" t="s">
        <v>23</v>
      </c>
      <c r="C4100">
        <v>8</v>
      </c>
      <c r="D4100">
        <v>8</v>
      </c>
      <c r="E4100">
        <v>8</v>
      </c>
      <c r="F4100">
        <v>8</v>
      </c>
      <c r="G4100" s="3">
        <v>1</v>
      </c>
      <c r="H4100" s="3">
        <v>1</v>
      </c>
      <c r="I4100" s="3">
        <v>1</v>
      </c>
      <c r="J41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101" spans="1:11" x14ac:dyDescent="0.25">
      <c r="A4101" s="1" t="s">
        <v>331</v>
      </c>
      <c r="B4101" s="1" t="s">
        <v>45</v>
      </c>
      <c r="C4101">
        <v>4</v>
      </c>
      <c r="D4101">
        <v>4</v>
      </c>
      <c r="E4101">
        <v>4</v>
      </c>
      <c r="F4101">
        <v>4</v>
      </c>
      <c r="G4101" s="3">
        <v>1</v>
      </c>
      <c r="H4101" s="3">
        <v>1</v>
      </c>
      <c r="I4101" s="3">
        <v>1</v>
      </c>
      <c r="J41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102" spans="1:11" x14ac:dyDescent="0.25">
      <c r="A4102" s="1" t="s">
        <v>331</v>
      </c>
      <c r="B4102" s="1" t="s">
        <v>12</v>
      </c>
      <c r="C4102">
        <v>18</v>
      </c>
      <c r="D4102">
        <v>18</v>
      </c>
      <c r="E4102">
        <v>18</v>
      </c>
      <c r="F4102">
        <v>18</v>
      </c>
      <c r="G4102" s="3">
        <v>1</v>
      </c>
      <c r="H4102" s="3">
        <v>1</v>
      </c>
      <c r="I4102" s="3">
        <v>1</v>
      </c>
      <c r="J41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103" spans="1:11" x14ac:dyDescent="0.25">
      <c r="A4103" s="1" t="s">
        <v>331</v>
      </c>
      <c r="B4103" s="1" t="s">
        <v>72</v>
      </c>
      <c r="C4103">
        <v>5</v>
      </c>
      <c r="D4103">
        <v>0</v>
      </c>
      <c r="E4103">
        <v>0</v>
      </c>
      <c r="F4103">
        <v>5</v>
      </c>
      <c r="G4103" s="3">
        <v>0</v>
      </c>
      <c r="H4103" s="3">
        <v>0</v>
      </c>
      <c r="I4103" s="3">
        <v>1</v>
      </c>
      <c r="J41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04" spans="1:11" x14ac:dyDescent="0.25">
      <c r="A4104" s="1" t="s">
        <v>1465</v>
      </c>
      <c r="B4104" s="1" t="s">
        <v>68</v>
      </c>
      <c r="C4104">
        <v>20</v>
      </c>
      <c r="D4104">
        <v>0</v>
      </c>
      <c r="E4104">
        <v>0</v>
      </c>
      <c r="F4104">
        <v>10</v>
      </c>
      <c r="G4104" s="3">
        <v>0</v>
      </c>
      <c r="H4104" s="3">
        <v>0</v>
      </c>
      <c r="I4104" s="3">
        <v>0.5</v>
      </c>
      <c r="J41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1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05" spans="1:11" x14ac:dyDescent="0.25">
      <c r="A4105" s="1" t="s">
        <v>2334</v>
      </c>
      <c r="B4105" s="1" t="s">
        <v>40</v>
      </c>
      <c r="C4105">
        <v>6</v>
      </c>
      <c r="D4105">
        <v>0</v>
      </c>
      <c r="E4105">
        <v>0</v>
      </c>
      <c r="F4105">
        <v>0</v>
      </c>
      <c r="G4105" s="3">
        <v>0</v>
      </c>
      <c r="H4105" s="3">
        <v>0</v>
      </c>
      <c r="I4105" s="3">
        <v>0</v>
      </c>
      <c r="J41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06" spans="1:11" x14ac:dyDescent="0.25">
      <c r="A4106" s="1" t="s">
        <v>1145</v>
      </c>
      <c r="B4106" s="1" t="s">
        <v>19</v>
      </c>
      <c r="C4106">
        <v>489</v>
      </c>
      <c r="D4106">
        <v>0</v>
      </c>
      <c r="E4106">
        <v>0</v>
      </c>
      <c r="F4106">
        <v>462</v>
      </c>
      <c r="G4106" s="3">
        <v>0</v>
      </c>
      <c r="H4106" s="3">
        <v>0</v>
      </c>
      <c r="I4106" s="3">
        <v>0.94479999999999997</v>
      </c>
      <c r="J41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1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</v>
      </c>
    </row>
    <row r="4107" spans="1:11" x14ac:dyDescent="0.25">
      <c r="A4107" s="1" t="s">
        <v>1145</v>
      </c>
      <c r="B4107" s="1" t="s">
        <v>51</v>
      </c>
      <c r="C4107">
        <v>163</v>
      </c>
      <c r="D4107">
        <v>0</v>
      </c>
      <c r="E4107">
        <v>12</v>
      </c>
      <c r="F4107">
        <v>12</v>
      </c>
      <c r="G4107" s="3">
        <v>0</v>
      </c>
      <c r="H4107" s="3">
        <v>7.3599999999999999E-2</v>
      </c>
      <c r="I4107" s="3">
        <v>7.3599999999999999E-2</v>
      </c>
      <c r="J41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0.05</v>
      </c>
      <c r="K41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108" spans="1:11" x14ac:dyDescent="0.25">
      <c r="A4108" s="1" t="s">
        <v>2077</v>
      </c>
      <c r="B4108" s="1" t="s">
        <v>77</v>
      </c>
      <c r="C4108">
        <v>10</v>
      </c>
      <c r="D4108">
        <v>0</v>
      </c>
      <c r="E4108">
        <v>0</v>
      </c>
      <c r="F4108">
        <v>0</v>
      </c>
      <c r="G4108" s="3">
        <v>0</v>
      </c>
      <c r="H4108" s="3">
        <v>0</v>
      </c>
      <c r="I4108" s="3">
        <v>0</v>
      </c>
      <c r="J41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09" spans="1:11" x14ac:dyDescent="0.25">
      <c r="A4109" s="1" t="s">
        <v>1839</v>
      </c>
      <c r="B4109" s="1" t="s">
        <v>23</v>
      </c>
      <c r="C4109">
        <v>3</v>
      </c>
      <c r="D4109">
        <v>0</v>
      </c>
      <c r="E4109">
        <v>3</v>
      </c>
      <c r="F4109">
        <v>3</v>
      </c>
      <c r="G4109" s="3">
        <v>0</v>
      </c>
      <c r="H4109" s="3">
        <v>1</v>
      </c>
      <c r="I4109" s="3">
        <v>1</v>
      </c>
      <c r="J41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10" spans="1:11" x14ac:dyDescent="0.25">
      <c r="A4110" s="1" t="s">
        <v>1839</v>
      </c>
      <c r="B4110" s="1" t="s">
        <v>12</v>
      </c>
      <c r="C4110">
        <v>40</v>
      </c>
      <c r="D4110">
        <v>0</v>
      </c>
      <c r="E4110">
        <v>40</v>
      </c>
      <c r="F4110">
        <v>40</v>
      </c>
      <c r="G4110" s="3">
        <v>0</v>
      </c>
      <c r="H4110" s="3">
        <v>1</v>
      </c>
      <c r="I4110" s="3">
        <v>1</v>
      </c>
      <c r="J41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4111" spans="1:11" x14ac:dyDescent="0.25">
      <c r="A4111" s="1" t="s">
        <v>1839</v>
      </c>
      <c r="B4111" s="1" t="s">
        <v>96</v>
      </c>
      <c r="C4111">
        <v>5</v>
      </c>
      <c r="D4111">
        <v>0</v>
      </c>
      <c r="E4111">
        <v>3</v>
      </c>
      <c r="F4111">
        <v>0</v>
      </c>
      <c r="G4111" s="3">
        <v>0</v>
      </c>
      <c r="H4111" s="3">
        <v>0.6</v>
      </c>
      <c r="I4111" s="3">
        <v>0</v>
      </c>
      <c r="J41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41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12" spans="1:11" x14ac:dyDescent="0.25">
      <c r="A4112" s="1" t="s">
        <v>1839</v>
      </c>
      <c r="B4112" s="1" t="s">
        <v>72</v>
      </c>
      <c r="C4112">
        <v>10</v>
      </c>
      <c r="D4112">
        <v>0</v>
      </c>
      <c r="E4112">
        <v>0</v>
      </c>
      <c r="F4112">
        <v>0</v>
      </c>
      <c r="G4112" s="3">
        <v>0</v>
      </c>
      <c r="H4112" s="3">
        <v>0</v>
      </c>
      <c r="I4112" s="3">
        <v>0</v>
      </c>
      <c r="J41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13" spans="1:11" x14ac:dyDescent="0.25">
      <c r="A4113" s="1" t="s">
        <v>1839</v>
      </c>
      <c r="B4113" s="1" t="s">
        <v>49</v>
      </c>
      <c r="C4113">
        <v>284</v>
      </c>
      <c r="D4113">
        <v>0</v>
      </c>
      <c r="E4113">
        <v>284</v>
      </c>
      <c r="F4113">
        <v>0</v>
      </c>
      <c r="G4113" s="3">
        <v>0</v>
      </c>
      <c r="H4113" s="3">
        <v>1</v>
      </c>
      <c r="I4113" s="3">
        <v>0</v>
      </c>
      <c r="J41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4114" spans="1:11" x14ac:dyDescent="0.25">
      <c r="A4114" s="1" t="s">
        <v>104</v>
      </c>
      <c r="B4114" s="1" t="s">
        <v>75</v>
      </c>
      <c r="C4114">
        <v>68</v>
      </c>
      <c r="D4114">
        <v>40</v>
      </c>
      <c r="E4114">
        <v>0</v>
      </c>
      <c r="F4114">
        <v>51</v>
      </c>
      <c r="G4114" s="3">
        <v>0.58819999999999995</v>
      </c>
      <c r="H4114" s="3">
        <v>0</v>
      </c>
      <c r="I4114" s="3">
        <v>0.75</v>
      </c>
      <c r="J41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41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115" spans="1:11" x14ac:dyDescent="0.25">
      <c r="A4115" s="1" t="s">
        <v>1221</v>
      </c>
      <c r="B4115" s="1" t="s">
        <v>23</v>
      </c>
      <c r="C4115">
        <v>5</v>
      </c>
      <c r="D4115">
        <v>0</v>
      </c>
      <c r="E4115">
        <v>5</v>
      </c>
      <c r="F4115">
        <v>5</v>
      </c>
      <c r="G4115" s="3">
        <v>0</v>
      </c>
      <c r="H4115" s="3">
        <v>1</v>
      </c>
      <c r="I4115" s="3">
        <v>1</v>
      </c>
      <c r="J41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16" spans="1:11" x14ac:dyDescent="0.25">
      <c r="A4116" s="1" t="s">
        <v>1221</v>
      </c>
      <c r="B4116" s="1" t="s">
        <v>72</v>
      </c>
      <c r="C4116">
        <v>16</v>
      </c>
      <c r="D4116">
        <v>0</v>
      </c>
      <c r="E4116">
        <v>2</v>
      </c>
      <c r="F4116">
        <v>16</v>
      </c>
      <c r="G4116" s="3">
        <v>0</v>
      </c>
      <c r="H4116" s="3">
        <v>0.125</v>
      </c>
      <c r="I4116" s="3">
        <v>1</v>
      </c>
      <c r="J41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41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117" spans="1:11" x14ac:dyDescent="0.25">
      <c r="A4117" s="1" t="s">
        <v>1221</v>
      </c>
      <c r="B4117" s="1" t="s">
        <v>51</v>
      </c>
      <c r="C4117">
        <v>174</v>
      </c>
      <c r="D4117">
        <v>0</v>
      </c>
      <c r="E4117">
        <v>169</v>
      </c>
      <c r="F4117">
        <v>173</v>
      </c>
      <c r="G4117" s="3">
        <v>0</v>
      </c>
      <c r="H4117" s="3">
        <v>0.97130000000000005</v>
      </c>
      <c r="I4117" s="3">
        <v>0.99429999999999996</v>
      </c>
      <c r="J41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1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</v>
      </c>
    </row>
    <row r="4118" spans="1:11" x14ac:dyDescent="0.25">
      <c r="A4118" s="1" t="s">
        <v>1221</v>
      </c>
      <c r="B4118" s="1" t="s">
        <v>12</v>
      </c>
      <c r="C4118">
        <v>28</v>
      </c>
      <c r="D4118">
        <v>0</v>
      </c>
      <c r="E4118">
        <v>25</v>
      </c>
      <c r="F4118">
        <v>25</v>
      </c>
      <c r="G4118" s="3">
        <v>0</v>
      </c>
      <c r="H4118" s="3">
        <v>0.89290000000000003</v>
      </c>
      <c r="I4118" s="3">
        <v>0.89290000000000003</v>
      </c>
      <c r="J41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1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119" spans="1:11" x14ac:dyDescent="0.25">
      <c r="A4119" s="1" t="s">
        <v>1221</v>
      </c>
      <c r="B4119" s="1" t="s">
        <v>45</v>
      </c>
      <c r="C4119">
        <v>25</v>
      </c>
      <c r="D4119">
        <v>0</v>
      </c>
      <c r="E4119">
        <v>15</v>
      </c>
      <c r="F4119">
        <v>15</v>
      </c>
      <c r="G4119" s="3">
        <v>0</v>
      </c>
      <c r="H4119" s="3">
        <v>0.6</v>
      </c>
      <c r="I4119" s="3">
        <v>0.6</v>
      </c>
      <c r="J41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41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120" spans="1:11" x14ac:dyDescent="0.25">
      <c r="A4120" s="1" t="s">
        <v>1221</v>
      </c>
      <c r="B4120" s="1" t="s">
        <v>48</v>
      </c>
      <c r="C4120">
        <v>266</v>
      </c>
      <c r="D4120">
        <v>163</v>
      </c>
      <c r="E4120">
        <v>162</v>
      </c>
      <c r="F4120">
        <v>156</v>
      </c>
      <c r="G4120" s="3">
        <v>0.61280000000000001</v>
      </c>
      <c r="H4120" s="3">
        <v>0.60899999999999999</v>
      </c>
      <c r="I4120" s="3">
        <v>0.58650000000000002</v>
      </c>
      <c r="J41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1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</v>
      </c>
    </row>
    <row r="4121" spans="1:11" x14ac:dyDescent="0.25">
      <c r="A4121" s="1" t="s">
        <v>1221</v>
      </c>
      <c r="B4121" s="1" t="s">
        <v>73</v>
      </c>
      <c r="C4121">
        <v>64</v>
      </c>
      <c r="D4121">
        <v>0</v>
      </c>
      <c r="E4121">
        <v>15</v>
      </c>
      <c r="F4121">
        <v>14</v>
      </c>
      <c r="G4121" s="3">
        <v>0</v>
      </c>
      <c r="H4121" s="3">
        <v>0.2344</v>
      </c>
      <c r="I4121" s="3">
        <v>0.21879999999999999</v>
      </c>
      <c r="J41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41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122" spans="1:11" x14ac:dyDescent="0.25">
      <c r="A4122" s="1" t="s">
        <v>1221</v>
      </c>
      <c r="B4122" s="1" t="s">
        <v>77</v>
      </c>
      <c r="C4122">
        <v>10</v>
      </c>
      <c r="D4122">
        <v>10</v>
      </c>
      <c r="E4122">
        <v>0</v>
      </c>
      <c r="F4122">
        <v>0</v>
      </c>
      <c r="G4122" s="3">
        <v>1</v>
      </c>
      <c r="H4122" s="3">
        <v>0</v>
      </c>
      <c r="I4122" s="3">
        <v>0</v>
      </c>
      <c r="J41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23" spans="1:11" x14ac:dyDescent="0.25">
      <c r="A4123" s="1" t="s">
        <v>1221</v>
      </c>
      <c r="B4123" s="1" t="s">
        <v>38</v>
      </c>
      <c r="C4123">
        <v>4</v>
      </c>
      <c r="D4123">
        <v>0</v>
      </c>
      <c r="E4123">
        <v>4</v>
      </c>
      <c r="F4123">
        <v>0</v>
      </c>
      <c r="G4123" s="3">
        <v>0</v>
      </c>
      <c r="H4123" s="3">
        <v>1</v>
      </c>
      <c r="I4123" s="3">
        <v>0</v>
      </c>
      <c r="J41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24" spans="1:11" x14ac:dyDescent="0.25">
      <c r="A4124" s="1" t="s">
        <v>1005</v>
      </c>
      <c r="B4124" s="1" t="s">
        <v>40</v>
      </c>
      <c r="C4124">
        <v>22</v>
      </c>
      <c r="D4124">
        <v>0</v>
      </c>
      <c r="E4124">
        <v>0</v>
      </c>
      <c r="F4124">
        <v>22</v>
      </c>
      <c r="G4124" s="3">
        <v>0</v>
      </c>
      <c r="H4124" s="3">
        <v>0</v>
      </c>
      <c r="I4124" s="3">
        <v>1</v>
      </c>
      <c r="J41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125" spans="1:11" x14ac:dyDescent="0.25">
      <c r="A4125" s="1" t="s">
        <v>1005</v>
      </c>
      <c r="B4125" s="1" t="s">
        <v>75</v>
      </c>
      <c r="C4125">
        <v>15</v>
      </c>
      <c r="D4125">
        <v>15</v>
      </c>
      <c r="E4125">
        <v>0</v>
      </c>
      <c r="F4125">
        <v>15</v>
      </c>
      <c r="G4125" s="3">
        <v>1</v>
      </c>
      <c r="H4125" s="3">
        <v>0</v>
      </c>
      <c r="I4125" s="3">
        <v>1</v>
      </c>
      <c r="J41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126" spans="1:11" x14ac:dyDescent="0.25">
      <c r="A4126" s="1" t="s">
        <v>1005</v>
      </c>
      <c r="B4126" s="1" t="s">
        <v>88</v>
      </c>
      <c r="C4126">
        <v>9</v>
      </c>
      <c r="D4126">
        <v>7</v>
      </c>
      <c r="E4126">
        <v>0</v>
      </c>
      <c r="F4126">
        <v>0</v>
      </c>
      <c r="G4126" s="3">
        <v>0.77780000000000005</v>
      </c>
      <c r="H4126" s="3">
        <v>0</v>
      </c>
      <c r="I4126" s="3">
        <v>0</v>
      </c>
      <c r="J41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41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27" spans="1:11" x14ac:dyDescent="0.25">
      <c r="A4127" s="1" t="s">
        <v>971</v>
      </c>
      <c r="B4127" s="1" t="s">
        <v>49</v>
      </c>
      <c r="C4127">
        <v>67</v>
      </c>
      <c r="D4127">
        <v>0</v>
      </c>
      <c r="E4127">
        <v>0</v>
      </c>
      <c r="F4127">
        <v>67</v>
      </c>
      <c r="G4127" s="3">
        <v>0</v>
      </c>
      <c r="H4127" s="3">
        <v>0</v>
      </c>
      <c r="I4127" s="3">
        <v>1</v>
      </c>
      <c r="J41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128" spans="1:11" x14ac:dyDescent="0.25">
      <c r="A4128" s="1" t="s">
        <v>971</v>
      </c>
      <c r="B4128" s="1" t="s">
        <v>51</v>
      </c>
      <c r="C4128">
        <v>125</v>
      </c>
      <c r="D4128">
        <v>0</v>
      </c>
      <c r="E4128">
        <v>124</v>
      </c>
      <c r="F4128">
        <v>124</v>
      </c>
      <c r="G4128" s="3">
        <v>0</v>
      </c>
      <c r="H4128" s="3">
        <v>0.99199999999999999</v>
      </c>
      <c r="I4128" s="3">
        <v>0.99199999999999999</v>
      </c>
      <c r="J41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1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4129" spans="1:11" x14ac:dyDescent="0.25">
      <c r="A4129" s="1" t="s">
        <v>971</v>
      </c>
      <c r="B4129" s="1" t="s">
        <v>75</v>
      </c>
      <c r="C4129">
        <v>976</v>
      </c>
      <c r="D4129">
        <v>970</v>
      </c>
      <c r="E4129">
        <v>930</v>
      </c>
      <c r="F4129">
        <v>958</v>
      </c>
      <c r="G4129" s="3">
        <v>0.99390000000000001</v>
      </c>
      <c r="H4129" s="3">
        <v>0.95289999999999997</v>
      </c>
      <c r="I4129" s="3">
        <v>0.98160000000000003</v>
      </c>
      <c r="J41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1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956</v>
      </c>
    </row>
    <row r="4130" spans="1:11" x14ac:dyDescent="0.25">
      <c r="A4130" s="1" t="s">
        <v>971</v>
      </c>
      <c r="B4130" s="1" t="s">
        <v>19</v>
      </c>
      <c r="C4130">
        <v>432</v>
      </c>
      <c r="D4130">
        <v>0</v>
      </c>
      <c r="E4130">
        <v>425</v>
      </c>
      <c r="F4130">
        <v>422</v>
      </c>
      <c r="G4130" s="3">
        <v>0</v>
      </c>
      <c r="H4130" s="3">
        <v>0.98380000000000001</v>
      </c>
      <c r="I4130" s="3">
        <v>0.97689999999999999</v>
      </c>
      <c r="J41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1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281</v>
      </c>
    </row>
    <row r="4131" spans="1:11" x14ac:dyDescent="0.25">
      <c r="A4131" s="1" t="s">
        <v>971</v>
      </c>
      <c r="B4131" s="1" t="s">
        <v>59</v>
      </c>
      <c r="C4131">
        <v>51</v>
      </c>
      <c r="D4131">
        <v>0</v>
      </c>
      <c r="E4131">
        <v>38</v>
      </c>
      <c r="F4131">
        <v>46</v>
      </c>
      <c r="G4131" s="3">
        <v>0</v>
      </c>
      <c r="H4131" s="3">
        <v>0.74509999999999998</v>
      </c>
      <c r="I4131" s="3">
        <v>0.90200000000000002</v>
      </c>
      <c r="J41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41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4132" spans="1:11" x14ac:dyDescent="0.25">
      <c r="A4132" s="1" t="s">
        <v>971</v>
      </c>
      <c r="B4132" s="1" t="s">
        <v>40</v>
      </c>
      <c r="C4132">
        <v>17824</v>
      </c>
      <c r="D4132">
        <v>17544</v>
      </c>
      <c r="E4132">
        <v>14398</v>
      </c>
      <c r="F4132">
        <v>14429</v>
      </c>
      <c r="G4132" s="3">
        <v>0.98429999999999995</v>
      </c>
      <c r="H4132" s="3">
        <v>0.80779999999999996</v>
      </c>
      <c r="I4132" s="3">
        <v>0.8095</v>
      </c>
      <c r="J41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1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15507</v>
      </c>
    </row>
    <row r="4133" spans="1:11" x14ac:dyDescent="0.25">
      <c r="A4133" s="1" t="s">
        <v>2311</v>
      </c>
      <c r="B4133" s="1" t="s">
        <v>75</v>
      </c>
      <c r="C4133">
        <v>5</v>
      </c>
      <c r="D4133">
        <v>0</v>
      </c>
      <c r="E4133">
        <v>0</v>
      </c>
      <c r="F4133">
        <v>0</v>
      </c>
      <c r="G4133" s="3">
        <v>0</v>
      </c>
      <c r="H4133" s="3">
        <v>0</v>
      </c>
      <c r="I4133" s="3">
        <v>0</v>
      </c>
      <c r="J41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34" spans="1:11" x14ac:dyDescent="0.25">
      <c r="A4134" s="1" t="s">
        <v>1756</v>
      </c>
      <c r="B4134" s="1" t="s">
        <v>49</v>
      </c>
      <c r="C4134">
        <v>9</v>
      </c>
      <c r="D4134">
        <v>8</v>
      </c>
      <c r="E4134">
        <v>5</v>
      </c>
      <c r="F4134">
        <v>3</v>
      </c>
      <c r="G4134" s="3">
        <v>0.88890000000000002</v>
      </c>
      <c r="H4134" s="3">
        <v>0.55559999999999998</v>
      </c>
      <c r="I4134" s="3">
        <v>0.33329999999999999</v>
      </c>
      <c r="J41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41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135" spans="1:11" x14ac:dyDescent="0.25">
      <c r="A4135" s="1" t="s">
        <v>2014</v>
      </c>
      <c r="B4135" s="1" t="s">
        <v>139</v>
      </c>
      <c r="C4135">
        <v>4</v>
      </c>
      <c r="D4135">
        <v>4</v>
      </c>
      <c r="E4135">
        <v>2</v>
      </c>
      <c r="F4135">
        <v>0</v>
      </c>
      <c r="G4135" s="3">
        <v>1</v>
      </c>
      <c r="H4135" s="3">
        <v>0.5</v>
      </c>
      <c r="I4135" s="3">
        <v>0</v>
      </c>
      <c r="J41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1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36" spans="1:11" x14ac:dyDescent="0.25">
      <c r="A4136" s="1" t="s">
        <v>1756</v>
      </c>
      <c r="B4136" s="1" t="s">
        <v>85</v>
      </c>
      <c r="C4136">
        <v>4</v>
      </c>
      <c r="D4136">
        <v>3</v>
      </c>
      <c r="E4136">
        <v>3</v>
      </c>
      <c r="F4136">
        <v>0</v>
      </c>
      <c r="G4136" s="3">
        <v>0.75</v>
      </c>
      <c r="H4136" s="3">
        <v>0.75</v>
      </c>
      <c r="I4136" s="3">
        <v>0</v>
      </c>
      <c r="J41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1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37" spans="1:11" x14ac:dyDescent="0.25">
      <c r="A4137" s="1" t="s">
        <v>1519</v>
      </c>
      <c r="B4137" s="1" t="s">
        <v>23</v>
      </c>
      <c r="C4137">
        <v>2</v>
      </c>
      <c r="D4137">
        <v>2</v>
      </c>
      <c r="E4137">
        <v>2</v>
      </c>
      <c r="F4137">
        <v>2</v>
      </c>
      <c r="G4137" s="3">
        <v>1</v>
      </c>
      <c r="H4137" s="3">
        <v>1</v>
      </c>
      <c r="I4137" s="3">
        <v>1</v>
      </c>
      <c r="J41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38" spans="1:11" x14ac:dyDescent="0.25">
      <c r="A4138" s="1" t="s">
        <v>1519</v>
      </c>
      <c r="B4138" s="1" t="s">
        <v>75</v>
      </c>
      <c r="C4138">
        <v>50</v>
      </c>
      <c r="D4138">
        <v>50</v>
      </c>
      <c r="E4138">
        <v>50</v>
      </c>
      <c r="F4138">
        <v>45</v>
      </c>
      <c r="G4138" s="3">
        <v>1</v>
      </c>
      <c r="H4138" s="3">
        <v>1</v>
      </c>
      <c r="I4138" s="3">
        <v>0.9</v>
      </c>
      <c r="J41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1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4139" spans="1:11" x14ac:dyDescent="0.25">
      <c r="A4139" s="1" t="s">
        <v>1519</v>
      </c>
      <c r="B4139" s="1" t="s">
        <v>77</v>
      </c>
      <c r="C4139">
        <v>19</v>
      </c>
      <c r="D4139">
        <v>0</v>
      </c>
      <c r="E4139">
        <v>0</v>
      </c>
      <c r="F4139">
        <v>0</v>
      </c>
      <c r="G4139" s="3">
        <v>0</v>
      </c>
      <c r="H4139" s="3">
        <v>0</v>
      </c>
      <c r="I4139" s="3">
        <v>0</v>
      </c>
      <c r="J41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40" spans="1:11" x14ac:dyDescent="0.25">
      <c r="A4140" s="1" t="s">
        <v>1519</v>
      </c>
      <c r="B4140" s="1" t="s">
        <v>129</v>
      </c>
      <c r="C4140">
        <v>18</v>
      </c>
      <c r="D4140">
        <v>0</v>
      </c>
      <c r="E4140">
        <v>7</v>
      </c>
      <c r="F4140">
        <v>0</v>
      </c>
      <c r="G4140" s="3">
        <v>0</v>
      </c>
      <c r="H4140" s="3">
        <v>0.38890000000000002</v>
      </c>
      <c r="I4140" s="3">
        <v>0</v>
      </c>
      <c r="J41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41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41" spans="1:11" x14ac:dyDescent="0.25">
      <c r="A4141" s="1" t="s">
        <v>1519</v>
      </c>
      <c r="B4141" s="1" t="s">
        <v>38</v>
      </c>
      <c r="C4141">
        <v>4</v>
      </c>
      <c r="D4141">
        <v>0</v>
      </c>
      <c r="E4141">
        <v>4</v>
      </c>
      <c r="F4141">
        <v>0</v>
      </c>
      <c r="G4141" s="3">
        <v>0</v>
      </c>
      <c r="H4141" s="3">
        <v>1</v>
      </c>
      <c r="I4141" s="3">
        <v>0</v>
      </c>
      <c r="J41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42" spans="1:11" x14ac:dyDescent="0.25">
      <c r="A4142" s="1" t="s">
        <v>1519</v>
      </c>
      <c r="B4142" s="1" t="s">
        <v>51</v>
      </c>
      <c r="C4142">
        <v>5</v>
      </c>
      <c r="D4142">
        <v>0</v>
      </c>
      <c r="E4142">
        <v>5</v>
      </c>
      <c r="F4142">
        <v>0</v>
      </c>
      <c r="G4142" s="3">
        <v>0</v>
      </c>
      <c r="H4142" s="3">
        <v>1</v>
      </c>
      <c r="I4142" s="3">
        <v>0</v>
      </c>
      <c r="J41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43" spans="1:11" x14ac:dyDescent="0.25">
      <c r="A4143" s="1" t="s">
        <v>1085</v>
      </c>
      <c r="B4143" s="1" t="s">
        <v>40</v>
      </c>
      <c r="C4143">
        <v>27</v>
      </c>
      <c r="D4143">
        <v>0</v>
      </c>
      <c r="E4143">
        <v>0</v>
      </c>
      <c r="F4143">
        <v>27</v>
      </c>
      <c r="G4143" s="3">
        <v>0</v>
      </c>
      <c r="H4143" s="3">
        <v>0</v>
      </c>
      <c r="I4143" s="3">
        <v>1</v>
      </c>
      <c r="J41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144" spans="1:11" x14ac:dyDescent="0.25">
      <c r="A4144" s="1" t="s">
        <v>1085</v>
      </c>
      <c r="B4144" s="1" t="s">
        <v>55</v>
      </c>
      <c r="C4144">
        <v>5</v>
      </c>
      <c r="D4144">
        <v>5</v>
      </c>
      <c r="E4144">
        <v>0</v>
      </c>
      <c r="F4144">
        <v>3</v>
      </c>
      <c r="G4144" s="3">
        <v>1</v>
      </c>
      <c r="H4144" s="3">
        <v>0</v>
      </c>
      <c r="I4144" s="3">
        <v>0.6</v>
      </c>
      <c r="J41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41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45" spans="1:11" x14ac:dyDescent="0.25">
      <c r="A4145" s="1" t="s">
        <v>1085</v>
      </c>
      <c r="B4145" s="1" t="s">
        <v>51</v>
      </c>
      <c r="C4145">
        <v>5</v>
      </c>
      <c r="D4145">
        <v>2</v>
      </c>
      <c r="E4145">
        <v>1</v>
      </c>
      <c r="F4145">
        <v>1</v>
      </c>
      <c r="G4145" s="3">
        <v>0.4</v>
      </c>
      <c r="H4145" s="3">
        <v>0.2</v>
      </c>
      <c r="I4145" s="3">
        <v>0.2</v>
      </c>
      <c r="J41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41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46" spans="1:11" x14ac:dyDescent="0.25">
      <c r="A4146" s="1" t="s">
        <v>1085</v>
      </c>
      <c r="B4146" s="1" t="s">
        <v>75</v>
      </c>
      <c r="C4146">
        <v>4</v>
      </c>
      <c r="D4146">
        <v>0</v>
      </c>
      <c r="E4146">
        <v>0</v>
      </c>
      <c r="F4146">
        <v>0</v>
      </c>
      <c r="G4146" s="3">
        <v>0</v>
      </c>
      <c r="H4146" s="3">
        <v>0</v>
      </c>
      <c r="I4146" s="3">
        <v>0</v>
      </c>
      <c r="J41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47" spans="1:11" x14ac:dyDescent="0.25">
      <c r="A4147" s="1" t="s">
        <v>2282</v>
      </c>
      <c r="B4147" s="1" t="s">
        <v>51</v>
      </c>
      <c r="C4147">
        <v>1</v>
      </c>
      <c r="D4147">
        <v>1</v>
      </c>
      <c r="E4147">
        <v>1</v>
      </c>
      <c r="F4147">
        <v>0</v>
      </c>
      <c r="G4147" s="3">
        <v>1</v>
      </c>
      <c r="H4147" s="3">
        <v>1</v>
      </c>
      <c r="I4147" s="3">
        <v>0</v>
      </c>
      <c r="J41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48" spans="1:11" x14ac:dyDescent="0.25">
      <c r="A4148" s="1" t="s">
        <v>2282</v>
      </c>
      <c r="B4148" s="1" t="s">
        <v>102</v>
      </c>
      <c r="C4148">
        <v>42</v>
      </c>
      <c r="D4148">
        <v>27</v>
      </c>
      <c r="E4148">
        <v>0</v>
      </c>
      <c r="F4148">
        <v>0</v>
      </c>
      <c r="G4148" s="3">
        <v>0.64290000000000003</v>
      </c>
      <c r="H4148" s="3">
        <v>0</v>
      </c>
      <c r="I4148" s="3">
        <v>0</v>
      </c>
      <c r="J41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41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149" spans="1:11" x14ac:dyDescent="0.25">
      <c r="A4149" s="1" t="s">
        <v>2282</v>
      </c>
      <c r="B4149" s="1" t="s">
        <v>40</v>
      </c>
      <c r="C4149">
        <v>5</v>
      </c>
      <c r="D4149">
        <v>0</v>
      </c>
      <c r="E4149">
        <v>0</v>
      </c>
      <c r="F4149">
        <v>0</v>
      </c>
      <c r="G4149" s="3">
        <v>0</v>
      </c>
      <c r="H4149" s="3">
        <v>0</v>
      </c>
      <c r="I4149" s="3">
        <v>0</v>
      </c>
      <c r="J41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50" spans="1:11" x14ac:dyDescent="0.25">
      <c r="A4150" s="1" t="s">
        <v>1018</v>
      </c>
      <c r="B4150" s="1" t="s">
        <v>23</v>
      </c>
      <c r="C4150">
        <v>10</v>
      </c>
      <c r="D4150">
        <v>10</v>
      </c>
      <c r="E4150">
        <v>9</v>
      </c>
      <c r="F4150">
        <v>8</v>
      </c>
      <c r="G4150" s="3">
        <v>1</v>
      </c>
      <c r="H4150" s="3">
        <v>0.9</v>
      </c>
      <c r="I4150" s="3">
        <v>0.8</v>
      </c>
      <c r="J41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1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151" spans="1:11" x14ac:dyDescent="0.25">
      <c r="A4151" s="1" t="s">
        <v>1483</v>
      </c>
      <c r="B4151" s="1" t="s">
        <v>19</v>
      </c>
      <c r="C4151">
        <v>4</v>
      </c>
      <c r="D4151">
        <v>0</v>
      </c>
      <c r="E4151">
        <v>2</v>
      </c>
      <c r="F4151">
        <v>2</v>
      </c>
      <c r="G4151" s="3">
        <v>0</v>
      </c>
      <c r="H4151" s="3">
        <v>0.5</v>
      </c>
      <c r="I4151" s="3">
        <v>0.5</v>
      </c>
      <c r="J41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52" spans="1:11" x14ac:dyDescent="0.25">
      <c r="A4152" s="1" t="s">
        <v>837</v>
      </c>
      <c r="B4152" s="1" t="s">
        <v>40</v>
      </c>
      <c r="C4152">
        <v>8944</v>
      </c>
      <c r="D4152">
        <v>7863</v>
      </c>
      <c r="E4152">
        <v>7861</v>
      </c>
      <c r="F4152">
        <v>7846</v>
      </c>
      <c r="G4152" s="3">
        <v>0.87909999999999999</v>
      </c>
      <c r="H4152" s="3">
        <v>0.87890000000000001</v>
      </c>
      <c r="I4152" s="3">
        <v>0.87719999999999998</v>
      </c>
      <c r="J41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41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7871</v>
      </c>
    </row>
    <row r="4153" spans="1:11" x14ac:dyDescent="0.25">
      <c r="A4153" s="1" t="s">
        <v>1502</v>
      </c>
      <c r="B4153" s="1" t="s">
        <v>49</v>
      </c>
      <c r="C4153">
        <v>818</v>
      </c>
      <c r="D4153">
        <v>0</v>
      </c>
      <c r="E4153">
        <v>654</v>
      </c>
      <c r="F4153">
        <v>792</v>
      </c>
      <c r="G4153" s="3">
        <v>0</v>
      </c>
      <c r="H4153" s="3">
        <v>0.79949999999999999</v>
      </c>
      <c r="I4153" s="3">
        <v>0.96819999999999995</v>
      </c>
      <c r="J41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41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483</v>
      </c>
    </row>
    <row r="4154" spans="1:11" x14ac:dyDescent="0.25">
      <c r="A4154" s="1" t="s">
        <v>1502</v>
      </c>
      <c r="B4154" s="1" t="s">
        <v>19</v>
      </c>
      <c r="C4154">
        <v>713</v>
      </c>
      <c r="D4154">
        <v>0</v>
      </c>
      <c r="E4154">
        <v>702</v>
      </c>
      <c r="F4154">
        <v>687</v>
      </c>
      <c r="G4154" s="3">
        <v>0</v>
      </c>
      <c r="H4154" s="3">
        <v>0.98460000000000003</v>
      </c>
      <c r="I4154" s="3">
        <v>0.96350000000000002</v>
      </c>
      <c r="J41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1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463</v>
      </c>
    </row>
    <row r="4155" spans="1:11" x14ac:dyDescent="0.25">
      <c r="A4155" s="1" t="s">
        <v>1502</v>
      </c>
      <c r="B4155" s="1" t="s">
        <v>51</v>
      </c>
      <c r="C4155">
        <v>225</v>
      </c>
      <c r="D4155">
        <v>0</v>
      </c>
      <c r="E4155">
        <v>220</v>
      </c>
      <c r="F4155">
        <v>215</v>
      </c>
      <c r="G4155" s="3">
        <v>0</v>
      </c>
      <c r="H4155" s="3">
        <v>0.9778</v>
      </c>
      <c r="I4155" s="3">
        <v>0.9556</v>
      </c>
      <c r="J41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1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</v>
      </c>
    </row>
    <row r="4156" spans="1:11" x14ac:dyDescent="0.25">
      <c r="A4156" s="1" t="s">
        <v>1502</v>
      </c>
      <c r="B4156" s="1" t="s">
        <v>40</v>
      </c>
      <c r="C4156">
        <v>6161</v>
      </c>
      <c r="D4156">
        <v>0</v>
      </c>
      <c r="E4156">
        <v>5575</v>
      </c>
      <c r="F4156">
        <v>5693</v>
      </c>
      <c r="G4156" s="3">
        <v>0</v>
      </c>
      <c r="H4156" s="3">
        <v>0.90490000000000004</v>
      </c>
      <c r="I4156" s="3">
        <v>0.92400000000000004</v>
      </c>
      <c r="J41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41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3758</v>
      </c>
    </row>
    <row r="4157" spans="1:11" x14ac:dyDescent="0.25">
      <c r="A4157" s="1" t="s">
        <v>1502</v>
      </c>
      <c r="B4157" s="1" t="s">
        <v>17</v>
      </c>
      <c r="C4157">
        <v>608</v>
      </c>
      <c r="D4157">
        <v>0</v>
      </c>
      <c r="E4157">
        <v>0</v>
      </c>
      <c r="F4157">
        <v>554</v>
      </c>
      <c r="G4157" s="3">
        <v>0</v>
      </c>
      <c r="H4157" s="3">
        <v>0</v>
      </c>
      <c r="I4157" s="3">
        <v>0.91120000000000001</v>
      </c>
      <c r="J41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1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182</v>
      </c>
    </row>
    <row r="4158" spans="1:11" x14ac:dyDescent="0.25">
      <c r="A4158" s="1" t="s">
        <v>1502</v>
      </c>
      <c r="B4158" s="1" t="s">
        <v>52</v>
      </c>
      <c r="C4158">
        <v>1168</v>
      </c>
      <c r="D4158">
        <v>0</v>
      </c>
      <c r="E4158">
        <v>0</v>
      </c>
      <c r="F4158">
        <v>1050</v>
      </c>
      <c r="G4158" s="3">
        <v>0</v>
      </c>
      <c r="H4158" s="3">
        <v>0</v>
      </c>
      <c r="I4158" s="3">
        <v>0.89900000000000002</v>
      </c>
      <c r="J41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1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350</v>
      </c>
    </row>
    <row r="4159" spans="1:11" x14ac:dyDescent="0.25">
      <c r="A4159" s="1" t="s">
        <v>1502</v>
      </c>
      <c r="B4159" s="1" t="s">
        <v>37</v>
      </c>
      <c r="C4159">
        <v>444</v>
      </c>
      <c r="D4159">
        <v>0</v>
      </c>
      <c r="E4159">
        <v>381</v>
      </c>
      <c r="F4159">
        <v>374</v>
      </c>
      <c r="G4159" s="3">
        <v>0</v>
      </c>
      <c r="H4159" s="3">
        <v>0.85809999999999997</v>
      </c>
      <c r="I4159" s="3">
        <v>0.84230000000000005</v>
      </c>
      <c r="J41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1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253</v>
      </c>
    </row>
    <row r="4160" spans="1:11" x14ac:dyDescent="0.25">
      <c r="A4160" s="1" t="s">
        <v>1502</v>
      </c>
      <c r="B4160" s="1" t="s">
        <v>159</v>
      </c>
      <c r="C4160">
        <v>62</v>
      </c>
      <c r="D4160">
        <v>0</v>
      </c>
      <c r="E4160">
        <v>0</v>
      </c>
      <c r="F4160">
        <v>0</v>
      </c>
      <c r="G4160" s="3">
        <v>0</v>
      </c>
      <c r="H4160" s="3">
        <v>0</v>
      </c>
      <c r="I4160" s="3">
        <v>0</v>
      </c>
      <c r="J41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61" spans="1:11" x14ac:dyDescent="0.25">
      <c r="A4161" s="1" t="s">
        <v>1502</v>
      </c>
      <c r="B4161" s="1" t="s">
        <v>57</v>
      </c>
      <c r="C4161">
        <v>177</v>
      </c>
      <c r="D4161">
        <v>0</v>
      </c>
      <c r="E4161">
        <v>64</v>
      </c>
      <c r="F4161">
        <v>0</v>
      </c>
      <c r="G4161" s="3">
        <v>0</v>
      </c>
      <c r="H4161" s="3">
        <v>0.36159999999999998</v>
      </c>
      <c r="I4161" s="3">
        <v>0</v>
      </c>
      <c r="J41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41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162" spans="1:11" x14ac:dyDescent="0.25">
      <c r="A4162" s="1" t="s">
        <v>1502</v>
      </c>
      <c r="B4162" s="1" t="s">
        <v>102</v>
      </c>
      <c r="C4162">
        <v>201</v>
      </c>
      <c r="D4162">
        <v>0</v>
      </c>
      <c r="E4162">
        <v>1</v>
      </c>
      <c r="F4162">
        <v>0</v>
      </c>
      <c r="G4162" s="3">
        <v>0</v>
      </c>
      <c r="H4162" s="3">
        <v>5.0000000000000001E-3</v>
      </c>
      <c r="I4162" s="3">
        <v>0</v>
      </c>
      <c r="J41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63" spans="1:11" x14ac:dyDescent="0.25">
      <c r="A4163" s="1" t="s">
        <v>1502</v>
      </c>
      <c r="B4163" s="1" t="s">
        <v>75</v>
      </c>
      <c r="C4163">
        <v>8514</v>
      </c>
      <c r="D4163">
        <v>0</v>
      </c>
      <c r="E4163">
        <v>6597</v>
      </c>
      <c r="F4163">
        <v>0</v>
      </c>
      <c r="G4163" s="3">
        <v>0</v>
      </c>
      <c r="H4163" s="3">
        <v>0.77480000000000004</v>
      </c>
      <c r="I4163" s="3">
        <v>0</v>
      </c>
      <c r="J41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41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2214</v>
      </c>
    </row>
    <row r="4164" spans="1:11" x14ac:dyDescent="0.25">
      <c r="A4164" s="1" t="s">
        <v>1749</v>
      </c>
      <c r="B4164" s="1" t="s">
        <v>25</v>
      </c>
      <c r="C4164">
        <v>7</v>
      </c>
      <c r="D4164">
        <v>5</v>
      </c>
      <c r="E4164">
        <v>5</v>
      </c>
      <c r="F4164">
        <v>7</v>
      </c>
      <c r="G4164" s="3">
        <v>0.71430000000000005</v>
      </c>
      <c r="H4164" s="3">
        <v>0.71430000000000005</v>
      </c>
      <c r="I4164" s="3">
        <v>1</v>
      </c>
      <c r="J41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41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165" spans="1:11" x14ac:dyDescent="0.25">
      <c r="A4165" s="1" t="s">
        <v>1749</v>
      </c>
      <c r="B4165" s="1" t="s">
        <v>59</v>
      </c>
      <c r="C4165">
        <v>22</v>
      </c>
      <c r="D4165">
        <v>19</v>
      </c>
      <c r="E4165">
        <v>20</v>
      </c>
      <c r="F4165">
        <v>0</v>
      </c>
      <c r="G4165" s="3">
        <v>0.86360000000000003</v>
      </c>
      <c r="H4165" s="3">
        <v>0.90910000000000002</v>
      </c>
      <c r="I4165" s="3">
        <v>0</v>
      </c>
      <c r="J41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41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166" spans="1:11" x14ac:dyDescent="0.25">
      <c r="A4166" s="1" t="s">
        <v>147</v>
      </c>
      <c r="B4166" s="1" t="s">
        <v>96</v>
      </c>
      <c r="C4166">
        <v>313</v>
      </c>
      <c r="D4166">
        <v>0</v>
      </c>
      <c r="E4166">
        <v>0</v>
      </c>
      <c r="F4166">
        <v>0</v>
      </c>
      <c r="G4166" s="3">
        <v>0</v>
      </c>
      <c r="H4166" s="3">
        <v>0</v>
      </c>
      <c r="I4166" s="3">
        <v>0</v>
      </c>
      <c r="J41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67" spans="1:11" x14ac:dyDescent="0.25">
      <c r="A4167" s="1" t="s">
        <v>1812</v>
      </c>
      <c r="B4167" s="1" t="s">
        <v>23</v>
      </c>
      <c r="C4167">
        <v>2</v>
      </c>
      <c r="D4167">
        <v>2</v>
      </c>
      <c r="E4167">
        <v>2</v>
      </c>
      <c r="F4167">
        <v>2</v>
      </c>
      <c r="G4167" s="3">
        <v>1</v>
      </c>
      <c r="H4167" s="3">
        <v>1</v>
      </c>
      <c r="I4167" s="3">
        <v>1</v>
      </c>
      <c r="J41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168" spans="1:11" x14ac:dyDescent="0.25">
      <c r="A4168" s="1" t="s">
        <v>1812</v>
      </c>
      <c r="B4168" s="1" t="s">
        <v>12</v>
      </c>
      <c r="C4168">
        <v>48</v>
      </c>
      <c r="D4168">
        <v>0</v>
      </c>
      <c r="E4168">
        <v>48</v>
      </c>
      <c r="F4168">
        <v>48</v>
      </c>
      <c r="G4168" s="3">
        <v>0</v>
      </c>
      <c r="H4168" s="3">
        <v>1</v>
      </c>
      <c r="I4168" s="3">
        <v>1</v>
      </c>
      <c r="J41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4169" spans="1:11" x14ac:dyDescent="0.25">
      <c r="A4169" s="1" t="s">
        <v>1812</v>
      </c>
      <c r="B4169" s="1" t="s">
        <v>31</v>
      </c>
      <c r="C4169">
        <v>62</v>
      </c>
      <c r="D4169">
        <v>55</v>
      </c>
      <c r="E4169">
        <v>55</v>
      </c>
      <c r="F4169">
        <v>62</v>
      </c>
      <c r="G4169" s="3">
        <v>0.8871</v>
      </c>
      <c r="H4169" s="3">
        <v>0.8871</v>
      </c>
      <c r="I4169" s="3">
        <v>1</v>
      </c>
      <c r="J41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1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4170" spans="1:11" x14ac:dyDescent="0.25">
      <c r="A4170" s="1" t="s">
        <v>1812</v>
      </c>
      <c r="B4170" s="1" t="s">
        <v>16</v>
      </c>
      <c r="C4170">
        <v>17</v>
      </c>
      <c r="D4170">
        <v>17</v>
      </c>
      <c r="E4170">
        <v>0</v>
      </c>
      <c r="F4170">
        <v>17</v>
      </c>
      <c r="G4170" s="3">
        <v>1</v>
      </c>
      <c r="H4170" s="3">
        <v>0</v>
      </c>
      <c r="I4170" s="3">
        <v>1</v>
      </c>
      <c r="J41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171" spans="1:11" x14ac:dyDescent="0.25">
      <c r="A4171" s="1" t="s">
        <v>1812</v>
      </c>
      <c r="B4171" s="1" t="s">
        <v>40</v>
      </c>
      <c r="C4171">
        <v>19</v>
      </c>
      <c r="D4171">
        <v>3</v>
      </c>
      <c r="E4171">
        <v>3</v>
      </c>
      <c r="F4171">
        <v>18</v>
      </c>
      <c r="G4171" s="3">
        <v>0.15790000000000001</v>
      </c>
      <c r="H4171" s="3">
        <v>0.15790000000000001</v>
      </c>
      <c r="I4171" s="3">
        <v>0.94740000000000002</v>
      </c>
      <c r="J41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41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172" spans="1:11" x14ac:dyDescent="0.25">
      <c r="A4172" s="1" t="s">
        <v>1812</v>
      </c>
      <c r="B4172" s="1" t="s">
        <v>51</v>
      </c>
      <c r="C4172">
        <v>9</v>
      </c>
      <c r="D4172">
        <v>8</v>
      </c>
      <c r="E4172">
        <v>8</v>
      </c>
      <c r="F4172">
        <v>8</v>
      </c>
      <c r="G4172" s="3">
        <v>0.88890000000000002</v>
      </c>
      <c r="H4172" s="3">
        <v>0.88890000000000002</v>
      </c>
      <c r="I4172" s="3">
        <v>0.88890000000000002</v>
      </c>
      <c r="J41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1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173" spans="1:11" x14ac:dyDescent="0.25">
      <c r="A4173" s="1" t="s">
        <v>1812</v>
      </c>
      <c r="B4173" s="1" t="s">
        <v>96</v>
      </c>
      <c r="C4173">
        <v>5</v>
      </c>
      <c r="D4173">
        <v>0</v>
      </c>
      <c r="E4173">
        <v>0</v>
      </c>
      <c r="F4173">
        <v>0</v>
      </c>
      <c r="G4173" s="3">
        <v>0</v>
      </c>
      <c r="H4173" s="3">
        <v>0</v>
      </c>
      <c r="I4173" s="3">
        <v>0</v>
      </c>
      <c r="J41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74" spans="1:11" x14ac:dyDescent="0.25">
      <c r="A4174" s="1" t="s">
        <v>1812</v>
      </c>
      <c r="B4174" s="1" t="s">
        <v>77</v>
      </c>
      <c r="C4174">
        <v>15</v>
      </c>
      <c r="D4174">
        <v>15</v>
      </c>
      <c r="E4174">
        <v>0</v>
      </c>
      <c r="F4174">
        <v>0</v>
      </c>
      <c r="G4174" s="3">
        <v>1</v>
      </c>
      <c r="H4174" s="3">
        <v>0</v>
      </c>
      <c r="I4174" s="3">
        <v>0</v>
      </c>
      <c r="J41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175" spans="1:11" x14ac:dyDescent="0.25">
      <c r="A4175" s="1" t="s">
        <v>1812</v>
      </c>
      <c r="B4175" s="1" t="s">
        <v>48</v>
      </c>
      <c r="C4175">
        <v>328</v>
      </c>
      <c r="D4175">
        <v>327</v>
      </c>
      <c r="E4175">
        <v>0</v>
      </c>
      <c r="F4175">
        <v>0</v>
      </c>
      <c r="G4175" s="3">
        <v>0.997</v>
      </c>
      <c r="H4175" s="3">
        <v>0</v>
      </c>
      <c r="I4175" s="3">
        <v>0</v>
      </c>
      <c r="J41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4176" spans="1:11" x14ac:dyDescent="0.25">
      <c r="A4176" s="1" t="s">
        <v>1812</v>
      </c>
      <c r="B4176" s="1" t="s">
        <v>84</v>
      </c>
      <c r="C4176">
        <v>9</v>
      </c>
      <c r="D4176">
        <v>0</v>
      </c>
      <c r="E4176">
        <v>9</v>
      </c>
      <c r="F4176">
        <v>0</v>
      </c>
      <c r="G4176" s="3">
        <v>0</v>
      </c>
      <c r="H4176" s="3">
        <v>1</v>
      </c>
      <c r="I4176" s="3">
        <v>0</v>
      </c>
      <c r="J41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77" spans="1:11" x14ac:dyDescent="0.25">
      <c r="A4177" s="1" t="s">
        <v>1812</v>
      </c>
      <c r="B4177" s="1" t="s">
        <v>73</v>
      </c>
      <c r="C4177">
        <v>163</v>
      </c>
      <c r="D4177">
        <v>0</v>
      </c>
      <c r="E4177">
        <v>0</v>
      </c>
      <c r="F4177">
        <v>0</v>
      </c>
      <c r="G4177" s="3">
        <v>0</v>
      </c>
      <c r="H4177" s="3">
        <v>0</v>
      </c>
      <c r="I4177" s="3">
        <v>0</v>
      </c>
      <c r="J41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78" spans="1:11" x14ac:dyDescent="0.25">
      <c r="A4178" s="1" t="s">
        <v>1812</v>
      </c>
      <c r="B4178" s="1" t="s">
        <v>72</v>
      </c>
      <c r="C4178">
        <v>10</v>
      </c>
      <c r="D4178">
        <v>0</v>
      </c>
      <c r="E4178">
        <v>0</v>
      </c>
      <c r="F4178">
        <v>0</v>
      </c>
      <c r="G4178" s="3">
        <v>0</v>
      </c>
      <c r="H4178" s="3">
        <v>0</v>
      </c>
      <c r="I4178" s="3">
        <v>0</v>
      </c>
      <c r="J41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79" spans="1:11" x14ac:dyDescent="0.25">
      <c r="A4179" s="1" t="s">
        <v>1812</v>
      </c>
      <c r="B4179" s="1" t="s">
        <v>38</v>
      </c>
      <c r="C4179">
        <v>14</v>
      </c>
      <c r="D4179">
        <v>0</v>
      </c>
      <c r="E4179">
        <v>14</v>
      </c>
      <c r="F4179">
        <v>0</v>
      </c>
      <c r="G4179" s="3">
        <v>0</v>
      </c>
      <c r="H4179" s="3">
        <v>1</v>
      </c>
      <c r="I4179" s="3">
        <v>0</v>
      </c>
      <c r="J41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180" spans="1:11" x14ac:dyDescent="0.25">
      <c r="A4180" s="1" t="s">
        <v>1812</v>
      </c>
      <c r="B4180" s="1" t="s">
        <v>133</v>
      </c>
      <c r="C4180">
        <v>9</v>
      </c>
      <c r="D4180">
        <v>0</v>
      </c>
      <c r="E4180">
        <v>9</v>
      </c>
      <c r="F4180">
        <v>0</v>
      </c>
      <c r="G4180" s="3">
        <v>0</v>
      </c>
      <c r="H4180" s="3">
        <v>1</v>
      </c>
      <c r="I4180" s="3">
        <v>0</v>
      </c>
      <c r="J41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81" spans="1:11" x14ac:dyDescent="0.25">
      <c r="A4181" s="1" t="s">
        <v>1812</v>
      </c>
      <c r="B4181" s="1" t="s">
        <v>102</v>
      </c>
      <c r="C4181">
        <v>240</v>
      </c>
      <c r="D4181">
        <v>0</v>
      </c>
      <c r="E4181">
        <v>0</v>
      </c>
      <c r="F4181">
        <v>0</v>
      </c>
      <c r="G4181" s="3">
        <v>0</v>
      </c>
      <c r="H4181" s="3">
        <v>0</v>
      </c>
      <c r="I4181" s="3">
        <v>0</v>
      </c>
      <c r="J41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82" spans="1:11" x14ac:dyDescent="0.25">
      <c r="A4182" s="1" t="s">
        <v>1812</v>
      </c>
      <c r="B4182" s="1" t="s">
        <v>49</v>
      </c>
      <c r="C4182">
        <v>26</v>
      </c>
      <c r="D4182">
        <v>0</v>
      </c>
      <c r="E4182">
        <v>0</v>
      </c>
      <c r="F4182">
        <v>0</v>
      </c>
      <c r="G4182" s="3">
        <v>0</v>
      </c>
      <c r="H4182" s="3">
        <v>0</v>
      </c>
      <c r="I4182" s="3">
        <v>0</v>
      </c>
      <c r="J41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83" spans="1:11" x14ac:dyDescent="0.25">
      <c r="A4183" s="1" t="s">
        <v>50</v>
      </c>
      <c r="B4183" s="1" t="s">
        <v>50</v>
      </c>
      <c r="C4183">
        <v>695</v>
      </c>
      <c r="D4183">
        <v>695</v>
      </c>
      <c r="E4183">
        <v>588</v>
      </c>
      <c r="F4183">
        <v>16</v>
      </c>
      <c r="G4183" s="3">
        <v>1</v>
      </c>
      <c r="H4183" s="3">
        <v>0.84599999999999997</v>
      </c>
      <c r="I4183" s="3">
        <v>2.3E-2</v>
      </c>
      <c r="J41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41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431</v>
      </c>
    </row>
    <row r="4184" spans="1:11" x14ac:dyDescent="0.25">
      <c r="A4184" s="1" t="s">
        <v>431</v>
      </c>
      <c r="B4184" s="1" t="s">
        <v>23</v>
      </c>
      <c r="C4184">
        <v>1</v>
      </c>
      <c r="D4184">
        <v>1</v>
      </c>
      <c r="E4184">
        <v>1</v>
      </c>
      <c r="F4184">
        <v>1</v>
      </c>
      <c r="G4184" s="3">
        <v>1</v>
      </c>
      <c r="H4184" s="3">
        <v>1</v>
      </c>
      <c r="I4184" s="3">
        <v>1</v>
      </c>
      <c r="J41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85" spans="1:11" x14ac:dyDescent="0.25">
      <c r="A4185" s="1" t="s">
        <v>1177</v>
      </c>
      <c r="B4185" s="1" t="s">
        <v>40</v>
      </c>
      <c r="C4185">
        <v>115</v>
      </c>
      <c r="D4185">
        <v>114</v>
      </c>
      <c r="E4185">
        <v>0</v>
      </c>
      <c r="F4185">
        <v>113</v>
      </c>
      <c r="G4185" s="3">
        <v>0.99129999999999996</v>
      </c>
      <c r="H4185" s="3">
        <v>0</v>
      </c>
      <c r="I4185" s="3">
        <v>0.98260000000000003</v>
      </c>
      <c r="J41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1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4186" spans="1:11" x14ac:dyDescent="0.25">
      <c r="A4186" s="1" t="s">
        <v>1177</v>
      </c>
      <c r="B4186" s="1" t="s">
        <v>75</v>
      </c>
      <c r="C4186">
        <v>44</v>
      </c>
      <c r="D4186">
        <v>0</v>
      </c>
      <c r="E4186">
        <v>0</v>
      </c>
      <c r="F4186">
        <v>0</v>
      </c>
      <c r="G4186" s="3">
        <v>0</v>
      </c>
      <c r="H4186" s="3">
        <v>0</v>
      </c>
      <c r="I4186" s="3">
        <v>0</v>
      </c>
      <c r="J41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87" spans="1:11" x14ac:dyDescent="0.25">
      <c r="A4187" s="1" t="s">
        <v>2148</v>
      </c>
      <c r="B4187" s="1" t="s">
        <v>19</v>
      </c>
      <c r="C4187">
        <v>6</v>
      </c>
      <c r="D4187">
        <v>0</v>
      </c>
      <c r="E4187">
        <v>0</v>
      </c>
      <c r="F4187">
        <v>0</v>
      </c>
      <c r="G4187" s="3">
        <v>0</v>
      </c>
      <c r="H4187" s="3">
        <v>0</v>
      </c>
      <c r="I4187" s="3">
        <v>0</v>
      </c>
      <c r="J41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1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188" spans="1:11" x14ac:dyDescent="0.25">
      <c r="A4188" s="1" t="s">
        <v>2328</v>
      </c>
      <c r="B4188" s="1" t="s">
        <v>96</v>
      </c>
      <c r="C4188">
        <v>7</v>
      </c>
      <c r="D4188">
        <v>2</v>
      </c>
      <c r="E4188">
        <v>0</v>
      </c>
      <c r="F4188">
        <v>0</v>
      </c>
      <c r="G4188" s="3">
        <v>0.28570000000000001</v>
      </c>
      <c r="H4188" s="3">
        <v>0</v>
      </c>
      <c r="I4188" s="3">
        <v>0</v>
      </c>
      <c r="J41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</v>
      </c>
      <c r="K41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189" spans="1:11" x14ac:dyDescent="0.25">
      <c r="A4189" s="1" t="s">
        <v>1447</v>
      </c>
      <c r="B4189" s="1" t="s">
        <v>49</v>
      </c>
      <c r="C4189">
        <v>5</v>
      </c>
      <c r="D4189">
        <v>0</v>
      </c>
      <c r="E4189">
        <v>5</v>
      </c>
      <c r="F4189">
        <v>5</v>
      </c>
      <c r="G4189" s="3">
        <v>0</v>
      </c>
      <c r="H4189" s="3">
        <v>1</v>
      </c>
      <c r="I4189" s="3">
        <v>1</v>
      </c>
      <c r="J41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90" spans="1:11" x14ac:dyDescent="0.25">
      <c r="A4190" s="1" t="s">
        <v>1447</v>
      </c>
      <c r="B4190" s="1" t="s">
        <v>19</v>
      </c>
      <c r="C4190">
        <v>25</v>
      </c>
      <c r="D4190">
        <v>0</v>
      </c>
      <c r="E4190">
        <v>25</v>
      </c>
      <c r="F4190">
        <v>25</v>
      </c>
      <c r="G4190" s="3">
        <v>0</v>
      </c>
      <c r="H4190" s="3">
        <v>1</v>
      </c>
      <c r="I4190" s="3">
        <v>1</v>
      </c>
      <c r="J41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191" spans="1:11" x14ac:dyDescent="0.25">
      <c r="A4191" s="1" t="s">
        <v>1447</v>
      </c>
      <c r="B4191" s="1" t="s">
        <v>38</v>
      </c>
      <c r="C4191">
        <v>13</v>
      </c>
      <c r="D4191">
        <v>0</v>
      </c>
      <c r="E4191">
        <v>13</v>
      </c>
      <c r="F4191">
        <v>13</v>
      </c>
      <c r="G4191" s="3">
        <v>0</v>
      </c>
      <c r="H4191" s="3">
        <v>1</v>
      </c>
      <c r="I4191" s="3">
        <v>1</v>
      </c>
      <c r="J41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192" spans="1:11" x14ac:dyDescent="0.25">
      <c r="A4192" s="1" t="s">
        <v>1447</v>
      </c>
      <c r="B4192" s="1" t="s">
        <v>40</v>
      </c>
      <c r="C4192">
        <v>1025</v>
      </c>
      <c r="D4192">
        <v>1020</v>
      </c>
      <c r="E4192">
        <v>1020</v>
      </c>
      <c r="F4192">
        <v>987</v>
      </c>
      <c r="G4192" s="3">
        <v>0.99509999999999998</v>
      </c>
      <c r="H4192" s="3">
        <v>0.99509999999999998</v>
      </c>
      <c r="I4192" s="3">
        <v>0.96289999999999998</v>
      </c>
      <c r="J41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1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1005</v>
      </c>
    </row>
    <row r="4193" spans="1:11" x14ac:dyDescent="0.25">
      <c r="A4193" s="1" t="s">
        <v>1447</v>
      </c>
      <c r="B4193" s="1" t="s">
        <v>61</v>
      </c>
      <c r="C4193">
        <v>678</v>
      </c>
      <c r="D4193">
        <v>0</v>
      </c>
      <c r="E4193">
        <v>678</v>
      </c>
      <c r="F4193">
        <v>414</v>
      </c>
      <c r="G4193" s="3">
        <v>0</v>
      </c>
      <c r="H4193" s="3">
        <v>1</v>
      </c>
      <c r="I4193" s="3">
        <v>0.61060000000000003</v>
      </c>
      <c r="J41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41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366</v>
      </c>
    </row>
    <row r="4194" spans="1:11" x14ac:dyDescent="0.25">
      <c r="A4194" s="1" t="s">
        <v>1447</v>
      </c>
      <c r="B4194" s="1" t="s">
        <v>77</v>
      </c>
      <c r="C4194">
        <v>193</v>
      </c>
      <c r="D4194">
        <v>193</v>
      </c>
      <c r="E4194">
        <v>0</v>
      </c>
      <c r="F4194">
        <v>0</v>
      </c>
      <c r="G4194" s="3">
        <v>1</v>
      </c>
      <c r="H4194" s="3">
        <v>0</v>
      </c>
      <c r="I4194" s="3">
        <v>0</v>
      </c>
      <c r="J41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4195" spans="1:11" x14ac:dyDescent="0.25">
      <c r="A4195" s="1" t="s">
        <v>1447</v>
      </c>
      <c r="B4195" s="1" t="s">
        <v>84</v>
      </c>
      <c r="C4195">
        <v>63</v>
      </c>
      <c r="D4195">
        <v>0</v>
      </c>
      <c r="E4195">
        <v>57</v>
      </c>
      <c r="F4195">
        <v>0</v>
      </c>
      <c r="G4195" s="3">
        <v>0</v>
      </c>
      <c r="H4195" s="3">
        <v>0.90480000000000005</v>
      </c>
      <c r="I4195" s="3">
        <v>0</v>
      </c>
      <c r="J41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1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196" spans="1:11" x14ac:dyDescent="0.25">
      <c r="A4196" s="1" t="s">
        <v>1447</v>
      </c>
      <c r="B4196" s="1" t="s">
        <v>102</v>
      </c>
      <c r="C4196">
        <v>24</v>
      </c>
      <c r="D4196">
        <v>0</v>
      </c>
      <c r="E4196">
        <v>24</v>
      </c>
      <c r="F4196">
        <v>0</v>
      </c>
      <c r="G4196" s="3">
        <v>0</v>
      </c>
      <c r="H4196" s="3">
        <v>1</v>
      </c>
      <c r="I4196" s="3">
        <v>0</v>
      </c>
      <c r="J41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197" spans="1:11" x14ac:dyDescent="0.25">
      <c r="A4197" s="1" t="s">
        <v>1447</v>
      </c>
      <c r="B4197" s="1" t="s">
        <v>59</v>
      </c>
      <c r="C4197">
        <v>8</v>
      </c>
      <c r="D4197">
        <v>0</v>
      </c>
      <c r="E4197">
        <v>8</v>
      </c>
      <c r="F4197">
        <v>0</v>
      </c>
      <c r="G4197" s="3">
        <v>0</v>
      </c>
      <c r="H4197" s="3">
        <v>1</v>
      </c>
      <c r="I4197" s="3">
        <v>0</v>
      </c>
      <c r="J41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1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198" spans="1:11" x14ac:dyDescent="0.25">
      <c r="A4198" s="1" t="s">
        <v>1447</v>
      </c>
      <c r="B4198" s="1" t="s">
        <v>75</v>
      </c>
      <c r="C4198">
        <v>762</v>
      </c>
      <c r="D4198">
        <v>761</v>
      </c>
      <c r="E4198">
        <v>761</v>
      </c>
      <c r="F4198">
        <v>0</v>
      </c>
      <c r="G4198" s="3">
        <v>0.99870000000000003</v>
      </c>
      <c r="H4198" s="3">
        <v>0.99870000000000003</v>
      </c>
      <c r="I4198" s="3">
        <v>0</v>
      </c>
      <c r="J41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1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511</v>
      </c>
    </row>
    <row r="4199" spans="1:11" x14ac:dyDescent="0.25">
      <c r="A4199" s="1" t="s">
        <v>1555</v>
      </c>
      <c r="B4199" s="1" t="s">
        <v>75</v>
      </c>
      <c r="C4199">
        <v>17</v>
      </c>
      <c r="D4199">
        <v>17</v>
      </c>
      <c r="E4199">
        <v>17</v>
      </c>
      <c r="F4199">
        <v>17</v>
      </c>
      <c r="G4199" s="3">
        <v>1</v>
      </c>
      <c r="H4199" s="3">
        <v>1</v>
      </c>
      <c r="I4199" s="3">
        <v>1</v>
      </c>
      <c r="J41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1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200" spans="1:11" x14ac:dyDescent="0.25">
      <c r="A4200" s="1" t="s">
        <v>1555</v>
      </c>
      <c r="B4200" s="1" t="s">
        <v>68</v>
      </c>
      <c r="C4200">
        <v>21</v>
      </c>
      <c r="D4200">
        <v>21</v>
      </c>
      <c r="E4200">
        <v>21</v>
      </c>
      <c r="F4200">
        <v>0</v>
      </c>
      <c r="G4200" s="3">
        <v>1</v>
      </c>
      <c r="H4200" s="3">
        <v>1</v>
      </c>
      <c r="I4200" s="3">
        <v>0</v>
      </c>
      <c r="J42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201" spans="1:11" x14ac:dyDescent="0.25">
      <c r="A4201" s="1" t="s">
        <v>268</v>
      </c>
      <c r="B4201" s="1" t="s">
        <v>75</v>
      </c>
      <c r="C4201">
        <v>1</v>
      </c>
      <c r="D4201">
        <v>1</v>
      </c>
      <c r="E4201">
        <v>1</v>
      </c>
      <c r="F4201">
        <v>1</v>
      </c>
      <c r="G4201" s="3">
        <v>1</v>
      </c>
      <c r="H4201" s="3">
        <v>1</v>
      </c>
      <c r="I4201" s="3">
        <v>1</v>
      </c>
      <c r="J42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02" spans="1:11" x14ac:dyDescent="0.25">
      <c r="A4202" s="1" t="s">
        <v>1374</v>
      </c>
      <c r="B4202" s="1" t="s">
        <v>40</v>
      </c>
      <c r="C4202">
        <v>8</v>
      </c>
      <c r="D4202">
        <v>8</v>
      </c>
      <c r="E4202">
        <v>8</v>
      </c>
      <c r="F4202">
        <v>8</v>
      </c>
      <c r="G4202" s="3">
        <v>1</v>
      </c>
      <c r="H4202" s="3">
        <v>1</v>
      </c>
      <c r="I4202" s="3">
        <v>1</v>
      </c>
      <c r="J42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203" spans="1:11" x14ac:dyDescent="0.25">
      <c r="A4203" s="1" t="s">
        <v>1374</v>
      </c>
      <c r="B4203" s="1" t="s">
        <v>49</v>
      </c>
      <c r="C4203">
        <v>6</v>
      </c>
      <c r="D4203">
        <v>0</v>
      </c>
      <c r="E4203">
        <v>6</v>
      </c>
      <c r="F4203">
        <v>6</v>
      </c>
      <c r="G4203" s="3">
        <v>0</v>
      </c>
      <c r="H4203" s="3">
        <v>1</v>
      </c>
      <c r="I4203" s="3">
        <v>1</v>
      </c>
      <c r="J42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204" spans="1:11" x14ac:dyDescent="0.25">
      <c r="A4204" s="1" t="s">
        <v>1374</v>
      </c>
      <c r="B4204" s="1" t="s">
        <v>19</v>
      </c>
      <c r="C4204">
        <v>4</v>
      </c>
      <c r="D4204">
        <v>0</v>
      </c>
      <c r="E4204">
        <v>4</v>
      </c>
      <c r="F4204">
        <v>4</v>
      </c>
      <c r="G4204" s="3">
        <v>0</v>
      </c>
      <c r="H4204" s="3">
        <v>1</v>
      </c>
      <c r="I4204" s="3">
        <v>1</v>
      </c>
      <c r="J42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205" spans="1:11" x14ac:dyDescent="0.25">
      <c r="A4205" s="1" t="s">
        <v>1374</v>
      </c>
      <c r="B4205" s="1" t="s">
        <v>51</v>
      </c>
      <c r="C4205">
        <v>18</v>
      </c>
      <c r="D4205">
        <v>0</v>
      </c>
      <c r="E4205">
        <v>18</v>
      </c>
      <c r="F4205">
        <v>18</v>
      </c>
      <c r="G4205" s="3">
        <v>0</v>
      </c>
      <c r="H4205" s="3">
        <v>1</v>
      </c>
      <c r="I4205" s="3">
        <v>1</v>
      </c>
      <c r="J42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206" spans="1:11" x14ac:dyDescent="0.25">
      <c r="A4206" s="1" t="s">
        <v>1374</v>
      </c>
      <c r="B4206" s="1" t="s">
        <v>84</v>
      </c>
      <c r="C4206">
        <v>26</v>
      </c>
      <c r="D4206">
        <v>0</v>
      </c>
      <c r="E4206">
        <v>17</v>
      </c>
      <c r="F4206">
        <v>0</v>
      </c>
      <c r="G4206" s="3">
        <v>0</v>
      </c>
      <c r="H4206" s="3">
        <v>0.65380000000000005</v>
      </c>
      <c r="I4206" s="3">
        <v>0</v>
      </c>
      <c r="J42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2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207" spans="1:11" x14ac:dyDescent="0.25">
      <c r="A4207" s="1" t="s">
        <v>845</v>
      </c>
      <c r="B4207" s="1" t="s">
        <v>19</v>
      </c>
      <c r="C4207">
        <v>8</v>
      </c>
      <c r="D4207">
        <v>8</v>
      </c>
      <c r="E4207">
        <v>8</v>
      </c>
      <c r="F4207">
        <v>7</v>
      </c>
      <c r="G4207" s="3">
        <v>1</v>
      </c>
      <c r="H4207" s="3">
        <v>1</v>
      </c>
      <c r="I4207" s="3">
        <v>0.875</v>
      </c>
      <c r="J42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2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208" spans="1:11" x14ac:dyDescent="0.25">
      <c r="A4208" s="1" t="s">
        <v>1944</v>
      </c>
      <c r="B4208" s="1" t="s">
        <v>19</v>
      </c>
      <c r="C4208">
        <v>4</v>
      </c>
      <c r="D4208">
        <v>0</v>
      </c>
      <c r="E4208">
        <v>0</v>
      </c>
      <c r="F4208">
        <v>0</v>
      </c>
      <c r="G4208" s="3">
        <v>0</v>
      </c>
      <c r="H4208" s="3">
        <v>0</v>
      </c>
      <c r="I4208" s="3">
        <v>0</v>
      </c>
      <c r="J42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09" spans="1:11" x14ac:dyDescent="0.25">
      <c r="A4209" s="1" t="s">
        <v>1944</v>
      </c>
      <c r="B4209" s="1" t="s">
        <v>75</v>
      </c>
      <c r="C4209">
        <v>12</v>
      </c>
      <c r="D4209">
        <v>0</v>
      </c>
      <c r="E4209">
        <v>0</v>
      </c>
      <c r="F4209">
        <v>0</v>
      </c>
      <c r="G4209" s="3">
        <v>0</v>
      </c>
      <c r="H4209" s="3">
        <v>0</v>
      </c>
      <c r="I4209" s="3">
        <v>0</v>
      </c>
      <c r="J42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10" spans="1:11" x14ac:dyDescent="0.25">
      <c r="A4210" s="1" t="s">
        <v>1559</v>
      </c>
      <c r="B4210" s="1" t="s">
        <v>40</v>
      </c>
      <c r="C4210">
        <v>8</v>
      </c>
      <c r="D4210">
        <v>6</v>
      </c>
      <c r="E4210">
        <v>8</v>
      </c>
      <c r="F4210">
        <v>8</v>
      </c>
      <c r="G4210" s="3">
        <v>0.75</v>
      </c>
      <c r="H4210" s="3">
        <v>1</v>
      </c>
      <c r="I4210" s="3">
        <v>1</v>
      </c>
      <c r="J42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2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211" spans="1:11" x14ac:dyDescent="0.25">
      <c r="A4211" s="1" t="s">
        <v>1559</v>
      </c>
      <c r="B4211" s="1" t="s">
        <v>51</v>
      </c>
      <c r="C4211">
        <v>1</v>
      </c>
      <c r="D4211">
        <v>1</v>
      </c>
      <c r="E4211">
        <v>1</v>
      </c>
      <c r="F4211">
        <v>0</v>
      </c>
      <c r="G4211" s="3">
        <v>1</v>
      </c>
      <c r="H4211" s="3">
        <v>1</v>
      </c>
      <c r="I4211" s="3">
        <v>0</v>
      </c>
      <c r="J42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12" spans="1:11" x14ac:dyDescent="0.25">
      <c r="A4212" s="1" t="s">
        <v>1559</v>
      </c>
      <c r="B4212" s="1" t="s">
        <v>49</v>
      </c>
      <c r="C4212">
        <v>1</v>
      </c>
      <c r="D4212">
        <v>0</v>
      </c>
      <c r="E4212">
        <v>1</v>
      </c>
      <c r="F4212">
        <v>0</v>
      </c>
      <c r="G4212" s="3">
        <v>0</v>
      </c>
      <c r="H4212" s="3">
        <v>1</v>
      </c>
      <c r="I4212" s="3">
        <v>0</v>
      </c>
      <c r="J42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2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13" spans="1:11" x14ac:dyDescent="0.25">
      <c r="A4213" s="1" t="s">
        <v>1559</v>
      </c>
      <c r="B4213" s="1" t="s">
        <v>75</v>
      </c>
      <c r="C4213">
        <v>8</v>
      </c>
      <c r="D4213">
        <v>1</v>
      </c>
      <c r="E4213">
        <v>1</v>
      </c>
      <c r="F4213">
        <v>0</v>
      </c>
      <c r="G4213" s="3">
        <v>0.125</v>
      </c>
      <c r="H4213" s="3">
        <v>0.125</v>
      </c>
      <c r="I4213" s="3">
        <v>0</v>
      </c>
      <c r="J42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42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14" spans="1:11" x14ac:dyDescent="0.25">
      <c r="A4214" s="1" t="s">
        <v>2263</v>
      </c>
      <c r="B4214" s="1" t="s">
        <v>75</v>
      </c>
      <c r="C4214">
        <v>5</v>
      </c>
      <c r="D4214">
        <v>0</v>
      </c>
      <c r="E4214">
        <v>0</v>
      </c>
      <c r="F4214">
        <v>0</v>
      </c>
      <c r="G4214" s="3">
        <v>0</v>
      </c>
      <c r="H4214" s="3">
        <v>0</v>
      </c>
      <c r="I4214" s="3">
        <v>0</v>
      </c>
      <c r="J42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15" spans="1:11" x14ac:dyDescent="0.25">
      <c r="A4215" s="1" t="s">
        <v>315</v>
      </c>
      <c r="B4215" s="1" t="s">
        <v>75</v>
      </c>
      <c r="C4215">
        <v>22</v>
      </c>
      <c r="D4215">
        <v>22</v>
      </c>
      <c r="E4215">
        <v>22</v>
      </c>
      <c r="F4215">
        <v>22</v>
      </c>
      <c r="G4215" s="3">
        <v>1</v>
      </c>
      <c r="H4215" s="3">
        <v>1</v>
      </c>
      <c r="I4215" s="3">
        <v>1</v>
      </c>
      <c r="J42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216" spans="1:11" x14ac:dyDescent="0.25">
      <c r="A4216" s="1" t="s">
        <v>352</v>
      </c>
      <c r="B4216" s="1" t="s">
        <v>75</v>
      </c>
      <c r="C4216">
        <v>14</v>
      </c>
      <c r="D4216">
        <v>14</v>
      </c>
      <c r="E4216">
        <v>14</v>
      </c>
      <c r="F4216">
        <v>14</v>
      </c>
      <c r="G4216" s="3">
        <v>1</v>
      </c>
      <c r="H4216" s="3">
        <v>1</v>
      </c>
      <c r="I4216" s="3">
        <v>1</v>
      </c>
      <c r="J42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217" spans="1:11" x14ac:dyDescent="0.25">
      <c r="A4217" s="1" t="s">
        <v>571</v>
      </c>
      <c r="B4217" s="1" t="s">
        <v>40</v>
      </c>
      <c r="C4217">
        <v>1740</v>
      </c>
      <c r="D4217">
        <v>1731</v>
      </c>
      <c r="E4217">
        <v>1708</v>
      </c>
      <c r="F4217">
        <v>1703</v>
      </c>
      <c r="G4217" s="3">
        <v>0.99480000000000002</v>
      </c>
      <c r="H4217" s="3">
        <v>0.98160000000000003</v>
      </c>
      <c r="I4217" s="3">
        <v>0.97870000000000001</v>
      </c>
      <c r="J42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2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1723</v>
      </c>
    </row>
    <row r="4218" spans="1:11" x14ac:dyDescent="0.25">
      <c r="A4218" s="1" t="s">
        <v>571</v>
      </c>
      <c r="B4218" s="1" t="s">
        <v>16</v>
      </c>
      <c r="C4218">
        <v>1128</v>
      </c>
      <c r="D4218">
        <v>1105</v>
      </c>
      <c r="E4218">
        <v>1100</v>
      </c>
      <c r="F4218">
        <v>1062</v>
      </c>
      <c r="G4218" s="3">
        <v>0.97960000000000003</v>
      </c>
      <c r="H4218" s="3">
        <v>0.97519999999999996</v>
      </c>
      <c r="I4218" s="3">
        <v>0.9415</v>
      </c>
      <c r="J42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2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1094</v>
      </c>
    </row>
    <row r="4219" spans="1:11" x14ac:dyDescent="0.25">
      <c r="A4219" s="1" t="s">
        <v>571</v>
      </c>
      <c r="B4219" s="1" t="s">
        <v>41</v>
      </c>
      <c r="C4219">
        <v>4</v>
      </c>
      <c r="D4219">
        <v>0</v>
      </c>
      <c r="E4219">
        <v>0</v>
      </c>
      <c r="F4219">
        <v>0</v>
      </c>
      <c r="G4219" s="3">
        <v>0</v>
      </c>
      <c r="H4219" s="3">
        <v>0</v>
      </c>
      <c r="I4219" s="3">
        <v>0</v>
      </c>
      <c r="J42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20" spans="1:11" x14ac:dyDescent="0.25">
      <c r="A4220" s="1" t="s">
        <v>341</v>
      </c>
      <c r="B4220" s="1" t="s">
        <v>59</v>
      </c>
      <c r="C4220">
        <v>34</v>
      </c>
      <c r="D4220">
        <v>0</v>
      </c>
      <c r="E4220">
        <v>34</v>
      </c>
      <c r="F4220">
        <v>34</v>
      </c>
      <c r="G4220" s="3">
        <v>0</v>
      </c>
      <c r="H4220" s="3">
        <v>1</v>
      </c>
      <c r="I4220" s="3">
        <v>1</v>
      </c>
      <c r="J42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221" spans="1:11" x14ac:dyDescent="0.25">
      <c r="A4221" s="1" t="s">
        <v>1357</v>
      </c>
      <c r="B4221" s="1" t="s">
        <v>23</v>
      </c>
      <c r="C4221">
        <v>3</v>
      </c>
      <c r="D4221">
        <v>2</v>
      </c>
      <c r="E4221">
        <v>3</v>
      </c>
      <c r="F4221">
        <v>3</v>
      </c>
      <c r="G4221" s="3">
        <v>0.66669999999999996</v>
      </c>
      <c r="H4221" s="3">
        <v>1</v>
      </c>
      <c r="I4221" s="3">
        <v>1</v>
      </c>
      <c r="J42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2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222" spans="1:11" x14ac:dyDescent="0.25">
      <c r="A4222" s="1" t="s">
        <v>1357</v>
      </c>
      <c r="B4222" s="1" t="s">
        <v>48</v>
      </c>
      <c r="C4222">
        <v>7</v>
      </c>
      <c r="D4222">
        <v>0</v>
      </c>
      <c r="E4222">
        <v>0</v>
      </c>
      <c r="F4222">
        <v>7</v>
      </c>
      <c r="G4222" s="3">
        <v>0</v>
      </c>
      <c r="H4222" s="3">
        <v>0</v>
      </c>
      <c r="I4222" s="3">
        <v>1</v>
      </c>
      <c r="J42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2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223" spans="1:11" x14ac:dyDescent="0.25">
      <c r="A4223" s="1" t="s">
        <v>1357</v>
      </c>
      <c r="B4223" s="1" t="s">
        <v>40</v>
      </c>
      <c r="C4223">
        <v>216</v>
      </c>
      <c r="D4223">
        <v>202</v>
      </c>
      <c r="E4223">
        <v>203</v>
      </c>
      <c r="F4223">
        <v>205</v>
      </c>
      <c r="G4223" s="3">
        <v>0.93520000000000003</v>
      </c>
      <c r="H4223" s="3">
        <v>0.93979999999999997</v>
      </c>
      <c r="I4223" s="3">
        <v>0.94910000000000005</v>
      </c>
      <c r="J42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2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203</v>
      </c>
    </row>
    <row r="4224" spans="1:11" x14ac:dyDescent="0.25">
      <c r="A4224" s="1" t="s">
        <v>1357</v>
      </c>
      <c r="B4224" s="1" t="s">
        <v>16</v>
      </c>
      <c r="C4224">
        <v>36</v>
      </c>
      <c r="D4224">
        <v>2</v>
      </c>
      <c r="E4224">
        <v>0</v>
      </c>
      <c r="F4224">
        <v>31</v>
      </c>
      <c r="G4224" s="3">
        <v>5.5599999999999997E-2</v>
      </c>
      <c r="H4224" s="3">
        <v>0</v>
      </c>
      <c r="I4224" s="3">
        <v>0.86109999999999998</v>
      </c>
      <c r="J42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2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225" spans="1:11" x14ac:dyDescent="0.25">
      <c r="A4225" s="1" t="s">
        <v>1357</v>
      </c>
      <c r="B4225" s="1" t="s">
        <v>19</v>
      </c>
      <c r="C4225">
        <v>123</v>
      </c>
      <c r="D4225">
        <v>0</v>
      </c>
      <c r="E4225">
        <v>111</v>
      </c>
      <c r="F4225">
        <v>102</v>
      </c>
      <c r="G4225" s="3">
        <v>0</v>
      </c>
      <c r="H4225" s="3">
        <v>0.90239999999999998</v>
      </c>
      <c r="I4225" s="3">
        <v>0.82930000000000004</v>
      </c>
      <c r="J42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42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4226" spans="1:11" x14ac:dyDescent="0.25">
      <c r="A4226" s="1" t="s">
        <v>1357</v>
      </c>
      <c r="B4226" s="1" t="s">
        <v>18</v>
      </c>
      <c r="C4226">
        <v>3</v>
      </c>
      <c r="D4226">
        <v>2</v>
      </c>
      <c r="E4226">
        <v>2</v>
      </c>
      <c r="F4226">
        <v>2</v>
      </c>
      <c r="G4226" s="3">
        <v>0.66669999999999996</v>
      </c>
      <c r="H4226" s="3">
        <v>0.66669999999999996</v>
      </c>
      <c r="I4226" s="3">
        <v>0.66669999999999996</v>
      </c>
      <c r="J42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227" spans="1:11" x14ac:dyDescent="0.25">
      <c r="A4227" s="1" t="s">
        <v>1357</v>
      </c>
      <c r="B4227" s="1" t="s">
        <v>51</v>
      </c>
      <c r="C4227">
        <v>41</v>
      </c>
      <c r="D4227">
        <v>12</v>
      </c>
      <c r="E4227">
        <v>25</v>
      </c>
      <c r="F4227">
        <v>19</v>
      </c>
      <c r="G4227" s="3">
        <v>0.29270000000000002</v>
      </c>
      <c r="H4227" s="3">
        <v>0.60980000000000001</v>
      </c>
      <c r="I4227" s="3">
        <v>0.46339999999999998</v>
      </c>
      <c r="J42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42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228" spans="1:11" x14ac:dyDescent="0.25">
      <c r="A4228" s="1" t="s">
        <v>1357</v>
      </c>
      <c r="B4228" s="1" t="s">
        <v>75</v>
      </c>
      <c r="C4228">
        <v>213</v>
      </c>
      <c r="D4228">
        <v>196</v>
      </c>
      <c r="E4228">
        <v>203</v>
      </c>
      <c r="F4228">
        <v>83</v>
      </c>
      <c r="G4228" s="3">
        <v>0.92020000000000002</v>
      </c>
      <c r="H4228" s="3">
        <v>0.95309999999999995</v>
      </c>
      <c r="I4228" s="3">
        <v>0.38969999999999999</v>
      </c>
      <c r="J42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42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</v>
      </c>
    </row>
    <row r="4229" spans="1:11" x14ac:dyDescent="0.25">
      <c r="A4229" s="1" t="s">
        <v>1357</v>
      </c>
      <c r="B4229" s="1" t="s">
        <v>96</v>
      </c>
      <c r="C4229">
        <v>4</v>
      </c>
      <c r="D4229">
        <v>0</v>
      </c>
      <c r="E4229">
        <v>0</v>
      </c>
      <c r="F4229">
        <v>0</v>
      </c>
      <c r="G4229" s="3">
        <v>0</v>
      </c>
      <c r="H4229" s="3">
        <v>0</v>
      </c>
      <c r="I4229" s="3">
        <v>0</v>
      </c>
      <c r="J42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30" spans="1:11" x14ac:dyDescent="0.25">
      <c r="A4230" s="1" t="s">
        <v>1357</v>
      </c>
      <c r="B4230" s="1" t="s">
        <v>77</v>
      </c>
      <c r="C4230">
        <v>16</v>
      </c>
      <c r="D4230">
        <v>16</v>
      </c>
      <c r="E4230">
        <v>0</v>
      </c>
      <c r="F4230">
        <v>0</v>
      </c>
      <c r="G4230" s="3">
        <v>1</v>
      </c>
      <c r="H4230" s="3">
        <v>0</v>
      </c>
      <c r="I4230" s="3">
        <v>0</v>
      </c>
      <c r="J42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2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231" spans="1:11" x14ac:dyDescent="0.25">
      <c r="A4231" s="1" t="s">
        <v>1357</v>
      </c>
      <c r="B4231" s="1" t="s">
        <v>84</v>
      </c>
      <c r="C4231">
        <v>11</v>
      </c>
      <c r="D4231">
        <v>7</v>
      </c>
      <c r="E4231">
        <v>11</v>
      </c>
      <c r="F4231">
        <v>0</v>
      </c>
      <c r="G4231" s="3">
        <v>0.63639999999999997</v>
      </c>
      <c r="H4231" s="3">
        <v>1</v>
      </c>
      <c r="I4231" s="3">
        <v>0</v>
      </c>
      <c r="J42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42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232" spans="1:11" x14ac:dyDescent="0.25">
      <c r="A4232" s="1" t="s">
        <v>1357</v>
      </c>
      <c r="B4232" s="1" t="s">
        <v>72</v>
      </c>
      <c r="C4232">
        <v>7</v>
      </c>
      <c r="D4232">
        <v>0</v>
      </c>
      <c r="E4232">
        <v>0</v>
      </c>
      <c r="F4232">
        <v>0</v>
      </c>
      <c r="G4232" s="3">
        <v>0</v>
      </c>
      <c r="H4232" s="3">
        <v>0</v>
      </c>
      <c r="I4232" s="3">
        <v>0</v>
      </c>
      <c r="J42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33" spans="1:11" x14ac:dyDescent="0.25">
      <c r="A4233" s="1" t="s">
        <v>1357</v>
      </c>
      <c r="B4233" s="1" t="s">
        <v>102</v>
      </c>
      <c r="C4233">
        <v>79</v>
      </c>
      <c r="D4233">
        <v>0</v>
      </c>
      <c r="E4233">
        <v>0</v>
      </c>
      <c r="F4233">
        <v>0</v>
      </c>
      <c r="G4233" s="3">
        <v>0</v>
      </c>
      <c r="H4233" s="3">
        <v>0</v>
      </c>
      <c r="I4233" s="3">
        <v>0</v>
      </c>
      <c r="J42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34" spans="1:11" x14ac:dyDescent="0.25">
      <c r="A4234" s="1" t="s">
        <v>1724</v>
      </c>
      <c r="B4234" s="1" t="s">
        <v>75</v>
      </c>
      <c r="C4234">
        <v>28</v>
      </c>
      <c r="D4234">
        <v>28</v>
      </c>
      <c r="E4234">
        <v>28</v>
      </c>
      <c r="F4234">
        <v>28</v>
      </c>
      <c r="G4234" s="3">
        <v>1</v>
      </c>
      <c r="H4234" s="3">
        <v>1</v>
      </c>
      <c r="I4234" s="3">
        <v>1</v>
      </c>
      <c r="J42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4235" spans="1:11" x14ac:dyDescent="0.25">
      <c r="A4235" s="1" t="s">
        <v>1724</v>
      </c>
      <c r="B4235" s="1" t="s">
        <v>12</v>
      </c>
      <c r="C4235">
        <v>46</v>
      </c>
      <c r="D4235">
        <v>0</v>
      </c>
      <c r="E4235">
        <v>46</v>
      </c>
      <c r="F4235">
        <v>46</v>
      </c>
      <c r="G4235" s="3">
        <v>0</v>
      </c>
      <c r="H4235" s="3">
        <v>1</v>
      </c>
      <c r="I4235" s="3">
        <v>1</v>
      </c>
      <c r="J42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236" spans="1:11" x14ac:dyDescent="0.25">
      <c r="A4236" s="1" t="s">
        <v>1724</v>
      </c>
      <c r="B4236" s="1" t="s">
        <v>48</v>
      </c>
      <c r="C4236">
        <v>4</v>
      </c>
      <c r="D4236">
        <v>4</v>
      </c>
      <c r="E4236">
        <v>4</v>
      </c>
      <c r="F4236">
        <v>4</v>
      </c>
      <c r="G4236" s="3">
        <v>1</v>
      </c>
      <c r="H4236" s="3">
        <v>1</v>
      </c>
      <c r="I4236" s="3">
        <v>1</v>
      </c>
      <c r="J42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237" spans="1:11" x14ac:dyDescent="0.25">
      <c r="A4237" s="1" t="s">
        <v>1724</v>
      </c>
      <c r="B4237" s="1" t="s">
        <v>40</v>
      </c>
      <c r="C4237">
        <v>40</v>
      </c>
      <c r="D4237">
        <v>39</v>
      </c>
      <c r="E4237">
        <v>0</v>
      </c>
      <c r="F4237">
        <v>39</v>
      </c>
      <c r="G4237" s="3">
        <v>0.97499999999999998</v>
      </c>
      <c r="H4237" s="3">
        <v>0</v>
      </c>
      <c r="I4237" s="3">
        <v>0.97499999999999998</v>
      </c>
      <c r="J42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2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4238" spans="1:11" x14ac:dyDescent="0.25">
      <c r="A4238" s="1" t="s">
        <v>1724</v>
      </c>
      <c r="B4238" s="1" t="s">
        <v>51</v>
      </c>
      <c r="C4238">
        <v>19</v>
      </c>
      <c r="D4238">
        <v>10</v>
      </c>
      <c r="E4238">
        <v>19</v>
      </c>
      <c r="F4238">
        <v>15</v>
      </c>
      <c r="G4238" s="3">
        <v>0.52629999999999999</v>
      </c>
      <c r="H4238" s="3">
        <v>1</v>
      </c>
      <c r="I4238" s="3">
        <v>0.78949999999999998</v>
      </c>
      <c r="J42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42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239" spans="1:11" x14ac:dyDescent="0.25">
      <c r="A4239" s="1" t="s">
        <v>1724</v>
      </c>
      <c r="B4239" s="1" t="s">
        <v>45</v>
      </c>
      <c r="C4239">
        <v>13</v>
      </c>
      <c r="D4239">
        <v>13</v>
      </c>
      <c r="E4239">
        <v>13</v>
      </c>
      <c r="F4239">
        <v>9</v>
      </c>
      <c r="G4239" s="3">
        <v>1</v>
      </c>
      <c r="H4239" s="3">
        <v>1</v>
      </c>
      <c r="I4239" s="3">
        <v>0.69230000000000003</v>
      </c>
      <c r="J42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2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240" spans="1:11" x14ac:dyDescent="0.25">
      <c r="A4240" s="1" t="s">
        <v>1724</v>
      </c>
      <c r="B4240" s="1" t="s">
        <v>96</v>
      </c>
      <c r="C4240">
        <v>375</v>
      </c>
      <c r="D4240">
        <v>0</v>
      </c>
      <c r="E4240">
        <v>0</v>
      </c>
      <c r="F4240">
        <v>0</v>
      </c>
      <c r="G4240" s="3">
        <v>0</v>
      </c>
      <c r="H4240" s="3">
        <v>0</v>
      </c>
      <c r="I4240" s="3">
        <v>0</v>
      </c>
      <c r="J42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41" spans="1:11" x14ac:dyDescent="0.25">
      <c r="A4241" s="1" t="s">
        <v>737</v>
      </c>
      <c r="B4241" s="1" t="s">
        <v>40</v>
      </c>
      <c r="C4241">
        <v>87</v>
      </c>
      <c r="D4241">
        <v>87</v>
      </c>
      <c r="E4241">
        <v>79</v>
      </c>
      <c r="F4241">
        <v>87</v>
      </c>
      <c r="G4241" s="3">
        <v>1</v>
      </c>
      <c r="H4241" s="3">
        <v>0.90800000000000003</v>
      </c>
      <c r="I4241" s="3">
        <v>1</v>
      </c>
      <c r="J42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2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</v>
      </c>
    </row>
    <row r="4242" spans="1:11" x14ac:dyDescent="0.25">
      <c r="A4242" s="1" t="s">
        <v>737</v>
      </c>
      <c r="B4242" s="1" t="s">
        <v>12</v>
      </c>
      <c r="C4242">
        <v>4</v>
      </c>
      <c r="D4242">
        <v>4</v>
      </c>
      <c r="E4242">
        <v>4</v>
      </c>
      <c r="F4242">
        <v>4</v>
      </c>
      <c r="G4242" s="3">
        <v>1</v>
      </c>
      <c r="H4242" s="3">
        <v>1</v>
      </c>
      <c r="I4242" s="3">
        <v>1</v>
      </c>
      <c r="J42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243" spans="1:11" x14ac:dyDescent="0.25">
      <c r="A4243" s="1" t="s">
        <v>737</v>
      </c>
      <c r="B4243" s="1" t="s">
        <v>25</v>
      </c>
      <c r="C4243">
        <v>90</v>
      </c>
      <c r="D4243">
        <v>90</v>
      </c>
      <c r="E4243">
        <v>88</v>
      </c>
      <c r="F4243">
        <v>89</v>
      </c>
      <c r="G4243" s="3">
        <v>1</v>
      </c>
      <c r="H4243" s="3">
        <v>0.9778</v>
      </c>
      <c r="I4243" s="3">
        <v>0.9889</v>
      </c>
      <c r="J42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2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</v>
      </c>
    </row>
    <row r="4244" spans="1:11" x14ac:dyDescent="0.25">
      <c r="A4244" s="1" t="s">
        <v>737</v>
      </c>
      <c r="B4244" s="1" t="s">
        <v>19</v>
      </c>
      <c r="C4244">
        <v>61</v>
      </c>
      <c r="D4244">
        <v>0</v>
      </c>
      <c r="E4244">
        <v>61</v>
      </c>
      <c r="F4244">
        <v>58</v>
      </c>
      <c r="G4244" s="3">
        <v>0</v>
      </c>
      <c r="H4244" s="3">
        <v>1</v>
      </c>
      <c r="I4244" s="3">
        <v>0.95079999999999998</v>
      </c>
      <c r="J42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2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4245" spans="1:11" x14ac:dyDescent="0.25">
      <c r="A4245" s="1" t="s">
        <v>737</v>
      </c>
      <c r="B4245" s="1" t="s">
        <v>77</v>
      </c>
      <c r="C4245">
        <v>18</v>
      </c>
      <c r="D4245">
        <v>2</v>
      </c>
      <c r="E4245">
        <v>0</v>
      </c>
      <c r="F4245">
        <v>0</v>
      </c>
      <c r="G4245" s="3">
        <v>0.1111</v>
      </c>
      <c r="H4245" s="3">
        <v>0</v>
      </c>
      <c r="I4245" s="3">
        <v>0</v>
      </c>
      <c r="J42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42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46" spans="1:11" x14ac:dyDescent="0.25">
      <c r="A4246" s="1" t="s">
        <v>594</v>
      </c>
      <c r="B4246" s="1" t="s">
        <v>17</v>
      </c>
      <c r="C4246">
        <v>13</v>
      </c>
      <c r="D4246">
        <v>12</v>
      </c>
      <c r="E4246">
        <v>12</v>
      </c>
      <c r="F4246">
        <v>13</v>
      </c>
      <c r="G4246" s="3">
        <v>0.92310000000000003</v>
      </c>
      <c r="H4246" s="3">
        <v>0.92310000000000003</v>
      </c>
      <c r="I4246" s="3">
        <v>1</v>
      </c>
      <c r="J42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2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247" spans="1:11" x14ac:dyDescent="0.25">
      <c r="A4247" s="1" t="s">
        <v>594</v>
      </c>
      <c r="B4247" s="1" t="s">
        <v>75</v>
      </c>
      <c r="C4247">
        <v>105</v>
      </c>
      <c r="D4247">
        <v>105</v>
      </c>
      <c r="E4247">
        <v>105</v>
      </c>
      <c r="F4247">
        <v>105</v>
      </c>
      <c r="G4247" s="3">
        <v>1</v>
      </c>
      <c r="H4247" s="3">
        <v>1</v>
      </c>
      <c r="I4247" s="3">
        <v>1</v>
      </c>
      <c r="J42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4248" spans="1:11" x14ac:dyDescent="0.25">
      <c r="A4248" s="1" t="s">
        <v>594</v>
      </c>
      <c r="B4248" s="1" t="s">
        <v>34</v>
      </c>
      <c r="C4248">
        <v>1</v>
      </c>
      <c r="D4248">
        <v>0</v>
      </c>
      <c r="E4248">
        <v>1</v>
      </c>
      <c r="F4248">
        <v>1</v>
      </c>
      <c r="G4248" s="3">
        <v>0</v>
      </c>
      <c r="H4248" s="3">
        <v>1</v>
      </c>
      <c r="I4248" s="3">
        <v>1</v>
      </c>
      <c r="J42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49" spans="1:11" x14ac:dyDescent="0.25">
      <c r="A4249" s="1" t="s">
        <v>594</v>
      </c>
      <c r="B4249" s="1" t="s">
        <v>40</v>
      </c>
      <c r="C4249">
        <v>127</v>
      </c>
      <c r="D4249">
        <v>126</v>
      </c>
      <c r="E4249">
        <v>126</v>
      </c>
      <c r="F4249">
        <v>126</v>
      </c>
      <c r="G4249" s="3">
        <v>0.99209999999999998</v>
      </c>
      <c r="H4249" s="3">
        <v>0.99209999999999998</v>
      </c>
      <c r="I4249" s="3">
        <v>0.99209999999999998</v>
      </c>
      <c r="J42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2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4250" spans="1:11" x14ac:dyDescent="0.25">
      <c r="A4250" s="1" t="s">
        <v>594</v>
      </c>
      <c r="B4250" s="1" t="s">
        <v>16</v>
      </c>
      <c r="C4250">
        <v>89</v>
      </c>
      <c r="D4250">
        <v>81</v>
      </c>
      <c r="E4250">
        <v>80</v>
      </c>
      <c r="F4250">
        <v>80</v>
      </c>
      <c r="G4250" s="3">
        <v>0.91010000000000002</v>
      </c>
      <c r="H4250" s="3">
        <v>0.89890000000000003</v>
      </c>
      <c r="I4250" s="3">
        <v>0.89890000000000003</v>
      </c>
      <c r="J42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2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4251" spans="1:11" x14ac:dyDescent="0.25">
      <c r="A4251" s="1" t="s">
        <v>594</v>
      </c>
      <c r="B4251" s="1" t="s">
        <v>48</v>
      </c>
      <c r="C4251">
        <v>4</v>
      </c>
      <c r="D4251">
        <v>4</v>
      </c>
      <c r="E4251">
        <v>4</v>
      </c>
      <c r="F4251">
        <v>3</v>
      </c>
      <c r="G4251" s="3">
        <v>1</v>
      </c>
      <c r="H4251" s="3">
        <v>1</v>
      </c>
      <c r="I4251" s="3">
        <v>0.75</v>
      </c>
      <c r="J42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2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252" spans="1:11" x14ac:dyDescent="0.25">
      <c r="A4252" s="1" t="s">
        <v>594</v>
      </c>
      <c r="B4252" s="1" t="s">
        <v>96</v>
      </c>
      <c r="C4252">
        <v>5</v>
      </c>
      <c r="D4252">
        <v>0</v>
      </c>
      <c r="E4252">
        <v>0</v>
      </c>
      <c r="F4252">
        <v>0</v>
      </c>
      <c r="G4252" s="3">
        <v>0</v>
      </c>
      <c r="H4252" s="3">
        <v>0</v>
      </c>
      <c r="I4252" s="3">
        <v>0</v>
      </c>
      <c r="J42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53" spans="1:11" x14ac:dyDescent="0.25">
      <c r="A4253" s="1" t="s">
        <v>1136</v>
      </c>
      <c r="B4253" s="1" t="s">
        <v>19</v>
      </c>
      <c r="C4253">
        <v>15</v>
      </c>
      <c r="D4253">
        <v>0</v>
      </c>
      <c r="E4253">
        <v>12</v>
      </c>
      <c r="F4253">
        <v>11</v>
      </c>
      <c r="G4253" s="3">
        <v>0</v>
      </c>
      <c r="H4253" s="3">
        <v>0.8</v>
      </c>
      <c r="I4253" s="3">
        <v>0.73329999999999995</v>
      </c>
      <c r="J42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42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254" spans="1:11" x14ac:dyDescent="0.25">
      <c r="A4254" s="1" t="s">
        <v>638</v>
      </c>
      <c r="B4254" s="1" t="s">
        <v>19</v>
      </c>
      <c r="C4254">
        <v>1115</v>
      </c>
      <c r="D4254">
        <v>1012</v>
      </c>
      <c r="E4254">
        <v>1006</v>
      </c>
      <c r="F4254">
        <v>1054</v>
      </c>
      <c r="G4254" s="3">
        <v>0.90759999999999996</v>
      </c>
      <c r="H4254" s="3">
        <v>0.9022</v>
      </c>
      <c r="I4254" s="3">
        <v>0.94530000000000003</v>
      </c>
      <c r="J42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2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1026</v>
      </c>
    </row>
    <row r="4255" spans="1:11" x14ac:dyDescent="0.25">
      <c r="A4255" s="1" t="s">
        <v>638</v>
      </c>
      <c r="B4255" s="1" t="s">
        <v>51</v>
      </c>
      <c r="C4255">
        <v>137</v>
      </c>
      <c r="D4255">
        <v>131</v>
      </c>
      <c r="E4255">
        <v>130</v>
      </c>
      <c r="F4255">
        <v>127</v>
      </c>
      <c r="G4255" s="3">
        <v>0.95620000000000005</v>
      </c>
      <c r="H4255" s="3">
        <v>0.94889999999999997</v>
      </c>
      <c r="I4255" s="3">
        <v>0.92700000000000005</v>
      </c>
      <c r="J42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2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4256" spans="1:11" x14ac:dyDescent="0.25">
      <c r="A4256" s="1" t="s">
        <v>1195</v>
      </c>
      <c r="B4256" s="1" t="s">
        <v>75</v>
      </c>
      <c r="C4256">
        <v>10</v>
      </c>
      <c r="D4256">
        <v>9</v>
      </c>
      <c r="E4256">
        <v>7</v>
      </c>
      <c r="F4256">
        <v>7</v>
      </c>
      <c r="G4256" s="3">
        <v>0.9</v>
      </c>
      <c r="H4256" s="3">
        <v>0.7</v>
      </c>
      <c r="I4256" s="3">
        <v>0.7</v>
      </c>
      <c r="J42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42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257" spans="1:11" x14ac:dyDescent="0.25">
      <c r="A4257" s="1" t="s">
        <v>1304</v>
      </c>
      <c r="B4257" s="1" t="s">
        <v>12</v>
      </c>
      <c r="C4257">
        <v>9</v>
      </c>
      <c r="D4257">
        <v>0</v>
      </c>
      <c r="E4257">
        <v>3</v>
      </c>
      <c r="F4257">
        <v>9</v>
      </c>
      <c r="G4257" s="3">
        <v>0</v>
      </c>
      <c r="H4257" s="3">
        <v>0.33329999999999999</v>
      </c>
      <c r="I4257" s="3">
        <v>1</v>
      </c>
      <c r="J42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42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258" spans="1:11" x14ac:dyDescent="0.25">
      <c r="A4258" s="1" t="s">
        <v>1304</v>
      </c>
      <c r="B4258" s="1" t="s">
        <v>75</v>
      </c>
      <c r="C4258">
        <v>91</v>
      </c>
      <c r="D4258">
        <v>15</v>
      </c>
      <c r="E4258">
        <v>1</v>
      </c>
      <c r="F4258">
        <v>70</v>
      </c>
      <c r="G4258" s="3">
        <v>0.1648</v>
      </c>
      <c r="H4258" s="3">
        <v>1.0999999999999999E-2</v>
      </c>
      <c r="I4258" s="3">
        <v>0.76919999999999999</v>
      </c>
      <c r="J42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2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4259" spans="1:11" x14ac:dyDescent="0.25">
      <c r="A4259" s="1" t="s">
        <v>1304</v>
      </c>
      <c r="B4259" s="1" t="s">
        <v>40</v>
      </c>
      <c r="C4259">
        <v>657</v>
      </c>
      <c r="D4259">
        <v>417</v>
      </c>
      <c r="E4259">
        <v>0</v>
      </c>
      <c r="F4259">
        <v>422</v>
      </c>
      <c r="G4259" s="3">
        <v>0.63470000000000004</v>
      </c>
      <c r="H4259" s="3">
        <v>0</v>
      </c>
      <c r="I4259" s="3">
        <v>0.64229999999999998</v>
      </c>
      <c r="J42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42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283</v>
      </c>
    </row>
    <row r="4260" spans="1:11" x14ac:dyDescent="0.25">
      <c r="A4260" s="1" t="s">
        <v>1304</v>
      </c>
      <c r="B4260" s="1" t="s">
        <v>25</v>
      </c>
      <c r="C4260">
        <v>10</v>
      </c>
      <c r="D4260">
        <v>10</v>
      </c>
      <c r="E4260">
        <v>6</v>
      </c>
      <c r="F4260">
        <v>6</v>
      </c>
      <c r="G4260" s="3">
        <v>1</v>
      </c>
      <c r="H4260" s="3">
        <v>0.6</v>
      </c>
      <c r="I4260" s="3">
        <v>0.6</v>
      </c>
      <c r="J42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42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261" spans="1:11" x14ac:dyDescent="0.25">
      <c r="A4261" s="1" t="s">
        <v>1304</v>
      </c>
      <c r="B4261" s="1" t="s">
        <v>96</v>
      </c>
      <c r="C4261">
        <v>26</v>
      </c>
      <c r="D4261">
        <v>0</v>
      </c>
      <c r="E4261">
        <v>0</v>
      </c>
      <c r="F4261">
        <v>0</v>
      </c>
      <c r="G4261" s="3">
        <v>0</v>
      </c>
      <c r="H4261" s="3">
        <v>0</v>
      </c>
      <c r="I4261" s="3">
        <v>0</v>
      </c>
      <c r="J42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2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62" spans="1:11" x14ac:dyDescent="0.25">
      <c r="A4262" s="1" t="s">
        <v>1165</v>
      </c>
      <c r="B4262" s="1" t="s">
        <v>47</v>
      </c>
      <c r="C4262">
        <v>2</v>
      </c>
      <c r="D4262">
        <v>0</v>
      </c>
      <c r="E4262">
        <v>0</v>
      </c>
      <c r="F4262">
        <v>2</v>
      </c>
      <c r="G4262" s="3">
        <v>0</v>
      </c>
      <c r="H4262" s="3">
        <v>0</v>
      </c>
      <c r="I4262" s="3">
        <v>1</v>
      </c>
      <c r="J42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2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63" spans="1:11" x14ac:dyDescent="0.25">
      <c r="A4263" s="1" t="s">
        <v>1165</v>
      </c>
      <c r="B4263" s="1" t="s">
        <v>51</v>
      </c>
      <c r="C4263">
        <v>5</v>
      </c>
      <c r="D4263">
        <v>0</v>
      </c>
      <c r="E4263">
        <v>3</v>
      </c>
      <c r="F4263">
        <v>3</v>
      </c>
      <c r="G4263" s="3">
        <v>0</v>
      </c>
      <c r="H4263" s="3">
        <v>0.6</v>
      </c>
      <c r="I4263" s="3">
        <v>0.6</v>
      </c>
      <c r="J42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42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264" spans="1:11" x14ac:dyDescent="0.25">
      <c r="A4264" s="1" t="s">
        <v>2180</v>
      </c>
      <c r="B4264" s="1" t="s">
        <v>75</v>
      </c>
      <c r="C4264">
        <v>6333</v>
      </c>
      <c r="D4264">
        <v>6170</v>
      </c>
      <c r="E4264">
        <v>505</v>
      </c>
      <c r="F4264">
        <v>0</v>
      </c>
      <c r="G4264" s="3">
        <v>0.97430000000000005</v>
      </c>
      <c r="H4264" s="3">
        <v>7.9699999999999993E-2</v>
      </c>
      <c r="I4264" s="3">
        <v>0</v>
      </c>
      <c r="J42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42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2217</v>
      </c>
    </row>
    <row r="4265" spans="1:11" x14ac:dyDescent="0.25">
      <c r="A4265" s="1" t="s">
        <v>954</v>
      </c>
      <c r="B4265" s="1" t="s">
        <v>17</v>
      </c>
      <c r="C4265">
        <v>5</v>
      </c>
      <c r="D4265">
        <v>5</v>
      </c>
      <c r="E4265">
        <v>5</v>
      </c>
      <c r="F4265">
        <v>5</v>
      </c>
      <c r="G4265" s="3">
        <v>1</v>
      </c>
      <c r="H4265" s="3">
        <v>1</v>
      </c>
      <c r="I4265" s="3">
        <v>1</v>
      </c>
      <c r="J42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266" spans="1:11" x14ac:dyDescent="0.25">
      <c r="A4266" s="1" t="s">
        <v>954</v>
      </c>
      <c r="B4266" s="1" t="s">
        <v>75</v>
      </c>
      <c r="C4266">
        <v>19</v>
      </c>
      <c r="D4266">
        <v>19</v>
      </c>
      <c r="E4266">
        <v>19</v>
      </c>
      <c r="F4266">
        <v>19</v>
      </c>
      <c r="G4266" s="3">
        <v>1</v>
      </c>
      <c r="H4266" s="3">
        <v>1</v>
      </c>
      <c r="I4266" s="3">
        <v>1</v>
      </c>
      <c r="J42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267" spans="1:11" x14ac:dyDescent="0.25">
      <c r="A4267" s="1" t="s">
        <v>954</v>
      </c>
      <c r="B4267" s="1" t="s">
        <v>32</v>
      </c>
      <c r="C4267">
        <v>1</v>
      </c>
      <c r="D4267">
        <v>1</v>
      </c>
      <c r="E4267">
        <v>1</v>
      </c>
      <c r="F4267">
        <v>1</v>
      </c>
      <c r="G4267" s="3">
        <v>1</v>
      </c>
      <c r="H4267" s="3">
        <v>1</v>
      </c>
      <c r="I4267" s="3">
        <v>1</v>
      </c>
      <c r="J42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68" spans="1:11" x14ac:dyDescent="0.25">
      <c r="A4268" s="1" t="s">
        <v>954</v>
      </c>
      <c r="B4268" s="1" t="s">
        <v>40</v>
      </c>
      <c r="C4268">
        <v>70</v>
      </c>
      <c r="D4268">
        <v>62</v>
      </c>
      <c r="E4268">
        <v>60</v>
      </c>
      <c r="F4268">
        <v>61</v>
      </c>
      <c r="G4268" s="3">
        <v>0.88570000000000004</v>
      </c>
      <c r="H4268" s="3">
        <v>0.85709999999999997</v>
      </c>
      <c r="I4268" s="3">
        <v>0.87139999999999995</v>
      </c>
      <c r="J42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2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</v>
      </c>
    </row>
    <row r="4269" spans="1:11" x14ac:dyDescent="0.25">
      <c r="A4269" s="1" t="s">
        <v>954</v>
      </c>
      <c r="B4269" s="1" t="s">
        <v>19</v>
      </c>
      <c r="C4269">
        <v>8</v>
      </c>
      <c r="D4269">
        <v>0</v>
      </c>
      <c r="E4269">
        <v>6</v>
      </c>
      <c r="F4269">
        <v>6</v>
      </c>
      <c r="G4269" s="3">
        <v>0</v>
      </c>
      <c r="H4269" s="3">
        <v>0.75</v>
      </c>
      <c r="I4269" s="3">
        <v>0.75</v>
      </c>
      <c r="J42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2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270" spans="1:11" x14ac:dyDescent="0.25">
      <c r="A4270" s="1" t="s">
        <v>954</v>
      </c>
      <c r="B4270" s="1" t="s">
        <v>57</v>
      </c>
      <c r="C4270">
        <v>4</v>
      </c>
      <c r="D4270">
        <v>2</v>
      </c>
      <c r="E4270">
        <v>2</v>
      </c>
      <c r="F4270">
        <v>2</v>
      </c>
      <c r="G4270" s="3">
        <v>0.5</v>
      </c>
      <c r="H4270" s="3">
        <v>0.5</v>
      </c>
      <c r="I4270" s="3">
        <v>0.5</v>
      </c>
      <c r="J42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2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271" spans="1:11" x14ac:dyDescent="0.25">
      <c r="A4271" s="1" t="s">
        <v>954</v>
      </c>
      <c r="B4271" s="1" t="s">
        <v>96</v>
      </c>
      <c r="C4271">
        <v>4</v>
      </c>
      <c r="D4271">
        <v>4</v>
      </c>
      <c r="E4271">
        <v>4</v>
      </c>
      <c r="F4271">
        <v>0</v>
      </c>
      <c r="G4271" s="3">
        <v>1</v>
      </c>
      <c r="H4271" s="3">
        <v>1</v>
      </c>
      <c r="I4271" s="3">
        <v>0</v>
      </c>
      <c r="J42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272" spans="1:11" x14ac:dyDescent="0.25">
      <c r="A4272" s="1" t="s">
        <v>954</v>
      </c>
      <c r="B4272" s="1" t="s">
        <v>88</v>
      </c>
      <c r="C4272">
        <v>2</v>
      </c>
      <c r="D4272">
        <v>1</v>
      </c>
      <c r="E4272">
        <v>1</v>
      </c>
      <c r="F4272">
        <v>0</v>
      </c>
      <c r="G4272" s="3">
        <v>0.5</v>
      </c>
      <c r="H4272" s="3">
        <v>0.5</v>
      </c>
      <c r="I4272" s="3">
        <v>0</v>
      </c>
      <c r="J42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2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73" spans="1:11" x14ac:dyDescent="0.25">
      <c r="A4273" s="1" t="s">
        <v>1340</v>
      </c>
      <c r="B4273" s="1" t="s">
        <v>40</v>
      </c>
      <c r="C4273">
        <v>1425</v>
      </c>
      <c r="D4273">
        <v>1423</v>
      </c>
      <c r="E4273">
        <v>1423</v>
      </c>
      <c r="F4273">
        <v>1418</v>
      </c>
      <c r="G4273" s="3">
        <v>0.99860000000000004</v>
      </c>
      <c r="H4273" s="3">
        <v>0.99860000000000004</v>
      </c>
      <c r="I4273" s="3">
        <v>0.99509999999999998</v>
      </c>
      <c r="J42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1425</v>
      </c>
    </row>
    <row r="4274" spans="1:11" x14ac:dyDescent="0.25">
      <c r="A4274" s="1" t="s">
        <v>1340</v>
      </c>
      <c r="B4274" s="1" t="s">
        <v>41</v>
      </c>
      <c r="C4274">
        <v>37</v>
      </c>
      <c r="D4274">
        <v>35</v>
      </c>
      <c r="E4274">
        <v>36</v>
      </c>
      <c r="F4274">
        <v>35</v>
      </c>
      <c r="G4274" s="3">
        <v>0.94589999999999996</v>
      </c>
      <c r="H4274" s="3">
        <v>0.97299999999999998</v>
      </c>
      <c r="I4274" s="3">
        <v>0.94589999999999996</v>
      </c>
      <c r="J42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2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4275" spans="1:11" x14ac:dyDescent="0.25">
      <c r="A4275" s="1" t="s">
        <v>1340</v>
      </c>
      <c r="B4275" s="1" t="s">
        <v>75</v>
      </c>
      <c r="C4275">
        <v>916</v>
      </c>
      <c r="D4275">
        <v>916</v>
      </c>
      <c r="E4275">
        <v>916</v>
      </c>
      <c r="F4275">
        <v>0</v>
      </c>
      <c r="G4275" s="3">
        <v>1</v>
      </c>
      <c r="H4275" s="3">
        <v>1</v>
      </c>
      <c r="I4275" s="3">
        <v>0</v>
      </c>
      <c r="J42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614</v>
      </c>
    </row>
    <row r="4276" spans="1:11" x14ac:dyDescent="0.25">
      <c r="A4276" s="1" t="s">
        <v>1158</v>
      </c>
      <c r="B4276" s="1" t="s">
        <v>19</v>
      </c>
      <c r="C4276">
        <v>547</v>
      </c>
      <c r="D4276">
        <v>0</v>
      </c>
      <c r="E4276">
        <v>0</v>
      </c>
      <c r="F4276">
        <v>399</v>
      </c>
      <c r="G4276" s="3">
        <v>0</v>
      </c>
      <c r="H4276" s="3">
        <v>0</v>
      </c>
      <c r="I4276" s="3">
        <v>0.72940000000000005</v>
      </c>
      <c r="J42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42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4277" spans="1:11" x14ac:dyDescent="0.25">
      <c r="A4277" s="1" t="s">
        <v>1158</v>
      </c>
      <c r="B4277" s="1" t="s">
        <v>70</v>
      </c>
      <c r="C4277">
        <v>10</v>
      </c>
      <c r="D4277">
        <v>0</v>
      </c>
      <c r="E4277">
        <v>5</v>
      </c>
      <c r="F4277">
        <v>0</v>
      </c>
      <c r="G4277" s="3">
        <v>0</v>
      </c>
      <c r="H4277" s="3">
        <v>0.5</v>
      </c>
      <c r="I4277" s="3">
        <v>0</v>
      </c>
      <c r="J42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2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278" spans="1:11" x14ac:dyDescent="0.25">
      <c r="A4278" s="1" t="s">
        <v>663</v>
      </c>
      <c r="B4278" s="1" t="s">
        <v>40</v>
      </c>
      <c r="C4278">
        <v>213</v>
      </c>
      <c r="D4278">
        <v>0</v>
      </c>
      <c r="E4278">
        <v>201</v>
      </c>
      <c r="F4278">
        <v>209</v>
      </c>
      <c r="G4278" s="3">
        <v>0</v>
      </c>
      <c r="H4278" s="3">
        <v>0.94369999999999998</v>
      </c>
      <c r="I4278" s="3">
        <v>0.98119999999999996</v>
      </c>
      <c r="J42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2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136</v>
      </c>
    </row>
    <row r="4279" spans="1:11" x14ac:dyDescent="0.25">
      <c r="A4279" s="1" t="s">
        <v>663</v>
      </c>
      <c r="B4279" s="1" t="s">
        <v>51</v>
      </c>
      <c r="C4279">
        <v>34</v>
      </c>
      <c r="D4279">
        <v>0</v>
      </c>
      <c r="E4279">
        <v>33</v>
      </c>
      <c r="F4279">
        <v>33</v>
      </c>
      <c r="G4279" s="3">
        <v>0</v>
      </c>
      <c r="H4279" s="3">
        <v>0.97060000000000002</v>
      </c>
      <c r="I4279" s="3">
        <v>0.97060000000000002</v>
      </c>
      <c r="J42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2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280" spans="1:11" x14ac:dyDescent="0.25">
      <c r="A4280" s="1" t="s">
        <v>663</v>
      </c>
      <c r="B4280" s="1" t="s">
        <v>16</v>
      </c>
      <c r="C4280">
        <v>59</v>
      </c>
      <c r="D4280">
        <v>0</v>
      </c>
      <c r="E4280">
        <v>35</v>
      </c>
      <c r="F4280">
        <v>50</v>
      </c>
      <c r="G4280" s="3">
        <v>0</v>
      </c>
      <c r="H4280" s="3">
        <v>0.59319999999999995</v>
      </c>
      <c r="I4280" s="3">
        <v>0.84750000000000003</v>
      </c>
      <c r="J42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42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4281" spans="1:11" x14ac:dyDescent="0.25">
      <c r="A4281" s="1" t="s">
        <v>663</v>
      </c>
      <c r="B4281" s="1" t="s">
        <v>19</v>
      </c>
      <c r="C4281">
        <v>17</v>
      </c>
      <c r="D4281">
        <v>0</v>
      </c>
      <c r="E4281">
        <v>14</v>
      </c>
      <c r="F4281">
        <v>14</v>
      </c>
      <c r="G4281" s="3">
        <v>0</v>
      </c>
      <c r="H4281" s="3">
        <v>0.82350000000000001</v>
      </c>
      <c r="I4281" s="3">
        <v>0.82350000000000001</v>
      </c>
      <c r="J42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42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282" spans="1:11" x14ac:dyDescent="0.25">
      <c r="A4282" s="1" t="s">
        <v>663</v>
      </c>
      <c r="B4282" s="1" t="s">
        <v>18</v>
      </c>
      <c r="C4282">
        <v>23</v>
      </c>
      <c r="D4282">
        <v>0</v>
      </c>
      <c r="E4282">
        <v>0</v>
      </c>
      <c r="F4282">
        <v>18</v>
      </c>
      <c r="G4282" s="3">
        <v>0</v>
      </c>
      <c r="H4282" s="3">
        <v>0</v>
      </c>
      <c r="I4282" s="3">
        <v>0.78259999999999996</v>
      </c>
      <c r="J42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42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283" spans="1:11" x14ac:dyDescent="0.25">
      <c r="A4283" s="1" t="s">
        <v>724</v>
      </c>
      <c r="B4283" s="1" t="s">
        <v>51</v>
      </c>
      <c r="C4283">
        <v>269</v>
      </c>
      <c r="D4283">
        <v>0</v>
      </c>
      <c r="E4283">
        <v>0</v>
      </c>
      <c r="F4283">
        <v>247</v>
      </c>
      <c r="G4283" s="3">
        <v>0</v>
      </c>
      <c r="H4283" s="3">
        <v>0</v>
      </c>
      <c r="I4283" s="3">
        <v>0.91820000000000002</v>
      </c>
      <c r="J42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2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4284" spans="1:11" x14ac:dyDescent="0.25">
      <c r="A4284" s="1" t="s">
        <v>293</v>
      </c>
      <c r="B4284" s="1" t="s">
        <v>40</v>
      </c>
      <c r="C4284">
        <v>11</v>
      </c>
      <c r="D4284">
        <v>11</v>
      </c>
      <c r="E4284">
        <v>11</v>
      </c>
      <c r="F4284">
        <v>11</v>
      </c>
      <c r="G4284" s="3">
        <v>1</v>
      </c>
      <c r="H4284" s="3">
        <v>1</v>
      </c>
      <c r="I4284" s="3">
        <v>1</v>
      </c>
      <c r="J42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285" spans="1:11" x14ac:dyDescent="0.25">
      <c r="A4285" s="1" t="s">
        <v>293</v>
      </c>
      <c r="B4285" s="1" t="s">
        <v>75</v>
      </c>
      <c r="C4285">
        <v>182</v>
      </c>
      <c r="D4285">
        <v>182</v>
      </c>
      <c r="E4285">
        <v>182</v>
      </c>
      <c r="F4285">
        <v>182</v>
      </c>
      <c r="G4285" s="3">
        <v>1</v>
      </c>
      <c r="H4285" s="3">
        <v>1</v>
      </c>
      <c r="I4285" s="3">
        <v>1</v>
      </c>
      <c r="J42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182</v>
      </c>
    </row>
    <row r="4286" spans="1:11" x14ac:dyDescent="0.25">
      <c r="A4286" s="1" t="s">
        <v>2075</v>
      </c>
      <c r="B4286" s="1" t="s">
        <v>75</v>
      </c>
      <c r="C4286">
        <v>64</v>
      </c>
      <c r="D4286">
        <v>64</v>
      </c>
      <c r="E4286">
        <v>62</v>
      </c>
      <c r="F4286">
        <v>0</v>
      </c>
      <c r="G4286" s="3">
        <v>1</v>
      </c>
      <c r="H4286" s="3">
        <v>0.96879999999999999</v>
      </c>
      <c r="I4286" s="3">
        <v>0</v>
      </c>
      <c r="J42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2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4287" spans="1:11" x14ac:dyDescent="0.25">
      <c r="A4287" s="1" t="s">
        <v>1804</v>
      </c>
      <c r="B4287" s="1" t="s">
        <v>40</v>
      </c>
      <c r="C4287">
        <v>20</v>
      </c>
      <c r="D4287">
        <v>5</v>
      </c>
      <c r="E4287">
        <v>18</v>
      </c>
      <c r="F4287">
        <v>20</v>
      </c>
      <c r="G4287" s="3">
        <v>0.25</v>
      </c>
      <c r="H4287" s="3">
        <v>0.9</v>
      </c>
      <c r="I4287" s="3">
        <v>1</v>
      </c>
      <c r="J42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42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288" spans="1:11" x14ac:dyDescent="0.25">
      <c r="A4288" s="1" t="s">
        <v>1804</v>
      </c>
      <c r="B4288" s="1" t="s">
        <v>75</v>
      </c>
      <c r="C4288">
        <v>97</v>
      </c>
      <c r="D4288">
        <v>97</v>
      </c>
      <c r="E4288">
        <v>84</v>
      </c>
      <c r="F4288">
        <v>0</v>
      </c>
      <c r="G4288" s="3">
        <v>1</v>
      </c>
      <c r="H4288" s="3">
        <v>0.86599999999999999</v>
      </c>
      <c r="I4288" s="3">
        <v>0</v>
      </c>
      <c r="J42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42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4289" spans="1:11" x14ac:dyDescent="0.25">
      <c r="A4289" s="1" t="s">
        <v>2004</v>
      </c>
      <c r="B4289" s="1" t="s">
        <v>96</v>
      </c>
      <c r="C4289">
        <v>4</v>
      </c>
      <c r="D4289">
        <v>3</v>
      </c>
      <c r="E4289">
        <v>0</v>
      </c>
      <c r="F4289">
        <v>0</v>
      </c>
      <c r="G4289" s="3">
        <v>0.75</v>
      </c>
      <c r="H4289" s="3">
        <v>0</v>
      </c>
      <c r="I4289" s="3">
        <v>0</v>
      </c>
      <c r="J42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42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290" spans="1:11" x14ac:dyDescent="0.25">
      <c r="A4290" s="1" t="s">
        <v>1099</v>
      </c>
      <c r="B4290" s="1" t="s">
        <v>40</v>
      </c>
      <c r="C4290">
        <v>12</v>
      </c>
      <c r="D4290">
        <v>8</v>
      </c>
      <c r="E4290">
        <v>8</v>
      </c>
      <c r="F4290">
        <v>9</v>
      </c>
      <c r="G4290" s="3">
        <v>0.66669999999999996</v>
      </c>
      <c r="H4290" s="3">
        <v>0.66669999999999996</v>
      </c>
      <c r="I4290" s="3">
        <v>0.75</v>
      </c>
      <c r="J42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42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291" spans="1:11" x14ac:dyDescent="0.25">
      <c r="A4291" s="1" t="s">
        <v>1542</v>
      </c>
      <c r="B4291" s="1" t="s">
        <v>28</v>
      </c>
      <c r="C4291">
        <v>401</v>
      </c>
      <c r="D4291">
        <v>131</v>
      </c>
      <c r="E4291">
        <v>217</v>
      </c>
      <c r="F4291">
        <v>183</v>
      </c>
      <c r="G4291" s="3">
        <v>0.32669999999999999</v>
      </c>
      <c r="H4291" s="3">
        <v>0.54110000000000003</v>
      </c>
      <c r="I4291" s="3">
        <v>0.45639999999999997</v>
      </c>
      <c r="J42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42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176</v>
      </c>
    </row>
    <row r="4292" spans="1:11" x14ac:dyDescent="0.25">
      <c r="A4292" s="1" t="s">
        <v>1478</v>
      </c>
      <c r="B4292" s="1" t="s">
        <v>40</v>
      </c>
      <c r="C4292">
        <v>2</v>
      </c>
      <c r="D4292">
        <v>0</v>
      </c>
      <c r="E4292">
        <v>0</v>
      </c>
      <c r="F4292">
        <v>1</v>
      </c>
      <c r="G4292" s="3">
        <v>0</v>
      </c>
      <c r="H4292" s="3">
        <v>0</v>
      </c>
      <c r="I4292" s="3">
        <v>0.5</v>
      </c>
      <c r="J42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2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293" spans="1:11" x14ac:dyDescent="0.25">
      <c r="A4293" s="1" t="s">
        <v>467</v>
      </c>
      <c r="B4293" s="1" t="s">
        <v>40</v>
      </c>
      <c r="C4293">
        <v>442</v>
      </c>
      <c r="D4293">
        <v>441</v>
      </c>
      <c r="E4293">
        <v>441</v>
      </c>
      <c r="F4293">
        <v>441</v>
      </c>
      <c r="G4293" s="3">
        <v>0.99770000000000003</v>
      </c>
      <c r="H4293" s="3">
        <v>0.99770000000000003</v>
      </c>
      <c r="I4293" s="3">
        <v>0.99770000000000003</v>
      </c>
      <c r="J42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2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442</v>
      </c>
    </row>
    <row r="4294" spans="1:11" x14ac:dyDescent="0.25">
      <c r="A4294" s="1" t="s">
        <v>401</v>
      </c>
      <c r="B4294" s="1" t="s">
        <v>75</v>
      </c>
      <c r="C4294">
        <v>6</v>
      </c>
      <c r="D4294">
        <v>5</v>
      </c>
      <c r="E4294">
        <v>6</v>
      </c>
      <c r="F4294">
        <v>6</v>
      </c>
      <c r="G4294" s="3">
        <v>0.83330000000000004</v>
      </c>
      <c r="H4294" s="3">
        <v>1</v>
      </c>
      <c r="I4294" s="3">
        <v>1</v>
      </c>
      <c r="J42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2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295" spans="1:11" x14ac:dyDescent="0.25">
      <c r="A4295" s="1" t="s">
        <v>639</v>
      </c>
      <c r="B4295" s="1" t="s">
        <v>40</v>
      </c>
      <c r="C4295">
        <v>7</v>
      </c>
      <c r="D4295">
        <v>0</v>
      </c>
      <c r="E4295">
        <v>7</v>
      </c>
      <c r="F4295">
        <v>7</v>
      </c>
      <c r="G4295" s="3">
        <v>0</v>
      </c>
      <c r="H4295" s="3">
        <v>1</v>
      </c>
      <c r="I4295" s="3">
        <v>1</v>
      </c>
      <c r="J42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2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296" spans="1:11" x14ac:dyDescent="0.25">
      <c r="A4296" s="1" t="s">
        <v>639</v>
      </c>
      <c r="B4296" s="1" t="s">
        <v>75</v>
      </c>
      <c r="C4296">
        <v>24</v>
      </c>
      <c r="D4296">
        <v>24</v>
      </c>
      <c r="E4296">
        <v>21</v>
      </c>
      <c r="F4296">
        <v>24</v>
      </c>
      <c r="G4296" s="3">
        <v>1</v>
      </c>
      <c r="H4296" s="3">
        <v>0.875</v>
      </c>
      <c r="I4296" s="3">
        <v>1</v>
      </c>
      <c r="J42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2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297" spans="1:11" x14ac:dyDescent="0.25">
      <c r="A4297" s="1" t="s">
        <v>639</v>
      </c>
      <c r="B4297" s="1" t="s">
        <v>19</v>
      </c>
      <c r="C4297">
        <v>107</v>
      </c>
      <c r="D4297">
        <v>0</v>
      </c>
      <c r="E4297">
        <v>15</v>
      </c>
      <c r="F4297">
        <v>107</v>
      </c>
      <c r="G4297" s="3">
        <v>0</v>
      </c>
      <c r="H4297" s="3">
        <v>0.14019999999999999</v>
      </c>
      <c r="I4297" s="3">
        <v>1</v>
      </c>
      <c r="J42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42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4298" spans="1:11" x14ac:dyDescent="0.25">
      <c r="A4298" s="1" t="s">
        <v>639</v>
      </c>
      <c r="B4298" s="1" t="s">
        <v>43</v>
      </c>
      <c r="C4298">
        <v>356</v>
      </c>
      <c r="D4298">
        <v>0</v>
      </c>
      <c r="E4298">
        <v>354</v>
      </c>
      <c r="F4298">
        <v>348</v>
      </c>
      <c r="G4298" s="3">
        <v>0</v>
      </c>
      <c r="H4298" s="3">
        <v>0.99439999999999995</v>
      </c>
      <c r="I4298" s="3">
        <v>0.97750000000000004</v>
      </c>
      <c r="J42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2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235</v>
      </c>
    </row>
    <row r="4299" spans="1:11" x14ac:dyDescent="0.25">
      <c r="A4299" s="1" t="s">
        <v>639</v>
      </c>
      <c r="B4299" s="1" t="s">
        <v>51</v>
      </c>
      <c r="C4299">
        <v>21</v>
      </c>
      <c r="D4299">
        <v>1</v>
      </c>
      <c r="E4299">
        <v>20</v>
      </c>
      <c r="F4299">
        <v>20</v>
      </c>
      <c r="G4299" s="3">
        <v>4.7600000000000003E-2</v>
      </c>
      <c r="H4299" s="3">
        <v>0.95240000000000002</v>
      </c>
      <c r="I4299" s="3">
        <v>0.95240000000000002</v>
      </c>
      <c r="J42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2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300" spans="1:11" x14ac:dyDescent="0.25">
      <c r="A4300" s="1" t="s">
        <v>639</v>
      </c>
      <c r="B4300" s="1" t="s">
        <v>49</v>
      </c>
      <c r="C4300">
        <v>30</v>
      </c>
      <c r="D4300">
        <v>0</v>
      </c>
      <c r="E4300">
        <v>22</v>
      </c>
      <c r="F4300">
        <v>8</v>
      </c>
      <c r="G4300" s="3">
        <v>0</v>
      </c>
      <c r="H4300" s="3">
        <v>0.73329999999999995</v>
      </c>
      <c r="I4300" s="3">
        <v>0.26669999999999999</v>
      </c>
      <c r="J43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301" spans="1:11" x14ac:dyDescent="0.25">
      <c r="A4301" s="1" t="s">
        <v>2209</v>
      </c>
      <c r="B4301" s="1" t="s">
        <v>47</v>
      </c>
      <c r="C4301">
        <v>16</v>
      </c>
      <c r="D4301">
        <v>0</v>
      </c>
      <c r="E4301">
        <v>0</v>
      </c>
      <c r="F4301">
        <v>0</v>
      </c>
      <c r="G4301" s="3">
        <v>0</v>
      </c>
      <c r="H4301" s="3">
        <v>0</v>
      </c>
      <c r="I4301" s="3">
        <v>0</v>
      </c>
      <c r="J43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02" spans="1:11" x14ac:dyDescent="0.25">
      <c r="A4302" s="1" t="s">
        <v>788</v>
      </c>
      <c r="B4302" s="1" t="s">
        <v>47</v>
      </c>
      <c r="C4302">
        <v>39</v>
      </c>
      <c r="D4302">
        <v>0</v>
      </c>
      <c r="E4302">
        <v>0</v>
      </c>
      <c r="F4302">
        <v>35</v>
      </c>
      <c r="G4302" s="3">
        <v>0</v>
      </c>
      <c r="H4302" s="3">
        <v>0</v>
      </c>
      <c r="I4302" s="3">
        <v>0.89739999999999998</v>
      </c>
      <c r="J43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3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303" spans="1:11" x14ac:dyDescent="0.25">
      <c r="A4303" s="1" t="s">
        <v>303</v>
      </c>
      <c r="B4303" s="1" t="s">
        <v>19</v>
      </c>
      <c r="C4303">
        <v>4</v>
      </c>
      <c r="D4303">
        <v>4</v>
      </c>
      <c r="E4303">
        <v>4</v>
      </c>
      <c r="F4303">
        <v>4</v>
      </c>
      <c r="G4303" s="3">
        <v>1</v>
      </c>
      <c r="H4303" s="3">
        <v>1</v>
      </c>
      <c r="I4303" s="3">
        <v>1</v>
      </c>
      <c r="J43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304" spans="1:11" x14ac:dyDescent="0.25">
      <c r="A4304" s="1" t="s">
        <v>2173</v>
      </c>
      <c r="B4304" s="1" t="s">
        <v>75</v>
      </c>
      <c r="C4304">
        <v>70</v>
      </c>
      <c r="D4304">
        <v>63</v>
      </c>
      <c r="E4304">
        <v>0</v>
      </c>
      <c r="F4304">
        <v>0</v>
      </c>
      <c r="G4304" s="3">
        <v>0.9</v>
      </c>
      <c r="H4304" s="3">
        <v>0</v>
      </c>
      <c r="I4304" s="3">
        <v>0</v>
      </c>
      <c r="J43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3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305" spans="1:11" x14ac:dyDescent="0.25">
      <c r="A4305" s="1" t="s">
        <v>1435</v>
      </c>
      <c r="B4305" s="1" t="s">
        <v>16</v>
      </c>
      <c r="C4305">
        <v>187</v>
      </c>
      <c r="D4305">
        <v>0</v>
      </c>
      <c r="E4305">
        <v>0</v>
      </c>
      <c r="F4305">
        <v>182</v>
      </c>
      <c r="G4305" s="3">
        <v>0</v>
      </c>
      <c r="H4305" s="3">
        <v>0</v>
      </c>
      <c r="I4305" s="3">
        <v>0.97330000000000005</v>
      </c>
      <c r="J43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3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4306" spans="1:11" x14ac:dyDescent="0.25">
      <c r="A4306" s="1" t="s">
        <v>1435</v>
      </c>
      <c r="B4306" s="1" t="s">
        <v>47</v>
      </c>
      <c r="C4306">
        <v>35</v>
      </c>
      <c r="D4306">
        <v>0</v>
      </c>
      <c r="E4306">
        <v>0</v>
      </c>
      <c r="F4306">
        <v>34</v>
      </c>
      <c r="G4306" s="3">
        <v>0</v>
      </c>
      <c r="H4306" s="3">
        <v>0</v>
      </c>
      <c r="I4306" s="3">
        <v>0.97140000000000004</v>
      </c>
      <c r="J43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3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307" spans="1:11" x14ac:dyDescent="0.25">
      <c r="A4307" s="1" t="s">
        <v>1435</v>
      </c>
      <c r="B4307" s="1" t="s">
        <v>40</v>
      </c>
      <c r="C4307">
        <v>653</v>
      </c>
      <c r="D4307">
        <v>361</v>
      </c>
      <c r="E4307">
        <v>377</v>
      </c>
      <c r="F4307">
        <v>378</v>
      </c>
      <c r="G4307" s="3">
        <v>0.55279999999999996</v>
      </c>
      <c r="H4307" s="3">
        <v>0.57730000000000004</v>
      </c>
      <c r="I4307" s="3">
        <v>0.57889999999999997</v>
      </c>
      <c r="J43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3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372</v>
      </c>
    </row>
    <row r="4308" spans="1:11" x14ac:dyDescent="0.25">
      <c r="A4308" s="1" t="s">
        <v>1435</v>
      </c>
      <c r="B4308" s="1" t="s">
        <v>75</v>
      </c>
      <c r="C4308">
        <v>245</v>
      </c>
      <c r="D4308">
        <v>0</v>
      </c>
      <c r="E4308">
        <v>0</v>
      </c>
      <c r="F4308">
        <v>2</v>
      </c>
      <c r="G4308" s="3">
        <v>0</v>
      </c>
      <c r="H4308" s="3">
        <v>0</v>
      </c>
      <c r="I4308" s="3">
        <v>8.2000000000000007E-3</v>
      </c>
      <c r="J43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09" spans="1:11" x14ac:dyDescent="0.25">
      <c r="A4309" s="1" t="s">
        <v>1435</v>
      </c>
      <c r="B4309" s="1" t="s">
        <v>84</v>
      </c>
      <c r="C4309">
        <v>10</v>
      </c>
      <c r="D4309">
        <v>0</v>
      </c>
      <c r="E4309">
        <v>0</v>
      </c>
      <c r="F4309">
        <v>0</v>
      </c>
      <c r="G4309" s="3">
        <v>0</v>
      </c>
      <c r="H4309" s="3">
        <v>0</v>
      </c>
      <c r="I4309" s="3">
        <v>0</v>
      </c>
      <c r="J43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10" spans="1:11" x14ac:dyDescent="0.25">
      <c r="A4310" s="1" t="s">
        <v>1435</v>
      </c>
      <c r="B4310" s="1" t="s">
        <v>102</v>
      </c>
      <c r="C4310">
        <v>3</v>
      </c>
      <c r="D4310">
        <v>0</v>
      </c>
      <c r="E4310">
        <v>0</v>
      </c>
      <c r="F4310">
        <v>0</v>
      </c>
      <c r="G4310" s="3">
        <v>0</v>
      </c>
      <c r="H4310" s="3">
        <v>0</v>
      </c>
      <c r="I4310" s="3">
        <v>0</v>
      </c>
      <c r="J43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11" spans="1:11" x14ac:dyDescent="0.25">
      <c r="A4311" s="1" t="s">
        <v>1312</v>
      </c>
      <c r="B4311" s="1" t="s">
        <v>18</v>
      </c>
      <c r="C4311">
        <v>15</v>
      </c>
      <c r="D4311">
        <v>15</v>
      </c>
      <c r="E4311">
        <v>15</v>
      </c>
      <c r="F4311">
        <v>15</v>
      </c>
      <c r="G4311" s="3">
        <v>1</v>
      </c>
      <c r="H4311" s="3">
        <v>1</v>
      </c>
      <c r="I4311" s="3">
        <v>1</v>
      </c>
      <c r="J43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312" spans="1:11" x14ac:dyDescent="0.25">
      <c r="A4312" s="1" t="s">
        <v>1312</v>
      </c>
      <c r="B4312" s="1" t="s">
        <v>45</v>
      </c>
      <c r="C4312">
        <v>13</v>
      </c>
      <c r="D4312">
        <v>0</v>
      </c>
      <c r="E4312">
        <v>13</v>
      </c>
      <c r="F4312">
        <v>13</v>
      </c>
      <c r="G4312" s="3">
        <v>0</v>
      </c>
      <c r="H4312" s="3">
        <v>1</v>
      </c>
      <c r="I4312" s="3">
        <v>1</v>
      </c>
      <c r="J43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313" spans="1:11" x14ac:dyDescent="0.25">
      <c r="A4313" s="1" t="s">
        <v>1312</v>
      </c>
      <c r="B4313" s="1" t="s">
        <v>19</v>
      </c>
      <c r="C4313">
        <v>3709</v>
      </c>
      <c r="D4313">
        <v>0</v>
      </c>
      <c r="E4313">
        <v>3636</v>
      </c>
      <c r="F4313">
        <v>3641</v>
      </c>
      <c r="G4313" s="3">
        <v>0</v>
      </c>
      <c r="H4313" s="3">
        <v>0.98029999999999995</v>
      </c>
      <c r="I4313" s="3">
        <v>0.98170000000000002</v>
      </c>
      <c r="J43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3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2411</v>
      </c>
    </row>
    <row r="4314" spans="1:11" x14ac:dyDescent="0.25">
      <c r="A4314" s="1" t="s">
        <v>1312</v>
      </c>
      <c r="B4314" s="1" t="s">
        <v>49</v>
      </c>
      <c r="C4314">
        <v>148</v>
      </c>
      <c r="D4314">
        <v>0</v>
      </c>
      <c r="E4314">
        <v>144</v>
      </c>
      <c r="F4314">
        <v>144</v>
      </c>
      <c r="G4314" s="3">
        <v>0</v>
      </c>
      <c r="H4314" s="3">
        <v>0.97299999999999998</v>
      </c>
      <c r="I4314" s="3">
        <v>0.97299999999999998</v>
      </c>
      <c r="J43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3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4315" spans="1:11" x14ac:dyDescent="0.25">
      <c r="A4315" s="1" t="s">
        <v>1312</v>
      </c>
      <c r="B4315" s="1" t="s">
        <v>31</v>
      </c>
      <c r="C4315">
        <v>218</v>
      </c>
      <c r="D4315">
        <v>216</v>
      </c>
      <c r="E4315">
        <v>216</v>
      </c>
      <c r="F4315">
        <v>211</v>
      </c>
      <c r="G4315" s="3">
        <v>0.99080000000000001</v>
      </c>
      <c r="H4315" s="3">
        <v>0.99080000000000001</v>
      </c>
      <c r="I4315" s="3">
        <v>0.96789999999999998</v>
      </c>
      <c r="J43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3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214</v>
      </c>
    </row>
    <row r="4316" spans="1:11" x14ac:dyDescent="0.25">
      <c r="A4316" s="1" t="s">
        <v>1312</v>
      </c>
      <c r="B4316" s="1" t="s">
        <v>40</v>
      </c>
      <c r="C4316">
        <v>840</v>
      </c>
      <c r="D4316">
        <v>808</v>
      </c>
      <c r="E4316">
        <v>591</v>
      </c>
      <c r="F4316">
        <v>801</v>
      </c>
      <c r="G4316" s="3">
        <v>0.96189999999999998</v>
      </c>
      <c r="H4316" s="3">
        <v>0.7036</v>
      </c>
      <c r="I4316" s="3">
        <v>0.9536</v>
      </c>
      <c r="J43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3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731</v>
      </c>
    </row>
    <row r="4317" spans="1:11" x14ac:dyDescent="0.25">
      <c r="A4317" s="1" t="s">
        <v>1312</v>
      </c>
      <c r="B4317" s="1" t="s">
        <v>12</v>
      </c>
      <c r="C4317">
        <v>72</v>
      </c>
      <c r="D4317">
        <v>0</v>
      </c>
      <c r="E4317">
        <v>68</v>
      </c>
      <c r="F4317">
        <v>68</v>
      </c>
      <c r="G4317" s="3">
        <v>0</v>
      </c>
      <c r="H4317" s="3">
        <v>0.94440000000000002</v>
      </c>
      <c r="I4317" s="3">
        <v>0.94440000000000002</v>
      </c>
      <c r="J43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3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4318" spans="1:11" x14ac:dyDescent="0.25">
      <c r="A4318" s="1" t="s">
        <v>1312</v>
      </c>
      <c r="B4318" s="1" t="s">
        <v>50</v>
      </c>
      <c r="C4318">
        <v>30</v>
      </c>
      <c r="D4318">
        <v>28</v>
      </c>
      <c r="E4318">
        <v>28</v>
      </c>
      <c r="F4318">
        <v>28</v>
      </c>
      <c r="G4318" s="3">
        <v>0.93330000000000002</v>
      </c>
      <c r="H4318" s="3">
        <v>0.93330000000000002</v>
      </c>
      <c r="I4318" s="3">
        <v>0.93330000000000002</v>
      </c>
      <c r="J43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43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4319" spans="1:11" x14ac:dyDescent="0.25">
      <c r="A4319" s="1" t="s">
        <v>1312</v>
      </c>
      <c r="B4319" s="1" t="s">
        <v>23</v>
      </c>
      <c r="C4319">
        <v>912</v>
      </c>
      <c r="D4319">
        <v>823</v>
      </c>
      <c r="E4319">
        <v>820</v>
      </c>
      <c r="F4319">
        <v>808</v>
      </c>
      <c r="G4319" s="3">
        <v>0.90239999999999998</v>
      </c>
      <c r="H4319" s="3">
        <v>0.89910000000000001</v>
      </c>
      <c r="I4319" s="3">
        <v>0.88600000000000001</v>
      </c>
      <c r="J43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3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821</v>
      </c>
    </row>
    <row r="4320" spans="1:11" x14ac:dyDescent="0.25">
      <c r="A4320" s="1" t="s">
        <v>1312</v>
      </c>
      <c r="B4320" s="1" t="s">
        <v>48</v>
      </c>
      <c r="C4320">
        <v>16</v>
      </c>
      <c r="D4320">
        <v>15</v>
      </c>
      <c r="E4320">
        <v>14</v>
      </c>
      <c r="F4320">
        <v>12</v>
      </c>
      <c r="G4320" s="3">
        <v>0.9375</v>
      </c>
      <c r="H4320" s="3">
        <v>0.875</v>
      </c>
      <c r="I4320" s="3">
        <v>0.75</v>
      </c>
      <c r="J43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43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321" spans="1:11" x14ac:dyDescent="0.25">
      <c r="A4321" s="1" t="s">
        <v>1312</v>
      </c>
      <c r="B4321" s="1" t="s">
        <v>51</v>
      </c>
      <c r="C4321">
        <v>1719</v>
      </c>
      <c r="D4321">
        <v>1203</v>
      </c>
      <c r="E4321">
        <v>506</v>
      </c>
      <c r="F4321">
        <v>491</v>
      </c>
      <c r="G4321" s="3">
        <v>0.69979999999999998</v>
      </c>
      <c r="H4321" s="3">
        <v>0.2944</v>
      </c>
      <c r="I4321" s="3">
        <v>0.28560000000000002</v>
      </c>
      <c r="J43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43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739</v>
      </c>
    </row>
    <row r="4322" spans="1:11" x14ac:dyDescent="0.25">
      <c r="A4322" s="1" t="s">
        <v>1312</v>
      </c>
      <c r="B4322" s="1" t="s">
        <v>96</v>
      </c>
      <c r="C4322">
        <v>57</v>
      </c>
      <c r="D4322">
        <v>0</v>
      </c>
      <c r="E4322">
        <v>0</v>
      </c>
      <c r="F4322">
        <v>0</v>
      </c>
      <c r="G4322" s="3">
        <v>0</v>
      </c>
      <c r="H4322" s="3">
        <v>0</v>
      </c>
      <c r="I4322" s="3">
        <v>0</v>
      </c>
      <c r="J43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23" spans="1:11" x14ac:dyDescent="0.25">
      <c r="A4323" s="1" t="s">
        <v>1312</v>
      </c>
      <c r="B4323" s="1" t="s">
        <v>77</v>
      </c>
      <c r="C4323">
        <v>53</v>
      </c>
      <c r="D4323">
        <v>53</v>
      </c>
      <c r="E4323">
        <v>0</v>
      </c>
      <c r="F4323">
        <v>0</v>
      </c>
      <c r="G4323" s="3">
        <v>1</v>
      </c>
      <c r="H4323" s="3">
        <v>0</v>
      </c>
      <c r="I4323" s="3">
        <v>0</v>
      </c>
      <c r="J43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324" spans="1:11" x14ac:dyDescent="0.25">
      <c r="A4324" s="1" t="s">
        <v>1312</v>
      </c>
      <c r="B4324" s="1" t="s">
        <v>84</v>
      </c>
      <c r="C4324">
        <v>90</v>
      </c>
      <c r="D4324">
        <v>0</v>
      </c>
      <c r="E4324">
        <v>75</v>
      </c>
      <c r="F4324">
        <v>0</v>
      </c>
      <c r="G4324" s="3">
        <v>0</v>
      </c>
      <c r="H4324" s="3">
        <v>0.83330000000000004</v>
      </c>
      <c r="I4324" s="3">
        <v>0</v>
      </c>
      <c r="J43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43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4325" spans="1:11" x14ac:dyDescent="0.25">
      <c r="A4325" s="1" t="s">
        <v>1312</v>
      </c>
      <c r="B4325" s="1" t="s">
        <v>102</v>
      </c>
      <c r="C4325">
        <v>1952</v>
      </c>
      <c r="D4325">
        <v>0</v>
      </c>
      <c r="E4325">
        <v>0</v>
      </c>
      <c r="F4325">
        <v>0</v>
      </c>
      <c r="G4325" s="3">
        <v>0</v>
      </c>
      <c r="H4325" s="3">
        <v>0</v>
      </c>
      <c r="I4325" s="3">
        <v>0</v>
      </c>
      <c r="J43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26" spans="1:11" x14ac:dyDescent="0.25">
      <c r="A4326" s="1" t="s">
        <v>188</v>
      </c>
      <c r="B4326" s="1" t="s">
        <v>75</v>
      </c>
      <c r="C4326">
        <v>90</v>
      </c>
      <c r="D4326">
        <v>90</v>
      </c>
      <c r="E4326">
        <v>90</v>
      </c>
      <c r="F4326">
        <v>90</v>
      </c>
      <c r="G4326" s="3">
        <v>1</v>
      </c>
      <c r="H4326" s="3">
        <v>1</v>
      </c>
      <c r="I4326" s="3">
        <v>1</v>
      </c>
      <c r="J43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4327" spans="1:11" x14ac:dyDescent="0.25">
      <c r="A4327" s="1" t="s">
        <v>1172</v>
      </c>
      <c r="B4327" s="1" t="s">
        <v>19</v>
      </c>
      <c r="C4327">
        <v>121</v>
      </c>
      <c r="D4327">
        <v>0</v>
      </c>
      <c r="E4327">
        <v>0</v>
      </c>
      <c r="F4327">
        <v>120</v>
      </c>
      <c r="G4327" s="3">
        <v>0</v>
      </c>
      <c r="H4327" s="3">
        <v>0</v>
      </c>
      <c r="I4327" s="3">
        <v>0.99170000000000003</v>
      </c>
      <c r="J43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4328" spans="1:11" x14ac:dyDescent="0.25">
      <c r="A4328" s="1" t="s">
        <v>1172</v>
      </c>
      <c r="B4328" s="1" t="s">
        <v>25</v>
      </c>
      <c r="C4328">
        <v>91</v>
      </c>
      <c r="D4328">
        <v>31</v>
      </c>
      <c r="E4328">
        <v>30</v>
      </c>
      <c r="F4328">
        <v>31</v>
      </c>
      <c r="G4328" s="3">
        <v>0.3407</v>
      </c>
      <c r="H4328" s="3">
        <v>0.32969999999999999</v>
      </c>
      <c r="I4328" s="3">
        <v>0.3407</v>
      </c>
      <c r="J43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43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329" spans="1:11" x14ac:dyDescent="0.25">
      <c r="A4329" s="1" t="s">
        <v>644</v>
      </c>
      <c r="B4329" s="1" t="s">
        <v>23</v>
      </c>
      <c r="C4329">
        <v>6</v>
      </c>
      <c r="D4329">
        <v>0</v>
      </c>
      <c r="E4329">
        <v>6</v>
      </c>
      <c r="F4329">
        <v>6</v>
      </c>
      <c r="G4329" s="3">
        <v>0</v>
      </c>
      <c r="H4329" s="3">
        <v>1</v>
      </c>
      <c r="I4329" s="3">
        <v>1</v>
      </c>
      <c r="J43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330" spans="1:11" x14ac:dyDescent="0.25">
      <c r="A4330" s="1" t="s">
        <v>644</v>
      </c>
      <c r="B4330" s="1" t="s">
        <v>51</v>
      </c>
      <c r="C4330">
        <v>11</v>
      </c>
      <c r="D4330">
        <v>0</v>
      </c>
      <c r="E4330">
        <v>11</v>
      </c>
      <c r="F4330">
        <v>11</v>
      </c>
      <c r="G4330" s="3">
        <v>0</v>
      </c>
      <c r="H4330" s="3">
        <v>1</v>
      </c>
      <c r="I4330" s="3">
        <v>1</v>
      </c>
      <c r="J43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331" spans="1:11" x14ac:dyDescent="0.25">
      <c r="A4331" s="1" t="s">
        <v>644</v>
      </c>
      <c r="B4331" s="1" t="s">
        <v>40</v>
      </c>
      <c r="C4331">
        <v>359</v>
      </c>
      <c r="D4331">
        <v>0</v>
      </c>
      <c r="E4331">
        <v>318</v>
      </c>
      <c r="F4331">
        <v>357</v>
      </c>
      <c r="G4331" s="3">
        <v>0</v>
      </c>
      <c r="H4331" s="3">
        <v>0.88580000000000003</v>
      </c>
      <c r="I4331" s="3">
        <v>0.99439999999999995</v>
      </c>
      <c r="J43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3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226</v>
      </c>
    </row>
    <row r="4332" spans="1:11" x14ac:dyDescent="0.25">
      <c r="A4332" s="1" t="s">
        <v>644</v>
      </c>
      <c r="B4332" s="1" t="s">
        <v>12</v>
      </c>
      <c r="C4332">
        <v>29</v>
      </c>
      <c r="D4332">
        <v>0</v>
      </c>
      <c r="E4332">
        <v>28</v>
      </c>
      <c r="F4332">
        <v>28</v>
      </c>
      <c r="G4332" s="3">
        <v>0</v>
      </c>
      <c r="H4332" s="3">
        <v>0.96550000000000002</v>
      </c>
      <c r="I4332" s="3">
        <v>0.96550000000000002</v>
      </c>
      <c r="J43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3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333" spans="1:11" x14ac:dyDescent="0.25">
      <c r="A4333" s="1" t="s">
        <v>644</v>
      </c>
      <c r="B4333" s="1" t="s">
        <v>96</v>
      </c>
      <c r="C4333">
        <v>9</v>
      </c>
      <c r="D4333">
        <v>0</v>
      </c>
      <c r="E4333">
        <v>8</v>
      </c>
      <c r="F4333">
        <v>0</v>
      </c>
      <c r="G4333" s="3">
        <v>0</v>
      </c>
      <c r="H4333" s="3">
        <v>0.88890000000000002</v>
      </c>
      <c r="I4333" s="3">
        <v>0</v>
      </c>
      <c r="J43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3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334" spans="1:11" x14ac:dyDescent="0.25">
      <c r="A4334" s="1" t="s">
        <v>644</v>
      </c>
      <c r="B4334" s="1" t="s">
        <v>77</v>
      </c>
      <c r="C4334">
        <v>9</v>
      </c>
      <c r="D4334">
        <v>0</v>
      </c>
      <c r="E4334">
        <v>0</v>
      </c>
      <c r="F4334">
        <v>0</v>
      </c>
      <c r="G4334" s="3">
        <v>0</v>
      </c>
      <c r="H4334" s="3">
        <v>0</v>
      </c>
      <c r="I4334" s="3">
        <v>0</v>
      </c>
      <c r="J43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35" spans="1:11" x14ac:dyDescent="0.25">
      <c r="A4335" s="1" t="s">
        <v>644</v>
      </c>
      <c r="B4335" s="1" t="s">
        <v>39</v>
      </c>
      <c r="C4335">
        <v>4</v>
      </c>
      <c r="D4335">
        <v>0</v>
      </c>
      <c r="E4335">
        <v>0</v>
      </c>
      <c r="F4335">
        <v>0</v>
      </c>
      <c r="G4335" s="3">
        <v>0</v>
      </c>
      <c r="H4335" s="3">
        <v>0</v>
      </c>
      <c r="I4335" s="3">
        <v>0</v>
      </c>
      <c r="J43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36" spans="1:11" x14ac:dyDescent="0.25">
      <c r="A4336" s="1" t="s">
        <v>1819</v>
      </c>
      <c r="B4336" s="1" t="s">
        <v>40</v>
      </c>
      <c r="C4336">
        <v>118</v>
      </c>
      <c r="D4336">
        <v>118</v>
      </c>
      <c r="E4336">
        <v>118</v>
      </c>
      <c r="F4336">
        <v>118</v>
      </c>
      <c r="G4336" s="3">
        <v>1</v>
      </c>
      <c r="H4336" s="3">
        <v>1</v>
      </c>
      <c r="I4336" s="3">
        <v>1</v>
      </c>
      <c r="J43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</v>
      </c>
    </row>
    <row r="4337" spans="1:11" x14ac:dyDescent="0.25">
      <c r="A4337" s="1" t="s">
        <v>1819</v>
      </c>
      <c r="B4337" s="1" t="s">
        <v>75</v>
      </c>
      <c r="C4337">
        <v>683</v>
      </c>
      <c r="D4337">
        <v>662</v>
      </c>
      <c r="E4337">
        <v>661</v>
      </c>
      <c r="F4337">
        <v>0</v>
      </c>
      <c r="G4337" s="3">
        <v>0.96930000000000005</v>
      </c>
      <c r="H4337" s="3">
        <v>0.96779999999999999</v>
      </c>
      <c r="I4337" s="3">
        <v>0</v>
      </c>
      <c r="J43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3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444</v>
      </c>
    </row>
    <row r="4338" spans="1:11" x14ac:dyDescent="0.25">
      <c r="A4338" s="1" t="s">
        <v>202</v>
      </c>
      <c r="B4338" s="1" t="s">
        <v>40</v>
      </c>
      <c r="C4338">
        <v>53</v>
      </c>
      <c r="D4338">
        <v>42</v>
      </c>
      <c r="E4338">
        <v>53</v>
      </c>
      <c r="F4338">
        <v>53</v>
      </c>
      <c r="G4338" s="3">
        <v>0.79249999999999998</v>
      </c>
      <c r="H4338" s="3">
        <v>1</v>
      </c>
      <c r="I4338" s="3">
        <v>1</v>
      </c>
      <c r="J43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43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4339" spans="1:11" x14ac:dyDescent="0.25">
      <c r="A4339" s="1" t="s">
        <v>1066</v>
      </c>
      <c r="B4339" s="1" t="s">
        <v>68</v>
      </c>
      <c r="C4339">
        <v>6</v>
      </c>
      <c r="D4339">
        <v>6</v>
      </c>
      <c r="E4339">
        <v>6</v>
      </c>
      <c r="F4339">
        <v>6</v>
      </c>
      <c r="G4339" s="3">
        <v>1</v>
      </c>
      <c r="H4339" s="3">
        <v>1</v>
      </c>
      <c r="I4339" s="3">
        <v>1</v>
      </c>
      <c r="J43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340" spans="1:11" x14ac:dyDescent="0.25">
      <c r="A4340" s="1" t="s">
        <v>1066</v>
      </c>
      <c r="B4340" s="1" t="s">
        <v>40</v>
      </c>
      <c r="C4340">
        <v>6</v>
      </c>
      <c r="D4340">
        <v>5</v>
      </c>
      <c r="E4340">
        <v>5</v>
      </c>
      <c r="F4340">
        <v>4</v>
      </c>
      <c r="G4340" s="3">
        <v>0.83330000000000004</v>
      </c>
      <c r="H4340" s="3">
        <v>0.83330000000000004</v>
      </c>
      <c r="I4340" s="3">
        <v>0.66669999999999996</v>
      </c>
      <c r="J43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3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341" spans="1:11" x14ac:dyDescent="0.25">
      <c r="A4341" s="1" t="s">
        <v>1066</v>
      </c>
      <c r="B4341" s="1" t="s">
        <v>24</v>
      </c>
      <c r="C4341">
        <v>1</v>
      </c>
      <c r="D4341">
        <v>1</v>
      </c>
      <c r="E4341">
        <v>1</v>
      </c>
      <c r="F4341">
        <v>0</v>
      </c>
      <c r="G4341" s="3">
        <v>1</v>
      </c>
      <c r="H4341" s="3">
        <v>1</v>
      </c>
      <c r="I4341" s="3">
        <v>0</v>
      </c>
      <c r="J43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342" spans="1:11" x14ac:dyDescent="0.25">
      <c r="A4342" s="1" t="s">
        <v>1876</v>
      </c>
      <c r="B4342" s="1" t="s">
        <v>59</v>
      </c>
      <c r="C4342">
        <v>31</v>
      </c>
      <c r="D4342">
        <v>0</v>
      </c>
      <c r="E4342">
        <v>17</v>
      </c>
      <c r="F4342">
        <v>2</v>
      </c>
      <c r="G4342" s="3">
        <v>0</v>
      </c>
      <c r="H4342" s="3">
        <v>0.5484</v>
      </c>
      <c r="I4342" s="3">
        <v>6.4500000000000002E-2</v>
      </c>
      <c r="J43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43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343" spans="1:11" x14ac:dyDescent="0.25">
      <c r="A4343" s="1" t="s">
        <v>2127</v>
      </c>
      <c r="B4343" s="1" t="s">
        <v>77</v>
      </c>
      <c r="C4343">
        <v>4</v>
      </c>
      <c r="D4343">
        <v>0</v>
      </c>
      <c r="E4343">
        <v>0</v>
      </c>
      <c r="F4343">
        <v>0</v>
      </c>
      <c r="G4343" s="3">
        <v>0</v>
      </c>
      <c r="H4343" s="3">
        <v>0</v>
      </c>
      <c r="I4343" s="3">
        <v>0</v>
      </c>
      <c r="J43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44" spans="1:11" x14ac:dyDescent="0.25">
      <c r="A4344" s="1" t="s">
        <v>2127</v>
      </c>
      <c r="B4344" s="1" t="s">
        <v>68</v>
      </c>
      <c r="C4344">
        <v>8</v>
      </c>
      <c r="D4344">
        <v>8</v>
      </c>
      <c r="E4344">
        <v>0</v>
      </c>
      <c r="F4344">
        <v>0</v>
      </c>
      <c r="G4344" s="3">
        <v>1</v>
      </c>
      <c r="H4344" s="3">
        <v>0</v>
      </c>
      <c r="I4344" s="3">
        <v>0</v>
      </c>
      <c r="J43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345" spans="1:11" x14ac:dyDescent="0.25">
      <c r="A4345" s="1" t="s">
        <v>567</v>
      </c>
      <c r="B4345" s="1" t="s">
        <v>17</v>
      </c>
      <c r="C4345">
        <v>4</v>
      </c>
      <c r="D4345">
        <v>4</v>
      </c>
      <c r="E4345">
        <v>4</v>
      </c>
      <c r="F4345">
        <v>4</v>
      </c>
      <c r="G4345" s="3">
        <v>1</v>
      </c>
      <c r="H4345" s="3">
        <v>1</v>
      </c>
      <c r="I4345" s="3">
        <v>1</v>
      </c>
      <c r="J43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346" spans="1:11" x14ac:dyDescent="0.25">
      <c r="A4346" s="1" t="s">
        <v>567</v>
      </c>
      <c r="B4346" s="1" t="s">
        <v>40</v>
      </c>
      <c r="C4346">
        <v>138</v>
      </c>
      <c r="D4346">
        <v>137</v>
      </c>
      <c r="E4346">
        <v>4</v>
      </c>
      <c r="F4346">
        <v>138</v>
      </c>
      <c r="G4346" s="3">
        <v>0.99280000000000002</v>
      </c>
      <c r="H4346" s="3">
        <v>2.9000000000000001E-2</v>
      </c>
      <c r="I4346" s="3">
        <v>1</v>
      </c>
      <c r="J43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4347" spans="1:11" x14ac:dyDescent="0.25">
      <c r="A4347" s="1" t="s">
        <v>567</v>
      </c>
      <c r="B4347" s="1" t="s">
        <v>23</v>
      </c>
      <c r="C4347">
        <v>8</v>
      </c>
      <c r="D4347">
        <v>8</v>
      </c>
      <c r="E4347">
        <v>8</v>
      </c>
      <c r="F4347">
        <v>8</v>
      </c>
      <c r="G4347" s="3">
        <v>1</v>
      </c>
      <c r="H4347" s="3">
        <v>1</v>
      </c>
      <c r="I4347" s="3">
        <v>1</v>
      </c>
      <c r="J43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348" spans="1:11" x14ac:dyDescent="0.25">
      <c r="A4348" s="1" t="s">
        <v>567</v>
      </c>
      <c r="B4348" s="1" t="s">
        <v>49</v>
      </c>
      <c r="C4348">
        <v>401</v>
      </c>
      <c r="D4348">
        <v>0</v>
      </c>
      <c r="E4348">
        <v>395</v>
      </c>
      <c r="F4348">
        <v>394</v>
      </c>
      <c r="G4348" s="3">
        <v>0</v>
      </c>
      <c r="H4348" s="3">
        <v>0.98499999999999999</v>
      </c>
      <c r="I4348" s="3">
        <v>0.98250000000000004</v>
      </c>
      <c r="J43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3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265</v>
      </c>
    </row>
    <row r="4349" spans="1:11" x14ac:dyDescent="0.25">
      <c r="A4349" s="1" t="s">
        <v>567</v>
      </c>
      <c r="B4349" s="1" t="s">
        <v>75</v>
      </c>
      <c r="C4349">
        <v>77</v>
      </c>
      <c r="D4349">
        <v>76</v>
      </c>
      <c r="E4349">
        <v>76</v>
      </c>
      <c r="F4349">
        <v>74</v>
      </c>
      <c r="G4349" s="3">
        <v>0.98699999999999999</v>
      </c>
      <c r="H4349" s="3">
        <v>0.98699999999999999</v>
      </c>
      <c r="I4349" s="3">
        <v>0.96099999999999997</v>
      </c>
      <c r="J43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3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4350" spans="1:11" x14ac:dyDescent="0.25">
      <c r="A4350" s="1" t="s">
        <v>567</v>
      </c>
      <c r="B4350" s="1" t="s">
        <v>19</v>
      </c>
      <c r="C4350">
        <v>30</v>
      </c>
      <c r="D4350">
        <v>0</v>
      </c>
      <c r="E4350">
        <v>24</v>
      </c>
      <c r="F4350">
        <v>27</v>
      </c>
      <c r="G4350" s="3">
        <v>0</v>
      </c>
      <c r="H4350" s="3">
        <v>0.8</v>
      </c>
      <c r="I4350" s="3">
        <v>0.9</v>
      </c>
      <c r="J43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3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351" spans="1:11" x14ac:dyDescent="0.25">
      <c r="A4351" s="1" t="s">
        <v>567</v>
      </c>
      <c r="B4351" s="1" t="s">
        <v>51</v>
      </c>
      <c r="C4351">
        <v>18</v>
      </c>
      <c r="D4351">
        <v>4</v>
      </c>
      <c r="E4351">
        <v>16</v>
      </c>
      <c r="F4351">
        <v>14</v>
      </c>
      <c r="G4351" s="3">
        <v>0.22220000000000001</v>
      </c>
      <c r="H4351" s="3">
        <v>0.88890000000000002</v>
      </c>
      <c r="I4351" s="3">
        <v>0.77780000000000005</v>
      </c>
      <c r="J43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3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352" spans="1:11" x14ac:dyDescent="0.25">
      <c r="A4352" s="1" t="s">
        <v>567</v>
      </c>
      <c r="B4352" s="1" t="s">
        <v>96</v>
      </c>
      <c r="C4352">
        <v>2</v>
      </c>
      <c r="D4352">
        <v>0</v>
      </c>
      <c r="E4352">
        <v>0</v>
      </c>
      <c r="F4352">
        <v>0</v>
      </c>
      <c r="G4352" s="3">
        <v>0</v>
      </c>
      <c r="H4352" s="3">
        <v>0</v>
      </c>
      <c r="I4352" s="3">
        <v>0</v>
      </c>
      <c r="J43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53" spans="1:11" x14ac:dyDescent="0.25">
      <c r="A4353" s="1" t="s">
        <v>567</v>
      </c>
      <c r="B4353" s="1" t="s">
        <v>77</v>
      </c>
      <c r="C4353">
        <v>6</v>
      </c>
      <c r="D4353">
        <v>6</v>
      </c>
      <c r="E4353">
        <v>0</v>
      </c>
      <c r="F4353">
        <v>0</v>
      </c>
      <c r="G4353" s="3">
        <v>1</v>
      </c>
      <c r="H4353" s="3">
        <v>0</v>
      </c>
      <c r="I4353" s="3">
        <v>0</v>
      </c>
      <c r="J43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354" spans="1:11" x14ac:dyDescent="0.25">
      <c r="A4354" s="1" t="s">
        <v>1228</v>
      </c>
      <c r="B4354" s="1" t="s">
        <v>19</v>
      </c>
      <c r="C4354">
        <v>174</v>
      </c>
      <c r="D4354">
        <v>0</v>
      </c>
      <c r="E4354">
        <v>171</v>
      </c>
      <c r="F4354">
        <v>171</v>
      </c>
      <c r="G4354" s="3">
        <v>0</v>
      </c>
      <c r="H4354" s="3">
        <v>0.98280000000000001</v>
      </c>
      <c r="I4354" s="3">
        <v>0.98280000000000001</v>
      </c>
      <c r="J43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3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</v>
      </c>
    </row>
    <row r="4355" spans="1:11" x14ac:dyDescent="0.25">
      <c r="A4355" s="1" t="s">
        <v>1228</v>
      </c>
      <c r="B4355" s="1" t="s">
        <v>40</v>
      </c>
      <c r="C4355">
        <v>18366</v>
      </c>
      <c r="D4355">
        <v>0</v>
      </c>
      <c r="E4355">
        <v>12572</v>
      </c>
      <c r="F4355">
        <v>12603</v>
      </c>
      <c r="G4355" s="3">
        <v>0</v>
      </c>
      <c r="H4355" s="3">
        <v>0.6845</v>
      </c>
      <c r="I4355" s="3">
        <v>0.68620000000000003</v>
      </c>
      <c r="J43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43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8448</v>
      </c>
    </row>
    <row r="4356" spans="1:11" x14ac:dyDescent="0.25">
      <c r="A4356" s="1" t="s">
        <v>1228</v>
      </c>
      <c r="B4356" s="1" t="s">
        <v>102</v>
      </c>
      <c r="C4356">
        <v>317</v>
      </c>
      <c r="D4356">
        <v>0</v>
      </c>
      <c r="E4356">
        <v>0</v>
      </c>
      <c r="F4356">
        <v>0</v>
      </c>
      <c r="G4356" s="3">
        <v>0</v>
      </c>
      <c r="H4356" s="3">
        <v>0</v>
      </c>
      <c r="I4356" s="3">
        <v>0</v>
      </c>
      <c r="J43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57" spans="1:11" x14ac:dyDescent="0.25">
      <c r="A4357" s="1" t="s">
        <v>1170</v>
      </c>
      <c r="B4357" s="1" t="s">
        <v>75</v>
      </c>
      <c r="C4357">
        <v>38</v>
      </c>
      <c r="D4357">
        <v>38</v>
      </c>
      <c r="E4357">
        <v>38</v>
      </c>
      <c r="F4357">
        <v>38</v>
      </c>
      <c r="G4357" s="3">
        <v>1</v>
      </c>
      <c r="H4357" s="3">
        <v>1</v>
      </c>
      <c r="I4357" s="3">
        <v>1</v>
      </c>
      <c r="J43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4358" spans="1:11" x14ac:dyDescent="0.25">
      <c r="A4358" s="1" t="s">
        <v>1170</v>
      </c>
      <c r="B4358" s="1" t="s">
        <v>49</v>
      </c>
      <c r="C4358">
        <v>17</v>
      </c>
      <c r="D4358">
        <v>17</v>
      </c>
      <c r="E4358">
        <v>17</v>
      </c>
      <c r="F4358">
        <v>17</v>
      </c>
      <c r="G4358" s="3">
        <v>1</v>
      </c>
      <c r="H4358" s="3">
        <v>1</v>
      </c>
      <c r="I4358" s="3">
        <v>1</v>
      </c>
      <c r="J43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359" spans="1:11" x14ac:dyDescent="0.25">
      <c r="A4359" s="1" t="s">
        <v>1170</v>
      </c>
      <c r="B4359" s="1" t="s">
        <v>12</v>
      </c>
      <c r="C4359">
        <v>31</v>
      </c>
      <c r="D4359">
        <v>31</v>
      </c>
      <c r="E4359">
        <v>0</v>
      </c>
      <c r="F4359">
        <v>31</v>
      </c>
      <c r="G4359" s="3">
        <v>1</v>
      </c>
      <c r="H4359" s="3">
        <v>0</v>
      </c>
      <c r="I4359" s="3">
        <v>1</v>
      </c>
      <c r="J43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360" spans="1:11" x14ac:dyDescent="0.25">
      <c r="A4360" s="1" t="s">
        <v>1170</v>
      </c>
      <c r="B4360" s="1" t="s">
        <v>19</v>
      </c>
      <c r="C4360">
        <v>32</v>
      </c>
      <c r="D4360">
        <v>32</v>
      </c>
      <c r="E4360">
        <v>17</v>
      </c>
      <c r="F4360">
        <v>32</v>
      </c>
      <c r="G4360" s="3">
        <v>1</v>
      </c>
      <c r="H4360" s="3">
        <v>0.53129999999999999</v>
      </c>
      <c r="I4360" s="3">
        <v>1</v>
      </c>
      <c r="J43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43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4361" spans="1:11" x14ac:dyDescent="0.25">
      <c r="A4361" s="1" t="s">
        <v>1170</v>
      </c>
      <c r="B4361" s="1" t="s">
        <v>55</v>
      </c>
      <c r="C4361">
        <v>4</v>
      </c>
      <c r="D4361">
        <v>4</v>
      </c>
      <c r="E4361">
        <v>4</v>
      </c>
      <c r="F4361">
        <v>4</v>
      </c>
      <c r="G4361" s="3">
        <v>1</v>
      </c>
      <c r="H4361" s="3">
        <v>1</v>
      </c>
      <c r="I4361" s="3">
        <v>1</v>
      </c>
      <c r="J43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3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362" spans="1:11" x14ac:dyDescent="0.25">
      <c r="A4362" s="1" t="s">
        <v>1170</v>
      </c>
      <c r="B4362" s="1" t="s">
        <v>40</v>
      </c>
      <c r="C4362">
        <v>199</v>
      </c>
      <c r="D4362">
        <v>198</v>
      </c>
      <c r="E4362">
        <v>0</v>
      </c>
      <c r="F4362">
        <v>197</v>
      </c>
      <c r="G4362" s="3">
        <v>0.995</v>
      </c>
      <c r="H4362" s="3">
        <v>0</v>
      </c>
      <c r="I4362" s="3">
        <v>0.9899</v>
      </c>
      <c r="J43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3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4363" spans="1:11" x14ac:dyDescent="0.25">
      <c r="A4363" s="1" t="s">
        <v>1170</v>
      </c>
      <c r="B4363" s="1" t="s">
        <v>51</v>
      </c>
      <c r="C4363">
        <v>6</v>
      </c>
      <c r="D4363">
        <v>4</v>
      </c>
      <c r="E4363">
        <v>5</v>
      </c>
      <c r="F4363">
        <v>5</v>
      </c>
      <c r="G4363" s="3">
        <v>0.66669999999999996</v>
      </c>
      <c r="H4363" s="3">
        <v>0.83330000000000004</v>
      </c>
      <c r="I4363" s="3">
        <v>0.83330000000000004</v>
      </c>
      <c r="J43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3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364" spans="1:11" x14ac:dyDescent="0.25">
      <c r="A4364" s="1" t="s">
        <v>1170</v>
      </c>
      <c r="B4364" s="1" t="s">
        <v>84</v>
      </c>
      <c r="C4364">
        <v>27</v>
      </c>
      <c r="D4364">
        <v>20</v>
      </c>
      <c r="E4364">
        <v>27</v>
      </c>
      <c r="F4364">
        <v>0</v>
      </c>
      <c r="G4364" s="3">
        <v>0.74070000000000003</v>
      </c>
      <c r="H4364" s="3">
        <v>1</v>
      </c>
      <c r="I4364" s="3">
        <v>0</v>
      </c>
      <c r="J43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43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4365" spans="1:11" x14ac:dyDescent="0.25">
      <c r="A4365" s="1" t="s">
        <v>1170</v>
      </c>
      <c r="B4365" s="1" t="s">
        <v>38</v>
      </c>
      <c r="C4365">
        <v>8</v>
      </c>
      <c r="D4365">
        <v>0</v>
      </c>
      <c r="E4365">
        <v>0</v>
      </c>
      <c r="F4365">
        <v>0</v>
      </c>
      <c r="G4365" s="3">
        <v>0</v>
      </c>
      <c r="H4365" s="3">
        <v>0</v>
      </c>
      <c r="I4365" s="3">
        <v>0</v>
      </c>
      <c r="J43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66" spans="1:11" x14ac:dyDescent="0.25">
      <c r="A4366" s="1" t="s">
        <v>1170</v>
      </c>
      <c r="B4366" s="1" t="s">
        <v>102</v>
      </c>
      <c r="C4366">
        <v>89</v>
      </c>
      <c r="D4366">
        <v>0</v>
      </c>
      <c r="E4366">
        <v>87</v>
      </c>
      <c r="F4366">
        <v>0</v>
      </c>
      <c r="G4366" s="3">
        <v>0</v>
      </c>
      <c r="H4366" s="3">
        <v>0.97750000000000004</v>
      </c>
      <c r="I4366" s="3">
        <v>0</v>
      </c>
      <c r="J43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4367" spans="1:11" x14ac:dyDescent="0.25">
      <c r="A4367" s="1" t="s">
        <v>1170</v>
      </c>
      <c r="B4367" s="1" t="s">
        <v>45</v>
      </c>
      <c r="C4367">
        <v>3</v>
      </c>
      <c r="D4367">
        <v>3</v>
      </c>
      <c r="E4367">
        <v>3</v>
      </c>
      <c r="F4367">
        <v>0</v>
      </c>
      <c r="G4367" s="3">
        <v>1</v>
      </c>
      <c r="H4367" s="3">
        <v>1</v>
      </c>
      <c r="I4367" s="3">
        <v>0</v>
      </c>
      <c r="J43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368" spans="1:11" x14ac:dyDescent="0.25">
      <c r="A4368" s="1" t="s">
        <v>1621</v>
      </c>
      <c r="B4368" s="1" t="s">
        <v>40</v>
      </c>
      <c r="C4368">
        <v>486</v>
      </c>
      <c r="D4368">
        <v>0</v>
      </c>
      <c r="E4368">
        <v>333</v>
      </c>
      <c r="F4368">
        <v>188</v>
      </c>
      <c r="G4368" s="3">
        <v>0</v>
      </c>
      <c r="H4368" s="3">
        <v>0.68520000000000003</v>
      </c>
      <c r="I4368" s="3">
        <v>0.38679999999999998</v>
      </c>
      <c r="J43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43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175</v>
      </c>
    </row>
    <row r="4369" spans="1:11" x14ac:dyDescent="0.25">
      <c r="A4369" s="1" t="s">
        <v>1861</v>
      </c>
      <c r="B4369" s="1" t="s">
        <v>40</v>
      </c>
      <c r="C4369">
        <v>2105</v>
      </c>
      <c r="D4369">
        <v>198</v>
      </c>
      <c r="E4369">
        <v>1830</v>
      </c>
      <c r="F4369">
        <v>181</v>
      </c>
      <c r="G4369" s="3">
        <v>9.4100000000000003E-2</v>
      </c>
      <c r="H4369" s="3">
        <v>0.86939999999999995</v>
      </c>
      <c r="I4369" s="3">
        <v>8.5999999999999993E-2</v>
      </c>
      <c r="J43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43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737</v>
      </c>
    </row>
    <row r="4370" spans="1:11" x14ac:dyDescent="0.25">
      <c r="A4370" s="1" t="s">
        <v>1155</v>
      </c>
      <c r="B4370" s="1" t="s">
        <v>40</v>
      </c>
      <c r="C4370">
        <v>23079</v>
      </c>
      <c r="D4370">
        <v>22577</v>
      </c>
      <c r="E4370">
        <v>22554</v>
      </c>
      <c r="F4370">
        <v>22781</v>
      </c>
      <c r="G4370" s="3">
        <v>0.97819999999999996</v>
      </c>
      <c r="H4370" s="3">
        <v>0.97729999999999995</v>
      </c>
      <c r="I4370" s="3">
        <v>0.98709999999999998</v>
      </c>
      <c r="J43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3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22617</v>
      </c>
    </row>
    <row r="4371" spans="1:11" x14ac:dyDescent="0.25">
      <c r="A4371" s="1" t="s">
        <v>1155</v>
      </c>
      <c r="B4371" s="1" t="s">
        <v>19</v>
      </c>
      <c r="C4371">
        <v>287</v>
      </c>
      <c r="D4371">
        <v>0</v>
      </c>
      <c r="E4371">
        <v>285</v>
      </c>
      <c r="F4371">
        <v>283</v>
      </c>
      <c r="G4371" s="3">
        <v>0</v>
      </c>
      <c r="H4371" s="3">
        <v>0.99299999999999999</v>
      </c>
      <c r="I4371" s="3">
        <v>0.98609999999999998</v>
      </c>
      <c r="J43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3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189</v>
      </c>
    </row>
    <row r="4372" spans="1:11" x14ac:dyDescent="0.25">
      <c r="A4372" s="1" t="s">
        <v>1155</v>
      </c>
      <c r="B4372" s="1" t="s">
        <v>51</v>
      </c>
      <c r="C4372">
        <v>76</v>
      </c>
      <c r="D4372">
        <v>0</v>
      </c>
      <c r="E4372">
        <v>75</v>
      </c>
      <c r="F4372">
        <v>74</v>
      </c>
      <c r="G4372" s="3">
        <v>0</v>
      </c>
      <c r="H4372" s="3">
        <v>0.98680000000000001</v>
      </c>
      <c r="I4372" s="3">
        <v>0.97370000000000001</v>
      </c>
      <c r="J43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3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4373" spans="1:11" x14ac:dyDescent="0.25">
      <c r="A4373" s="1" t="s">
        <v>1155</v>
      </c>
      <c r="B4373" s="1" t="s">
        <v>55</v>
      </c>
      <c r="C4373">
        <v>2925</v>
      </c>
      <c r="D4373">
        <v>2921</v>
      </c>
      <c r="E4373">
        <v>2921</v>
      </c>
      <c r="F4373">
        <v>2542</v>
      </c>
      <c r="G4373" s="3">
        <v>0.99860000000000004</v>
      </c>
      <c r="H4373" s="3">
        <v>0.99860000000000004</v>
      </c>
      <c r="I4373" s="3">
        <v>0.86909999999999998</v>
      </c>
      <c r="J43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3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2808</v>
      </c>
    </row>
    <row r="4374" spans="1:11" x14ac:dyDescent="0.25">
      <c r="A4374" s="1" t="s">
        <v>1155</v>
      </c>
      <c r="B4374" s="1" t="s">
        <v>102</v>
      </c>
      <c r="C4374">
        <v>400</v>
      </c>
      <c r="D4374">
        <v>0</v>
      </c>
      <c r="E4374">
        <v>0</v>
      </c>
      <c r="F4374">
        <v>0</v>
      </c>
      <c r="G4374" s="3">
        <v>0</v>
      </c>
      <c r="H4374" s="3">
        <v>0</v>
      </c>
      <c r="I4374" s="3">
        <v>0</v>
      </c>
      <c r="J43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75" spans="1:11" x14ac:dyDescent="0.25">
      <c r="A4375" s="1" t="s">
        <v>1155</v>
      </c>
      <c r="B4375" s="1" t="s">
        <v>75</v>
      </c>
      <c r="C4375">
        <v>8959</v>
      </c>
      <c r="D4375">
        <v>8921</v>
      </c>
      <c r="E4375">
        <v>7921</v>
      </c>
      <c r="F4375">
        <v>0</v>
      </c>
      <c r="G4375" s="3">
        <v>0.99580000000000002</v>
      </c>
      <c r="H4375" s="3">
        <v>0.8841</v>
      </c>
      <c r="I4375" s="3">
        <v>0</v>
      </c>
      <c r="J43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3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5644</v>
      </c>
    </row>
    <row r="4376" spans="1:11" x14ac:dyDescent="0.25">
      <c r="A4376" s="1" t="s">
        <v>1343</v>
      </c>
      <c r="B4376" s="1" t="s">
        <v>40</v>
      </c>
      <c r="C4376">
        <v>63</v>
      </c>
      <c r="D4376">
        <v>55</v>
      </c>
      <c r="E4376">
        <v>60</v>
      </c>
      <c r="F4376">
        <v>56</v>
      </c>
      <c r="G4376" s="3">
        <v>0.873</v>
      </c>
      <c r="H4376" s="3">
        <v>0.95240000000000002</v>
      </c>
      <c r="I4376" s="3">
        <v>0.88890000000000002</v>
      </c>
      <c r="J43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3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4377" spans="1:11" x14ac:dyDescent="0.25">
      <c r="A4377" s="1" t="s">
        <v>1343</v>
      </c>
      <c r="B4377" s="1" t="s">
        <v>51</v>
      </c>
      <c r="C4377">
        <v>23</v>
      </c>
      <c r="D4377">
        <v>20</v>
      </c>
      <c r="E4377">
        <v>20</v>
      </c>
      <c r="F4377">
        <v>20</v>
      </c>
      <c r="G4377" s="3">
        <v>0.86960000000000004</v>
      </c>
      <c r="H4377" s="3">
        <v>0.86960000000000004</v>
      </c>
      <c r="I4377" s="3">
        <v>0.86960000000000004</v>
      </c>
      <c r="J43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3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4378" spans="1:11" x14ac:dyDescent="0.25">
      <c r="A4378" s="1" t="s">
        <v>1343</v>
      </c>
      <c r="B4378" s="1" t="s">
        <v>75</v>
      </c>
      <c r="C4378">
        <v>39</v>
      </c>
      <c r="D4378">
        <v>13</v>
      </c>
      <c r="E4378">
        <v>0</v>
      </c>
      <c r="F4378">
        <v>0</v>
      </c>
      <c r="G4378" s="3">
        <v>0.33329999999999999</v>
      </c>
      <c r="H4378" s="3">
        <v>0</v>
      </c>
      <c r="I4378" s="3">
        <v>0</v>
      </c>
      <c r="J43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43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379" spans="1:11" x14ac:dyDescent="0.25">
      <c r="A4379" s="1" t="s">
        <v>2241</v>
      </c>
      <c r="B4379" s="1" t="s">
        <v>96</v>
      </c>
      <c r="C4379">
        <v>1090</v>
      </c>
      <c r="D4379">
        <v>0</v>
      </c>
      <c r="E4379">
        <v>0</v>
      </c>
      <c r="F4379">
        <v>0</v>
      </c>
      <c r="G4379" s="3">
        <v>0</v>
      </c>
      <c r="H4379" s="3">
        <v>0</v>
      </c>
      <c r="I4379" s="3">
        <v>0</v>
      </c>
      <c r="J43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80" spans="1:11" x14ac:dyDescent="0.25">
      <c r="A4380" s="1" t="s">
        <v>2241</v>
      </c>
      <c r="B4380" s="1" t="s">
        <v>77</v>
      </c>
      <c r="C4380">
        <v>11</v>
      </c>
      <c r="D4380">
        <v>0</v>
      </c>
      <c r="E4380">
        <v>0</v>
      </c>
      <c r="F4380">
        <v>0</v>
      </c>
      <c r="G4380" s="3">
        <v>0</v>
      </c>
      <c r="H4380" s="3">
        <v>0</v>
      </c>
      <c r="I4380" s="3">
        <v>0</v>
      </c>
      <c r="J43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81" spans="1:11" x14ac:dyDescent="0.25">
      <c r="A4381" s="1" t="s">
        <v>583</v>
      </c>
      <c r="B4381" s="1" t="s">
        <v>19</v>
      </c>
      <c r="C4381">
        <v>8409</v>
      </c>
      <c r="D4381">
        <v>0</v>
      </c>
      <c r="E4381">
        <v>8236</v>
      </c>
      <c r="F4381">
        <v>8098</v>
      </c>
      <c r="G4381" s="3">
        <v>0</v>
      </c>
      <c r="H4381" s="3">
        <v>0.97940000000000005</v>
      </c>
      <c r="I4381" s="3">
        <v>0.96299999999999997</v>
      </c>
      <c r="J43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3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5466</v>
      </c>
    </row>
    <row r="4382" spans="1:11" x14ac:dyDescent="0.25">
      <c r="A4382" s="1" t="s">
        <v>583</v>
      </c>
      <c r="B4382" s="1" t="s">
        <v>51</v>
      </c>
      <c r="C4382">
        <v>12355</v>
      </c>
      <c r="D4382">
        <v>0</v>
      </c>
      <c r="E4382">
        <v>4574</v>
      </c>
      <c r="F4382">
        <v>11854</v>
      </c>
      <c r="G4382" s="3">
        <v>0</v>
      </c>
      <c r="H4382" s="3">
        <v>0.37019999999999997</v>
      </c>
      <c r="I4382" s="3">
        <v>0.95940000000000003</v>
      </c>
      <c r="J43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43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5436</v>
      </c>
    </row>
    <row r="4383" spans="1:11" x14ac:dyDescent="0.25">
      <c r="A4383" s="1" t="s">
        <v>583</v>
      </c>
      <c r="B4383" s="1" t="s">
        <v>75</v>
      </c>
      <c r="C4383">
        <v>95</v>
      </c>
      <c r="D4383">
        <v>95</v>
      </c>
      <c r="E4383">
        <v>87</v>
      </c>
      <c r="F4383">
        <v>87</v>
      </c>
      <c r="G4383" s="3">
        <v>1</v>
      </c>
      <c r="H4383" s="3">
        <v>0.91579999999999995</v>
      </c>
      <c r="I4383" s="3">
        <v>0.91579999999999995</v>
      </c>
      <c r="J43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3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</v>
      </c>
    </row>
    <row r="4384" spans="1:11" x14ac:dyDescent="0.25">
      <c r="A4384" s="1" t="s">
        <v>583</v>
      </c>
      <c r="B4384" s="1" t="s">
        <v>77</v>
      </c>
      <c r="C4384">
        <v>32</v>
      </c>
      <c r="D4384">
        <v>0</v>
      </c>
      <c r="E4384">
        <v>0</v>
      </c>
      <c r="F4384">
        <v>0</v>
      </c>
      <c r="G4384" s="3">
        <v>0</v>
      </c>
      <c r="H4384" s="3">
        <v>0</v>
      </c>
      <c r="I4384" s="3">
        <v>0</v>
      </c>
      <c r="J43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85" spans="1:11" x14ac:dyDescent="0.25">
      <c r="A4385" s="1" t="s">
        <v>1359</v>
      </c>
      <c r="B4385" s="1" t="s">
        <v>40</v>
      </c>
      <c r="C4385">
        <v>30</v>
      </c>
      <c r="D4385">
        <v>0</v>
      </c>
      <c r="E4385">
        <v>0</v>
      </c>
      <c r="F4385">
        <v>30</v>
      </c>
      <c r="G4385" s="3">
        <v>0</v>
      </c>
      <c r="H4385" s="3">
        <v>0</v>
      </c>
      <c r="I4385" s="3">
        <v>1</v>
      </c>
      <c r="J43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386" spans="1:11" x14ac:dyDescent="0.25">
      <c r="A4386" s="1" t="s">
        <v>1359</v>
      </c>
      <c r="B4386" s="1" t="s">
        <v>19</v>
      </c>
      <c r="C4386">
        <v>31</v>
      </c>
      <c r="D4386">
        <v>0</v>
      </c>
      <c r="E4386">
        <v>30</v>
      </c>
      <c r="F4386">
        <v>27</v>
      </c>
      <c r="G4386" s="3">
        <v>0</v>
      </c>
      <c r="H4386" s="3">
        <v>0.9677</v>
      </c>
      <c r="I4386" s="3">
        <v>0.871</v>
      </c>
      <c r="J43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43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387" spans="1:11" x14ac:dyDescent="0.25">
      <c r="A4387" s="1" t="s">
        <v>1359</v>
      </c>
      <c r="B4387" s="1" t="s">
        <v>49</v>
      </c>
      <c r="C4387">
        <v>35</v>
      </c>
      <c r="D4387">
        <v>0</v>
      </c>
      <c r="E4387">
        <v>0</v>
      </c>
      <c r="F4387">
        <v>0</v>
      </c>
      <c r="G4387" s="3">
        <v>0</v>
      </c>
      <c r="H4387" s="3">
        <v>0</v>
      </c>
      <c r="I4387" s="3">
        <v>0</v>
      </c>
      <c r="J43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88" spans="1:11" x14ac:dyDescent="0.25">
      <c r="A4388" s="1" t="s">
        <v>2124</v>
      </c>
      <c r="B4388" s="1" t="s">
        <v>75</v>
      </c>
      <c r="C4388">
        <v>103</v>
      </c>
      <c r="D4388">
        <v>103</v>
      </c>
      <c r="E4388">
        <v>0</v>
      </c>
      <c r="F4388">
        <v>0</v>
      </c>
      <c r="G4388" s="3">
        <v>1</v>
      </c>
      <c r="H4388" s="3">
        <v>0</v>
      </c>
      <c r="I4388" s="3">
        <v>0</v>
      </c>
      <c r="J43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4389" spans="1:11" x14ac:dyDescent="0.25">
      <c r="A4389" s="1" t="s">
        <v>1541</v>
      </c>
      <c r="B4389" s="1" t="s">
        <v>25</v>
      </c>
      <c r="C4389">
        <v>26</v>
      </c>
      <c r="D4389">
        <v>15</v>
      </c>
      <c r="E4389">
        <v>8</v>
      </c>
      <c r="F4389">
        <v>16</v>
      </c>
      <c r="G4389" s="3">
        <v>0.57689999999999997</v>
      </c>
      <c r="H4389" s="3">
        <v>0.30769999999999997</v>
      </c>
      <c r="I4389" s="3">
        <v>0.61539999999999995</v>
      </c>
      <c r="J43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3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390" spans="1:11" x14ac:dyDescent="0.25">
      <c r="A4390" s="1" t="s">
        <v>1541</v>
      </c>
      <c r="B4390" s="1" t="s">
        <v>102</v>
      </c>
      <c r="C4390">
        <v>3</v>
      </c>
      <c r="D4390">
        <v>3</v>
      </c>
      <c r="E4390">
        <v>3</v>
      </c>
      <c r="F4390">
        <v>0</v>
      </c>
      <c r="G4390" s="3">
        <v>1</v>
      </c>
      <c r="H4390" s="3">
        <v>1</v>
      </c>
      <c r="I4390" s="3">
        <v>0</v>
      </c>
      <c r="J43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391" spans="1:11" x14ac:dyDescent="0.25">
      <c r="A4391" s="1" t="s">
        <v>1541</v>
      </c>
      <c r="B4391" s="1" t="s">
        <v>75</v>
      </c>
      <c r="C4391">
        <v>6</v>
      </c>
      <c r="D4391">
        <v>6</v>
      </c>
      <c r="E4391">
        <v>6</v>
      </c>
      <c r="F4391">
        <v>0</v>
      </c>
      <c r="G4391" s="3">
        <v>1</v>
      </c>
      <c r="H4391" s="3">
        <v>1</v>
      </c>
      <c r="I4391" s="3">
        <v>0</v>
      </c>
      <c r="J43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392" spans="1:11" x14ac:dyDescent="0.25">
      <c r="A4392" s="1" t="s">
        <v>1545</v>
      </c>
      <c r="B4392" s="1" t="s">
        <v>13</v>
      </c>
      <c r="C4392">
        <v>2</v>
      </c>
      <c r="D4392">
        <v>0</v>
      </c>
      <c r="E4392">
        <v>0</v>
      </c>
      <c r="F4392">
        <v>2</v>
      </c>
      <c r="G4392" s="3">
        <v>0</v>
      </c>
      <c r="H4392" s="3">
        <v>0</v>
      </c>
      <c r="I4392" s="3">
        <v>1</v>
      </c>
      <c r="J43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393" spans="1:11" x14ac:dyDescent="0.25">
      <c r="A4393" s="1" t="s">
        <v>1545</v>
      </c>
      <c r="B4393" s="1" t="s">
        <v>49</v>
      </c>
      <c r="C4393">
        <v>25</v>
      </c>
      <c r="D4393">
        <v>0</v>
      </c>
      <c r="E4393">
        <v>23</v>
      </c>
      <c r="F4393">
        <v>25</v>
      </c>
      <c r="G4393" s="3">
        <v>0</v>
      </c>
      <c r="H4393" s="3">
        <v>0.92</v>
      </c>
      <c r="I4393" s="3">
        <v>1</v>
      </c>
      <c r="J43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3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4394" spans="1:11" x14ac:dyDescent="0.25">
      <c r="A4394" s="1" t="s">
        <v>1545</v>
      </c>
      <c r="B4394" s="1" t="s">
        <v>19</v>
      </c>
      <c r="C4394">
        <v>232</v>
      </c>
      <c r="D4394">
        <v>0</v>
      </c>
      <c r="E4394">
        <v>231</v>
      </c>
      <c r="F4394">
        <v>232</v>
      </c>
      <c r="G4394" s="3">
        <v>0</v>
      </c>
      <c r="H4394" s="3">
        <v>0.99570000000000003</v>
      </c>
      <c r="I4394" s="3">
        <v>1</v>
      </c>
      <c r="J43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3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155</v>
      </c>
    </row>
    <row r="4395" spans="1:11" x14ac:dyDescent="0.25">
      <c r="A4395" s="1" t="s">
        <v>1545</v>
      </c>
      <c r="B4395" s="1" t="s">
        <v>40</v>
      </c>
      <c r="C4395">
        <v>3979</v>
      </c>
      <c r="D4395">
        <v>0</v>
      </c>
      <c r="E4395">
        <v>3766</v>
      </c>
      <c r="F4395">
        <v>3947</v>
      </c>
      <c r="G4395" s="3">
        <v>0</v>
      </c>
      <c r="H4395" s="3">
        <v>0.94650000000000001</v>
      </c>
      <c r="I4395" s="3">
        <v>0.99199999999999999</v>
      </c>
      <c r="J43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3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2586</v>
      </c>
    </row>
    <row r="4396" spans="1:11" x14ac:dyDescent="0.25">
      <c r="A4396" s="1" t="s">
        <v>1545</v>
      </c>
      <c r="B4396" s="1" t="s">
        <v>55</v>
      </c>
      <c r="C4396">
        <v>112</v>
      </c>
      <c r="D4396">
        <v>0</v>
      </c>
      <c r="E4396">
        <v>92</v>
      </c>
      <c r="F4396">
        <v>52</v>
      </c>
      <c r="G4396" s="3">
        <v>0</v>
      </c>
      <c r="H4396" s="3">
        <v>0.82140000000000002</v>
      </c>
      <c r="I4396" s="3">
        <v>0.46429999999999999</v>
      </c>
      <c r="J43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43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4397" spans="1:11" x14ac:dyDescent="0.25">
      <c r="A4397" s="1" t="s">
        <v>1545</v>
      </c>
      <c r="B4397" s="1" t="s">
        <v>51</v>
      </c>
      <c r="C4397">
        <v>68</v>
      </c>
      <c r="D4397">
        <v>0</v>
      </c>
      <c r="E4397">
        <v>68</v>
      </c>
      <c r="F4397">
        <v>0</v>
      </c>
      <c r="G4397" s="3">
        <v>0</v>
      </c>
      <c r="H4397" s="3">
        <v>1</v>
      </c>
      <c r="I4397" s="3">
        <v>0</v>
      </c>
      <c r="J43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3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398" spans="1:11" x14ac:dyDescent="0.25">
      <c r="A4398" s="1" t="s">
        <v>1545</v>
      </c>
      <c r="B4398" s="1" t="s">
        <v>102</v>
      </c>
      <c r="C4398">
        <v>93</v>
      </c>
      <c r="D4398">
        <v>0</v>
      </c>
      <c r="E4398">
        <v>0</v>
      </c>
      <c r="F4398">
        <v>0</v>
      </c>
      <c r="G4398" s="3">
        <v>0</v>
      </c>
      <c r="H4398" s="3">
        <v>0</v>
      </c>
      <c r="I4398" s="3">
        <v>0</v>
      </c>
      <c r="J43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399" spans="1:11" x14ac:dyDescent="0.25">
      <c r="A4399" s="1" t="s">
        <v>1545</v>
      </c>
      <c r="B4399" s="1" t="s">
        <v>75</v>
      </c>
      <c r="C4399">
        <v>4866</v>
      </c>
      <c r="D4399">
        <v>0</v>
      </c>
      <c r="E4399">
        <v>0</v>
      </c>
      <c r="F4399">
        <v>0</v>
      </c>
      <c r="G4399" s="3">
        <v>0</v>
      </c>
      <c r="H4399" s="3">
        <v>0</v>
      </c>
      <c r="I4399" s="3">
        <v>0</v>
      </c>
      <c r="J43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3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00" spans="1:11" x14ac:dyDescent="0.25">
      <c r="A4400" s="1" t="s">
        <v>1113</v>
      </c>
      <c r="B4400" s="1" t="s">
        <v>49</v>
      </c>
      <c r="C4400">
        <v>30</v>
      </c>
      <c r="D4400">
        <v>0</v>
      </c>
      <c r="E4400">
        <v>30</v>
      </c>
      <c r="F4400">
        <v>30</v>
      </c>
      <c r="G4400" s="3">
        <v>0</v>
      </c>
      <c r="H4400" s="3">
        <v>1</v>
      </c>
      <c r="I4400" s="3">
        <v>1</v>
      </c>
      <c r="J44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4401" spans="1:11" x14ac:dyDescent="0.25">
      <c r="A4401" s="1" t="s">
        <v>1113</v>
      </c>
      <c r="B4401" s="1" t="s">
        <v>19</v>
      </c>
      <c r="C4401">
        <v>22</v>
      </c>
      <c r="D4401">
        <v>22</v>
      </c>
      <c r="E4401">
        <v>22</v>
      </c>
      <c r="F4401">
        <v>22</v>
      </c>
      <c r="G4401" s="3">
        <v>1</v>
      </c>
      <c r="H4401" s="3">
        <v>1</v>
      </c>
      <c r="I4401" s="3">
        <v>1</v>
      </c>
      <c r="J44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402" spans="1:11" x14ac:dyDescent="0.25">
      <c r="A4402" s="1" t="s">
        <v>1113</v>
      </c>
      <c r="B4402" s="1" t="s">
        <v>51</v>
      </c>
      <c r="C4402">
        <v>14</v>
      </c>
      <c r="D4402">
        <v>14</v>
      </c>
      <c r="E4402">
        <v>14</v>
      </c>
      <c r="F4402">
        <v>14</v>
      </c>
      <c r="G4402" s="3">
        <v>1</v>
      </c>
      <c r="H4402" s="3">
        <v>1</v>
      </c>
      <c r="I4402" s="3">
        <v>1</v>
      </c>
      <c r="J44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403" spans="1:11" x14ac:dyDescent="0.25">
      <c r="A4403" s="1" t="s">
        <v>1113</v>
      </c>
      <c r="B4403" s="1" t="s">
        <v>55</v>
      </c>
      <c r="C4403">
        <v>391</v>
      </c>
      <c r="D4403">
        <v>387</v>
      </c>
      <c r="E4403">
        <v>385</v>
      </c>
      <c r="F4403">
        <v>357</v>
      </c>
      <c r="G4403" s="3">
        <v>0.98980000000000001</v>
      </c>
      <c r="H4403" s="3">
        <v>0.98470000000000002</v>
      </c>
      <c r="I4403" s="3">
        <v>0.91300000000000003</v>
      </c>
      <c r="J44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4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375</v>
      </c>
    </row>
    <row r="4404" spans="1:11" x14ac:dyDescent="0.25">
      <c r="A4404" s="1" t="s">
        <v>1113</v>
      </c>
      <c r="B4404" s="1" t="s">
        <v>40</v>
      </c>
      <c r="C4404">
        <v>1066</v>
      </c>
      <c r="D4404">
        <v>917</v>
      </c>
      <c r="E4404">
        <v>847</v>
      </c>
      <c r="F4404">
        <v>843</v>
      </c>
      <c r="G4404" s="3">
        <v>0.86019999999999996</v>
      </c>
      <c r="H4404" s="3">
        <v>0.79459999999999997</v>
      </c>
      <c r="I4404" s="3">
        <v>0.79079999999999995</v>
      </c>
      <c r="J44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44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874</v>
      </c>
    </row>
    <row r="4405" spans="1:11" x14ac:dyDescent="0.25">
      <c r="A4405" s="1" t="s">
        <v>1113</v>
      </c>
      <c r="B4405" s="1" t="s">
        <v>75</v>
      </c>
      <c r="C4405">
        <v>202</v>
      </c>
      <c r="D4405">
        <v>179</v>
      </c>
      <c r="E4405">
        <v>158</v>
      </c>
      <c r="F4405">
        <v>146</v>
      </c>
      <c r="G4405" s="3">
        <v>0.8861</v>
      </c>
      <c r="H4405" s="3">
        <v>0.78220000000000001</v>
      </c>
      <c r="I4405" s="3">
        <v>0.7228</v>
      </c>
      <c r="J44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44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162</v>
      </c>
    </row>
    <row r="4406" spans="1:11" x14ac:dyDescent="0.25">
      <c r="A4406" s="1" t="s">
        <v>1113</v>
      </c>
      <c r="B4406" s="1" t="s">
        <v>102</v>
      </c>
      <c r="C4406">
        <v>171</v>
      </c>
      <c r="D4406">
        <v>31</v>
      </c>
      <c r="E4406">
        <v>30</v>
      </c>
      <c r="F4406">
        <v>0</v>
      </c>
      <c r="G4406" s="3">
        <v>0.18129999999999999</v>
      </c>
      <c r="H4406" s="3">
        <v>0.1754</v>
      </c>
      <c r="I4406" s="3">
        <v>0</v>
      </c>
      <c r="J44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44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407" spans="1:11" x14ac:dyDescent="0.25">
      <c r="A4407" s="1" t="s">
        <v>949</v>
      </c>
      <c r="B4407" s="1" t="s">
        <v>40</v>
      </c>
      <c r="C4407">
        <v>6</v>
      </c>
      <c r="D4407">
        <v>5</v>
      </c>
      <c r="E4407">
        <v>5</v>
      </c>
      <c r="F4407">
        <v>5</v>
      </c>
      <c r="G4407" s="3">
        <v>0.83330000000000004</v>
      </c>
      <c r="H4407" s="3">
        <v>0.83330000000000004</v>
      </c>
      <c r="I4407" s="3">
        <v>0.83330000000000004</v>
      </c>
      <c r="J44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4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408" spans="1:11" x14ac:dyDescent="0.25">
      <c r="A4408" s="1" t="s">
        <v>1972</v>
      </c>
      <c r="B4408" s="1" t="s">
        <v>75</v>
      </c>
      <c r="C4408">
        <v>1627</v>
      </c>
      <c r="D4408">
        <v>0</v>
      </c>
      <c r="E4408">
        <v>1490</v>
      </c>
      <c r="F4408">
        <v>0</v>
      </c>
      <c r="G4408" s="3">
        <v>0</v>
      </c>
      <c r="H4408" s="3">
        <v>0.91579999999999995</v>
      </c>
      <c r="I4408" s="3">
        <v>0</v>
      </c>
      <c r="J44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4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504</v>
      </c>
    </row>
    <row r="4409" spans="1:11" x14ac:dyDescent="0.25">
      <c r="A4409" s="1" t="s">
        <v>1537</v>
      </c>
      <c r="B4409" s="1" t="s">
        <v>40</v>
      </c>
      <c r="C4409">
        <v>50</v>
      </c>
      <c r="D4409">
        <v>0</v>
      </c>
      <c r="E4409">
        <v>0</v>
      </c>
      <c r="F4409">
        <v>48</v>
      </c>
      <c r="G4409" s="3">
        <v>0</v>
      </c>
      <c r="H4409" s="3">
        <v>0</v>
      </c>
      <c r="I4409" s="3">
        <v>0.96</v>
      </c>
      <c r="J44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4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4410" spans="1:11" x14ac:dyDescent="0.25">
      <c r="A4410" s="1" t="s">
        <v>1537</v>
      </c>
      <c r="B4410" s="1" t="s">
        <v>51</v>
      </c>
      <c r="C4410">
        <v>54</v>
      </c>
      <c r="D4410">
        <v>0</v>
      </c>
      <c r="E4410">
        <v>0</v>
      </c>
      <c r="F4410">
        <v>0</v>
      </c>
      <c r="G4410" s="3">
        <v>0</v>
      </c>
      <c r="H4410" s="3">
        <v>0</v>
      </c>
      <c r="I4410" s="3">
        <v>0</v>
      </c>
      <c r="J44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11" spans="1:11" x14ac:dyDescent="0.25">
      <c r="A4411" s="1" t="s">
        <v>2272</v>
      </c>
      <c r="B4411" s="1" t="s">
        <v>16</v>
      </c>
      <c r="C4411">
        <v>5</v>
      </c>
      <c r="D4411">
        <v>0</v>
      </c>
      <c r="E4411">
        <v>0</v>
      </c>
      <c r="F4411">
        <v>0</v>
      </c>
      <c r="G4411" s="3">
        <v>0</v>
      </c>
      <c r="H4411" s="3">
        <v>0</v>
      </c>
      <c r="I4411" s="3">
        <v>0</v>
      </c>
      <c r="J44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12" spans="1:11" x14ac:dyDescent="0.25">
      <c r="A4412" s="1" t="s">
        <v>2272</v>
      </c>
      <c r="B4412" s="1" t="s">
        <v>40</v>
      </c>
      <c r="C4412">
        <v>29</v>
      </c>
      <c r="D4412">
        <v>0</v>
      </c>
      <c r="E4412">
        <v>0</v>
      </c>
      <c r="F4412">
        <v>0</v>
      </c>
      <c r="G4412" s="3">
        <v>0</v>
      </c>
      <c r="H4412" s="3">
        <v>0</v>
      </c>
      <c r="I4412" s="3">
        <v>0</v>
      </c>
      <c r="J44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13" spans="1:11" x14ac:dyDescent="0.25">
      <c r="A4413" s="1" t="s">
        <v>1229</v>
      </c>
      <c r="B4413" s="1" t="s">
        <v>17</v>
      </c>
      <c r="C4413">
        <v>1126</v>
      </c>
      <c r="D4413">
        <v>1097</v>
      </c>
      <c r="E4413">
        <v>1059</v>
      </c>
      <c r="F4413">
        <v>1125</v>
      </c>
      <c r="G4413" s="3">
        <v>0.97419999999999995</v>
      </c>
      <c r="H4413" s="3">
        <v>0.9405</v>
      </c>
      <c r="I4413" s="3">
        <v>0.99909999999999999</v>
      </c>
      <c r="J44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4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1092</v>
      </c>
    </row>
    <row r="4414" spans="1:11" x14ac:dyDescent="0.25">
      <c r="A4414" s="1" t="s">
        <v>1229</v>
      </c>
      <c r="B4414" s="1" t="s">
        <v>75</v>
      </c>
      <c r="C4414">
        <v>535</v>
      </c>
      <c r="D4414">
        <v>455</v>
      </c>
      <c r="E4414">
        <v>492</v>
      </c>
      <c r="F4414">
        <v>0</v>
      </c>
      <c r="G4414" s="3">
        <v>0.85050000000000003</v>
      </c>
      <c r="H4414" s="3">
        <v>0.91959999999999997</v>
      </c>
      <c r="I4414" s="3">
        <v>0</v>
      </c>
      <c r="J44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44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316</v>
      </c>
    </row>
    <row r="4415" spans="1:11" x14ac:dyDescent="0.25">
      <c r="A4415" s="1" t="s">
        <v>1148</v>
      </c>
      <c r="B4415" s="1" t="s">
        <v>17</v>
      </c>
      <c r="C4415">
        <v>8</v>
      </c>
      <c r="D4415">
        <v>8</v>
      </c>
      <c r="E4415">
        <v>8</v>
      </c>
      <c r="F4415">
        <v>8</v>
      </c>
      <c r="G4415" s="3">
        <v>1</v>
      </c>
      <c r="H4415" s="3">
        <v>1</v>
      </c>
      <c r="I4415" s="3">
        <v>1</v>
      </c>
      <c r="J44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416" spans="1:11" x14ac:dyDescent="0.25">
      <c r="A4416" s="1" t="s">
        <v>1148</v>
      </c>
      <c r="B4416" s="1" t="s">
        <v>40</v>
      </c>
      <c r="C4416">
        <v>77</v>
      </c>
      <c r="D4416">
        <v>77</v>
      </c>
      <c r="E4416">
        <v>77</v>
      </c>
      <c r="F4416">
        <v>77</v>
      </c>
      <c r="G4416" s="3">
        <v>1</v>
      </c>
      <c r="H4416" s="3">
        <v>1</v>
      </c>
      <c r="I4416" s="3">
        <v>1</v>
      </c>
      <c r="J44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4417" spans="1:11" x14ac:dyDescent="0.25">
      <c r="A4417" s="1" t="s">
        <v>1148</v>
      </c>
      <c r="B4417" s="1" t="s">
        <v>68</v>
      </c>
      <c r="C4417">
        <v>15</v>
      </c>
      <c r="D4417">
        <v>15</v>
      </c>
      <c r="E4417">
        <v>15</v>
      </c>
      <c r="F4417">
        <v>15</v>
      </c>
      <c r="G4417" s="3">
        <v>1</v>
      </c>
      <c r="H4417" s="3">
        <v>1</v>
      </c>
      <c r="I4417" s="3">
        <v>1</v>
      </c>
      <c r="J44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418" spans="1:11" x14ac:dyDescent="0.25">
      <c r="A4418" s="1" t="s">
        <v>1148</v>
      </c>
      <c r="B4418" s="1" t="s">
        <v>75</v>
      </c>
      <c r="C4418">
        <v>72</v>
      </c>
      <c r="D4418">
        <v>72</v>
      </c>
      <c r="E4418">
        <v>72</v>
      </c>
      <c r="F4418">
        <v>72</v>
      </c>
      <c r="G4418" s="3">
        <v>1</v>
      </c>
      <c r="H4418" s="3">
        <v>1</v>
      </c>
      <c r="I4418" s="3">
        <v>1</v>
      </c>
      <c r="J44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4419" spans="1:11" x14ac:dyDescent="0.25">
      <c r="A4419" s="1" t="s">
        <v>1148</v>
      </c>
      <c r="B4419" s="1" t="s">
        <v>23</v>
      </c>
      <c r="C4419">
        <v>1</v>
      </c>
      <c r="D4419">
        <v>1</v>
      </c>
      <c r="E4419">
        <v>1</v>
      </c>
      <c r="F4419">
        <v>1</v>
      </c>
      <c r="G4419" s="3">
        <v>1</v>
      </c>
      <c r="H4419" s="3">
        <v>1</v>
      </c>
      <c r="I4419" s="3">
        <v>1</v>
      </c>
      <c r="J44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20" spans="1:11" x14ac:dyDescent="0.25">
      <c r="A4420" s="1" t="s">
        <v>1148</v>
      </c>
      <c r="B4420" s="1" t="s">
        <v>49</v>
      </c>
      <c r="C4420">
        <v>4</v>
      </c>
      <c r="D4420">
        <v>0</v>
      </c>
      <c r="E4420">
        <v>4</v>
      </c>
      <c r="F4420">
        <v>4</v>
      </c>
      <c r="G4420" s="3">
        <v>0</v>
      </c>
      <c r="H4420" s="3">
        <v>1</v>
      </c>
      <c r="I4420" s="3">
        <v>1</v>
      </c>
      <c r="J44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421" spans="1:11" x14ac:dyDescent="0.25">
      <c r="A4421" s="1" t="s">
        <v>1148</v>
      </c>
      <c r="B4421" s="1" t="s">
        <v>12</v>
      </c>
      <c r="C4421">
        <v>20</v>
      </c>
      <c r="D4421">
        <v>0</v>
      </c>
      <c r="E4421">
        <v>20</v>
      </c>
      <c r="F4421">
        <v>20</v>
      </c>
      <c r="G4421" s="3">
        <v>0</v>
      </c>
      <c r="H4421" s="3">
        <v>1</v>
      </c>
      <c r="I4421" s="3">
        <v>1</v>
      </c>
      <c r="J44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422" spans="1:11" x14ac:dyDescent="0.25">
      <c r="A4422" s="1" t="s">
        <v>1148</v>
      </c>
      <c r="B4422" s="1" t="s">
        <v>19</v>
      </c>
      <c r="C4422">
        <v>15</v>
      </c>
      <c r="D4422">
        <v>0</v>
      </c>
      <c r="E4422">
        <v>12</v>
      </c>
      <c r="F4422">
        <v>15</v>
      </c>
      <c r="G4422" s="3">
        <v>0</v>
      </c>
      <c r="H4422" s="3">
        <v>0.8</v>
      </c>
      <c r="I4422" s="3">
        <v>1</v>
      </c>
      <c r="J44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4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423" spans="1:11" x14ac:dyDescent="0.25">
      <c r="A4423" s="1" t="s">
        <v>1148</v>
      </c>
      <c r="B4423" s="1" t="s">
        <v>34</v>
      </c>
      <c r="C4423">
        <v>1</v>
      </c>
      <c r="D4423">
        <v>0</v>
      </c>
      <c r="E4423">
        <v>1</v>
      </c>
      <c r="F4423">
        <v>1</v>
      </c>
      <c r="G4423" s="3">
        <v>0</v>
      </c>
      <c r="H4423" s="3">
        <v>1</v>
      </c>
      <c r="I4423" s="3">
        <v>1</v>
      </c>
      <c r="J44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24" spans="1:11" x14ac:dyDescent="0.25">
      <c r="A4424" s="1" t="s">
        <v>1148</v>
      </c>
      <c r="B4424" s="1" t="s">
        <v>16</v>
      </c>
      <c r="C4424">
        <v>11</v>
      </c>
      <c r="D4424">
        <v>11</v>
      </c>
      <c r="E4424">
        <v>11</v>
      </c>
      <c r="F4424">
        <v>11</v>
      </c>
      <c r="G4424" s="3">
        <v>1</v>
      </c>
      <c r="H4424" s="3">
        <v>1</v>
      </c>
      <c r="I4424" s="3">
        <v>1</v>
      </c>
      <c r="J44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425" spans="1:11" x14ac:dyDescent="0.25">
      <c r="A4425" s="1" t="s">
        <v>1148</v>
      </c>
      <c r="B4425" s="1" t="s">
        <v>48</v>
      </c>
      <c r="C4425">
        <v>3</v>
      </c>
      <c r="D4425">
        <v>2</v>
      </c>
      <c r="E4425">
        <v>3</v>
      </c>
      <c r="F4425">
        <v>3</v>
      </c>
      <c r="G4425" s="3">
        <v>0.66669999999999996</v>
      </c>
      <c r="H4425" s="3">
        <v>1</v>
      </c>
      <c r="I4425" s="3">
        <v>1</v>
      </c>
      <c r="J44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4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426" spans="1:11" x14ac:dyDescent="0.25">
      <c r="A4426" s="1" t="s">
        <v>1148</v>
      </c>
      <c r="B4426" s="1" t="s">
        <v>51</v>
      </c>
      <c r="C4426">
        <v>11</v>
      </c>
      <c r="D4426">
        <v>8</v>
      </c>
      <c r="E4426">
        <v>11</v>
      </c>
      <c r="F4426">
        <v>7</v>
      </c>
      <c r="G4426" s="3">
        <v>0.72729999999999995</v>
      </c>
      <c r="H4426" s="3">
        <v>1</v>
      </c>
      <c r="I4426" s="3">
        <v>0.63639999999999997</v>
      </c>
      <c r="J44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44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427" spans="1:11" x14ac:dyDescent="0.25">
      <c r="A4427" s="1" t="s">
        <v>1148</v>
      </c>
      <c r="B4427" s="1" t="s">
        <v>96</v>
      </c>
      <c r="C4427">
        <v>10</v>
      </c>
      <c r="D4427">
        <v>0</v>
      </c>
      <c r="E4427">
        <v>0</v>
      </c>
      <c r="F4427">
        <v>0</v>
      </c>
      <c r="G4427" s="3">
        <v>0</v>
      </c>
      <c r="H4427" s="3">
        <v>0</v>
      </c>
      <c r="I4427" s="3">
        <v>0</v>
      </c>
      <c r="J44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28" spans="1:11" x14ac:dyDescent="0.25">
      <c r="A4428" s="1" t="s">
        <v>1148</v>
      </c>
      <c r="B4428" s="1" t="s">
        <v>77</v>
      </c>
      <c r="C4428">
        <v>5</v>
      </c>
      <c r="D4428">
        <v>4</v>
      </c>
      <c r="E4428">
        <v>0</v>
      </c>
      <c r="F4428">
        <v>0</v>
      </c>
      <c r="G4428" s="3">
        <v>0.8</v>
      </c>
      <c r="H4428" s="3">
        <v>0</v>
      </c>
      <c r="I4428" s="3">
        <v>0</v>
      </c>
      <c r="J44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44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29" spans="1:11" x14ac:dyDescent="0.25">
      <c r="A4429" s="1" t="s">
        <v>1148</v>
      </c>
      <c r="B4429" s="1" t="s">
        <v>84</v>
      </c>
      <c r="C4429">
        <v>17</v>
      </c>
      <c r="D4429">
        <v>0</v>
      </c>
      <c r="E4429">
        <v>16</v>
      </c>
      <c r="F4429">
        <v>0</v>
      </c>
      <c r="G4429" s="3">
        <v>0</v>
      </c>
      <c r="H4429" s="3">
        <v>0.94120000000000004</v>
      </c>
      <c r="I4429" s="3">
        <v>0</v>
      </c>
      <c r="J44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4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430" spans="1:11" x14ac:dyDescent="0.25">
      <c r="A4430" s="1" t="s">
        <v>1148</v>
      </c>
      <c r="B4430" s="1" t="s">
        <v>72</v>
      </c>
      <c r="C4430">
        <v>2</v>
      </c>
      <c r="D4430">
        <v>0</v>
      </c>
      <c r="E4430">
        <v>0</v>
      </c>
      <c r="F4430">
        <v>0</v>
      </c>
      <c r="G4430" s="3">
        <v>0</v>
      </c>
      <c r="H4430" s="3">
        <v>0</v>
      </c>
      <c r="I4430" s="3">
        <v>0</v>
      </c>
      <c r="J44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31" spans="1:11" x14ac:dyDescent="0.25">
      <c r="A4431" s="1" t="s">
        <v>1148</v>
      </c>
      <c r="B4431" s="1" t="s">
        <v>38</v>
      </c>
      <c r="C4431">
        <v>11</v>
      </c>
      <c r="D4431">
        <v>0</v>
      </c>
      <c r="E4431">
        <v>11</v>
      </c>
      <c r="F4431">
        <v>0</v>
      </c>
      <c r="G4431" s="3">
        <v>0</v>
      </c>
      <c r="H4431" s="3">
        <v>1</v>
      </c>
      <c r="I4431" s="3">
        <v>0</v>
      </c>
      <c r="J44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432" spans="1:11" x14ac:dyDescent="0.25">
      <c r="A4432" s="1" t="s">
        <v>1148</v>
      </c>
      <c r="B4432" s="1" t="s">
        <v>88</v>
      </c>
      <c r="C4432">
        <v>1</v>
      </c>
      <c r="D4432">
        <v>1</v>
      </c>
      <c r="E4432">
        <v>1</v>
      </c>
      <c r="F4432">
        <v>0</v>
      </c>
      <c r="G4432" s="3">
        <v>1</v>
      </c>
      <c r="H4432" s="3">
        <v>1</v>
      </c>
      <c r="I4432" s="3">
        <v>0</v>
      </c>
      <c r="J44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33" spans="1:11" x14ac:dyDescent="0.25">
      <c r="A4433" s="1" t="s">
        <v>1148</v>
      </c>
      <c r="B4433" s="1" t="s">
        <v>102</v>
      </c>
      <c r="C4433">
        <v>39</v>
      </c>
      <c r="D4433">
        <v>0</v>
      </c>
      <c r="E4433">
        <v>0</v>
      </c>
      <c r="F4433">
        <v>0</v>
      </c>
      <c r="G4433" s="3">
        <v>0</v>
      </c>
      <c r="H4433" s="3">
        <v>0</v>
      </c>
      <c r="I4433" s="3">
        <v>0</v>
      </c>
      <c r="J44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34" spans="1:11" x14ac:dyDescent="0.25">
      <c r="A4434" s="1" t="s">
        <v>1705</v>
      </c>
      <c r="B4434" s="1" t="s">
        <v>19</v>
      </c>
      <c r="C4434">
        <v>35</v>
      </c>
      <c r="D4434">
        <v>0</v>
      </c>
      <c r="E4434">
        <v>35</v>
      </c>
      <c r="F4434">
        <v>35</v>
      </c>
      <c r="G4434" s="3">
        <v>0</v>
      </c>
      <c r="H4434" s="3">
        <v>1</v>
      </c>
      <c r="I4434" s="3">
        <v>1</v>
      </c>
      <c r="J44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435" spans="1:11" x14ac:dyDescent="0.25">
      <c r="A4435" s="1" t="s">
        <v>1705</v>
      </c>
      <c r="B4435" s="1" t="s">
        <v>40</v>
      </c>
      <c r="C4435">
        <v>3636</v>
      </c>
      <c r="D4435">
        <v>3629</v>
      </c>
      <c r="E4435">
        <v>3609</v>
      </c>
      <c r="F4435">
        <v>3615</v>
      </c>
      <c r="G4435" s="3">
        <v>0.99809999999999999</v>
      </c>
      <c r="H4435" s="3">
        <v>0.99260000000000004</v>
      </c>
      <c r="I4435" s="3">
        <v>0.99419999999999997</v>
      </c>
      <c r="J44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4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3600</v>
      </c>
    </row>
    <row r="4436" spans="1:11" x14ac:dyDescent="0.25">
      <c r="A4436" s="1" t="s">
        <v>1705</v>
      </c>
      <c r="B4436" s="1" t="s">
        <v>49</v>
      </c>
      <c r="C4436">
        <v>73</v>
      </c>
      <c r="D4436">
        <v>0</v>
      </c>
      <c r="E4436">
        <v>0</v>
      </c>
      <c r="F4436">
        <v>12</v>
      </c>
      <c r="G4436" s="3">
        <v>0</v>
      </c>
      <c r="H4436" s="3">
        <v>0</v>
      </c>
      <c r="I4436" s="3">
        <v>0.16439999999999999</v>
      </c>
      <c r="J44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0.05</v>
      </c>
      <c r="K44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437" spans="1:11" x14ac:dyDescent="0.25">
      <c r="A4437" s="1" t="s">
        <v>1705</v>
      </c>
      <c r="B4437" s="1" t="s">
        <v>75</v>
      </c>
      <c r="C4437">
        <v>8788</v>
      </c>
      <c r="D4437">
        <v>0</v>
      </c>
      <c r="E4437">
        <v>8739</v>
      </c>
      <c r="F4437">
        <v>0</v>
      </c>
      <c r="G4437" s="3">
        <v>0</v>
      </c>
      <c r="H4437" s="3">
        <v>0.99439999999999995</v>
      </c>
      <c r="I4437" s="3">
        <v>0</v>
      </c>
      <c r="J44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2900</v>
      </c>
    </row>
    <row r="4438" spans="1:11" x14ac:dyDescent="0.25">
      <c r="A4438" s="1" t="s">
        <v>1017</v>
      </c>
      <c r="B4438" s="1" t="s">
        <v>51</v>
      </c>
      <c r="C4438">
        <v>40</v>
      </c>
      <c r="D4438">
        <v>1</v>
      </c>
      <c r="E4438">
        <v>35</v>
      </c>
      <c r="F4438">
        <v>32</v>
      </c>
      <c r="G4438" s="3">
        <v>2.5000000000000001E-2</v>
      </c>
      <c r="H4438" s="3">
        <v>0.875</v>
      </c>
      <c r="I4438" s="3">
        <v>0.8</v>
      </c>
      <c r="J44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4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439" spans="1:11" x14ac:dyDescent="0.25">
      <c r="A4439" s="1" t="s">
        <v>815</v>
      </c>
      <c r="B4439" s="1" t="s">
        <v>16</v>
      </c>
      <c r="C4439">
        <v>69</v>
      </c>
      <c r="D4439">
        <v>67</v>
      </c>
      <c r="E4439">
        <v>67</v>
      </c>
      <c r="F4439">
        <v>65</v>
      </c>
      <c r="G4439" s="3">
        <v>0.97099999999999997</v>
      </c>
      <c r="H4439" s="3">
        <v>0.97099999999999997</v>
      </c>
      <c r="I4439" s="3">
        <v>0.94199999999999995</v>
      </c>
      <c r="J44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4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4440" spans="1:11" x14ac:dyDescent="0.25">
      <c r="A4440" s="1" t="s">
        <v>815</v>
      </c>
      <c r="B4440" s="1" t="s">
        <v>40</v>
      </c>
      <c r="C4440">
        <v>250</v>
      </c>
      <c r="D4440">
        <v>224</v>
      </c>
      <c r="E4440">
        <v>224</v>
      </c>
      <c r="F4440">
        <v>223</v>
      </c>
      <c r="G4440" s="3">
        <v>0.89600000000000002</v>
      </c>
      <c r="H4440" s="3">
        <v>0.89600000000000002</v>
      </c>
      <c r="I4440" s="3">
        <v>0.89200000000000002</v>
      </c>
      <c r="J44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4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223</v>
      </c>
    </row>
    <row r="4441" spans="1:11" x14ac:dyDescent="0.25">
      <c r="A4441" s="1" t="s">
        <v>815</v>
      </c>
      <c r="B4441" s="1" t="s">
        <v>51</v>
      </c>
      <c r="C4441">
        <v>27</v>
      </c>
      <c r="D4441">
        <v>21</v>
      </c>
      <c r="E4441">
        <v>21</v>
      </c>
      <c r="F4441">
        <v>19</v>
      </c>
      <c r="G4441" s="3">
        <v>0.77780000000000005</v>
      </c>
      <c r="H4441" s="3">
        <v>0.77780000000000005</v>
      </c>
      <c r="I4441" s="3">
        <v>0.70369999999999999</v>
      </c>
      <c r="J44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44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4442" spans="1:11" x14ac:dyDescent="0.25">
      <c r="A4442" s="1" t="s">
        <v>1658</v>
      </c>
      <c r="B4442" s="1" t="s">
        <v>40</v>
      </c>
      <c r="C4442">
        <v>6</v>
      </c>
      <c r="D4442">
        <v>6</v>
      </c>
      <c r="E4442">
        <v>6</v>
      </c>
      <c r="F4442">
        <v>6</v>
      </c>
      <c r="G4442" s="3">
        <v>1</v>
      </c>
      <c r="H4442" s="3">
        <v>1</v>
      </c>
      <c r="I4442" s="3">
        <v>1</v>
      </c>
      <c r="J44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443" spans="1:11" x14ac:dyDescent="0.25">
      <c r="A4443" s="1" t="s">
        <v>1658</v>
      </c>
      <c r="B4443" s="1" t="s">
        <v>51</v>
      </c>
      <c r="C4443">
        <v>13</v>
      </c>
      <c r="D4443">
        <v>0</v>
      </c>
      <c r="E4443">
        <v>13</v>
      </c>
      <c r="F4443">
        <v>9</v>
      </c>
      <c r="G4443" s="3">
        <v>0</v>
      </c>
      <c r="H4443" s="3">
        <v>1</v>
      </c>
      <c r="I4443" s="3">
        <v>0.69230000000000003</v>
      </c>
      <c r="J44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44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444" spans="1:11" x14ac:dyDescent="0.25">
      <c r="A4444" s="1" t="s">
        <v>1658</v>
      </c>
      <c r="B4444" s="1" t="s">
        <v>49</v>
      </c>
      <c r="C4444">
        <v>20</v>
      </c>
      <c r="D4444">
        <v>0</v>
      </c>
      <c r="E4444">
        <v>11</v>
      </c>
      <c r="F4444">
        <v>13</v>
      </c>
      <c r="G4444" s="3">
        <v>0</v>
      </c>
      <c r="H4444" s="3">
        <v>0.55000000000000004</v>
      </c>
      <c r="I4444" s="3">
        <v>0.65</v>
      </c>
      <c r="J44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44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445" spans="1:11" x14ac:dyDescent="0.25">
      <c r="A4445" s="1" t="s">
        <v>1658</v>
      </c>
      <c r="B4445" s="1" t="s">
        <v>96</v>
      </c>
      <c r="C4445">
        <v>5</v>
      </c>
      <c r="D4445">
        <v>4</v>
      </c>
      <c r="E4445">
        <v>0</v>
      </c>
      <c r="F4445">
        <v>0</v>
      </c>
      <c r="G4445" s="3">
        <v>0.8</v>
      </c>
      <c r="H4445" s="3">
        <v>0</v>
      </c>
      <c r="I4445" s="3">
        <v>0</v>
      </c>
      <c r="J44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44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46" spans="1:11" x14ac:dyDescent="0.25">
      <c r="A4446" s="1" t="s">
        <v>1658</v>
      </c>
      <c r="B4446" s="1" t="s">
        <v>102</v>
      </c>
      <c r="C4446">
        <v>36</v>
      </c>
      <c r="D4446">
        <v>0</v>
      </c>
      <c r="E4446">
        <v>0</v>
      </c>
      <c r="F4446">
        <v>0</v>
      </c>
      <c r="G4446" s="3">
        <v>0</v>
      </c>
      <c r="H4446" s="3">
        <v>0</v>
      </c>
      <c r="I4446" s="3">
        <v>0</v>
      </c>
      <c r="J44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47" spans="1:11" x14ac:dyDescent="0.25">
      <c r="A4447" s="1" t="s">
        <v>1198</v>
      </c>
      <c r="B4447" s="1" t="s">
        <v>75</v>
      </c>
      <c r="C4447">
        <v>13</v>
      </c>
      <c r="D4447">
        <v>13</v>
      </c>
      <c r="E4447">
        <v>13</v>
      </c>
      <c r="F4447">
        <v>13</v>
      </c>
      <c r="G4447" s="3">
        <v>1</v>
      </c>
      <c r="H4447" s="3">
        <v>1</v>
      </c>
      <c r="I4447" s="3">
        <v>1</v>
      </c>
      <c r="J44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448" spans="1:11" x14ac:dyDescent="0.25">
      <c r="A4448" s="1" t="s">
        <v>1198</v>
      </c>
      <c r="B4448" s="1" t="s">
        <v>40</v>
      </c>
      <c r="C4448">
        <v>10</v>
      </c>
      <c r="D4448">
        <v>7</v>
      </c>
      <c r="E4448">
        <v>8</v>
      </c>
      <c r="F4448">
        <v>8</v>
      </c>
      <c r="G4448" s="3">
        <v>0.7</v>
      </c>
      <c r="H4448" s="3">
        <v>0.8</v>
      </c>
      <c r="I4448" s="3">
        <v>0.8</v>
      </c>
      <c r="J44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44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449" spans="1:11" x14ac:dyDescent="0.25">
      <c r="A4449" s="1" t="s">
        <v>1198</v>
      </c>
      <c r="B4449" s="1" t="s">
        <v>102</v>
      </c>
      <c r="C4449">
        <v>7</v>
      </c>
      <c r="D4449">
        <v>0</v>
      </c>
      <c r="E4449">
        <v>0</v>
      </c>
      <c r="F4449">
        <v>0</v>
      </c>
      <c r="G4449" s="3">
        <v>0</v>
      </c>
      <c r="H4449" s="3">
        <v>0</v>
      </c>
      <c r="I4449" s="3">
        <v>0</v>
      </c>
      <c r="J44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50" spans="1:11" x14ac:dyDescent="0.25">
      <c r="A4450" s="1" t="s">
        <v>1874</v>
      </c>
      <c r="B4450" s="1" t="s">
        <v>19</v>
      </c>
      <c r="C4450">
        <v>52</v>
      </c>
      <c r="D4450">
        <v>0</v>
      </c>
      <c r="E4450">
        <v>51</v>
      </c>
      <c r="F4450">
        <v>51</v>
      </c>
      <c r="G4450" s="3">
        <v>0</v>
      </c>
      <c r="H4450" s="3">
        <v>0.98080000000000001</v>
      </c>
      <c r="I4450" s="3">
        <v>0.98080000000000001</v>
      </c>
      <c r="J44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4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4451" spans="1:11" x14ac:dyDescent="0.25">
      <c r="A4451" s="1" t="s">
        <v>1874</v>
      </c>
      <c r="B4451" s="1" t="s">
        <v>49</v>
      </c>
      <c r="C4451">
        <v>550</v>
      </c>
      <c r="D4451">
        <v>536</v>
      </c>
      <c r="E4451">
        <v>0</v>
      </c>
      <c r="F4451">
        <v>439</v>
      </c>
      <c r="G4451" s="3">
        <v>0.97450000000000003</v>
      </c>
      <c r="H4451" s="3">
        <v>0</v>
      </c>
      <c r="I4451" s="3">
        <v>0.79820000000000002</v>
      </c>
      <c r="J44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44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325</v>
      </c>
    </row>
    <row r="4452" spans="1:11" x14ac:dyDescent="0.25">
      <c r="A4452" s="1" t="s">
        <v>1874</v>
      </c>
      <c r="B4452" s="1" t="s">
        <v>40</v>
      </c>
      <c r="C4452">
        <v>6418</v>
      </c>
      <c r="D4452">
        <v>6338</v>
      </c>
      <c r="E4452">
        <v>6208</v>
      </c>
      <c r="F4452">
        <v>34</v>
      </c>
      <c r="G4452" s="3">
        <v>0.98750000000000004</v>
      </c>
      <c r="H4452" s="3">
        <v>0.96730000000000005</v>
      </c>
      <c r="I4452" s="3">
        <v>5.3E-3</v>
      </c>
      <c r="J44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4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4172</v>
      </c>
    </row>
    <row r="4453" spans="1:11" x14ac:dyDescent="0.25">
      <c r="A4453" s="1" t="s">
        <v>1874</v>
      </c>
      <c r="B4453" s="1" t="s">
        <v>96</v>
      </c>
      <c r="C4453">
        <v>763</v>
      </c>
      <c r="D4453">
        <v>743</v>
      </c>
      <c r="E4453">
        <v>14</v>
      </c>
      <c r="F4453">
        <v>0</v>
      </c>
      <c r="G4453" s="3">
        <v>0.9738</v>
      </c>
      <c r="H4453" s="3">
        <v>1.83E-2</v>
      </c>
      <c r="I4453" s="3">
        <v>0</v>
      </c>
      <c r="J44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252</v>
      </c>
    </row>
    <row r="4454" spans="1:11" x14ac:dyDescent="0.25">
      <c r="A4454" s="1" t="s">
        <v>1874</v>
      </c>
      <c r="B4454" s="1" t="s">
        <v>75</v>
      </c>
      <c r="C4454">
        <v>221</v>
      </c>
      <c r="D4454">
        <v>220</v>
      </c>
      <c r="E4454">
        <v>4</v>
      </c>
      <c r="F4454">
        <v>0</v>
      </c>
      <c r="G4454" s="3">
        <v>0.99550000000000005</v>
      </c>
      <c r="H4454" s="3">
        <v>1.8100000000000002E-2</v>
      </c>
      <c r="I4454" s="3">
        <v>0</v>
      </c>
      <c r="J44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44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4455" spans="1:11" x14ac:dyDescent="0.25">
      <c r="A4455" s="1" t="s">
        <v>237</v>
      </c>
      <c r="B4455" s="1" t="s">
        <v>40</v>
      </c>
      <c r="C4455">
        <v>2</v>
      </c>
      <c r="D4455">
        <v>1</v>
      </c>
      <c r="E4455">
        <v>0</v>
      </c>
      <c r="F4455">
        <v>2</v>
      </c>
      <c r="G4455" s="3">
        <v>0.5</v>
      </c>
      <c r="H4455" s="3">
        <v>0</v>
      </c>
      <c r="I4455" s="3">
        <v>1</v>
      </c>
      <c r="J44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4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56" spans="1:11" x14ac:dyDescent="0.25">
      <c r="A4456" s="1" t="s">
        <v>2324</v>
      </c>
      <c r="B4456" s="1" t="s">
        <v>75</v>
      </c>
      <c r="C4456">
        <v>47</v>
      </c>
      <c r="D4456">
        <v>9</v>
      </c>
      <c r="E4456">
        <v>8</v>
      </c>
      <c r="F4456">
        <v>0</v>
      </c>
      <c r="G4456" s="3">
        <v>0.1915</v>
      </c>
      <c r="H4456" s="3">
        <v>0.17019999999999999</v>
      </c>
      <c r="I4456" s="3">
        <v>0</v>
      </c>
      <c r="J44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44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457" spans="1:11" x14ac:dyDescent="0.25">
      <c r="A4457" s="1" t="s">
        <v>279</v>
      </c>
      <c r="B4457" s="1" t="s">
        <v>11</v>
      </c>
      <c r="C4457">
        <v>40</v>
      </c>
      <c r="D4457">
        <v>0</v>
      </c>
      <c r="E4457">
        <v>28</v>
      </c>
      <c r="F4457">
        <v>40</v>
      </c>
      <c r="G4457" s="3">
        <v>0</v>
      </c>
      <c r="H4457" s="3">
        <v>0.7</v>
      </c>
      <c r="I4457" s="3">
        <v>1</v>
      </c>
      <c r="J44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4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458" spans="1:11" x14ac:dyDescent="0.25">
      <c r="A4458" s="1" t="s">
        <v>279</v>
      </c>
      <c r="B4458" s="1" t="s">
        <v>19</v>
      </c>
      <c r="C4458">
        <v>1</v>
      </c>
      <c r="D4458">
        <v>0</v>
      </c>
      <c r="E4458">
        <v>1</v>
      </c>
      <c r="F4458">
        <v>1</v>
      </c>
      <c r="G4458" s="3">
        <v>0</v>
      </c>
      <c r="H4458" s="3">
        <v>1</v>
      </c>
      <c r="I4458" s="3">
        <v>1</v>
      </c>
      <c r="J44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59" spans="1:11" x14ac:dyDescent="0.25">
      <c r="A4459" s="1" t="s">
        <v>983</v>
      </c>
      <c r="B4459" s="1" t="s">
        <v>19</v>
      </c>
      <c r="C4459">
        <v>28</v>
      </c>
      <c r="D4459">
        <v>0</v>
      </c>
      <c r="E4459">
        <v>28</v>
      </c>
      <c r="F4459">
        <v>28</v>
      </c>
      <c r="G4459" s="3">
        <v>0</v>
      </c>
      <c r="H4459" s="3">
        <v>1</v>
      </c>
      <c r="I4459" s="3">
        <v>1</v>
      </c>
      <c r="J44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460" spans="1:11" x14ac:dyDescent="0.25">
      <c r="A4460" s="1" t="s">
        <v>983</v>
      </c>
      <c r="B4460" s="1" t="s">
        <v>40</v>
      </c>
      <c r="C4460">
        <v>576</v>
      </c>
      <c r="D4460">
        <v>0</v>
      </c>
      <c r="E4460">
        <v>562</v>
      </c>
      <c r="F4460">
        <v>542</v>
      </c>
      <c r="G4460" s="3">
        <v>0</v>
      </c>
      <c r="H4460" s="3">
        <v>0.97570000000000001</v>
      </c>
      <c r="I4460" s="3">
        <v>0.94099999999999995</v>
      </c>
      <c r="J44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4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369</v>
      </c>
    </row>
    <row r="4461" spans="1:11" x14ac:dyDescent="0.25">
      <c r="A4461" s="1" t="s">
        <v>983</v>
      </c>
      <c r="B4461" s="1" t="s">
        <v>75</v>
      </c>
      <c r="C4461">
        <v>49</v>
      </c>
      <c r="D4461">
        <v>49</v>
      </c>
      <c r="E4461">
        <v>49</v>
      </c>
      <c r="F4461">
        <v>8</v>
      </c>
      <c r="G4461" s="3">
        <v>1</v>
      </c>
      <c r="H4461" s="3">
        <v>1</v>
      </c>
      <c r="I4461" s="3">
        <v>0.1633</v>
      </c>
      <c r="J44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44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4462" spans="1:11" x14ac:dyDescent="0.25">
      <c r="A4462" s="1" t="s">
        <v>983</v>
      </c>
      <c r="B4462" s="1" t="s">
        <v>77</v>
      </c>
      <c r="C4462">
        <v>50</v>
      </c>
      <c r="D4462">
        <v>49</v>
      </c>
      <c r="E4462">
        <v>48</v>
      </c>
      <c r="F4462">
        <v>0</v>
      </c>
      <c r="G4462" s="3">
        <v>0.98</v>
      </c>
      <c r="H4462" s="3">
        <v>0.96</v>
      </c>
      <c r="I4462" s="3">
        <v>0</v>
      </c>
      <c r="J44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4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4463" spans="1:11" x14ac:dyDescent="0.25">
      <c r="A4463" s="1" t="s">
        <v>983</v>
      </c>
      <c r="B4463" s="1" t="s">
        <v>49</v>
      </c>
      <c r="C4463">
        <v>4</v>
      </c>
      <c r="D4463">
        <v>0</v>
      </c>
      <c r="E4463">
        <v>4</v>
      </c>
      <c r="F4463">
        <v>0</v>
      </c>
      <c r="G4463" s="3">
        <v>0</v>
      </c>
      <c r="H4463" s="3">
        <v>1</v>
      </c>
      <c r="I4463" s="3">
        <v>0</v>
      </c>
      <c r="J44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64" spans="1:11" x14ac:dyDescent="0.25">
      <c r="A4464" s="1" t="s">
        <v>1801</v>
      </c>
      <c r="B4464" s="1" t="s">
        <v>40</v>
      </c>
      <c r="C4464">
        <v>99</v>
      </c>
      <c r="D4464">
        <v>23</v>
      </c>
      <c r="E4464">
        <v>23</v>
      </c>
      <c r="F4464">
        <v>93</v>
      </c>
      <c r="G4464" s="3">
        <v>0.23230000000000001</v>
      </c>
      <c r="H4464" s="3">
        <v>0.23230000000000001</v>
      </c>
      <c r="I4464" s="3">
        <v>0.93940000000000001</v>
      </c>
      <c r="J44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44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4465" spans="1:11" x14ac:dyDescent="0.25">
      <c r="A4465" s="1" t="s">
        <v>1801</v>
      </c>
      <c r="B4465" s="1" t="s">
        <v>25</v>
      </c>
      <c r="C4465">
        <v>65</v>
      </c>
      <c r="D4465">
        <v>65</v>
      </c>
      <c r="E4465">
        <v>0</v>
      </c>
      <c r="F4465">
        <v>41</v>
      </c>
      <c r="G4465" s="3">
        <v>1</v>
      </c>
      <c r="H4465" s="3">
        <v>0</v>
      </c>
      <c r="I4465" s="3">
        <v>0.63080000000000003</v>
      </c>
      <c r="J44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44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4466" spans="1:11" x14ac:dyDescent="0.25">
      <c r="A4466" s="1" t="s">
        <v>1801</v>
      </c>
      <c r="B4466" s="1" t="s">
        <v>59</v>
      </c>
      <c r="C4466">
        <v>6359</v>
      </c>
      <c r="D4466">
        <v>3394</v>
      </c>
      <c r="E4466">
        <v>3656</v>
      </c>
      <c r="F4466">
        <v>1011</v>
      </c>
      <c r="G4466" s="3">
        <v>0.53369999999999995</v>
      </c>
      <c r="H4466" s="3">
        <v>0.57489999999999997</v>
      </c>
      <c r="I4466" s="3">
        <v>0.159</v>
      </c>
      <c r="J44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44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2671</v>
      </c>
    </row>
    <row r="4467" spans="1:11" x14ac:dyDescent="0.25">
      <c r="A4467" s="1" t="s">
        <v>1801</v>
      </c>
      <c r="B4467" s="1" t="s">
        <v>155</v>
      </c>
      <c r="C4467">
        <v>8</v>
      </c>
      <c r="D4467">
        <v>0</v>
      </c>
      <c r="E4467">
        <v>0</v>
      </c>
      <c r="F4467">
        <v>0</v>
      </c>
      <c r="G4467" s="3">
        <v>0</v>
      </c>
      <c r="H4467" s="3">
        <v>0</v>
      </c>
      <c r="I4467" s="3">
        <v>0</v>
      </c>
      <c r="J44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68" spans="1:11" x14ac:dyDescent="0.25">
      <c r="A4468" s="1" t="s">
        <v>1020</v>
      </c>
      <c r="B4468" s="1" t="s">
        <v>75</v>
      </c>
      <c r="C4468">
        <v>4</v>
      </c>
      <c r="D4468">
        <v>4</v>
      </c>
      <c r="E4468">
        <v>4</v>
      </c>
      <c r="F4468">
        <v>4</v>
      </c>
      <c r="G4468" s="3">
        <v>1</v>
      </c>
      <c r="H4468" s="3">
        <v>1</v>
      </c>
      <c r="I4468" s="3">
        <v>1</v>
      </c>
      <c r="J44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469" spans="1:11" x14ac:dyDescent="0.25">
      <c r="A4469" s="1" t="s">
        <v>1020</v>
      </c>
      <c r="B4469" s="1" t="s">
        <v>40</v>
      </c>
      <c r="C4469">
        <v>84</v>
      </c>
      <c r="D4469">
        <v>83</v>
      </c>
      <c r="E4469">
        <v>83</v>
      </c>
      <c r="F4469">
        <v>83</v>
      </c>
      <c r="G4469" s="3">
        <v>0.98809999999999998</v>
      </c>
      <c r="H4469" s="3">
        <v>0.98809999999999998</v>
      </c>
      <c r="I4469" s="3">
        <v>0.98809999999999998</v>
      </c>
      <c r="J44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4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4470" spans="1:11" x14ac:dyDescent="0.25">
      <c r="A4470" s="1" t="s">
        <v>1020</v>
      </c>
      <c r="B4470" s="1" t="s">
        <v>102</v>
      </c>
      <c r="C4470">
        <v>21</v>
      </c>
      <c r="D4470">
        <v>0</v>
      </c>
      <c r="E4470">
        <v>0</v>
      </c>
      <c r="F4470">
        <v>0</v>
      </c>
      <c r="G4470" s="3">
        <v>0</v>
      </c>
      <c r="H4470" s="3">
        <v>0</v>
      </c>
      <c r="I4470" s="3">
        <v>0</v>
      </c>
      <c r="J44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71" spans="1:11" x14ac:dyDescent="0.25">
      <c r="A4471" s="1" t="s">
        <v>1503</v>
      </c>
      <c r="B4471" s="1" t="s">
        <v>40</v>
      </c>
      <c r="C4471">
        <v>51</v>
      </c>
      <c r="D4471">
        <v>31</v>
      </c>
      <c r="E4471">
        <v>37</v>
      </c>
      <c r="F4471">
        <v>25</v>
      </c>
      <c r="G4471" s="3">
        <v>0.60780000000000001</v>
      </c>
      <c r="H4471" s="3">
        <v>0.72550000000000003</v>
      </c>
      <c r="I4471" s="3">
        <v>0.49020000000000002</v>
      </c>
      <c r="J44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44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472" spans="1:11" x14ac:dyDescent="0.25">
      <c r="A4472" s="1" t="s">
        <v>784</v>
      </c>
      <c r="B4472" s="1" t="s">
        <v>23</v>
      </c>
      <c r="C4472">
        <v>3</v>
      </c>
      <c r="D4472">
        <v>3</v>
      </c>
      <c r="E4472">
        <v>3</v>
      </c>
      <c r="F4472">
        <v>3</v>
      </c>
      <c r="G4472" s="3">
        <v>1</v>
      </c>
      <c r="H4472" s="3">
        <v>1</v>
      </c>
      <c r="I4472" s="3">
        <v>1</v>
      </c>
      <c r="J44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4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473" spans="1:11" x14ac:dyDescent="0.25">
      <c r="A4473" s="1" t="s">
        <v>784</v>
      </c>
      <c r="B4473" s="1" t="s">
        <v>49</v>
      </c>
      <c r="C4473">
        <v>6</v>
      </c>
      <c r="D4473">
        <v>0</v>
      </c>
      <c r="E4473">
        <v>0</v>
      </c>
      <c r="F4473">
        <v>6</v>
      </c>
      <c r="G4473" s="3">
        <v>0</v>
      </c>
      <c r="H4473" s="3">
        <v>0</v>
      </c>
      <c r="I4473" s="3">
        <v>1</v>
      </c>
      <c r="J44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474" spans="1:11" x14ac:dyDescent="0.25">
      <c r="A4474" s="1" t="s">
        <v>784</v>
      </c>
      <c r="B4474" s="1" t="s">
        <v>16</v>
      </c>
      <c r="C4474">
        <v>28</v>
      </c>
      <c r="D4474">
        <v>0</v>
      </c>
      <c r="E4474">
        <v>28</v>
      </c>
      <c r="F4474">
        <v>28</v>
      </c>
      <c r="G4474" s="3">
        <v>0</v>
      </c>
      <c r="H4474" s="3">
        <v>1</v>
      </c>
      <c r="I4474" s="3">
        <v>1</v>
      </c>
      <c r="J44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475" spans="1:11" x14ac:dyDescent="0.25">
      <c r="A4475" s="1" t="s">
        <v>784</v>
      </c>
      <c r="B4475" s="1" t="s">
        <v>75</v>
      </c>
      <c r="C4475">
        <v>137</v>
      </c>
      <c r="D4475">
        <v>137</v>
      </c>
      <c r="E4475">
        <v>133</v>
      </c>
      <c r="F4475">
        <v>136</v>
      </c>
      <c r="G4475" s="3">
        <v>1</v>
      </c>
      <c r="H4475" s="3">
        <v>0.9708</v>
      </c>
      <c r="I4475" s="3">
        <v>0.99270000000000003</v>
      </c>
      <c r="J44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4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136</v>
      </c>
    </row>
    <row r="4476" spans="1:11" x14ac:dyDescent="0.25">
      <c r="A4476" s="1" t="s">
        <v>784</v>
      </c>
      <c r="B4476" s="1" t="s">
        <v>40</v>
      </c>
      <c r="C4476">
        <v>188</v>
      </c>
      <c r="D4476">
        <v>177</v>
      </c>
      <c r="E4476">
        <v>182</v>
      </c>
      <c r="F4476">
        <v>182</v>
      </c>
      <c r="G4476" s="3">
        <v>0.9415</v>
      </c>
      <c r="H4476" s="3">
        <v>0.96809999999999996</v>
      </c>
      <c r="I4476" s="3">
        <v>0.96809999999999996</v>
      </c>
      <c r="J44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4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180</v>
      </c>
    </row>
    <row r="4477" spans="1:11" x14ac:dyDescent="0.25">
      <c r="A4477" s="1" t="s">
        <v>784</v>
      </c>
      <c r="B4477" s="1" t="s">
        <v>12</v>
      </c>
      <c r="C4477">
        <v>26</v>
      </c>
      <c r="D4477">
        <v>25</v>
      </c>
      <c r="E4477">
        <v>26</v>
      </c>
      <c r="F4477">
        <v>25</v>
      </c>
      <c r="G4477" s="3">
        <v>0.96150000000000002</v>
      </c>
      <c r="H4477" s="3">
        <v>1</v>
      </c>
      <c r="I4477" s="3">
        <v>0.96150000000000002</v>
      </c>
      <c r="J44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4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4478" spans="1:11" x14ac:dyDescent="0.25">
      <c r="A4478" s="1" t="s">
        <v>784</v>
      </c>
      <c r="B4478" s="1" t="s">
        <v>19</v>
      </c>
      <c r="C4478">
        <v>830</v>
      </c>
      <c r="D4478">
        <v>11</v>
      </c>
      <c r="E4478">
        <v>818</v>
      </c>
      <c r="F4478">
        <v>797</v>
      </c>
      <c r="G4478" s="3">
        <v>1.3299999999999999E-2</v>
      </c>
      <c r="H4478" s="3">
        <v>0.98550000000000004</v>
      </c>
      <c r="I4478" s="3">
        <v>0.96020000000000005</v>
      </c>
      <c r="J44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4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540</v>
      </c>
    </row>
    <row r="4479" spans="1:11" x14ac:dyDescent="0.25">
      <c r="A4479" s="1" t="s">
        <v>784</v>
      </c>
      <c r="B4479" s="1" t="s">
        <v>51</v>
      </c>
      <c r="C4479">
        <v>959</v>
      </c>
      <c r="D4479">
        <v>8</v>
      </c>
      <c r="E4479">
        <v>923</v>
      </c>
      <c r="F4479">
        <v>907</v>
      </c>
      <c r="G4479" s="3">
        <v>8.3000000000000001E-3</v>
      </c>
      <c r="H4479" s="3">
        <v>0.96250000000000002</v>
      </c>
      <c r="I4479" s="3">
        <v>0.94579999999999997</v>
      </c>
      <c r="J44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4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614</v>
      </c>
    </row>
    <row r="4480" spans="1:11" x14ac:dyDescent="0.25">
      <c r="A4480" s="1" t="s">
        <v>784</v>
      </c>
      <c r="B4480" s="1" t="s">
        <v>17</v>
      </c>
      <c r="C4480">
        <v>7</v>
      </c>
      <c r="D4480">
        <v>6</v>
      </c>
      <c r="E4480">
        <v>6</v>
      </c>
      <c r="F4480">
        <v>6</v>
      </c>
      <c r="G4480" s="3">
        <v>0.85709999999999997</v>
      </c>
      <c r="H4480" s="3">
        <v>0.85709999999999997</v>
      </c>
      <c r="I4480" s="3">
        <v>0.85709999999999997</v>
      </c>
      <c r="J44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44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481" spans="1:11" x14ac:dyDescent="0.25">
      <c r="A4481" s="1" t="s">
        <v>784</v>
      </c>
      <c r="B4481" s="1" t="s">
        <v>39</v>
      </c>
      <c r="C4481">
        <v>4</v>
      </c>
      <c r="D4481">
        <v>4</v>
      </c>
      <c r="E4481">
        <v>3</v>
      </c>
      <c r="F4481">
        <v>2</v>
      </c>
      <c r="G4481" s="3">
        <v>1</v>
      </c>
      <c r="H4481" s="3">
        <v>0.75</v>
      </c>
      <c r="I4481" s="3">
        <v>0.5</v>
      </c>
      <c r="J44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44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482" spans="1:11" x14ac:dyDescent="0.25">
      <c r="A4482" s="1" t="s">
        <v>784</v>
      </c>
      <c r="B4482" s="1" t="s">
        <v>84</v>
      </c>
      <c r="C4482">
        <v>24</v>
      </c>
      <c r="D4482">
        <v>24</v>
      </c>
      <c r="E4482">
        <v>24</v>
      </c>
      <c r="F4482">
        <v>0</v>
      </c>
      <c r="G4482" s="3">
        <v>1</v>
      </c>
      <c r="H4482" s="3">
        <v>1</v>
      </c>
      <c r="I4482" s="3">
        <v>0</v>
      </c>
      <c r="J44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4483" spans="1:11" x14ac:dyDescent="0.25">
      <c r="A4483" s="1" t="s">
        <v>784</v>
      </c>
      <c r="B4483" s="1" t="s">
        <v>72</v>
      </c>
      <c r="C4483">
        <v>5</v>
      </c>
      <c r="D4483">
        <v>0</v>
      </c>
      <c r="E4483">
        <v>3</v>
      </c>
      <c r="F4483">
        <v>0</v>
      </c>
      <c r="G4483" s="3">
        <v>0</v>
      </c>
      <c r="H4483" s="3">
        <v>0.6</v>
      </c>
      <c r="I4483" s="3">
        <v>0</v>
      </c>
      <c r="J44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44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484" spans="1:11" x14ac:dyDescent="0.25">
      <c r="A4484" s="1" t="s">
        <v>784</v>
      </c>
      <c r="B4484" s="1" t="s">
        <v>38</v>
      </c>
      <c r="C4484">
        <v>16</v>
      </c>
      <c r="D4484">
        <v>11</v>
      </c>
      <c r="E4484">
        <v>14</v>
      </c>
      <c r="F4484">
        <v>0</v>
      </c>
      <c r="G4484" s="3">
        <v>0.6875</v>
      </c>
      <c r="H4484" s="3">
        <v>0.875</v>
      </c>
      <c r="I4484" s="3">
        <v>0</v>
      </c>
      <c r="J44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44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485" spans="1:11" x14ac:dyDescent="0.25">
      <c r="A4485" s="1" t="s">
        <v>784</v>
      </c>
      <c r="B4485" s="1" t="s">
        <v>102</v>
      </c>
      <c r="C4485">
        <v>66</v>
      </c>
      <c r="D4485">
        <v>0</v>
      </c>
      <c r="E4485">
        <v>66</v>
      </c>
      <c r="F4485">
        <v>0</v>
      </c>
      <c r="G4485" s="3">
        <v>0</v>
      </c>
      <c r="H4485" s="3">
        <v>1</v>
      </c>
      <c r="I4485" s="3">
        <v>0</v>
      </c>
      <c r="J44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486" spans="1:11" x14ac:dyDescent="0.25">
      <c r="A4486" s="1" t="s">
        <v>784</v>
      </c>
      <c r="B4486" s="1" t="s">
        <v>45</v>
      </c>
      <c r="C4486">
        <v>3</v>
      </c>
      <c r="D4486">
        <v>2</v>
      </c>
      <c r="E4486">
        <v>3</v>
      </c>
      <c r="F4486">
        <v>0</v>
      </c>
      <c r="G4486" s="3">
        <v>0.66669999999999996</v>
      </c>
      <c r="H4486" s="3">
        <v>1</v>
      </c>
      <c r="I4486" s="3">
        <v>0</v>
      </c>
      <c r="J44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44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487" spans="1:11" x14ac:dyDescent="0.25">
      <c r="A4487" s="1" t="s">
        <v>784</v>
      </c>
      <c r="B4487" s="1" t="s">
        <v>96</v>
      </c>
      <c r="C4487">
        <v>5</v>
      </c>
      <c r="D4487">
        <v>0</v>
      </c>
      <c r="E4487">
        <v>0</v>
      </c>
      <c r="F4487">
        <v>0</v>
      </c>
      <c r="G4487" s="3">
        <v>0</v>
      </c>
      <c r="H4487" s="3">
        <v>0</v>
      </c>
      <c r="I4487" s="3">
        <v>0</v>
      </c>
      <c r="J44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88" spans="1:11" x14ac:dyDescent="0.25">
      <c r="A4488" s="1" t="s">
        <v>784</v>
      </c>
      <c r="B4488" s="1" t="s">
        <v>77</v>
      </c>
      <c r="C4488">
        <v>17</v>
      </c>
      <c r="D4488">
        <v>17</v>
      </c>
      <c r="E4488">
        <v>17</v>
      </c>
      <c r="F4488">
        <v>0</v>
      </c>
      <c r="G4488" s="3">
        <v>1</v>
      </c>
      <c r="H4488" s="3">
        <v>1</v>
      </c>
      <c r="I4488" s="3">
        <v>0</v>
      </c>
      <c r="J44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4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489" spans="1:11" x14ac:dyDescent="0.25">
      <c r="A4489" s="1" t="s">
        <v>784</v>
      </c>
      <c r="B4489" s="1" t="s">
        <v>48</v>
      </c>
      <c r="C4489">
        <v>4</v>
      </c>
      <c r="D4489">
        <v>0</v>
      </c>
      <c r="E4489">
        <v>0</v>
      </c>
      <c r="F4489">
        <v>0</v>
      </c>
      <c r="G4489" s="3">
        <v>0</v>
      </c>
      <c r="H4489" s="3">
        <v>0</v>
      </c>
      <c r="I4489" s="3">
        <v>0</v>
      </c>
      <c r="J44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90" spans="1:11" x14ac:dyDescent="0.25">
      <c r="A4490" s="1" t="s">
        <v>1779</v>
      </c>
      <c r="B4490" s="1" t="s">
        <v>49</v>
      </c>
      <c r="C4490">
        <v>177</v>
      </c>
      <c r="D4490">
        <v>0</v>
      </c>
      <c r="E4490">
        <v>177</v>
      </c>
      <c r="F4490">
        <v>175</v>
      </c>
      <c r="G4490" s="3">
        <v>0</v>
      </c>
      <c r="H4490" s="3">
        <v>1</v>
      </c>
      <c r="I4490" s="3">
        <v>0.98870000000000002</v>
      </c>
      <c r="J44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4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117</v>
      </c>
    </row>
    <row r="4491" spans="1:11" x14ac:dyDescent="0.25">
      <c r="A4491" s="1" t="s">
        <v>1779</v>
      </c>
      <c r="B4491" s="1" t="s">
        <v>38</v>
      </c>
      <c r="C4491">
        <v>13</v>
      </c>
      <c r="D4491">
        <v>0</v>
      </c>
      <c r="E4491">
        <v>0</v>
      </c>
      <c r="F4491">
        <v>12</v>
      </c>
      <c r="G4491" s="3">
        <v>0</v>
      </c>
      <c r="H4491" s="3">
        <v>0</v>
      </c>
      <c r="I4491" s="3">
        <v>0.92310000000000003</v>
      </c>
      <c r="J44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4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492" spans="1:11" x14ac:dyDescent="0.25">
      <c r="A4492" s="1" t="s">
        <v>1779</v>
      </c>
      <c r="B4492" s="1" t="s">
        <v>51</v>
      </c>
      <c r="C4492">
        <v>579</v>
      </c>
      <c r="D4492">
        <v>0</v>
      </c>
      <c r="E4492">
        <v>271</v>
      </c>
      <c r="F4492">
        <v>0</v>
      </c>
      <c r="G4492" s="3">
        <v>0</v>
      </c>
      <c r="H4492" s="3">
        <v>0.46800000000000003</v>
      </c>
      <c r="I4492" s="3">
        <v>0</v>
      </c>
      <c r="J44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44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4493" spans="1:11" x14ac:dyDescent="0.25">
      <c r="A4493" s="1" t="s">
        <v>1779</v>
      </c>
      <c r="B4493" s="1" t="s">
        <v>75</v>
      </c>
      <c r="C4493">
        <v>138</v>
      </c>
      <c r="D4493">
        <v>0</v>
      </c>
      <c r="E4493">
        <v>137</v>
      </c>
      <c r="F4493">
        <v>0</v>
      </c>
      <c r="G4493" s="3">
        <v>0</v>
      </c>
      <c r="H4493" s="3">
        <v>0.99280000000000002</v>
      </c>
      <c r="I4493" s="3">
        <v>0</v>
      </c>
      <c r="J44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4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4494" spans="1:11" x14ac:dyDescent="0.25">
      <c r="A4494" s="1" t="s">
        <v>145</v>
      </c>
      <c r="B4494" s="1" t="s">
        <v>29</v>
      </c>
      <c r="C4494">
        <v>832</v>
      </c>
      <c r="D4494">
        <v>784</v>
      </c>
      <c r="E4494">
        <v>820</v>
      </c>
      <c r="F4494">
        <v>820</v>
      </c>
      <c r="G4494" s="3">
        <v>0.94230000000000003</v>
      </c>
      <c r="H4494" s="3">
        <v>0.98560000000000003</v>
      </c>
      <c r="I4494" s="3">
        <v>0.98560000000000003</v>
      </c>
      <c r="J44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4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807</v>
      </c>
    </row>
    <row r="4495" spans="1:11" x14ac:dyDescent="0.25">
      <c r="A4495" s="1" t="s">
        <v>145</v>
      </c>
      <c r="B4495" s="1" t="s">
        <v>16</v>
      </c>
      <c r="C4495">
        <v>55</v>
      </c>
      <c r="D4495">
        <v>0</v>
      </c>
      <c r="E4495">
        <v>54</v>
      </c>
      <c r="F4495">
        <v>54</v>
      </c>
      <c r="G4495" s="3">
        <v>0</v>
      </c>
      <c r="H4495" s="3">
        <v>0.98180000000000001</v>
      </c>
      <c r="I4495" s="3">
        <v>0.98180000000000001</v>
      </c>
      <c r="J44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4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4496" spans="1:11" x14ac:dyDescent="0.25">
      <c r="A4496" s="1" t="s">
        <v>145</v>
      </c>
      <c r="B4496" s="1" t="s">
        <v>40</v>
      </c>
      <c r="C4496">
        <v>63</v>
      </c>
      <c r="D4496">
        <v>53</v>
      </c>
      <c r="E4496">
        <v>56</v>
      </c>
      <c r="F4496">
        <v>39</v>
      </c>
      <c r="G4496" s="3">
        <v>0.84130000000000005</v>
      </c>
      <c r="H4496" s="3">
        <v>0.88890000000000002</v>
      </c>
      <c r="I4496" s="3">
        <v>0.61899999999999999</v>
      </c>
      <c r="J44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4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4497" spans="1:11" x14ac:dyDescent="0.25">
      <c r="A4497" s="1" t="s">
        <v>145</v>
      </c>
      <c r="B4497" s="1" t="s">
        <v>77</v>
      </c>
      <c r="C4497">
        <v>52</v>
      </c>
      <c r="D4497">
        <v>0</v>
      </c>
      <c r="E4497">
        <v>0</v>
      </c>
      <c r="F4497">
        <v>0</v>
      </c>
      <c r="G4497" s="3">
        <v>0</v>
      </c>
      <c r="H4497" s="3">
        <v>0</v>
      </c>
      <c r="I4497" s="3">
        <v>0</v>
      </c>
      <c r="J44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98" spans="1:11" x14ac:dyDescent="0.25">
      <c r="A4498" s="1" t="s">
        <v>145</v>
      </c>
      <c r="B4498" s="1" t="s">
        <v>84</v>
      </c>
      <c r="C4498">
        <v>80</v>
      </c>
      <c r="D4498">
        <v>0</v>
      </c>
      <c r="E4498">
        <v>0</v>
      </c>
      <c r="F4498">
        <v>0</v>
      </c>
      <c r="G4498" s="3">
        <v>0</v>
      </c>
      <c r="H4498" s="3">
        <v>0</v>
      </c>
      <c r="I4498" s="3">
        <v>0</v>
      </c>
      <c r="J44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499" spans="1:11" x14ac:dyDescent="0.25">
      <c r="A4499" s="1" t="s">
        <v>145</v>
      </c>
      <c r="B4499" s="1" t="s">
        <v>102</v>
      </c>
      <c r="C4499">
        <v>206</v>
      </c>
      <c r="D4499">
        <v>0</v>
      </c>
      <c r="E4499">
        <v>0</v>
      </c>
      <c r="F4499">
        <v>0</v>
      </c>
      <c r="G4499" s="3">
        <v>0</v>
      </c>
      <c r="H4499" s="3">
        <v>0</v>
      </c>
      <c r="I4499" s="3">
        <v>0</v>
      </c>
      <c r="J44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4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00" spans="1:11" x14ac:dyDescent="0.25">
      <c r="A4500" s="1" t="s">
        <v>145</v>
      </c>
      <c r="B4500" s="1" t="s">
        <v>145</v>
      </c>
      <c r="C4500">
        <v>11</v>
      </c>
      <c r="D4500">
        <v>0</v>
      </c>
      <c r="E4500">
        <v>0</v>
      </c>
      <c r="F4500">
        <v>0</v>
      </c>
      <c r="G4500" s="3">
        <v>0</v>
      </c>
      <c r="H4500" s="3">
        <v>0</v>
      </c>
      <c r="I4500" s="3">
        <v>0</v>
      </c>
      <c r="J45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01" spans="1:11" x14ac:dyDescent="0.25">
      <c r="A4501" s="1" t="s">
        <v>145</v>
      </c>
      <c r="B4501" s="1" t="s">
        <v>75</v>
      </c>
      <c r="C4501">
        <v>433</v>
      </c>
      <c r="D4501">
        <v>201</v>
      </c>
      <c r="E4501">
        <v>210</v>
      </c>
      <c r="F4501">
        <v>0</v>
      </c>
      <c r="G4501" s="3">
        <v>0.4642</v>
      </c>
      <c r="H4501" s="3">
        <v>0.48499999999999999</v>
      </c>
      <c r="I4501" s="3">
        <v>0</v>
      </c>
      <c r="J45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5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139</v>
      </c>
    </row>
    <row r="4502" spans="1:11" x14ac:dyDescent="0.25">
      <c r="A4502" s="1" t="s">
        <v>721</v>
      </c>
      <c r="B4502" s="1" t="s">
        <v>24</v>
      </c>
      <c r="C4502">
        <v>211</v>
      </c>
      <c r="D4502">
        <v>211</v>
      </c>
      <c r="E4502">
        <v>0</v>
      </c>
      <c r="F4502">
        <v>194</v>
      </c>
      <c r="G4502" s="3">
        <v>1</v>
      </c>
      <c r="H4502" s="3">
        <v>0</v>
      </c>
      <c r="I4502" s="3">
        <v>0.9194</v>
      </c>
      <c r="J45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5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135</v>
      </c>
    </row>
    <row r="4503" spans="1:11" x14ac:dyDescent="0.25">
      <c r="A4503" s="1" t="s">
        <v>1961</v>
      </c>
      <c r="B4503" s="1" t="s">
        <v>96</v>
      </c>
      <c r="C4503">
        <v>3</v>
      </c>
      <c r="D4503">
        <v>0</v>
      </c>
      <c r="E4503">
        <v>0</v>
      </c>
      <c r="F4503">
        <v>0</v>
      </c>
      <c r="G4503" s="3">
        <v>0</v>
      </c>
      <c r="H4503" s="3">
        <v>0</v>
      </c>
      <c r="I4503" s="3">
        <v>0</v>
      </c>
      <c r="J45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04" spans="1:11" x14ac:dyDescent="0.25">
      <c r="A4504" s="1" t="s">
        <v>465</v>
      </c>
      <c r="B4504" s="1" t="s">
        <v>19</v>
      </c>
      <c r="C4504">
        <v>11</v>
      </c>
      <c r="D4504">
        <v>0</v>
      </c>
      <c r="E4504">
        <v>11</v>
      </c>
      <c r="F4504">
        <v>11</v>
      </c>
      <c r="G4504" s="3">
        <v>0</v>
      </c>
      <c r="H4504" s="3">
        <v>1</v>
      </c>
      <c r="I4504" s="3">
        <v>1</v>
      </c>
      <c r="J45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505" spans="1:11" x14ac:dyDescent="0.25">
      <c r="A4505" s="1" t="s">
        <v>1727</v>
      </c>
      <c r="B4505" s="1" t="s">
        <v>23</v>
      </c>
      <c r="C4505">
        <v>9</v>
      </c>
      <c r="D4505">
        <v>8</v>
      </c>
      <c r="E4505">
        <v>8</v>
      </c>
      <c r="F4505">
        <v>8</v>
      </c>
      <c r="G4505" s="3">
        <v>0.88890000000000002</v>
      </c>
      <c r="H4505" s="3">
        <v>0.88890000000000002</v>
      </c>
      <c r="I4505" s="3">
        <v>0.88890000000000002</v>
      </c>
      <c r="J45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5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506" spans="1:11" x14ac:dyDescent="0.25">
      <c r="A4506" s="1" t="s">
        <v>1727</v>
      </c>
      <c r="B4506" s="1" t="s">
        <v>40</v>
      </c>
      <c r="C4506">
        <v>73</v>
      </c>
      <c r="D4506">
        <v>48</v>
      </c>
      <c r="E4506">
        <v>49</v>
      </c>
      <c r="F4506">
        <v>49</v>
      </c>
      <c r="G4506" s="3">
        <v>0.65749999999999997</v>
      </c>
      <c r="H4506" s="3">
        <v>0.67120000000000002</v>
      </c>
      <c r="I4506" s="3">
        <v>0.67120000000000002</v>
      </c>
      <c r="J45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4507" spans="1:11" x14ac:dyDescent="0.25">
      <c r="A4507" s="1" t="s">
        <v>1727</v>
      </c>
      <c r="B4507" s="1" t="s">
        <v>96</v>
      </c>
      <c r="C4507">
        <v>15</v>
      </c>
      <c r="D4507">
        <v>0</v>
      </c>
      <c r="E4507">
        <v>0</v>
      </c>
      <c r="F4507">
        <v>0</v>
      </c>
      <c r="G4507" s="3">
        <v>0</v>
      </c>
      <c r="H4507" s="3">
        <v>0</v>
      </c>
      <c r="I4507" s="3">
        <v>0</v>
      </c>
      <c r="J45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08" spans="1:11" x14ac:dyDescent="0.25">
      <c r="A4508" s="1" t="s">
        <v>1727</v>
      </c>
      <c r="B4508" s="1" t="s">
        <v>31</v>
      </c>
      <c r="C4508">
        <v>117</v>
      </c>
      <c r="D4508">
        <v>117</v>
      </c>
      <c r="E4508">
        <v>0</v>
      </c>
      <c r="F4508">
        <v>0</v>
      </c>
      <c r="G4508" s="3">
        <v>1</v>
      </c>
      <c r="H4508" s="3">
        <v>0</v>
      </c>
      <c r="I4508" s="3">
        <v>0</v>
      </c>
      <c r="J45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4509" spans="1:11" x14ac:dyDescent="0.25">
      <c r="A4509" s="1" t="s">
        <v>2234</v>
      </c>
      <c r="B4509" s="1" t="s">
        <v>76</v>
      </c>
      <c r="C4509">
        <v>1</v>
      </c>
      <c r="D4509">
        <v>1</v>
      </c>
      <c r="E4509">
        <v>0</v>
      </c>
      <c r="F4509">
        <v>0</v>
      </c>
      <c r="G4509" s="3">
        <v>1</v>
      </c>
      <c r="H4509" s="3">
        <v>0</v>
      </c>
      <c r="I4509" s="3">
        <v>0</v>
      </c>
      <c r="J45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10" spans="1:11" x14ac:dyDescent="0.25">
      <c r="A4510" s="1" t="s">
        <v>1980</v>
      </c>
      <c r="B4510" s="1" t="s">
        <v>71</v>
      </c>
      <c r="C4510">
        <v>1</v>
      </c>
      <c r="D4510">
        <v>0</v>
      </c>
      <c r="E4510">
        <v>0</v>
      </c>
      <c r="F4510">
        <v>0</v>
      </c>
      <c r="G4510" s="3">
        <v>0</v>
      </c>
      <c r="H4510" s="3">
        <v>0</v>
      </c>
      <c r="I4510" s="3">
        <v>0</v>
      </c>
      <c r="J45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11" spans="1:11" x14ac:dyDescent="0.25">
      <c r="A4511" s="1" t="s">
        <v>500</v>
      </c>
      <c r="B4511" s="1" t="s">
        <v>75</v>
      </c>
      <c r="C4511">
        <v>28</v>
      </c>
      <c r="D4511">
        <v>28</v>
      </c>
      <c r="E4511">
        <v>28</v>
      </c>
      <c r="F4511">
        <v>28</v>
      </c>
      <c r="G4511" s="3">
        <v>1</v>
      </c>
      <c r="H4511" s="3">
        <v>1</v>
      </c>
      <c r="I4511" s="3">
        <v>1</v>
      </c>
      <c r="J45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4512" spans="1:11" x14ac:dyDescent="0.25">
      <c r="A4512" s="1" t="s">
        <v>500</v>
      </c>
      <c r="B4512" s="1" t="s">
        <v>40</v>
      </c>
      <c r="C4512">
        <v>34</v>
      </c>
      <c r="D4512">
        <v>33</v>
      </c>
      <c r="E4512">
        <v>33</v>
      </c>
      <c r="F4512">
        <v>33</v>
      </c>
      <c r="G4512" s="3">
        <v>0.97060000000000002</v>
      </c>
      <c r="H4512" s="3">
        <v>0.97060000000000002</v>
      </c>
      <c r="I4512" s="3">
        <v>0.97060000000000002</v>
      </c>
      <c r="J45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5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4513" spans="1:11" x14ac:dyDescent="0.25">
      <c r="A4513" s="1" t="s">
        <v>988</v>
      </c>
      <c r="B4513" s="1" t="s">
        <v>75</v>
      </c>
      <c r="C4513">
        <v>24</v>
      </c>
      <c r="D4513">
        <v>24</v>
      </c>
      <c r="E4513">
        <v>24</v>
      </c>
      <c r="F4513">
        <v>24</v>
      </c>
      <c r="G4513" s="3">
        <v>1</v>
      </c>
      <c r="H4513" s="3">
        <v>1</v>
      </c>
      <c r="I4513" s="3">
        <v>1</v>
      </c>
      <c r="J45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4514" spans="1:11" x14ac:dyDescent="0.25">
      <c r="A4514" s="1" t="s">
        <v>988</v>
      </c>
      <c r="B4514" s="1" t="s">
        <v>51</v>
      </c>
      <c r="C4514">
        <v>49</v>
      </c>
      <c r="D4514">
        <v>43</v>
      </c>
      <c r="E4514">
        <v>48</v>
      </c>
      <c r="F4514">
        <v>48</v>
      </c>
      <c r="G4514" s="3">
        <v>0.87760000000000005</v>
      </c>
      <c r="H4514" s="3">
        <v>0.97960000000000003</v>
      </c>
      <c r="I4514" s="3">
        <v>0.97960000000000003</v>
      </c>
      <c r="J45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5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4515" spans="1:11" x14ac:dyDescent="0.25">
      <c r="A4515" s="1" t="s">
        <v>988</v>
      </c>
      <c r="B4515" s="1" t="s">
        <v>16</v>
      </c>
      <c r="C4515">
        <v>9</v>
      </c>
      <c r="D4515">
        <v>9</v>
      </c>
      <c r="E4515">
        <v>9</v>
      </c>
      <c r="F4515">
        <v>8</v>
      </c>
      <c r="G4515" s="3">
        <v>1</v>
      </c>
      <c r="H4515" s="3">
        <v>1</v>
      </c>
      <c r="I4515" s="3">
        <v>0.88890000000000002</v>
      </c>
      <c r="J45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5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516" spans="1:11" x14ac:dyDescent="0.25">
      <c r="A4516" s="1" t="s">
        <v>988</v>
      </c>
      <c r="B4516" s="1" t="s">
        <v>49</v>
      </c>
      <c r="C4516">
        <v>26</v>
      </c>
      <c r="D4516">
        <v>0</v>
      </c>
      <c r="E4516">
        <v>20</v>
      </c>
      <c r="F4516">
        <v>23</v>
      </c>
      <c r="G4516" s="3">
        <v>0</v>
      </c>
      <c r="H4516" s="3">
        <v>0.76919999999999999</v>
      </c>
      <c r="I4516" s="3">
        <v>0.88460000000000005</v>
      </c>
      <c r="J45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45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517" spans="1:11" x14ac:dyDescent="0.25">
      <c r="A4517" s="1" t="s">
        <v>988</v>
      </c>
      <c r="B4517" s="1" t="s">
        <v>40</v>
      </c>
      <c r="C4517">
        <v>348</v>
      </c>
      <c r="D4517">
        <v>345</v>
      </c>
      <c r="E4517">
        <v>343</v>
      </c>
      <c r="F4517">
        <v>295</v>
      </c>
      <c r="G4517" s="3">
        <v>0.99139999999999995</v>
      </c>
      <c r="H4517" s="3">
        <v>0.98560000000000003</v>
      </c>
      <c r="I4517" s="3">
        <v>0.84770000000000001</v>
      </c>
      <c r="J45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5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327</v>
      </c>
    </row>
    <row r="4518" spans="1:11" x14ac:dyDescent="0.25">
      <c r="A4518" s="1" t="s">
        <v>988</v>
      </c>
      <c r="B4518" s="1" t="s">
        <v>12</v>
      </c>
      <c r="C4518">
        <v>5</v>
      </c>
      <c r="D4518">
        <v>0</v>
      </c>
      <c r="E4518">
        <v>4</v>
      </c>
      <c r="F4518">
        <v>4</v>
      </c>
      <c r="G4518" s="3">
        <v>0</v>
      </c>
      <c r="H4518" s="3">
        <v>0.8</v>
      </c>
      <c r="I4518" s="3">
        <v>0.8</v>
      </c>
      <c r="J45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45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519" spans="1:11" x14ac:dyDescent="0.25">
      <c r="A4519" s="1" t="s">
        <v>988</v>
      </c>
      <c r="B4519" s="1" t="s">
        <v>38</v>
      </c>
      <c r="C4519">
        <v>26</v>
      </c>
      <c r="D4519">
        <v>0</v>
      </c>
      <c r="E4519">
        <v>25</v>
      </c>
      <c r="F4519">
        <v>10</v>
      </c>
      <c r="G4519" s="3">
        <v>0</v>
      </c>
      <c r="H4519" s="3">
        <v>0.96150000000000002</v>
      </c>
      <c r="I4519" s="3">
        <v>0.3846</v>
      </c>
      <c r="J45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45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520" spans="1:11" x14ac:dyDescent="0.25">
      <c r="A4520" s="1" t="s">
        <v>988</v>
      </c>
      <c r="B4520" s="1" t="s">
        <v>96</v>
      </c>
      <c r="C4520">
        <v>18</v>
      </c>
      <c r="D4520">
        <v>0</v>
      </c>
      <c r="E4520">
        <v>0</v>
      </c>
      <c r="F4520">
        <v>0</v>
      </c>
      <c r="G4520" s="3">
        <v>0</v>
      </c>
      <c r="H4520" s="3">
        <v>0</v>
      </c>
      <c r="I4520" s="3">
        <v>0</v>
      </c>
      <c r="J45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21" spans="1:11" x14ac:dyDescent="0.25">
      <c r="A4521" s="1" t="s">
        <v>1125</v>
      </c>
      <c r="B4521" s="1" t="s">
        <v>40</v>
      </c>
      <c r="C4521">
        <v>169</v>
      </c>
      <c r="D4521">
        <v>167</v>
      </c>
      <c r="E4521">
        <v>127</v>
      </c>
      <c r="F4521">
        <v>125</v>
      </c>
      <c r="G4521" s="3">
        <v>0.98819999999999997</v>
      </c>
      <c r="H4521" s="3">
        <v>0.75149999999999995</v>
      </c>
      <c r="I4521" s="3">
        <v>0.73960000000000004</v>
      </c>
      <c r="J45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5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140</v>
      </c>
    </row>
    <row r="4522" spans="1:11" x14ac:dyDescent="0.25">
      <c r="A4522" s="1" t="s">
        <v>895</v>
      </c>
      <c r="B4522" s="1" t="s">
        <v>75</v>
      </c>
      <c r="C4522">
        <v>21</v>
      </c>
      <c r="D4522">
        <v>21</v>
      </c>
      <c r="E4522">
        <v>18</v>
      </c>
      <c r="F4522">
        <v>18</v>
      </c>
      <c r="G4522" s="3">
        <v>1</v>
      </c>
      <c r="H4522" s="3">
        <v>0.85709999999999997</v>
      </c>
      <c r="I4522" s="3">
        <v>0.85709999999999997</v>
      </c>
      <c r="J45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5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523" spans="1:11" x14ac:dyDescent="0.25">
      <c r="A4523" s="1" t="s">
        <v>1386</v>
      </c>
      <c r="B4523" s="1" t="s">
        <v>40</v>
      </c>
      <c r="C4523">
        <v>10</v>
      </c>
      <c r="D4523">
        <v>10</v>
      </c>
      <c r="E4523">
        <v>0</v>
      </c>
      <c r="F4523">
        <v>10</v>
      </c>
      <c r="G4523" s="3">
        <v>1</v>
      </c>
      <c r="H4523" s="3">
        <v>0</v>
      </c>
      <c r="I4523" s="3">
        <v>1</v>
      </c>
      <c r="J45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524" spans="1:11" x14ac:dyDescent="0.25">
      <c r="A4524" s="1" t="s">
        <v>1386</v>
      </c>
      <c r="B4524" s="1" t="s">
        <v>23</v>
      </c>
      <c r="C4524">
        <v>9</v>
      </c>
      <c r="D4524">
        <v>9</v>
      </c>
      <c r="E4524">
        <v>9</v>
      </c>
      <c r="F4524">
        <v>9</v>
      </c>
      <c r="G4524" s="3">
        <v>1</v>
      </c>
      <c r="H4524" s="3">
        <v>1</v>
      </c>
      <c r="I4524" s="3">
        <v>1</v>
      </c>
      <c r="J45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525" spans="1:11" x14ac:dyDescent="0.25">
      <c r="A4525" s="1" t="s">
        <v>1386</v>
      </c>
      <c r="B4525" s="1" t="s">
        <v>31</v>
      </c>
      <c r="C4525">
        <v>4</v>
      </c>
      <c r="D4525">
        <v>4</v>
      </c>
      <c r="E4525">
        <v>4</v>
      </c>
      <c r="F4525">
        <v>4</v>
      </c>
      <c r="G4525" s="3">
        <v>1</v>
      </c>
      <c r="H4525" s="3">
        <v>1</v>
      </c>
      <c r="I4525" s="3">
        <v>1</v>
      </c>
      <c r="J45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526" spans="1:11" x14ac:dyDescent="0.25">
      <c r="A4526" s="1" t="s">
        <v>1386</v>
      </c>
      <c r="B4526" s="1" t="s">
        <v>19</v>
      </c>
      <c r="C4526">
        <v>23</v>
      </c>
      <c r="D4526">
        <v>22</v>
      </c>
      <c r="E4526">
        <v>20</v>
      </c>
      <c r="F4526">
        <v>23</v>
      </c>
      <c r="G4526" s="3">
        <v>0.95650000000000002</v>
      </c>
      <c r="H4526" s="3">
        <v>0.86960000000000004</v>
      </c>
      <c r="I4526" s="3">
        <v>1</v>
      </c>
      <c r="J45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5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527" spans="1:11" x14ac:dyDescent="0.25">
      <c r="A4527" s="1" t="s">
        <v>1386</v>
      </c>
      <c r="B4527" s="1" t="s">
        <v>72</v>
      </c>
      <c r="C4527">
        <v>186</v>
      </c>
      <c r="D4527">
        <v>186</v>
      </c>
      <c r="E4527">
        <v>186</v>
      </c>
      <c r="F4527">
        <v>186</v>
      </c>
      <c r="G4527" s="3">
        <v>1</v>
      </c>
      <c r="H4527" s="3">
        <v>1</v>
      </c>
      <c r="I4527" s="3">
        <v>1</v>
      </c>
      <c r="J45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186</v>
      </c>
    </row>
    <row r="4528" spans="1:11" x14ac:dyDescent="0.25">
      <c r="A4528" s="1" t="s">
        <v>1386</v>
      </c>
      <c r="B4528" s="1" t="s">
        <v>51</v>
      </c>
      <c r="C4528">
        <v>21</v>
      </c>
      <c r="D4528">
        <v>14</v>
      </c>
      <c r="E4528">
        <v>20</v>
      </c>
      <c r="F4528">
        <v>20</v>
      </c>
      <c r="G4528" s="3">
        <v>0.66669999999999996</v>
      </c>
      <c r="H4528" s="3">
        <v>0.95240000000000002</v>
      </c>
      <c r="I4528" s="3">
        <v>0.95240000000000002</v>
      </c>
      <c r="J45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45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529" spans="1:11" x14ac:dyDescent="0.25">
      <c r="A4529" s="1" t="s">
        <v>1386</v>
      </c>
      <c r="B4529" s="1" t="s">
        <v>57</v>
      </c>
      <c r="C4529">
        <v>11</v>
      </c>
      <c r="D4529">
        <v>8</v>
      </c>
      <c r="E4529">
        <v>8</v>
      </c>
      <c r="F4529">
        <v>8</v>
      </c>
      <c r="G4529" s="3">
        <v>0.72729999999999995</v>
      </c>
      <c r="H4529" s="3">
        <v>0.72729999999999995</v>
      </c>
      <c r="I4529" s="3">
        <v>0.72729999999999995</v>
      </c>
      <c r="J45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45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530" spans="1:11" x14ac:dyDescent="0.25">
      <c r="A4530" s="1" t="s">
        <v>1386</v>
      </c>
      <c r="B4530" s="1" t="s">
        <v>75</v>
      </c>
      <c r="C4530">
        <v>16</v>
      </c>
      <c r="D4530">
        <v>16</v>
      </c>
      <c r="E4530">
        <v>12</v>
      </c>
      <c r="F4530">
        <v>3</v>
      </c>
      <c r="G4530" s="3">
        <v>1</v>
      </c>
      <c r="H4530" s="3">
        <v>0.75</v>
      </c>
      <c r="I4530" s="3">
        <v>0.1875</v>
      </c>
      <c r="J45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5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531" spans="1:11" x14ac:dyDescent="0.25">
      <c r="A4531" s="1" t="s">
        <v>1386</v>
      </c>
      <c r="B4531" s="1" t="s">
        <v>49</v>
      </c>
      <c r="C4531">
        <v>26</v>
      </c>
      <c r="D4531">
        <v>4</v>
      </c>
      <c r="E4531">
        <v>4</v>
      </c>
      <c r="F4531">
        <v>4</v>
      </c>
      <c r="G4531" s="3">
        <v>0.15379999999999999</v>
      </c>
      <c r="H4531" s="3">
        <v>0.15379999999999999</v>
      </c>
      <c r="I4531" s="3">
        <v>0.15379999999999999</v>
      </c>
      <c r="J45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45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532" spans="1:11" x14ac:dyDescent="0.25">
      <c r="A4532" s="1" t="s">
        <v>1386</v>
      </c>
      <c r="B4532" s="1" t="s">
        <v>96</v>
      </c>
      <c r="C4532">
        <v>5</v>
      </c>
      <c r="D4532">
        <v>4</v>
      </c>
      <c r="E4532">
        <v>4</v>
      </c>
      <c r="F4532">
        <v>0</v>
      </c>
      <c r="G4532" s="3">
        <v>0.8</v>
      </c>
      <c r="H4532" s="3">
        <v>0.8</v>
      </c>
      <c r="I4532" s="3">
        <v>0</v>
      </c>
      <c r="J45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45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533" spans="1:11" x14ac:dyDescent="0.25">
      <c r="A4533" s="1" t="s">
        <v>1386</v>
      </c>
      <c r="B4533" s="1" t="s">
        <v>84</v>
      </c>
      <c r="C4533">
        <v>23</v>
      </c>
      <c r="D4533">
        <v>23</v>
      </c>
      <c r="E4533">
        <v>23</v>
      </c>
      <c r="F4533">
        <v>0</v>
      </c>
      <c r="G4533" s="3">
        <v>1</v>
      </c>
      <c r="H4533" s="3">
        <v>1</v>
      </c>
      <c r="I4533" s="3">
        <v>0</v>
      </c>
      <c r="J45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534" spans="1:11" x14ac:dyDescent="0.25">
      <c r="A4534" s="1" t="s">
        <v>1386</v>
      </c>
      <c r="B4534" s="1" t="s">
        <v>148</v>
      </c>
      <c r="C4534">
        <v>56</v>
      </c>
      <c r="D4534">
        <v>14</v>
      </c>
      <c r="E4534">
        <v>14</v>
      </c>
      <c r="F4534">
        <v>0</v>
      </c>
      <c r="G4534" s="3">
        <v>0.25</v>
      </c>
      <c r="H4534" s="3">
        <v>0.25</v>
      </c>
      <c r="I4534" s="3">
        <v>0</v>
      </c>
      <c r="J45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5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535" spans="1:11" x14ac:dyDescent="0.25">
      <c r="A4535" s="1" t="s">
        <v>1386</v>
      </c>
      <c r="B4535" s="1" t="s">
        <v>38</v>
      </c>
      <c r="C4535">
        <v>13</v>
      </c>
      <c r="D4535">
        <v>11</v>
      </c>
      <c r="E4535">
        <v>11</v>
      </c>
      <c r="F4535">
        <v>0</v>
      </c>
      <c r="G4535" s="3">
        <v>0.84619999999999995</v>
      </c>
      <c r="H4535" s="3">
        <v>0.84619999999999995</v>
      </c>
      <c r="I4535" s="3">
        <v>0</v>
      </c>
      <c r="J45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45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536" spans="1:11" x14ac:dyDescent="0.25">
      <c r="A4536" s="1" t="s">
        <v>1386</v>
      </c>
      <c r="B4536" s="1" t="s">
        <v>50</v>
      </c>
      <c r="C4536">
        <v>9</v>
      </c>
      <c r="D4536">
        <v>5</v>
      </c>
      <c r="E4536">
        <v>5</v>
      </c>
      <c r="F4536">
        <v>0</v>
      </c>
      <c r="G4536" s="3">
        <v>0.55559999999999998</v>
      </c>
      <c r="H4536" s="3">
        <v>0.55559999999999998</v>
      </c>
      <c r="I4536" s="3">
        <v>0</v>
      </c>
      <c r="J45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45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537" spans="1:11" x14ac:dyDescent="0.25">
      <c r="A4537" s="1" t="s">
        <v>1386</v>
      </c>
      <c r="B4537" s="1" t="s">
        <v>102</v>
      </c>
      <c r="C4537">
        <v>57</v>
      </c>
      <c r="D4537">
        <v>0</v>
      </c>
      <c r="E4537">
        <v>0</v>
      </c>
      <c r="F4537">
        <v>0</v>
      </c>
      <c r="G4537" s="3">
        <v>0</v>
      </c>
      <c r="H4537" s="3">
        <v>0</v>
      </c>
      <c r="I4537" s="3">
        <v>0</v>
      </c>
      <c r="J45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38" spans="1:11" x14ac:dyDescent="0.25">
      <c r="A4538" s="1" t="s">
        <v>1186</v>
      </c>
      <c r="B4538" s="1" t="s">
        <v>79</v>
      </c>
      <c r="C4538">
        <v>17</v>
      </c>
      <c r="D4538">
        <v>0</v>
      </c>
      <c r="E4538">
        <v>14</v>
      </c>
      <c r="F4538">
        <v>12</v>
      </c>
      <c r="G4538" s="3">
        <v>0</v>
      </c>
      <c r="H4538" s="3">
        <v>0.82350000000000001</v>
      </c>
      <c r="I4538" s="3">
        <v>0.70589999999999997</v>
      </c>
      <c r="J45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45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539" spans="1:11" x14ac:dyDescent="0.25">
      <c r="A4539" s="1" t="s">
        <v>1012</v>
      </c>
      <c r="B4539" s="1" t="s">
        <v>59</v>
      </c>
      <c r="C4539">
        <v>5</v>
      </c>
      <c r="D4539">
        <v>1</v>
      </c>
      <c r="E4539">
        <v>5</v>
      </c>
      <c r="F4539">
        <v>4</v>
      </c>
      <c r="G4539" s="3">
        <v>0.2</v>
      </c>
      <c r="H4539" s="3">
        <v>1</v>
      </c>
      <c r="I4539" s="3">
        <v>0.8</v>
      </c>
      <c r="J45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540" spans="1:11" x14ac:dyDescent="0.25">
      <c r="A4540" s="1" t="s">
        <v>766</v>
      </c>
      <c r="B4540" s="1" t="s">
        <v>23</v>
      </c>
      <c r="C4540">
        <v>4</v>
      </c>
      <c r="D4540">
        <v>4</v>
      </c>
      <c r="E4540">
        <v>4</v>
      </c>
      <c r="F4540">
        <v>4</v>
      </c>
      <c r="G4540" s="3">
        <v>1</v>
      </c>
      <c r="H4540" s="3">
        <v>1</v>
      </c>
      <c r="I4540" s="3">
        <v>1</v>
      </c>
      <c r="J45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541" spans="1:11" x14ac:dyDescent="0.25">
      <c r="A4541" s="1" t="s">
        <v>766</v>
      </c>
      <c r="B4541" s="1" t="s">
        <v>51</v>
      </c>
      <c r="C4541">
        <v>6</v>
      </c>
      <c r="D4541">
        <v>5</v>
      </c>
      <c r="E4541">
        <v>6</v>
      </c>
      <c r="F4541">
        <v>5</v>
      </c>
      <c r="G4541" s="3">
        <v>0.83330000000000004</v>
      </c>
      <c r="H4541" s="3">
        <v>1</v>
      </c>
      <c r="I4541" s="3">
        <v>0.83330000000000004</v>
      </c>
      <c r="J45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5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542" spans="1:11" x14ac:dyDescent="0.25">
      <c r="A4542" s="1" t="s">
        <v>906</v>
      </c>
      <c r="B4542" s="1" t="s">
        <v>59</v>
      </c>
      <c r="C4542">
        <v>52</v>
      </c>
      <c r="D4542">
        <v>2</v>
      </c>
      <c r="E4542">
        <v>50</v>
      </c>
      <c r="F4542">
        <v>50</v>
      </c>
      <c r="G4542" s="3">
        <v>3.85E-2</v>
      </c>
      <c r="H4542" s="3">
        <v>0.96150000000000002</v>
      </c>
      <c r="I4542" s="3">
        <v>0.96150000000000002</v>
      </c>
      <c r="J45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5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4543" spans="1:11" x14ac:dyDescent="0.25">
      <c r="A4543" s="1" t="s">
        <v>906</v>
      </c>
      <c r="B4543" s="1" t="s">
        <v>40</v>
      </c>
      <c r="C4543">
        <v>165</v>
      </c>
      <c r="D4543">
        <v>152</v>
      </c>
      <c r="E4543">
        <v>158</v>
      </c>
      <c r="F4543">
        <v>135</v>
      </c>
      <c r="G4543" s="3">
        <v>0.92120000000000002</v>
      </c>
      <c r="H4543" s="3">
        <v>0.95760000000000001</v>
      </c>
      <c r="I4543" s="3">
        <v>0.81820000000000004</v>
      </c>
      <c r="J45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5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149</v>
      </c>
    </row>
    <row r="4544" spans="1:11" x14ac:dyDescent="0.25">
      <c r="A4544" s="1" t="s">
        <v>1010</v>
      </c>
      <c r="B4544" s="1" t="s">
        <v>49</v>
      </c>
      <c r="C4544">
        <v>4</v>
      </c>
      <c r="D4544">
        <v>0</v>
      </c>
      <c r="E4544">
        <v>4</v>
      </c>
      <c r="F4544">
        <v>4</v>
      </c>
      <c r="G4544" s="3">
        <v>0</v>
      </c>
      <c r="H4544" s="3">
        <v>1</v>
      </c>
      <c r="I4544" s="3">
        <v>1</v>
      </c>
      <c r="J45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545" spans="1:11" x14ac:dyDescent="0.25">
      <c r="A4545" s="1" t="s">
        <v>1010</v>
      </c>
      <c r="B4545" s="1" t="s">
        <v>51</v>
      </c>
      <c r="C4545">
        <v>1</v>
      </c>
      <c r="D4545">
        <v>0</v>
      </c>
      <c r="E4545">
        <v>1</v>
      </c>
      <c r="F4545">
        <v>0</v>
      </c>
      <c r="G4545" s="3">
        <v>0</v>
      </c>
      <c r="H4545" s="3">
        <v>1</v>
      </c>
      <c r="I4545" s="3">
        <v>0</v>
      </c>
      <c r="J45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46" spans="1:11" x14ac:dyDescent="0.25">
      <c r="A4546" s="1" t="s">
        <v>975</v>
      </c>
      <c r="B4546" s="1" t="s">
        <v>40</v>
      </c>
      <c r="C4546">
        <v>15</v>
      </c>
      <c r="D4546">
        <v>14</v>
      </c>
      <c r="E4546">
        <v>14</v>
      </c>
      <c r="F4546">
        <v>14</v>
      </c>
      <c r="G4546" s="3">
        <v>0.93330000000000002</v>
      </c>
      <c r="H4546" s="3">
        <v>0.93330000000000002</v>
      </c>
      <c r="I4546" s="3">
        <v>0.93330000000000002</v>
      </c>
      <c r="J45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45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547" spans="1:11" x14ac:dyDescent="0.25">
      <c r="A4547" s="1" t="s">
        <v>975</v>
      </c>
      <c r="B4547" s="1" t="s">
        <v>75</v>
      </c>
      <c r="C4547">
        <v>2</v>
      </c>
      <c r="D4547">
        <v>2</v>
      </c>
      <c r="E4547">
        <v>2</v>
      </c>
      <c r="F4547">
        <v>0</v>
      </c>
      <c r="G4547" s="3">
        <v>1</v>
      </c>
      <c r="H4547" s="3">
        <v>1</v>
      </c>
      <c r="I4547" s="3">
        <v>0</v>
      </c>
      <c r="J45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548" spans="1:11" x14ac:dyDescent="0.25">
      <c r="A4548" s="1" t="s">
        <v>510</v>
      </c>
      <c r="B4548" s="1" t="s">
        <v>75</v>
      </c>
      <c r="C4548">
        <v>111</v>
      </c>
      <c r="D4548">
        <v>47</v>
      </c>
      <c r="E4548">
        <v>94</v>
      </c>
      <c r="F4548">
        <v>109</v>
      </c>
      <c r="G4548" s="3">
        <v>0.4234</v>
      </c>
      <c r="H4548" s="3">
        <v>0.8468</v>
      </c>
      <c r="I4548" s="3">
        <v>0.98199999999999998</v>
      </c>
      <c r="J45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45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4549" spans="1:11" x14ac:dyDescent="0.25">
      <c r="A4549" s="1" t="s">
        <v>1768</v>
      </c>
      <c r="B4549" s="1" t="s">
        <v>59</v>
      </c>
      <c r="C4549">
        <v>523</v>
      </c>
      <c r="D4549">
        <v>521</v>
      </c>
      <c r="E4549">
        <v>518</v>
      </c>
      <c r="F4549">
        <v>114</v>
      </c>
      <c r="G4549" s="3">
        <v>0.99619999999999997</v>
      </c>
      <c r="H4549" s="3">
        <v>0.99039999999999995</v>
      </c>
      <c r="I4549" s="3">
        <v>0.218</v>
      </c>
      <c r="J45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45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382</v>
      </c>
    </row>
    <row r="4550" spans="1:11" x14ac:dyDescent="0.25">
      <c r="A4550" s="1" t="s">
        <v>417</v>
      </c>
      <c r="B4550" s="1" t="s">
        <v>19</v>
      </c>
      <c r="C4550">
        <v>11</v>
      </c>
      <c r="D4550">
        <v>11</v>
      </c>
      <c r="E4550">
        <v>11</v>
      </c>
      <c r="F4550">
        <v>11</v>
      </c>
      <c r="G4550" s="3">
        <v>1</v>
      </c>
      <c r="H4550" s="3">
        <v>1</v>
      </c>
      <c r="I4550" s="3">
        <v>1</v>
      </c>
      <c r="J45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551" spans="1:11" x14ac:dyDescent="0.25">
      <c r="A4551" s="1" t="s">
        <v>417</v>
      </c>
      <c r="B4551" s="1" t="s">
        <v>51</v>
      </c>
      <c r="C4551">
        <v>14</v>
      </c>
      <c r="D4551">
        <v>0</v>
      </c>
      <c r="E4551">
        <v>14</v>
      </c>
      <c r="F4551">
        <v>14</v>
      </c>
      <c r="G4551" s="3">
        <v>0</v>
      </c>
      <c r="H4551" s="3">
        <v>1</v>
      </c>
      <c r="I4551" s="3">
        <v>1</v>
      </c>
      <c r="J45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552" spans="1:11" x14ac:dyDescent="0.25">
      <c r="A4552" s="1" t="s">
        <v>937</v>
      </c>
      <c r="B4552" s="1" t="s">
        <v>40</v>
      </c>
      <c r="C4552">
        <v>319</v>
      </c>
      <c r="D4552">
        <v>315</v>
      </c>
      <c r="E4552">
        <v>265</v>
      </c>
      <c r="F4552">
        <v>266</v>
      </c>
      <c r="G4552" s="3">
        <v>0.98750000000000004</v>
      </c>
      <c r="H4552" s="3">
        <v>0.83069999999999999</v>
      </c>
      <c r="I4552" s="3">
        <v>0.83389999999999997</v>
      </c>
      <c r="J45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45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281</v>
      </c>
    </row>
    <row r="4553" spans="1:11" x14ac:dyDescent="0.25">
      <c r="A4553" s="1" t="s">
        <v>1248</v>
      </c>
      <c r="B4553" s="1" t="s">
        <v>40</v>
      </c>
      <c r="C4553">
        <v>7</v>
      </c>
      <c r="D4553">
        <v>6</v>
      </c>
      <c r="E4553">
        <v>5</v>
      </c>
      <c r="F4553">
        <v>6</v>
      </c>
      <c r="G4553" s="3">
        <v>0.85709999999999997</v>
      </c>
      <c r="H4553" s="3">
        <v>0.71430000000000005</v>
      </c>
      <c r="I4553" s="3">
        <v>0.85709999999999997</v>
      </c>
      <c r="J45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45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554" spans="1:11" x14ac:dyDescent="0.25">
      <c r="A4554" s="1" t="s">
        <v>1248</v>
      </c>
      <c r="B4554" s="1" t="s">
        <v>75</v>
      </c>
      <c r="C4554">
        <v>2</v>
      </c>
      <c r="D4554">
        <v>2</v>
      </c>
      <c r="E4554">
        <v>2</v>
      </c>
      <c r="F4554">
        <v>0</v>
      </c>
      <c r="G4554" s="3">
        <v>1</v>
      </c>
      <c r="H4554" s="3">
        <v>1</v>
      </c>
      <c r="I4554" s="3">
        <v>0</v>
      </c>
      <c r="J45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5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555" spans="1:11" x14ac:dyDescent="0.25">
      <c r="A4555" s="1" t="s">
        <v>1047</v>
      </c>
      <c r="B4555" s="1" t="s">
        <v>40</v>
      </c>
      <c r="C4555">
        <v>23</v>
      </c>
      <c r="D4555">
        <v>23</v>
      </c>
      <c r="E4555">
        <v>23</v>
      </c>
      <c r="F4555">
        <v>23</v>
      </c>
      <c r="G4555" s="3">
        <v>1</v>
      </c>
      <c r="H4555" s="3">
        <v>1</v>
      </c>
      <c r="I4555" s="3">
        <v>1</v>
      </c>
      <c r="J45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556" spans="1:11" x14ac:dyDescent="0.25">
      <c r="A4556" s="1" t="s">
        <v>1047</v>
      </c>
      <c r="B4556" s="1" t="s">
        <v>75</v>
      </c>
      <c r="C4556">
        <v>30</v>
      </c>
      <c r="D4556">
        <v>30</v>
      </c>
      <c r="E4556">
        <v>30</v>
      </c>
      <c r="F4556">
        <v>29</v>
      </c>
      <c r="G4556" s="3">
        <v>1</v>
      </c>
      <c r="H4556" s="3">
        <v>1</v>
      </c>
      <c r="I4556" s="3">
        <v>0.9667</v>
      </c>
      <c r="J45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5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4557" spans="1:11" x14ac:dyDescent="0.25">
      <c r="A4557" s="1" t="s">
        <v>1047</v>
      </c>
      <c r="B4557" s="1" t="s">
        <v>19</v>
      </c>
      <c r="C4557">
        <v>28</v>
      </c>
      <c r="D4557">
        <v>28</v>
      </c>
      <c r="E4557">
        <v>27</v>
      </c>
      <c r="F4557">
        <v>27</v>
      </c>
      <c r="G4557" s="3">
        <v>1</v>
      </c>
      <c r="H4557" s="3">
        <v>0.96430000000000005</v>
      </c>
      <c r="I4557" s="3">
        <v>0.96430000000000005</v>
      </c>
      <c r="J45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5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4558" spans="1:11" x14ac:dyDescent="0.25">
      <c r="A4558" s="1" t="s">
        <v>1047</v>
      </c>
      <c r="B4558" s="1" t="s">
        <v>18</v>
      </c>
      <c r="C4558">
        <v>5</v>
      </c>
      <c r="D4558">
        <v>5</v>
      </c>
      <c r="E4558">
        <v>4</v>
      </c>
      <c r="F4558">
        <v>4</v>
      </c>
      <c r="G4558" s="3">
        <v>1</v>
      </c>
      <c r="H4558" s="3">
        <v>0.8</v>
      </c>
      <c r="I4558" s="3">
        <v>0.8</v>
      </c>
      <c r="J45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5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559" spans="1:11" x14ac:dyDescent="0.25">
      <c r="A4559" s="1" t="s">
        <v>1047</v>
      </c>
      <c r="B4559" s="1" t="s">
        <v>39</v>
      </c>
      <c r="C4559">
        <v>4</v>
      </c>
      <c r="D4559">
        <v>4</v>
      </c>
      <c r="E4559">
        <v>3</v>
      </c>
      <c r="F4559">
        <v>3</v>
      </c>
      <c r="G4559" s="3">
        <v>1</v>
      </c>
      <c r="H4559" s="3">
        <v>0.75</v>
      </c>
      <c r="I4559" s="3">
        <v>0.75</v>
      </c>
      <c r="J45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5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560" spans="1:11" x14ac:dyDescent="0.25">
      <c r="A4560" s="1" t="s">
        <v>1047</v>
      </c>
      <c r="B4560" s="1" t="s">
        <v>96</v>
      </c>
      <c r="C4560">
        <v>20</v>
      </c>
      <c r="D4560">
        <v>0</v>
      </c>
      <c r="E4560">
        <v>0</v>
      </c>
      <c r="F4560">
        <v>0</v>
      </c>
      <c r="G4560" s="3">
        <v>0</v>
      </c>
      <c r="H4560" s="3">
        <v>0</v>
      </c>
      <c r="I4560" s="3">
        <v>0</v>
      </c>
      <c r="J45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61" spans="1:11" x14ac:dyDescent="0.25">
      <c r="A4561" s="1" t="s">
        <v>214</v>
      </c>
      <c r="B4561" s="1" t="s">
        <v>57</v>
      </c>
      <c r="C4561">
        <v>1</v>
      </c>
      <c r="D4561">
        <v>0</v>
      </c>
      <c r="E4561">
        <v>0</v>
      </c>
      <c r="F4561">
        <v>1</v>
      </c>
      <c r="G4561" s="3">
        <v>0</v>
      </c>
      <c r="H4561" s="3">
        <v>0</v>
      </c>
      <c r="I4561" s="3">
        <v>1</v>
      </c>
      <c r="J45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62" spans="1:11" x14ac:dyDescent="0.25">
      <c r="A4562" s="1" t="s">
        <v>1933</v>
      </c>
      <c r="B4562" s="1" t="s">
        <v>57</v>
      </c>
      <c r="C4562">
        <v>4</v>
      </c>
      <c r="D4562">
        <v>0</v>
      </c>
      <c r="E4562">
        <v>0</v>
      </c>
      <c r="F4562">
        <v>4</v>
      </c>
      <c r="G4562" s="3">
        <v>0</v>
      </c>
      <c r="H4562" s="3">
        <v>0</v>
      </c>
      <c r="I4562" s="3">
        <v>1</v>
      </c>
      <c r="J45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563" spans="1:11" x14ac:dyDescent="0.25">
      <c r="A4563" s="1" t="s">
        <v>1933</v>
      </c>
      <c r="B4563" s="1" t="s">
        <v>19</v>
      </c>
      <c r="C4563">
        <v>5</v>
      </c>
      <c r="D4563">
        <v>0</v>
      </c>
      <c r="E4563">
        <v>5</v>
      </c>
      <c r="F4563">
        <v>3</v>
      </c>
      <c r="G4563" s="3">
        <v>0</v>
      </c>
      <c r="H4563" s="3">
        <v>1</v>
      </c>
      <c r="I4563" s="3">
        <v>0.6</v>
      </c>
      <c r="J45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45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564" spans="1:11" x14ac:dyDescent="0.25">
      <c r="A4564" s="1" t="s">
        <v>1933</v>
      </c>
      <c r="B4564" s="1" t="s">
        <v>49</v>
      </c>
      <c r="C4564">
        <v>10</v>
      </c>
      <c r="D4564">
        <v>0</v>
      </c>
      <c r="E4564">
        <v>0</v>
      </c>
      <c r="F4564">
        <v>0</v>
      </c>
      <c r="G4564" s="3">
        <v>0</v>
      </c>
      <c r="H4564" s="3">
        <v>0</v>
      </c>
      <c r="I4564" s="3">
        <v>0</v>
      </c>
      <c r="J45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65" spans="1:11" x14ac:dyDescent="0.25">
      <c r="A4565" s="1" t="s">
        <v>1933</v>
      </c>
      <c r="B4565" s="1" t="s">
        <v>75</v>
      </c>
      <c r="C4565">
        <v>1150</v>
      </c>
      <c r="D4565">
        <v>0</v>
      </c>
      <c r="E4565">
        <v>807</v>
      </c>
      <c r="F4565">
        <v>0</v>
      </c>
      <c r="G4565" s="3">
        <v>0</v>
      </c>
      <c r="H4565" s="3">
        <v>0.70169999999999999</v>
      </c>
      <c r="I4565" s="3">
        <v>0</v>
      </c>
      <c r="J45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45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265</v>
      </c>
    </row>
    <row r="4566" spans="1:11" x14ac:dyDescent="0.25">
      <c r="A4566" s="1" t="s">
        <v>1251</v>
      </c>
      <c r="B4566" s="1" t="s">
        <v>75</v>
      </c>
      <c r="C4566">
        <v>3</v>
      </c>
      <c r="D4566">
        <v>3</v>
      </c>
      <c r="E4566">
        <v>2</v>
      </c>
      <c r="F4566">
        <v>2</v>
      </c>
      <c r="G4566" s="3">
        <v>1</v>
      </c>
      <c r="H4566" s="3">
        <v>0.66669999999999996</v>
      </c>
      <c r="I4566" s="3">
        <v>0.66669999999999996</v>
      </c>
      <c r="J45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5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567" spans="1:11" x14ac:dyDescent="0.25">
      <c r="A4567" s="1" t="s">
        <v>2259</v>
      </c>
      <c r="B4567" s="1" t="s">
        <v>51</v>
      </c>
      <c r="C4567">
        <v>5</v>
      </c>
      <c r="D4567">
        <v>0</v>
      </c>
      <c r="E4567">
        <v>0</v>
      </c>
      <c r="F4567">
        <v>0</v>
      </c>
      <c r="G4567" s="3">
        <v>0</v>
      </c>
      <c r="H4567" s="3">
        <v>0</v>
      </c>
      <c r="I4567" s="3">
        <v>0</v>
      </c>
      <c r="J45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68" spans="1:11" x14ac:dyDescent="0.25">
      <c r="A4568" s="1" t="s">
        <v>1146</v>
      </c>
      <c r="B4568" s="1" t="s">
        <v>19</v>
      </c>
      <c r="C4568">
        <v>357</v>
      </c>
      <c r="D4568">
        <v>0</v>
      </c>
      <c r="E4568">
        <v>0</v>
      </c>
      <c r="F4568">
        <v>266</v>
      </c>
      <c r="G4568" s="3">
        <v>0</v>
      </c>
      <c r="H4568" s="3">
        <v>0</v>
      </c>
      <c r="I4568" s="3">
        <v>0.74509999999999998</v>
      </c>
      <c r="J45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45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</v>
      </c>
    </row>
    <row r="4569" spans="1:11" x14ac:dyDescent="0.25">
      <c r="A4569" s="1" t="s">
        <v>1146</v>
      </c>
      <c r="B4569" s="1" t="s">
        <v>70</v>
      </c>
      <c r="C4569">
        <v>9</v>
      </c>
      <c r="D4569">
        <v>0</v>
      </c>
      <c r="E4569">
        <v>0</v>
      </c>
      <c r="F4569">
        <v>0</v>
      </c>
      <c r="G4569" s="3">
        <v>0</v>
      </c>
      <c r="H4569" s="3">
        <v>0</v>
      </c>
      <c r="I4569" s="3">
        <v>0</v>
      </c>
      <c r="J45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70" spans="1:11" x14ac:dyDescent="0.25">
      <c r="A4570" s="1" t="s">
        <v>2202</v>
      </c>
      <c r="B4570" s="1" t="s">
        <v>57</v>
      </c>
      <c r="C4570">
        <v>5</v>
      </c>
      <c r="D4570">
        <v>4</v>
      </c>
      <c r="E4570">
        <v>1</v>
      </c>
      <c r="F4570">
        <v>0</v>
      </c>
      <c r="G4570" s="3">
        <v>0.8</v>
      </c>
      <c r="H4570" s="3">
        <v>0.2</v>
      </c>
      <c r="I4570" s="3">
        <v>0</v>
      </c>
      <c r="J45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571" spans="1:11" x14ac:dyDescent="0.25">
      <c r="A4571" s="1" t="s">
        <v>306</v>
      </c>
      <c r="B4571" s="1" t="s">
        <v>50</v>
      </c>
      <c r="C4571">
        <v>4</v>
      </c>
      <c r="D4571">
        <v>4</v>
      </c>
      <c r="E4571">
        <v>4</v>
      </c>
      <c r="F4571">
        <v>4</v>
      </c>
      <c r="G4571" s="3">
        <v>1</v>
      </c>
      <c r="H4571" s="3">
        <v>1</v>
      </c>
      <c r="I4571" s="3">
        <v>1</v>
      </c>
      <c r="J45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572" spans="1:11" x14ac:dyDescent="0.25">
      <c r="A4572" s="1" t="s">
        <v>306</v>
      </c>
      <c r="B4572" s="1" t="s">
        <v>19</v>
      </c>
      <c r="C4572">
        <v>4</v>
      </c>
      <c r="D4572">
        <v>4</v>
      </c>
      <c r="E4572">
        <v>4</v>
      </c>
      <c r="F4572">
        <v>4</v>
      </c>
      <c r="G4572" s="3">
        <v>1</v>
      </c>
      <c r="H4572" s="3">
        <v>1</v>
      </c>
      <c r="I4572" s="3">
        <v>1</v>
      </c>
      <c r="J45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573" spans="1:11" x14ac:dyDescent="0.25">
      <c r="A4573" s="1" t="s">
        <v>306</v>
      </c>
      <c r="B4573" s="1" t="s">
        <v>57</v>
      </c>
      <c r="C4573">
        <v>8</v>
      </c>
      <c r="D4573">
        <v>8</v>
      </c>
      <c r="E4573">
        <v>7</v>
      </c>
      <c r="F4573">
        <v>8</v>
      </c>
      <c r="G4573" s="3">
        <v>1</v>
      </c>
      <c r="H4573" s="3">
        <v>0.875</v>
      </c>
      <c r="I4573" s="3">
        <v>1</v>
      </c>
      <c r="J45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5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574" spans="1:11" x14ac:dyDescent="0.25">
      <c r="A4574" s="1" t="s">
        <v>2054</v>
      </c>
      <c r="B4574" s="1" t="s">
        <v>57</v>
      </c>
      <c r="C4574">
        <v>1</v>
      </c>
      <c r="D4574">
        <v>0</v>
      </c>
      <c r="E4574">
        <v>0</v>
      </c>
      <c r="F4574">
        <v>0</v>
      </c>
      <c r="G4574" s="3">
        <v>0</v>
      </c>
      <c r="H4574" s="3">
        <v>0</v>
      </c>
      <c r="I4574" s="3">
        <v>0</v>
      </c>
      <c r="J45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75" spans="1:11" x14ac:dyDescent="0.25">
      <c r="A4575" s="1" t="s">
        <v>2054</v>
      </c>
      <c r="B4575" s="1" t="s">
        <v>32</v>
      </c>
      <c r="C4575">
        <v>1</v>
      </c>
      <c r="D4575">
        <v>0</v>
      </c>
      <c r="E4575">
        <v>0</v>
      </c>
      <c r="F4575">
        <v>0</v>
      </c>
      <c r="G4575" s="3">
        <v>0</v>
      </c>
      <c r="H4575" s="3">
        <v>0</v>
      </c>
      <c r="I4575" s="3">
        <v>0</v>
      </c>
      <c r="J45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76" spans="1:11" x14ac:dyDescent="0.25">
      <c r="A4576" s="1" t="s">
        <v>2054</v>
      </c>
      <c r="B4576" s="1" t="s">
        <v>88</v>
      </c>
      <c r="C4576">
        <v>4</v>
      </c>
      <c r="D4576">
        <v>3</v>
      </c>
      <c r="E4576">
        <v>3</v>
      </c>
      <c r="F4576">
        <v>0</v>
      </c>
      <c r="G4576" s="3">
        <v>0.75</v>
      </c>
      <c r="H4576" s="3">
        <v>0.75</v>
      </c>
      <c r="I4576" s="3">
        <v>0</v>
      </c>
      <c r="J45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5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577" spans="1:11" x14ac:dyDescent="0.25">
      <c r="A4577" s="1" t="s">
        <v>504</v>
      </c>
      <c r="B4577" s="1" t="s">
        <v>59</v>
      </c>
      <c r="C4577">
        <v>58</v>
      </c>
      <c r="D4577">
        <v>56</v>
      </c>
      <c r="E4577">
        <v>56</v>
      </c>
      <c r="F4577">
        <v>57</v>
      </c>
      <c r="G4577" s="3">
        <v>0.96550000000000002</v>
      </c>
      <c r="H4577" s="3">
        <v>0.96550000000000002</v>
      </c>
      <c r="I4577" s="3">
        <v>0.98280000000000001</v>
      </c>
      <c r="J45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5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4578" spans="1:11" x14ac:dyDescent="0.25">
      <c r="A4578" s="1" t="s">
        <v>356</v>
      </c>
      <c r="B4578" s="1" t="s">
        <v>40</v>
      </c>
      <c r="C4578">
        <v>81</v>
      </c>
      <c r="D4578">
        <v>81</v>
      </c>
      <c r="E4578">
        <v>81</v>
      </c>
      <c r="F4578">
        <v>81</v>
      </c>
      <c r="G4578" s="3">
        <v>1</v>
      </c>
      <c r="H4578" s="3">
        <v>1</v>
      </c>
      <c r="I4578" s="3">
        <v>1</v>
      </c>
      <c r="J45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5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</v>
      </c>
    </row>
    <row r="4579" spans="1:11" x14ac:dyDescent="0.25">
      <c r="A4579" s="1" t="s">
        <v>1854</v>
      </c>
      <c r="B4579" s="1" t="s">
        <v>19</v>
      </c>
      <c r="C4579">
        <v>74</v>
      </c>
      <c r="D4579">
        <v>0</v>
      </c>
      <c r="E4579">
        <v>68</v>
      </c>
      <c r="F4579">
        <v>68</v>
      </c>
      <c r="G4579" s="3">
        <v>0</v>
      </c>
      <c r="H4579" s="3">
        <v>0.91890000000000005</v>
      </c>
      <c r="I4579" s="3">
        <v>0.91890000000000005</v>
      </c>
      <c r="J45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45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4580" spans="1:11" x14ac:dyDescent="0.25">
      <c r="A4580" s="1" t="s">
        <v>1854</v>
      </c>
      <c r="B4580" s="1" t="s">
        <v>75</v>
      </c>
      <c r="C4580">
        <v>5526</v>
      </c>
      <c r="D4580">
        <v>5502</v>
      </c>
      <c r="E4580">
        <v>5500</v>
      </c>
      <c r="F4580">
        <v>491</v>
      </c>
      <c r="G4580" s="3">
        <v>0.99570000000000003</v>
      </c>
      <c r="H4580" s="3">
        <v>0.99529999999999996</v>
      </c>
      <c r="I4580" s="3">
        <v>8.8900000000000007E-2</v>
      </c>
      <c r="J45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45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3813</v>
      </c>
    </row>
    <row r="4581" spans="1:11" x14ac:dyDescent="0.25">
      <c r="A4581" s="1" t="s">
        <v>1854</v>
      </c>
      <c r="B4581" s="1" t="s">
        <v>102</v>
      </c>
      <c r="C4581">
        <v>144</v>
      </c>
      <c r="D4581">
        <v>0</v>
      </c>
      <c r="E4581">
        <v>143</v>
      </c>
      <c r="F4581">
        <v>0</v>
      </c>
      <c r="G4581" s="3">
        <v>0</v>
      </c>
      <c r="H4581" s="3">
        <v>0.99309999999999998</v>
      </c>
      <c r="I4581" s="3">
        <v>0</v>
      </c>
      <c r="J45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4582" spans="1:11" x14ac:dyDescent="0.25">
      <c r="A4582" s="1" t="s">
        <v>1200</v>
      </c>
      <c r="B4582" s="1" t="s">
        <v>55</v>
      </c>
      <c r="C4582">
        <v>255</v>
      </c>
      <c r="D4582">
        <v>255</v>
      </c>
      <c r="E4582">
        <v>253</v>
      </c>
      <c r="F4582">
        <v>178</v>
      </c>
      <c r="G4582" s="3">
        <v>1</v>
      </c>
      <c r="H4582" s="3">
        <v>0.99219999999999997</v>
      </c>
      <c r="I4582" s="3">
        <v>0.69799999999999995</v>
      </c>
      <c r="J45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5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230</v>
      </c>
    </row>
    <row r="4583" spans="1:11" x14ac:dyDescent="0.25">
      <c r="A4583" s="1" t="s">
        <v>1630</v>
      </c>
      <c r="B4583" s="1" t="s">
        <v>40</v>
      </c>
      <c r="C4583">
        <v>16</v>
      </c>
      <c r="D4583">
        <v>16</v>
      </c>
      <c r="E4583">
        <v>11</v>
      </c>
      <c r="F4583">
        <v>11</v>
      </c>
      <c r="G4583" s="3">
        <v>1</v>
      </c>
      <c r="H4583" s="3">
        <v>0.6875</v>
      </c>
      <c r="I4583" s="3">
        <v>0.6875</v>
      </c>
      <c r="J45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45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584" spans="1:11" x14ac:dyDescent="0.25">
      <c r="A4584" s="1" t="s">
        <v>1630</v>
      </c>
      <c r="B4584" s="1" t="s">
        <v>51</v>
      </c>
      <c r="C4584">
        <v>13</v>
      </c>
      <c r="D4584">
        <v>13</v>
      </c>
      <c r="E4584">
        <v>0</v>
      </c>
      <c r="F4584">
        <v>0</v>
      </c>
      <c r="G4584" s="3">
        <v>1</v>
      </c>
      <c r="H4584" s="3">
        <v>0</v>
      </c>
      <c r="I4584" s="3">
        <v>0</v>
      </c>
      <c r="J45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585" spans="1:11" x14ac:dyDescent="0.25">
      <c r="A4585" s="1" t="s">
        <v>997</v>
      </c>
      <c r="B4585" s="1" t="s">
        <v>40</v>
      </c>
      <c r="C4585">
        <v>100</v>
      </c>
      <c r="D4585">
        <v>76</v>
      </c>
      <c r="E4585">
        <v>99</v>
      </c>
      <c r="F4585">
        <v>100</v>
      </c>
      <c r="G4585" s="3">
        <v>0.76</v>
      </c>
      <c r="H4585" s="3">
        <v>0.99</v>
      </c>
      <c r="I4585" s="3">
        <v>1</v>
      </c>
      <c r="J45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5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4586" spans="1:11" x14ac:dyDescent="0.25">
      <c r="A4586" s="1" t="s">
        <v>997</v>
      </c>
      <c r="B4586" s="1" t="s">
        <v>51</v>
      </c>
      <c r="C4586">
        <v>16</v>
      </c>
      <c r="D4586">
        <v>11</v>
      </c>
      <c r="E4586">
        <v>16</v>
      </c>
      <c r="F4586">
        <v>16</v>
      </c>
      <c r="G4586" s="3">
        <v>0.6875</v>
      </c>
      <c r="H4586" s="3">
        <v>1</v>
      </c>
      <c r="I4586" s="3">
        <v>1</v>
      </c>
      <c r="J45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5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587" spans="1:11" x14ac:dyDescent="0.25">
      <c r="A4587" s="1" t="s">
        <v>997</v>
      </c>
      <c r="B4587" s="1" t="s">
        <v>43</v>
      </c>
      <c r="C4587">
        <v>287</v>
      </c>
      <c r="D4587">
        <v>0</v>
      </c>
      <c r="E4587">
        <v>0</v>
      </c>
      <c r="F4587">
        <v>284</v>
      </c>
      <c r="G4587" s="3">
        <v>0</v>
      </c>
      <c r="H4587" s="3">
        <v>0</v>
      </c>
      <c r="I4587" s="3">
        <v>0.98950000000000005</v>
      </c>
      <c r="J45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4588" spans="1:11" x14ac:dyDescent="0.25">
      <c r="A4588" s="1" t="s">
        <v>997</v>
      </c>
      <c r="B4588" s="1" t="s">
        <v>19</v>
      </c>
      <c r="C4588">
        <v>60</v>
      </c>
      <c r="D4588">
        <v>60</v>
      </c>
      <c r="E4588">
        <v>60</v>
      </c>
      <c r="F4588">
        <v>59</v>
      </c>
      <c r="G4588" s="3">
        <v>1</v>
      </c>
      <c r="H4588" s="3">
        <v>1</v>
      </c>
      <c r="I4588" s="3">
        <v>0.98329999999999995</v>
      </c>
      <c r="J45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5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4589" spans="1:11" x14ac:dyDescent="0.25">
      <c r="A4589" s="1" t="s">
        <v>997</v>
      </c>
      <c r="B4589" s="1" t="s">
        <v>102</v>
      </c>
      <c r="C4589">
        <v>81</v>
      </c>
      <c r="D4589">
        <v>0</v>
      </c>
      <c r="E4589">
        <v>0</v>
      </c>
      <c r="F4589">
        <v>0</v>
      </c>
      <c r="G4589" s="3">
        <v>0</v>
      </c>
      <c r="H4589" s="3">
        <v>0</v>
      </c>
      <c r="I4589" s="3">
        <v>0</v>
      </c>
      <c r="J45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90" spans="1:11" x14ac:dyDescent="0.25">
      <c r="A4590" s="1" t="s">
        <v>997</v>
      </c>
      <c r="B4590" s="1" t="s">
        <v>49</v>
      </c>
      <c r="C4590">
        <v>21</v>
      </c>
      <c r="D4590">
        <v>0</v>
      </c>
      <c r="E4590">
        <v>1</v>
      </c>
      <c r="F4590">
        <v>0</v>
      </c>
      <c r="G4590" s="3">
        <v>0</v>
      </c>
      <c r="H4590" s="3">
        <v>4.7600000000000003E-2</v>
      </c>
      <c r="I4590" s="3">
        <v>0</v>
      </c>
      <c r="J45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45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91" spans="1:11" x14ac:dyDescent="0.25">
      <c r="A4591" s="1" t="s">
        <v>2070</v>
      </c>
      <c r="B4591" s="1" t="s">
        <v>96</v>
      </c>
      <c r="C4591">
        <v>5</v>
      </c>
      <c r="D4591">
        <v>0</v>
      </c>
      <c r="E4591">
        <v>0</v>
      </c>
      <c r="F4591">
        <v>0</v>
      </c>
      <c r="G4591" s="3">
        <v>0</v>
      </c>
      <c r="H4591" s="3">
        <v>0</v>
      </c>
      <c r="I4591" s="3">
        <v>0</v>
      </c>
      <c r="J45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5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592" spans="1:11" x14ac:dyDescent="0.25">
      <c r="A4592" s="1" t="s">
        <v>163</v>
      </c>
      <c r="B4592" s="1" t="s">
        <v>39</v>
      </c>
      <c r="C4592">
        <v>5</v>
      </c>
      <c r="D4592">
        <v>0</v>
      </c>
      <c r="E4592">
        <v>0</v>
      </c>
      <c r="F4592">
        <v>5</v>
      </c>
      <c r="G4592" s="3">
        <v>0</v>
      </c>
      <c r="H4592" s="3">
        <v>0</v>
      </c>
      <c r="I4592" s="3">
        <v>1</v>
      </c>
      <c r="J45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5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593" spans="1:11" x14ac:dyDescent="0.25">
      <c r="A4593" s="1" t="s">
        <v>163</v>
      </c>
      <c r="B4593" s="1" t="s">
        <v>23</v>
      </c>
      <c r="C4593">
        <v>28</v>
      </c>
      <c r="D4593">
        <v>0</v>
      </c>
      <c r="E4593">
        <v>28</v>
      </c>
      <c r="F4593">
        <v>27</v>
      </c>
      <c r="G4593" s="3">
        <v>0</v>
      </c>
      <c r="H4593" s="3">
        <v>1</v>
      </c>
      <c r="I4593" s="3">
        <v>0.96430000000000005</v>
      </c>
      <c r="J45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5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594" spans="1:11" x14ac:dyDescent="0.25">
      <c r="A4594" s="1" t="s">
        <v>163</v>
      </c>
      <c r="B4594" s="1" t="s">
        <v>12</v>
      </c>
      <c r="C4594">
        <v>80</v>
      </c>
      <c r="D4594">
        <v>0</v>
      </c>
      <c r="E4594">
        <v>27</v>
      </c>
      <c r="F4594">
        <v>77</v>
      </c>
      <c r="G4594" s="3">
        <v>0</v>
      </c>
      <c r="H4594" s="3">
        <v>0.33750000000000002</v>
      </c>
      <c r="I4594" s="3">
        <v>0.96250000000000002</v>
      </c>
      <c r="J45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45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4595" spans="1:11" x14ac:dyDescent="0.25">
      <c r="A4595" s="1" t="s">
        <v>163</v>
      </c>
      <c r="B4595" s="1" t="s">
        <v>20</v>
      </c>
      <c r="C4595">
        <v>97</v>
      </c>
      <c r="D4595">
        <v>0</v>
      </c>
      <c r="E4595">
        <v>0</v>
      </c>
      <c r="F4595">
        <v>88</v>
      </c>
      <c r="G4595" s="3">
        <v>0</v>
      </c>
      <c r="H4595" s="3">
        <v>0</v>
      </c>
      <c r="I4595" s="3">
        <v>0.90720000000000001</v>
      </c>
      <c r="J45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5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4596" spans="1:11" x14ac:dyDescent="0.25">
      <c r="A4596" s="1" t="s">
        <v>163</v>
      </c>
      <c r="B4596" s="1" t="s">
        <v>59</v>
      </c>
      <c r="C4596">
        <v>2203</v>
      </c>
      <c r="D4596">
        <v>0</v>
      </c>
      <c r="E4596">
        <v>1517</v>
      </c>
      <c r="F4596">
        <v>1815</v>
      </c>
      <c r="G4596" s="3">
        <v>0</v>
      </c>
      <c r="H4596" s="3">
        <v>0.68859999999999999</v>
      </c>
      <c r="I4596" s="3">
        <v>0.82389999999999997</v>
      </c>
      <c r="J45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5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1102</v>
      </c>
    </row>
    <row r="4597" spans="1:11" x14ac:dyDescent="0.25">
      <c r="A4597" s="1" t="s">
        <v>163</v>
      </c>
      <c r="B4597" s="1" t="s">
        <v>25</v>
      </c>
      <c r="C4597">
        <v>147</v>
      </c>
      <c r="D4597">
        <v>0</v>
      </c>
      <c r="E4597">
        <v>0</v>
      </c>
      <c r="F4597">
        <v>66</v>
      </c>
      <c r="G4597" s="3">
        <v>0</v>
      </c>
      <c r="H4597" s="3">
        <v>0</v>
      </c>
      <c r="I4597" s="3">
        <v>0.44900000000000001</v>
      </c>
      <c r="J45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45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598" spans="1:11" x14ac:dyDescent="0.25">
      <c r="A4598" s="1" t="s">
        <v>163</v>
      </c>
      <c r="B4598" s="1" t="s">
        <v>33</v>
      </c>
      <c r="C4598">
        <v>8</v>
      </c>
      <c r="D4598">
        <v>0</v>
      </c>
      <c r="E4598">
        <v>0</v>
      </c>
      <c r="F4598">
        <v>3</v>
      </c>
      <c r="G4598" s="3">
        <v>0</v>
      </c>
      <c r="H4598" s="3">
        <v>0</v>
      </c>
      <c r="I4598" s="3">
        <v>0.375</v>
      </c>
      <c r="J45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45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599" spans="1:11" x14ac:dyDescent="0.25">
      <c r="A4599" s="1" t="s">
        <v>163</v>
      </c>
      <c r="B4599" s="1" t="s">
        <v>75</v>
      </c>
      <c r="C4599">
        <v>341</v>
      </c>
      <c r="D4599">
        <v>40</v>
      </c>
      <c r="E4599">
        <v>40</v>
      </c>
      <c r="F4599">
        <v>37</v>
      </c>
      <c r="G4599" s="3">
        <v>0.1173</v>
      </c>
      <c r="H4599" s="3">
        <v>0.1173</v>
      </c>
      <c r="I4599" s="3">
        <v>0.1085</v>
      </c>
      <c r="J45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45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4600" spans="1:11" x14ac:dyDescent="0.25">
      <c r="A4600" s="1" t="s">
        <v>163</v>
      </c>
      <c r="B4600" s="1" t="s">
        <v>50</v>
      </c>
      <c r="C4600">
        <v>76</v>
      </c>
      <c r="D4600">
        <v>8</v>
      </c>
      <c r="E4600">
        <v>69</v>
      </c>
      <c r="F4600">
        <v>2</v>
      </c>
      <c r="G4600" s="3">
        <v>0.1053</v>
      </c>
      <c r="H4600" s="3">
        <v>0.90790000000000004</v>
      </c>
      <c r="I4600" s="3">
        <v>2.63E-2</v>
      </c>
      <c r="J46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46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4601" spans="1:11" x14ac:dyDescent="0.25">
      <c r="A4601" s="1" t="s">
        <v>163</v>
      </c>
      <c r="B4601" s="1" t="s">
        <v>96</v>
      </c>
      <c r="C4601">
        <v>74</v>
      </c>
      <c r="D4601">
        <v>0</v>
      </c>
      <c r="E4601">
        <v>0</v>
      </c>
      <c r="F4601">
        <v>0</v>
      </c>
      <c r="G4601" s="3">
        <v>0</v>
      </c>
      <c r="H4601" s="3">
        <v>0</v>
      </c>
      <c r="I4601" s="3">
        <v>0</v>
      </c>
      <c r="J46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02" spans="1:11" x14ac:dyDescent="0.25">
      <c r="A4602" s="1" t="s">
        <v>163</v>
      </c>
      <c r="B4602" s="1" t="s">
        <v>55</v>
      </c>
      <c r="C4602">
        <v>31</v>
      </c>
      <c r="D4602">
        <v>0</v>
      </c>
      <c r="E4602">
        <v>0</v>
      </c>
      <c r="F4602">
        <v>0</v>
      </c>
      <c r="G4602" s="3">
        <v>0</v>
      </c>
      <c r="H4602" s="3">
        <v>0</v>
      </c>
      <c r="I4602" s="3">
        <v>0</v>
      </c>
      <c r="J46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03" spans="1:11" x14ac:dyDescent="0.25">
      <c r="A4603" s="1" t="s">
        <v>163</v>
      </c>
      <c r="B4603" s="1" t="s">
        <v>79</v>
      </c>
      <c r="C4603">
        <v>3</v>
      </c>
      <c r="D4603">
        <v>0</v>
      </c>
      <c r="E4603">
        <v>0</v>
      </c>
      <c r="F4603">
        <v>0</v>
      </c>
      <c r="G4603" s="3">
        <v>0</v>
      </c>
      <c r="H4603" s="3">
        <v>0</v>
      </c>
      <c r="I4603" s="3">
        <v>0</v>
      </c>
      <c r="J46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04" spans="1:11" x14ac:dyDescent="0.25">
      <c r="A4604" s="1" t="s">
        <v>163</v>
      </c>
      <c r="B4604" s="1" t="s">
        <v>49</v>
      </c>
      <c r="C4604">
        <v>2</v>
      </c>
      <c r="D4604">
        <v>0</v>
      </c>
      <c r="E4604">
        <v>0</v>
      </c>
      <c r="F4604">
        <v>0</v>
      </c>
      <c r="G4604" s="3">
        <v>0</v>
      </c>
      <c r="H4604" s="3">
        <v>0</v>
      </c>
      <c r="I4604" s="3">
        <v>0</v>
      </c>
      <c r="J46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05" spans="1:11" x14ac:dyDescent="0.25">
      <c r="A4605" s="1" t="s">
        <v>1575</v>
      </c>
      <c r="B4605" s="1" t="s">
        <v>19</v>
      </c>
      <c r="C4605">
        <v>14</v>
      </c>
      <c r="D4605">
        <v>0</v>
      </c>
      <c r="E4605">
        <v>1</v>
      </c>
      <c r="F4605">
        <v>6</v>
      </c>
      <c r="G4605" s="3">
        <v>0</v>
      </c>
      <c r="H4605" s="3">
        <v>7.1400000000000005E-2</v>
      </c>
      <c r="I4605" s="3">
        <v>0.42859999999999998</v>
      </c>
      <c r="J46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6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06" spans="1:11" x14ac:dyDescent="0.25">
      <c r="A4606" s="1" t="s">
        <v>207</v>
      </c>
      <c r="B4606" s="1" t="s">
        <v>75</v>
      </c>
      <c r="C4606">
        <v>12</v>
      </c>
      <c r="D4606">
        <v>12</v>
      </c>
      <c r="E4606">
        <v>12</v>
      </c>
      <c r="F4606">
        <v>12</v>
      </c>
      <c r="G4606" s="3">
        <v>1</v>
      </c>
      <c r="H4606" s="3">
        <v>1</v>
      </c>
      <c r="I4606" s="3">
        <v>1</v>
      </c>
      <c r="J46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607" spans="1:11" x14ac:dyDescent="0.25">
      <c r="A4607" s="1" t="s">
        <v>823</v>
      </c>
      <c r="B4607" s="1" t="s">
        <v>51</v>
      </c>
      <c r="C4607">
        <v>568</v>
      </c>
      <c r="D4607">
        <v>10</v>
      </c>
      <c r="E4607">
        <v>0</v>
      </c>
      <c r="F4607">
        <v>559</v>
      </c>
      <c r="G4607" s="3">
        <v>1.7600000000000001E-2</v>
      </c>
      <c r="H4607" s="3">
        <v>0</v>
      </c>
      <c r="I4607" s="3">
        <v>0.98419999999999996</v>
      </c>
      <c r="J46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187</v>
      </c>
    </row>
    <row r="4608" spans="1:11" x14ac:dyDescent="0.25">
      <c r="A4608" s="1" t="s">
        <v>823</v>
      </c>
      <c r="B4608" s="1" t="s">
        <v>40</v>
      </c>
      <c r="C4608">
        <v>140</v>
      </c>
      <c r="D4608">
        <v>44</v>
      </c>
      <c r="E4608">
        <v>12</v>
      </c>
      <c r="F4608">
        <v>66</v>
      </c>
      <c r="G4608" s="3">
        <v>0.31430000000000002</v>
      </c>
      <c r="H4608" s="3">
        <v>8.5699999999999998E-2</v>
      </c>
      <c r="I4608" s="3">
        <v>0.47139999999999999</v>
      </c>
      <c r="J46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46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4609" spans="1:11" x14ac:dyDescent="0.25">
      <c r="A4609" s="1" t="s">
        <v>2059</v>
      </c>
      <c r="B4609" s="1" t="s">
        <v>75</v>
      </c>
      <c r="C4609">
        <v>142</v>
      </c>
      <c r="D4609">
        <v>142</v>
      </c>
      <c r="E4609">
        <v>128</v>
      </c>
      <c r="F4609">
        <v>0</v>
      </c>
      <c r="G4609" s="3">
        <v>1</v>
      </c>
      <c r="H4609" s="3">
        <v>0.90139999999999998</v>
      </c>
      <c r="I4609" s="3">
        <v>0</v>
      </c>
      <c r="J46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6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</v>
      </c>
    </row>
    <row r="4610" spans="1:11" x14ac:dyDescent="0.25">
      <c r="A4610" s="1" t="s">
        <v>749</v>
      </c>
      <c r="B4610" s="1" t="s">
        <v>16</v>
      </c>
      <c r="C4610">
        <v>33</v>
      </c>
      <c r="D4610">
        <v>31</v>
      </c>
      <c r="E4610">
        <v>31</v>
      </c>
      <c r="F4610">
        <v>30</v>
      </c>
      <c r="G4610" s="3">
        <v>0.93940000000000001</v>
      </c>
      <c r="H4610" s="3">
        <v>0.93940000000000001</v>
      </c>
      <c r="I4610" s="3">
        <v>0.90910000000000002</v>
      </c>
      <c r="J46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46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611" spans="1:11" x14ac:dyDescent="0.25">
      <c r="A4611" s="1" t="s">
        <v>1115</v>
      </c>
      <c r="B4611" s="1" t="s">
        <v>40</v>
      </c>
      <c r="C4611">
        <v>286</v>
      </c>
      <c r="D4611">
        <v>188</v>
      </c>
      <c r="E4611">
        <v>249</v>
      </c>
      <c r="F4611">
        <v>261</v>
      </c>
      <c r="G4611" s="3">
        <v>0.6573</v>
      </c>
      <c r="H4611" s="3">
        <v>0.87060000000000004</v>
      </c>
      <c r="I4611" s="3">
        <v>0.91259999999999997</v>
      </c>
      <c r="J46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46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232</v>
      </c>
    </row>
    <row r="4612" spans="1:11" x14ac:dyDescent="0.25">
      <c r="A4612" s="1" t="s">
        <v>1115</v>
      </c>
      <c r="B4612" s="1" t="s">
        <v>16</v>
      </c>
      <c r="C4612">
        <v>80</v>
      </c>
      <c r="D4612">
        <v>79</v>
      </c>
      <c r="E4612">
        <v>68</v>
      </c>
      <c r="F4612">
        <v>68</v>
      </c>
      <c r="G4612" s="3">
        <v>0.98750000000000004</v>
      </c>
      <c r="H4612" s="3">
        <v>0.85</v>
      </c>
      <c r="I4612" s="3">
        <v>0.85</v>
      </c>
      <c r="J46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6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4613" spans="1:11" x14ac:dyDescent="0.25">
      <c r="A4613" s="1" t="s">
        <v>1115</v>
      </c>
      <c r="B4613" s="1" t="s">
        <v>23</v>
      </c>
      <c r="C4613">
        <v>4</v>
      </c>
      <c r="D4613">
        <v>4</v>
      </c>
      <c r="E4613">
        <v>4</v>
      </c>
      <c r="F4613">
        <v>3</v>
      </c>
      <c r="G4613" s="3">
        <v>1</v>
      </c>
      <c r="H4613" s="3">
        <v>1</v>
      </c>
      <c r="I4613" s="3">
        <v>0.75</v>
      </c>
      <c r="J46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6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614" spans="1:11" x14ac:dyDescent="0.25">
      <c r="A4614" s="1" t="s">
        <v>1115</v>
      </c>
      <c r="B4614" s="1" t="s">
        <v>96</v>
      </c>
      <c r="C4614">
        <v>6</v>
      </c>
      <c r="D4614">
        <v>4</v>
      </c>
      <c r="E4614">
        <v>5</v>
      </c>
      <c r="F4614">
        <v>0</v>
      </c>
      <c r="G4614" s="3">
        <v>0.66669999999999996</v>
      </c>
      <c r="H4614" s="3">
        <v>0.83330000000000004</v>
      </c>
      <c r="I4614" s="3">
        <v>0</v>
      </c>
      <c r="J46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6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615" spans="1:11" x14ac:dyDescent="0.25">
      <c r="A4615" s="1" t="s">
        <v>1115</v>
      </c>
      <c r="B4615" s="1" t="s">
        <v>84</v>
      </c>
      <c r="C4615">
        <v>26</v>
      </c>
      <c r="D4615">
        <v>18</v>
      </c>
      <c r="E4615">
        <v>25</v>
      </c>
      <c r="F4615">
        <v>0</v>
      </c>
      <c r="G4615" s="3">
        <v>0.69230000000000003</v>
      </c>
      <c r="H4615" s="3">
        <v>0.96150000000000002</v>
      </c>
      <c r="I4615" s="3">
        <v>0</v>
      </c>
      <c r="J46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46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616" spans="1:11" x14ac:dyDescent="0.25">
      <c r="A4616" s="1" t="s">
        <v>1115</v>
      </c>
      <c r="B4616" s="1" t="s">
        <v>38</v>
      </c>
      <c r="C4616">
        <v>5</v>
      </c>
      <c r="D4616">
        <v>0</v>
      </c>
      <c r="E4616">
        <v>5</v>
      </c>
      <c r="F4616">
        <v>0</v>
      </c>
      <c r="G4616" s="3">
        <v>0</v>
      </c>
      <c r="H4616" s="3">
        <v>1</v>
      </c>
      <c r="I4616" s="3">
        <v>0</v>
      </c>
      <c r="J46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17" spans="1:11" x14ac:dyDescent="0.25">
      <c r="A4617" s="1" t="s">
        <v>1115</v>
      </c>
      <c r="B4617" s="1" t="s">
        <v>102</v>
      </c>
      <c r="C4617">
        <v>29</v>
      </c>
      <c r="D4617">
        <v>26</v>
      </c>
      <c r="E4617">
        <v>21</v>
      </c>
      <c r="F4617">
        <v>0</v>
      </c>
      <c r="G4617" s="3">
        <v>0.89659999999999995</v>
      </c>
      <c r="H4617" s="3">
        <v>0.72409999999999997</v>
      </c>
      <c r="I4617" s="3">
        <v>0</v>
      </c>
      <c r="J46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46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4618" spans="1:11" x14ac:dyDescent="0.25">
      <c r="A4618" s="1" t="s">
        <v>1115</v>
      </c>
      <c r="B4618" s="1" t="s">
        <v>75</v>
      </c>
      <c r="C4618">
        <v>10</v>
      </c>
      <c r="D4618">
        <v>10</v>
      </c>
      <c r="E4618">
        <v>10</v>
      </c>
      <c r="F4618">
        <v>0</v>
      </c>
      <c r="G4618" s="3">
        <v>1</v>
      </c>
      <c r="H4618" s="3">
        <v>1</v>
      </c>
      <c r="I4618" s="3">
        <v>0</v>
      </c>
      <c r="J46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619" spans="1:11" x14ac:dyDescent="0.25">
      <c r="A4619" s="1" t="s">
        <v>49</v>
      </c>
      <c r="B4619" s="1" t="s">
        <v>40</v>
      </c>
      <c r="C4619">
        <v>2</v>
      </c>
      <c r="D4619">
        <v>0</v>
      </c>
      <c r="E4619">
        <v>0</v>
      </c>
      <c r="F4619">
        <v>2</v>
      </c>
      <c r="G4619" s="3">
        <v>0</v>
      </c>
      <c r="H4619" s="3">
        <v>0</v>
      </c>
      <c r="I4619" s="3">
        <v>1</v>
      </c>
      <c r="J46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620" spans="1:11" x14ac:dyDescent="0.25">
      <c r="A4620" s="1" t="s">
        <v>49</v>
      </c>
      <c r="B4620" s="1" t="s">
        <v>25</v>
      </c>
      <c r="C4620">
        <v>8</v>
      </c>
      <c r="D4620">
        <v>0</v>
      </c>
      <c r="E4620">
        <v>0</v>
      </c>
      <c r="F4620">
        <v>8</v>
      </c>
      <c r="G4620" s="3">
        <v>0</v>
      </c>
      <c r="H4620" s="3">
        <v>0</v>
      </c>
      <c r="I4620" s="3">
        <v>1</v>
      </c>
      <c r="J46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621" spans="1:11" x14ac:dyDescent="0.25">
      <c r="A4621" s="1" t="s">
        <v>49</v>
      </c>
      <c r="B4621" s="1" t="s">
        <v>16</v>
      </c>
      <c r="C4621">
        <v>57</v>
      </c>
      <c r="D4621">
        <v>0</v>
      </c>
      <c r="E4621">
        <v>0</v>
      </c>
      <c r="F4621">
        <v>56</v>
      </c>
      <c r="G4621" s="3">
        <v>0</v>
      </c>
      <c r="H4621" s="3">
        <v>0</v>
      </c>
      <c r="I4621" s="3">
        <v>0.98250000000000004</v>
      </c>
      <c r="J46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622" spans="1:11" x14ac:dyDescent="0.25">
      <c r="A4622" s="1" t="s">
        <v>49</v>
      </c>
      <c r="B4622" s="1" t="s">
        <v>23</v>
      </c>
      <c r="C4622">
        <v>13876</v>
      </c>
      <c r="D4622">
        <v>0</v>
      </c>
      <c r="E4622">
        <v>12877</v>
      </c>
      <c r="F4622">
        <v>13275</v>
      </c>
      <c r="G4622" s="3">
        <v>0</v>
      </c>
      <c r="H4622" s="3">
        <v>0.92800000000000005</v>
      </c>
      <c r="I4622" s="3">
        <v>0.95669999999999999</v>
      </c>
      <c r="J46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6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8742</v>
      </c>
    </row>
    <row r="4623" spans="1:11" x14ac:dyDescent="0.25">
      <c r="A4623" s="1" t="s">
        <v>49</v>
      </c>
      <c r="B4623" s="1" t="s">
        <v>59</v>
      </c>
      <c r="C4623">
        <v>6534</v>
      </c>
      <c r="D4623">
        <v>6</v>
      </c>
      <c r="E4623">
        <v>6038</v>
      </c>
      <c r="F4623">
        <v>6019</v>
      </c>
      <c r="G4623" s="3">
        <v>8.9999999999999998E-4</v>
      </c>
      <c r="H4623" s="3">
        <v>0.92410000000000003</v>
      </c>
      <c r="I4623" s="3">
        <v>0.92120000000000002</v>
      </c>
      <c r="J46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46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4051</v>
      </c>
    </row>
    <row r="4624" spans="1:11" x14ac:dyDescent="0.25">
      <c r="A4624" s="1" t="s">
        <v>49</v>
      </c>
      <c r="B4624" s="1" t="s">
        <v>75</v>
      </c>
      <c r="C4624">
        <v>202</v>
      </c>
      <c r="D4624">
        <v>123</v>
      </c>
      <c r="E4624">
        <v>82</v>
      </c>
      <c r="F4624">
        <v>70</v>
      </c>
      <c r="G4624" s="3">
        <v>0.6089</v>
      </c>
      <c r="H4624" s="3">
        <v>0.40589999999999998</v>
      </c>
      <c r="I4624" s="3">
        <v>0.34649999999999997</v>
      </c>
      <c r="J46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46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</v>
      </c>
    </row>
    <row r="4625" spans="1:11" x14ac:dyDescent="0.25">
      <c r="A4625" s="1" t="s">
        <v>49</v>
      </c>
      <c r="B4625" s="1" t="s">
        <v>67</v>
      </c>
      <c r="C4625">
        <v>67</v>
      </c>
      <c r="D4625">
        <v>45</v>
      </c>
      <c r="E4625">
        <v>45</v>
      </c>
      <c r="F4625">
        <v>23</v>
      </c>
      <c r="G4625" s="3">
        <v>0.67159999999999997</v>
      </c>
      <c r="H4625" s="3">
        <v>0.67159999999999997</v>
      </c>
      <c r="I4625" s="3">
        <v>0.34329999999999999</v>
      </c>
      <c r="J46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46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4626" spans="1:11" x14ac:dyDescent="0.25">
      <c r="A4626" s="1" t="s">
        <v>49</v>
      </c>
      <c r="B4626" s="1" t="s">
        <v>79</v>
      </c>
      <c r="C4626">
        <v>155</v>
      </c>
      <c r="D4626">
        <v>90</v>
      </c>
      <c r="E4626">
        <v>11</v>
      </c>
      <c r="F4626">
        <v>2</v>
      </c>
      <c r="G4626" s="3">
        <v>0.5806</v>
      </c>
      <c r="H4626" s="3">
        <v>7.0999999999999994E-2</v>
      </c>
      <c r="I4626" s="3">
        <v>1.29E-2</v>
      </c>
      <c r="J46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6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4627" spans="1:11" x14ac:dyDescent="0.25">
      <c r="A4627" s="1" t="s">
        <v>49</v>
      </c>
      <c r="B4627" s="1" t="s">
        <v>96</v>
      </c>
      <c r="C4627">
        <v>33408</v>
      </c>
      <c r="D4627">
        <v>0</v>
      </c>
      <c r="E4627">
        <v>0</v>
      </c>
      <c r="F4627">
        <v>0</v>
      </c>
      <c r="G4627" s="3">
        <v>0</v>
      </c>
      <c r="H4627" s="3">
        <v>0</v>
      </c>
      <c r="I4627" s="3">
        <v>0</v>
      </c>
      <c r="J46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28" spans="1:11" x14ac:dyDescent="0.25">
      <c r="A4628" s="1" t="s">
        <v>49</v>
      </c>
      <c r="B4628" s="1" t="s">
        <v>151</v>
      </c>
      <c r="C4628">
        <v>257</v>
      </c>
      <c r="D4628">
        <v>0</v>
      </c>
      <c r="E4628">
        <v>31</v>
      </c>
      <c r="F4628">
        <v>0</v>
      </c>
      <c r="G4628" s="3">
        <v>0</v>
      </c>
      <c r="H4628" s="3">
        <v>0.1206</v>
      </c>
      <c r="I4628" s="3">
        <v>0</v>
      </c>
      <c r="J46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46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629" spans="1:11" x14ac:dyDescent="0.25">
      <c r="A4629" s="1" t="s">
        <v>49</v>
      </c>
      <c r="B4629" s="1" t="s">
        <v>51</v>
      </c>
      <c r="C4629">
        <v>5</v>
      </c>
      <c r="D4629">
        <v>0</v>
      </c>
      <c r="E4629">
        <v>0</v>
      </c>
      <c r="F4629">
        <v>0</v>
      </c>
      <c r="G4629" s="3">
        <v>0</v>
      </c>
      <c r="H4629" s="3">
        <v>0</v>
      </c>
      <c r="I4629" s="3">
        <v>0</v>
      </c>
      <c r="J46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30" spans="1:11" x14ac:dyDescent="0.25">
      <c r="A4630" s="1" t="s">
        <v>49</v>
      </c>
      <c r="B4630" s="1" t="s">
        <v>49</v>
      </c>
      <c r="C4630">
        <v>1</v>
      </c>
      <c r="D4630">
        <v>0</v>
      </c>
      <c r="E4630">
        <v>0</v>
      </c>
      <c r="F4630">
        <v>0</v>
      </c>
      <c r="G4630" s="3">
        <v>0</v>
      </c>
      <c r="H4630" s="3">
        <v>0</v>
      </c>
      <c r="I4630" s="3">
        <v>0</v>
      </c>
      <c r="J46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31" spans="1:11" x14ac:dyDescent="0.25">
      <c r="A4631" s="1" t="s">
        <v>430</v>
      </c>
      <c r="B4631" s="1" t="s">
        <v>40</v>
      </c>
      <c r="C4631">
        <v>4</v>
      </c>
      <c r="D4631">
        <v>4</v>
      </c>
      <c r="E4631">
        <v>4</v>
      </c>
      <c r="F4631">
        <v>4</v>
      </c>
      <c r="G4631" s="3">
        <v>1</v>
      </c>
      <c r="H4631" s="3">
        <v>1</v>
      </c>
      <c r="I4631" s="3">
        <v>1</v>
      </c>
      <c r="J46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632" spans="1:11" x14ac:dyDescent="0.25">
      <c r="A4632" s="1" t="s">
        <v>2383</v>
      </c>
      <c r="B4632" s="1" t="s">
        <v>78</v>
      </c>
      <c r="C4632">
        <v>10</v>
      </c>
      <c r="D4632">
        <v>0</v>
      </c>
      <c r="E4632">
        <v>0</v>
      </c>
      <c r="F4632">
        <v>0</v>
      </c>
      <c r="G4632" s="3">
        <v>0</v>
      </c>
      <c r="H4632" s="3">
        <v>0</v>
      </c>
      <c r="I4632" s="3">
        <v>0</v>
      </c>
      <c r="J46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33" spans="1:11" x14ac:dyDescent="0.25">
      <c r="A4633" s="1" t="s">
        <v>2383</v>
      </c>
      <c r="B4633" s="1" t="s">
        <v>76</v>
      </c>
      <c r="C4633">
        <v>3</v>
      </c>
      <c r="D4633">
        <v>0</v>
      </c>
      <c r="E4633">
        <v>0</v>
      </c>
      <c r="F4633">
        <v>0</v>
      </c>
      <c r="G4633" s="3">
        <v>0</v>
      </c>
      <c r="H4633" s="3">
        <v>0</v>
      </c>
      <c r="I4633" s="3">
        <v>0</v>
      </c>
      <c r="J46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34" spans="1:11" x14ac:dyDescent="0.25">
      <c r="A4634" s="1" t="s">
        <v>1167</v>
      </c>
      <c r="B4634" s="1" t="s">
        <v>55</v>
      </c>
      <c r="C4634">
        <v>18</v>
      </c>
      <c r="D4634">
        <v>0</v>
      </c>
      <c r="E4634">
        <v>18</v>
      </c>
      <c r="F4634">
        <v>17</v>
      </c>
      <c r="G4634" s="3">
        <v>0</v>
      </c>
      <c r="H4634" s="3">
        <v>1</v>
      </c>
      <c r="I4634" s="3">
        <v>0.94440000000000002</v>
      </c>
      <c r="J46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6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635" spans="1:11" x14ac:dyDescent="0.25">
      <c r="A4635" s="1" t="s">
        <v>1167</v>
      </c>
      <c r="B4635" s="1" t="s">
        <v>59</v>
      </c>
      <c r="C4635">
        <v>10</v>
      </c>
      <c r="D4635">
        <v>0</v>
      </c>
      <c r="E4635">
        <v>10</v>
      </c>
      <c r="F4635">
        <v>3</v>
      </c>
      <c r="G4635" s="3">
        <v>0</v>
      </c>
      <c r="H4635" s="3">
        <v>1</v>
      </c>
      <c r="I4635" s="3">
        <v>0.3</v>
      </c>
      <c r="J46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46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636" spans="1:11" x14ac:dyDescent="0.25">
      <c r="A4636" s="1" t="s">
        <v>253</v>
      </c>
      <c r="B4636" s="1" t="s">
        <v>59</v>
      </c>
      <c r="C4636">
        <v>5</v>
      </c>
      <c r="D4636">
        <v>5</v>
      </c>
      <c r="E4636">
        <v>5</v>
      </c>
      <c r="F4636">
        <v>5</v>
      </c>
      <c r="G4636" s="3">
        <v>1</v>
      </c>
      <c r="H4636" s="3">
        <v>1</v>
      </c>
      <c r="I4636" s="3">
        <v>1</v>
      </c>
      <c r="J46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637" spans="1:11" x14ac:dyDescent="0.25">
      <c r="A4637" s="1" t="s">
        <v>253</v>
      </c>
      <c r="B4637" s="1" t="s">
        <v>19</v>
      </c>
      <c r="C4637">
        <v>4</v>
      </c>
      <c r="D4637">
        <v>0</v>
      </c>
      <c r="E4637">
        <v>4</v>
      </c>
      <c r="F4637">
        <v>4</v>
      </c>
      <c r="G4637" s="3">
        <v>0</v>
      </c>
      <c r="H4637" s="3">
        <v>1</v>
      </c>
      <c r="I4637" s="3">
        <v>1</v>
      </c>
      <c r="J46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638" spans="1:11" x14ac:dyDescent="0.25">
      <c r="A4638" s="1" t="s">
        <v>115</v>
      </c>
      <c r="B4638" s="1" t="s">
        <v>40</v>
      </c>
      <c r="C4638">
        <v>9</v>
      </c>
      <c r="D4638">
        <v>0</v>
      </c>
      <c r="E4638">
        <v>9</v>
      </c>
      <c r="F4638">
        <v>9</v>
      </c>
      <c r="G4638" s="3">
        <v>0</v>
      </c>
      <c r="H4638" s="3">
        <v>1</v>
      </c>
      <c r="I4638" s="3">
        <v>1</v>
      </c>
      <c r="J46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639" spans="1:11" x14ac:dyDescent="0.25">
      <c r="A4639" s="1" t="s">
        <v>115</v>
      </c>
      <c r="B4639" s="1" t="s">
        <v>23</v>
      </c>
      <c r="C4639">
        <v>2</v>
      </c>
      <c r="D4639">
        <v>2</v>
      </c>
      <c r="E4639">
        <v>2</v>
      </c>
      <c r="F4639">
        <v>2</v>
      </c>
      <c r="G4639" s="3">
        <v>1</v>
      </c>
      <c r="H4639" s="3">
        <v>1</v>
      </c>
      <c r="I4639" s="3">
        <v>1</v>
      </c>
      <c r="J46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40" spans="1:11" x14ac:dyDescent="0.25">
      <c r="A4640" s="1" t="s">
        <v>115</v>
      </c>
      <c r="B4640" s="1" t="s">
        <v>29</v>
      </c>
      <c r="C4640">
        <v>227</v>
      </c>
      <c r="D4640">
        <v>0</v>
      </c>
      <c r="E4640">
        <v>226</v>
      </c>
      <c r="F4640">
        <v>224</v>
      </c>
      <c r="G4640" s="3">
        <v>0</v>
      </c>
      <c r="H4640" s="3">
        <v>0.99560000000000004</v>
      </c>
      <c r="I4640" s="3">
        <v>0.98680000000000001</v>
      </c>
      <c r="J46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6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150</v>
      </c>
    </row>
    <row r="4641" spans="1:11" x14ac:dyDescent="0.25">
      <c r="A4641" s="1" t="s">
        <v>115</v>
      </c>
      <c r="B4641" s="1" t="s">
        <v>59</v>
      </c>
      <c r="C4641">
        <v>4954</v>
      </c>
      <c r="D4641">
        <v>0</v>
      </c>
      <c r="E4641">
        <v>4471</v>
      </c>
      <c r="F4641">
        <v>4390</v>
      </c>
      <c r="G4641" s="3">
        <v>0</v>
      </c>
      <c r="H4641" s="3">
        <v>0.90249999999999997</v>
      </c>
      <c r="I4641" s="3">
        <v>0.88619999999999999</v>
      </c>
      <c r="J46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6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2972</v>
      </c>
    </row>
    <row r="4642" spans="1:11" x14ac:dyDescent="0.25">
      <c r="A4642" s="1" t="s">
        <v>115</v>
      </c>
      <c r="B4642" s="1" t="s">
        <v>41</v>
      </c>
      <c r="C4642">
        <v>421</v>
      </c>
      <c r="D4642">
        <v>0</v>
      </c>
      <c r="E4642">
        <v>283</v>
      </c>
      <c r="F4642">
        <v>286</v>
      </c>
      <c r="G4642" s="3">
        <v>0</v>
      </c>
      <c r="H4642" s="3">
        <v>0.67220000000000002</v>
      </c>
      <c r="I4642" s="3">
        <v>0.67930000000000001</v>
      </c>
      <c r="J46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46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189</v>
      </c>
    </row>
    <row r="4643" spans="1:11" x14ac:dyDescent="0.25">
      <c r="A4643" s="1" t="s">
        <v>115</v>
      </c>
      <c r="B4643" s="1" t="s">
        <v>68</v>
      </c>
      <c r="C4643">
        <v>42</v>
      </c>
      <c r="D4643">
        <v>0</v>
      </c>
      <c r="E4643">
        <v>0</v>
      </c>
      <c r="F4643">
        <v>28</v>
      </c>
      <c r="G4643" s="3">
        <v>0</v>
      </c>
      <c r="H4643" s="3">
        <v>0</v>
      </c>
      <c r="I4643" s="3">
        <v>0.66669999999999996</v>
      </c>
      <c r="J46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6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644" spans="1:11" x14ac:dyDescent="0.25">
      <c r="A4644" s="1" t="s">
        <v>115</v>
      </c>
      <c r="B4644" s="1" t="s">
        <v>31</v>
      </c>
      <c r="C4644">
        <v>68</v>
      </c>
      <c r="D4644">
        <v>62</v>
      </c>
      <c r="E4644">
        <v>68</v>
      </c>
      <c r="F4644">
        <v>30</v>
      </c>
      <c r="G4644" s="3">
        <v>0.91180000000000005</v>
      </c>
      <c r="H4644" s="3">
        <v>1</v>
      </c>
      <c r="I4644" s="3">
        <v>0.44119999999999998</v>
      </c>
      <c r="J46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6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4645" spans="1:11" x14ac:dyDescent="0.25">
      <c r="A4645" s="1" t="s">
        <v>115</v>
      </c>
      <c r="B4645" s="1" t="s">
        <v>77</v>
      </c>
      <c r="C4645">
        <v>9</v>
      </c>
      <c r="D4645">
        <v>0</v>
      </c>
      <c r="E4645">
        <v>7</v>
      </c>
      <c r="F4645">
        <v>0</v>
      </c>
      <c r="G4645" s="3">
        <v>0</v>
      </c>
      <c r="H4645" s="3">
        <v>0.77780000000000005</v>
      </c>
      <c r="I4645" s="3">
        <v>0</v>
      </c>
      <c r="J46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46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46" spans="1:11" x14ac:dyDescent="0.25">
      <c r="A4646" s="1" t="s">
        <v>115</v>
      </c>
      <c r="B4646" s="1" t="s">
        <v>48</v>
      </c>
      <c r="C4646">
        <v>2</v>
      </c>
      <c r="D4646">
        <v>0</v>
      </c>
      <c r="E4646">
        <v>0</v>
      </c>
      <c r="F4646">
        <v>0</v>
      </c>
      <c r="G4646" s="3">
        <v>0</v>
      </c>
      <c r="H4646" s="3">
        <v>0</v>
      </c>
      <c r="I4646" s="3">
        <v>0</v>
      </c>
      <c r="J46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47" spans="1:11" x14ac:dyDescent="0.25">
      <c r="A4647" s="1" t="s">
        <v>115</v>
      </c>
      <c r="B4647" s="1" t="s">
        <v>53</v>
      </c>
      <c r="C4647">
        <v>37</v>
      </c>
      <c r="D4647">
        <v>0</v>
      </c>
      <c r="E4647">
        <v>0</v>
      </c>
      <c r="F4647">
        <v>0</v>
      </c>
      <c r="G4647" s="3">
        <v>0</v>
      </c>
      <c r="H4647" s="3">
        <v>0</v>
      </c>
      <c r="I4647" s="3">
        <v>0</v>
      </c>
      <c r="J46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48" spans="1:11" x14ac:dyDescent="0.25">
      <c r="A4648" s="1" t="s">
        <v>115</v>
      </c>
      <c r="B4648" s="1" t="s">
        <v>161</v>
      </c>
      <c r="C4648">
        <v>565</v>
      </c>
      <c r="D4648">
        <v>0</v>
      </c>
      <c r="E4648">
        <v>561</v>
      </c>
      <c r="F4648">
        <v>0</v>
      </c>
      <c r="G4648" s="3">
        <v>0</v>
      </c>
      <c r="H4648" s="3">
        <v>0.9929</v>
      </c>
      <c r="I4648" s="3">
        <v>0</v>
      </c>
      <c r="J46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186</v>
      </c>
    </row>
    <row r="4649" spans="1:11" x14ac:dyDescent="0.25">
      <c r="A4649" s="1" t="s">
        <v>1322</v>
      </c>
      <c r="B4649" s="1" t="s">
        <v>75</v>
      </c>
      <c r="C4649">
        <v>15</v>
      </c>
      <c r="D4649">
        <v>15</v>
      </c>
      <c r="E4649">
        <v>15</v>
      </c>
      <c r="F4649">
        <v>15</v>
      </c>
      <c r="G4649" s="3">
        <v>1</v>
      </c>
      <c r="H4649" s="3">
        <v>1</v>
      </c>
      <c r="I4649" s="3">
        <v>1</v>
      </c>
      <c r="J46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650" spans="1:11" x14ac:dyDescent="0.25">
      <c r="A4650" s="1" t="s">
        <v>1322</v>
      </c>
      <c r="B4650" s="1" t="s">
        <v>77</v>
      </c>
      <c r="C4650">
        <v>2</v>
      </c>
      <c r="D4650">
        <v>2</v>
      </c>
      <c r="E4650">
        <v>0</v>
      </c>
      <c r="F4650">
        <v>0</v>
      </c>
      <c r="G4650" s="3">
        <v>1</v>
      </c>
      <c r="H4650" s="3">
        <v>0</v>
      </c>
      <c r="I4650" s="3">
        <v>0</v>
      </c>
      <c r="J46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651" spans="1:11" x14ac:dyDescent="0.25">
      <c r="A4651" s="1" t="s">
        <v>1322</v>
      </c>
      <c r="B4651" s="1" t="s">
        <v>54</v>
      </c>
      <c r="C4651">
        <v>3</v>
      </c>
      <c r="D4651">
        <v>3</v>
      </c>
      <c r="E4651">
        <v>0</v>
      </c>
      <c r="F4651">
        <v>0</v>
      </c>
      <c r="G4651" s="3">
        <v>1</v>
      </c>
      <c r="H4651" s="3">
        <v>0</v>
      </c>
      <c r="I4651" s="3">
        <v>0</v>
      </c>
      <c r="J46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652" spans="1:11" x14ac:dyDescent="0.25">
      <c r="A4652" s="1" t="s">
        <v>1322</v>
      </c>
      <c r="B4652" s="1" t="s">
        <v>49</v>
      </c>
      <c r="C4652">
        <v>1</v>
      </c>
      <c r="D4652">
        <v>1</v>
      </c>
      <c r="E4652">
        <v>0</v>
      </c>
      <c r="F4652">
        <v>0</v>
      </c>
      <c r="G4652" s="3">
        <v>1</v>
      </c>
      <c r="H4652" s="3">
        <v>0</v>
      </c>
      <c r="I4652" s="3">
        <v>0</v>
      </c>
      <c r="J46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53" spans="1:11" x14ac:dyDescent="0.25">
      <c r="A4653" s="1" t="s">
        <v>1322</v>
      </c>
      <c r="B4653" s="1" t="s">
        <v>161</v>
      </c>
      <c r="C4653">
        <v>3</v>
      </c>
      <c r="D4653">
        <v>0</v>
      </c>
      <c r="E4653">
        <v>3</v>
      </c>
      <c r="F4653">
        <v>0</v>
      </c>
      <c r="G4653" s="3">
        <v>0</v>
      </c>
      <c r="H4653" s="3">
        <v>1</v>
      </c>
      <c r="I4653" s="3">
        <v>0</v>
      </c>
      <c r="J46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654" spans="1:11" x14ac:dyDescent="0.25">
      <c r="A4654" s="1" t="s">
        <v>898</v>
      </c>
      <c r="B4654" s="1" t="s">
        <v>40</v>
      </c>
      <c r="C4654">
        <v>3113</v>
      </c>
      <c r="D4654">
        <v>0</v>
      </c>
      <c r="E4654">
        <v>2907</v>
      </c>
      <c r="F4654">
        <v>2985</v>
      </c>
      <c r="G4654" s="3">
        <v>0</v>
      </c>
      <c r="H4654" s="3">
        <v>0.93379999999999996</v>
      </c>
      <c r="I4654" s="3">
        <v>0.95889999999999997</v>
      </c>
      <c r="J46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6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1961</v>
      </c>
    </row>
    <row r="4655" spans="1:11" x14ac:dyDescent="0.25">
      <c r="A4655" s="1" t="s">
        <v>898</v>
      </c>
      <c r="B4655" s="1" t="s">
        <v>16</v>
      </c>
      <c r="C4655">
        <v>955</v>
      </c>
      <c r="D4655">
        <v>0</v>
      </c>
      <c r="E4655">
        <v>825</v>
      </c>
      <c r="F4655">
        <v>807</v>
      </c>
      <c r="G4655" s="3">
        <v>0</v>
      </c>
      <c r="H4655" s="3">
        <v>0.8639</v>
      </c>
      <c r="I4655" s="3">
        <v>0.84499999999999997</v>
      </c>
      <c r="J46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6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544</v>
      </c>
    </row>
    <row r="4656" spans="1:11" x14ac:dyDescent="0.25">
      <c r="A4656" s="1" t="s">
        <v>898</v>
      </c>
      <c r="B4656" s="1" t="s">
        <v>41</v>
      </c>
      <c r="C4656">
        <v>507</v>
      </c>
      <c r="D4656">
        <v>0</v>
      </c>
      <c r="E4656">
        <v>0</v>
      </c>
      <c r="F4656">
        <v>398</v>
      </c>
      <c r="G4656" s="3">
        <v>0</v>
      </c>
      <c r="H4656" s="3">
        <v>0</v>
      </c>
      <c r="I4656" s="3">
        <v>0.78500000000000003</v>
      </c>
      <c r="J46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46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4657" spans="1:11" x14ac:dyDescent="0.25">
      <c r="A4657" s="1" t="s">
        <v>898</v>
      </c>
      <c r="B4657" s="1" t="s">
        <v>75</v>
      </c>
      <c r="C4657">
        <v>323</v>
      </c>
      <c r="D4657">
        <v>7</v>
      </c>
      <c r="E4657">
        <v>287</v>
      </c>
      <c r="F4657">
        <v>0</v>
      </c>
      <c r="G4657" s="3">
        <v>2.1700000000000001E-2</v>
      </c>
      <c r="H4657" s="3">
        <v>0.88849999999999996</v>
      </c>
      <c r="I4657" s="3">
        <v>0</v>
      </c>
      <c r="J46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6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4658" spans="1:11" x14ac:dyDescent="0.25">
      <c r="A4658" s="1" t="s">
        <v>867</v>
      </c>
      <c r="B4658" s="1" t="s">
        <v>57</v>
      </c>
      <c r="C4658">
        <v>2</v>
      </c>
      <c r="D4658">
        <v>2</v>
      </c>
      <c r="E4658">
        <v>0</v>
      </c>
      <c r="F4658">
        <v>2</v>
      </c>
      <c r="G4658" s="3">
        <v>1</v>
      </c>
      <c r="H4658" s="3">
        <v>0</v>
      </c>
      <c r="I4658" s="3">
        <v>1</v>
      </c>
      <c r="J46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659" spans="1:11" x14ac:dyDescent="0.25">
      <c r="A4659" s="1" t="s">
        <v>867</v>
      </c>
      <c r="B4659" s="1" t="s">
        <v>19</v>
      </c>
      <c r="C4659">
        <v>1035</v>
      </c>
      <c r="D4659">
        <v>0</v>
      </c>
      <c r="E4659">
        <v>160</v>
      </c>
      <c r="F4659">
        <v>1031</v>
      </c>
      <c r="G4659" s="3">
        <v>0</v>
      </c>
      <c r="H4659" s="3">
        <v>0.15459999999999999</v>
      </c>
      <c r="I4659" s="3">
        <v>0.99609999999999999</v>
      </c>
      <c r="J46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46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393</v>
      </c>
    </row>
    <row r="4660" spans="1:11" x14ac:dyDescent="0.25">
      <c r="A4660" s="1" t="s">
        <v>867</v>
      </c>
      <c r="B4660" s="1" t="s">
        <v>75</v>
      </c>
      <c r="C4660">
        <v>289</v>
      </c>
      <c r="D4660">
        <v>285</v>
      </c>
      <c r="E4660">
        <v>283</v>
      </c>
      <c r="F4660">
        <v>283</v>
      </c>
      <c r="G4660" s="3">
        <v>0.98619999999999997</v>
      </c>
      <c r="H4660" s="3">
        <v>0.97919999999999996</v>
      </c>
      <c r="I4660" s="3">
        <v>0.97919999999999996</v>
      </c>
      <c r="J46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6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283</v>
      </c>
    </row>
    <row r="4661" spans="1:11" x14ac:dyDescent="0.25">
      <c r="A4661" s="1" t="s">
        <v>867</v>
      </c>
      <c r="B4661" s="1" t="s">
        <v>40</v>
      </c>
      <c r="C4661">
        <v>242</v>
      </c>
      <c r="D4661">
        <v>45</v>
      </c>
      <c r="E4661">
        <v>212</v>
      </c>
      <c r="F4661">
        <v>228</v>
      </c>
      <c r="G4661" s="3">
        <v>0.186</v>
      </c>
      <c r="H4661" s="3">
        <v>0.876</v>
      </c>
      <c r="I4661" s="3">
        <v>0.94210000000000005</v>
      </c>
      <c r="J46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162</v>
      </c>
    </row>
    <row r="4662" spans="1:11" x14ac:dyDescent="0.25">
      <c r="A4662" s="1" t="s">
        <v>867</v>
      </c>
      <c r="B4662" s="1" t="s">
        <v>16</v>
      </c>
      <c r="C4662">
        <v>53</v>
      </c>
      <c r="D4662">
        <v>28</v>
      </c>
      <c r="E4662">
        <v>49</v>
      </c>
      <c r="F4662">
        <v>43</v>
      </c>
      <c r="G4662" s="3">
        <v>0.52829999999999999</v>
      </c>
      <c r="H4662" s="3">
        <v>0.92449999999999999</v>
      </c>
      <c r="I4662" s="3">
        <v>0.81130000000000002</v>
      </c>
      <c r="J46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46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4663" spans="1:11" x14ac:dyDescent="0.25">
      <c r="A4663" s="1" t="s">
        <v>867</v>
      </c>
      <c r="B4663" s="1" t="s">
        <v>55</v>
      </c>
      <c r="C4663">
        <v>9</v>
      </c>
      <c r="D4663">
        <v>9</v>
      </c>
      <c r="E4663">
        <v>8</v>
      </c>
      <c r="F4663">
        <v>7</v>
      </c>
      <c r="G4663" s="3">
        <v>1</v>
      </c>
      <c r="H4663" s="3">
        <v>0.88890000000000002</v>
      </c>
      <c r="I4663" s="3">
        <v>0.77780000000000005</v>
      </c>
      <c r="J46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6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664" spans="1:11" x14ac:dyDescent="0.25">
      <c r="A4664" s="1" t="s">
        <v>867</v>
      </c>
      <c r="B4664" s="1" t="s">
        <v>49</v>
      </c>
      <c r="C4664">
        <v>6</v>
      </c>
      <c r="D4664">
        <v>0</v>
      </c>
      <c r="E4664">
        <v>0</v>
      </c>
      <c r="F4664">
        <v>4</v>
      </c>
      <c r="G4664" s="3">
        <v>0</v>
      </c>
      <c r="H4664" s="3">
        <v>0</v>
      </c>
      <c r="I4664" s="3">
        <v>0.66669999999999996</v>
      </c>
      <c r="J46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6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665" spans="1:11" x14ac:dyDescent="0.25">
      <c r="A4665" s="1" t="s">
        <v>867</v>
      </c>
      <c r="B4665" s="1" t="s">
        <v>51</v>
      </c>
      <c r="C4665">
        <v>14</v>
      </c>
      <c r="D4665">
        <v>14</v>
      </c>
      <c r="E4665">
        <v>11</v>
      </c>
      <c r="F4665">
        <v>9</v>
      </c>
      <c r="G4665" s="3">
        <v>1</v>
      </c>
      <c r="H4665" s="3">
        <v>0.78569999999999995</v>
      </c>
      <c r="I4665" s="3">
        <v>0.64290000000000003</v>
      </c>
      <c r="J46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46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666" spans="1:11" x14ac:dyDescent="0.25">
      <c r="A4666" s="1" t="s">
        <v>867</v>
      </c>
      <c r="B4666" s="1" t="s">
        <v>17</v>
      </c>
      <c r="C4666">
        <v>6</v>
      </c>
      <c r="D4666">
        <v>3</v>
      </c>
      <c r="E4666">
        <v>1</v>
      </c>
      <c r="F4666">
        <v>1</v>
      </c>
      <c r="G4666" s="3">
        <v>0.5</v>
      </c>
      <c r="H4666" s="3">
        <v>0.16669999999999999</v>
      </c>
      <c r="I4666" s="3">
        <v>0.16669999999999999</v>
      </c>
      <c r="J46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46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67" spans="1:11" x14ac:dyDescent="0.25">
      <c r="A4667" s="1" t="s">
        <v>867</v>
      </c>
      <c r="B4667" s="1" t="s">
        <v>96</v>
      </c>
      <c r="C4667">
        <v>5</v>
      </c>
      <c r="D4667">
        <v>0</v>
      </c>
      <c r="E4667">
        <v>0</v>
      </c>
      <c r="F4667">
        <v>0</v>
      </c>
      <c r="G4667" s="3">
        <v>0</v>
      </c>
      <c r="H4667" s="3">
        <v>0</v>
      </c>
      <c r="I4667" s="3">
        <v>0</v>
      </c>
      <c r="J46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68" spans="1:11" x14ac:dyDescent="0.25">
      <c r="A4668" s="1" t="s">
        <v>867</v>
      </c>
      <c r="B4668" s="1" t="s">
        <v>77</v>
      </c>
      <c r="C4668">
        <v>17</v>
      </c>
      <c r="D4668">
        <v>7</v>
      </c>
      <c r="E4668">
        <v>0</v>
      </c>
      <c r="F4668">
        <v>0</v>
      </c>
      <c r="G4668" s="3">
        <v>0.4118</v>
      </c>
      <c r="H4668" s="3">
        <v>0</v>
      </c>
      <c r="I4668" s="3">
        <v>0</v>
      </c>
      <c r="J46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46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69" spans="1:11" x14ac:dyDescent="0.25">
      <c r="A4669" s="1" t="s">
        <v>867</v>
      </c>
      <c r="B4669" s="1" t="s">
        <v>84</v>
      </c>
      <c r="C4669">
        <v>40</v>
      </c>
      <c r="D4669">
        <v>0</v>
      </c>
      <c r="E4669">
        <v>39</v>
      </c>
      <c r="F4669">
        <v>0</v>
      </c>
      <c r="G4669" s="3">
        <v>0</v>
      </c>
      <c r="H4669" s="3">
        <v>0.97499999999999998</v>
      </c>
      <c r="I4669" s="3">
        <v>0</v>
      </c>
      <c r="J46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670" spans="1:11" x14ac:dyDescent="0.25">
      <c r="A4670" s="1" t="s">
        <v>867</v>
      </c>
      <c r="B4670" s="1" t="s">
        <v>72</v>
      </c>
      <c r="C4670">
        <v>7</v>
      </c>
      <c r="D4670">
        <v>0</v>
      </c>
      <c r="E4670">
        <v>0</v>
      </c>
      <c r="F4670">
        <v>0</v>
      </c>
      <c r="G4670" s="3">
        <v>0</v>
      </c>
      <c r="H4670" s="3">
        <v>0</v>
      </c>
      <c r="I4670" s="3">
        <v>0</v>
      </c>
      <c r="J46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71" spans="1:11" x14ac:dyDescent="0.25">
      <c r="A4671" s="1" t="s">
        <v>867</v>
      </c>
      <c r="B4671" s="1" t="s">
        <v>38</v>
      </c>
      <c r="C4671">
        <v>18</v>
      </c>
      <c r="D4671">
        <v>0</v>
      </c>
      <c r="E4671">
        <v>0</v>
      </c>
      <c r="F4671">
        <v>0</v>
      </c>
      <c r="G4671" s="3">
        <v>0</v>
      </c>
      <c r="H4671" s="3">
        <v>0</v>
      </c>
      <c r="I4671" s="3">
        <v>0</v>
      </c>
      <c r="J46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72" spans="1:11" x14ac:dyDescent="0.25">
      <c r="A4672" s="1" t="s">
        <v>867</v>
      </c>
      <c r="B4672" s="1" t="s">
        <v>79</v>
      </c>
      <c r="C4672">
        <v>5</v>
      </c>
      <c r="D4672">
        <v>1</v>
      </c>
      <c r="E4672">
        <v>0</v>
      </c>
      <c r="F4672">
        <v>0</v>
      </c>
      <c r="G4672" s="3">
        <v>0.2</v>
      </c>
      <c r="H4672" s="3">
        <v>0</v>
      </c>
      <c r="I4672" s="3">
        <v>0</v>
      </c>
      <c r="J46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46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73" spans="1:11" x14ac:dyDescent="0.25">
      <c r="A4673" s="1" t="s">
        <v>867</v>
      </c>
      <c r="B4673" s="1" t="s">
        <v>102</v>
      </c>
      <c r="C4673">
        <v>109</v>
      </c>
      <c r="D4673">
        <v>0</v>
      </c>
      <c r="E4673">
        <v>0</v>
      </c>
      <c r="F4673">
        <v>0</v>
      </c>
      <c r="G4673" s="3">
        <v>0</v>
      </c>
      <c r="H4673" s="3">
        <v>0</v>
      </c>
      <c r="I4673" s="3">
        <v>0</v>
      </c>
      <c r="J46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74" spans="1:11" x14ac:dyDescent="0.25">
      <c r="A4674" s="1" t="s">
        <v>179</v>
      </c>
      <c r="B4674" s="1" t="s">
        <v>40</v>
      </c>
      <c r="C4674">
        <v>4</v>
      </c>
      <c r="D4674">
        <v>4</v>
      </c>
      <c r="E4674">
        <v>4</v>
      </c>
      <c r="F4674">
        <v>4</v>
      </c>
      <c r="G4674" s="3">
        <v>1</v>
      </c>
      <c r="H4674" s="3">
        <v>1</v>
      </c>
      <c r="I4674" s="3">
        <v>1</v>
      </c>
      <c r="J46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675" spans="1:11" x14ac:dyDescent="0.25">
      <c r="A4675" s="1" t="s">
        <v>705</v>
      </c>
      <c r="B4675" s="1" t="s">
        <v>49</v>
      </c>
      <c r="C4675">
        <v>3</v>
      </c>
      <c r="D4675">
        <v>0</v>
      </c>
      <c r="E4675">
        <v>3</v>
      </c>
      <c r="F4675">
        <v>3</v>
      </c>
      <c r="G4675" s="3">
        <v>0</v>
      </c>
      <c r="H4675" s="3">
        <v>1</v>
      </c>
      <c r="I4675" s="3">
        <v>1</v>
      </c>
      <c r="J46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76" spans="1:11" x14ac:dyDescent="0.25">
      <c r="A4676" s="1" t="s">
        <v>705</v>
      </c>
      <c r="B4676" s="1" t="s">
        <v>19</v>
      </c>
      <c r="C4676">
        <v>10</v>
      </c>
      <c r="D4676">
        <v>0</v>
      </c>
      <c r="E4676">
        <v>10</v>
      </c>
      <c r="F4676">
        <v>10</v>
      </c>
      <c r="G4676" s="3">
        <v>0</v>
      </c>
      <c r="H4676" s="3">
        <v>1</v>
      </c>
      <c r="I4676" s="3">
        <v>1</v>
      </c>
      <c r="J46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677" spans="1:11" x14ac:dyDescent="0.25">
      <c r="A4677" s="1" t="s">
        <v>705</v>
      </c>
      <c r="B4677" s="1" t="s">
        <v>40</v>
      </c>
      <c r="C4677">
        <v>46</v>
      </c>
      <c r="D4677">
        <v>12</v>
      </c>
      <c r="E4677">
        <v>42</v>
      </c>
      <c r="F4677">
        <v>44</v>
      </c>
      <c r="G4677" s="3">
        <v>0.26090000000000002</v>
      </c>
      <c r="H4677" s="3">
        <v>0.91300000000000003</v>
      </c>
      <c r="I4677" s="3">
        <v>0.95650000000000002</v>
      </c>
      <c r="J46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46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4678" spans="1:11" x14ac:dyDescent="0.25">
      <c r="A4678" s="1" t="s">
        <v>705</v>
      </c>
      <c r="B4678" s="1" t="s">
        <v>75</v>
      </c>
      <c r="C4678">
        <v>15</v>
      </c>
      <c r="D4678">
        <v>13</v>
      </c>
      <c r="E4678">
        <v>15</v>
      </c>
      <c r="F4678">
        <v>14</v>
      </c>
      <c r="G4678" s="3">
        <v>0.86670000000000003</v>
      </c>
      <c r="H4678" s="3">
        <v>1</v>
      </c>
      <c r="I4678" s="3">
        <v>0.93330000000000002</v>
      </c>
      <c r="J46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46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679" spans="1:11" x14ac:dyDescent="0.25">
      <c r="A4679" s="1" t="s">
        <v>705</v>
      </c>
      <c r="B4679" s="1" t="s">
        <v>70</v>
      </c>
      <c r="C4679">
        <v>70</v>
      </c>
      <c r="D4679">
        <v>0</v>
      </c>
      <c r="E4679">
        <v>58</v>
      </c>
      <c r="F4679">
        <v>62</v>
      </c>
      <c r="G4679" s="3">
        <v>0</v>
      </c>
      <c r="H4679" s="3">
        <v>0.8286</v>
      </c>
      <c r="I4679" s="3">
        <v>0.88570000000000004</v>
      </c>
      <c r="J46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6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4680" spans="1:11" x14ac:dyDescent="0.25">
      <c r="A4680" s="1" t="s">
        <v>74</v>
      </c>
      <c r="B4680" s="1" t="s">
        <v>51</v>
      </c>
      <c r="C4680">
        <v>163</v>
      </c>
      <c r="D4680">
        <v>163</v>
      </c>
      <c r="E4680">
        <v>150</v>
      </c>
      <c r="F4680">
        <v>150</v>
      </c>
      <c r="G4680" s="3">
        <v>1</v>
      </c>
      <c r="H4680" s="3">
        <v>0.92020000000000002</v>
      </c>
      <c r="I4680" s="3">
        <v>0.92020000000000002</v>
      </c>
      <c r="J46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6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155</v>
      </c>
    </row>
    <row r="4681" spans="1:11" x14ac:dyDescent="0.25">
      <c r="A4681" s="1" t="s">
        <v>74</v>
      </c>
      <c r="B4681" s="1" t="s">
        <v>61</v>
      </c>
      <c r="C4681">
        <v>7864</v>
      </c>
      <c r="D4681">
        <v>7392</v>
      </c>
      <c r="E4681">
        <v>6970</v>
      </c>
      <c r="F4681">
        <v>4015</v>
      </c>
      <c r="G4681" s="3">
        <v>0.94</v>
      </c>
      <c r="H4681" s="3">
        <v>0.88629999999999998</v>
      </c>
      <c r="I4681" s="3">
        <v>0.51060000000000005</v>
      </c>
      <c r="J46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6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6134</v>
      </c>
    </row>
    <row r="4682" spans="1:11" x14ac:dyDescent="0.25">
      <c r="A4682" s="1" t="s">
        <v>74</v>
      </c>
      <c r="B4682" s="1" t="s">
        <v>40</v>
      </c>
      <c r="C4682">
        <v>6130</v>
      </c>
      <c r="D4682">
        <v>5745</v>
      </c>
      <c r="E4682">
        <v>4965</v>
      </c>
      <c r="F4682">
        <v>2562</v>
      </c>
      <c r="G4682" s="3">
        <v>0.93720000000000003</v>
      </c>
      <c r="H4682" s="3">
        <v>0.81</v>
      </c>
      <c r="I4682" s="3">
        <v>0.41789999999999999</v>
      </c>
      <c r="J46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46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4414</v>
      </c>
    </row>
    <row r="4683" spans="1:11" x14ac:dyDescent="0.25">
      <c r="A4683" s="1" t="s">
        <v>74</v>
      </c>
      <c r="B4683" s="1" t="s">
        <v>59</v>
      </c>
      <c r="C4683">
        <v>75694</v>
      </c>
      <c r="D4683">
        <v>74370</v>
      </c>
      <c r="E4683">
        <v>72443</v>
      </c>
      <c r="F4683">
        <v>30859</v>
      </c>
      <c r="G4683" s="3">
        <v>0.98250000000000004</v>
      </c>
      <c r="H4683" s="3">
        <v>0.95709999999999995</v>
      </c>
      <c r="I4683" s="3">
        <v>0.40770000000000001</v>
      </c>
      <c r="J46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46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59041</v>
      </c>
    </row>
    <row r="4684" spans="1:11" x14ac:dyDescent="0.25">
      <c r="A4684" s="1" t="s">
        <v>74</v>
      </c>
      <c r="B4684" s="1" t="s">
        <v>96</v>
      </c>
      <c r="C4684">
        <v>58</v>
      </c>
      <c r="D4684">
        <v>0</v>
      </c>
      <c r="E4684">
        <v>6</v>
      </c>
      <c r="F4684">
        <v>0</v>
      </c>
      <c r="G4684" s="3">
        <v>0</v>
      </c>
      <c r="H4684" s="3">
        <v>0.10340000000000001</v>
      </c>
      <c r="I4684" s="3">
        <v>0</v>
      </c>
      <c r="J46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46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685" spans="1:11" x14ac:dyDescent="0.25">
      <c r="A4685" s="1" t="s">
        <v>74</v>
      </c>
      <c r="B4685" s="1" t="s">
        <v>16</v>
      </c>
      <c r="C4685">
        <v>4</v>
      </c>
      <c r="D4685">
        <v>0</v>
      </c>
      <c r="E4685">
        <v>0</v>
      </c>
      <c r="F4685">
        <v>0</v>
      </c>
      <c r="G4685" s="3">
        <v>0</v>
      </c>
      <c r="H4685" s="3">
        <v>0</v>
      </c>
      <c r="I4685" s="3">
        <v>0</v>
      </c>
      <c r="J46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86" spans="1:11" x14ac:dyDescent="0.25">
      <c r="A4686" s="1" t="s">
        <v>74</v>
      </c>
      <c r="B4686" s="1" t="s">
        <v>75</v>
      </c>
      <c r="C4686">
        <v>6328</v>
      </c>
      <c r="D4686">
        <v>6188</v>
      </c>
      <c r="E4686">
        <v>5236</v>
      </c>
      <c r="F4686">
        <v>0</v>
      </c>
      <c r="G4686" s="3">
        <v>0.97789999999999999</v>
      </c>
      <c r="H4686" s="3">
        <v>0.82740000000000002</v>
      </c>
      <c r="I4686" s="3">
        <v>0</v>
      </c>
      <c r="J46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6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3797</v>
      </c>
    </row>
    <row r="4687" spans="1:11" x14ac:dyDescent="0.25">
      <c r="A4687" s="1" t="s">
        <v>2110</v>
      </c>
      <c r="B4687" s="1" t="s">
        <v>96</v>
      </c>
      <c r="C4687">
        <v>10</v>
      </c>
      <c r="D4687">
        <v>9</v>
      </c>
      <c r="E4687">
        <v>8</v>
      </c>
      <c r="F4687">
        <v>0</v>
      </c>
      <c r="G4687" s="3">
        <v>0.9</v>
      </c>
      <c r="H4687" s="3">
        <v>0.8</v>
      </c>
      <c r="I4687" s="3">
        <v>0</v>
      </c>
      <c r="J46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6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688" spans="1:11" x14ac:dyDescent="0.25">
      <c r="A4688" s="1" t="s">
        <v>1397</v>
      </c>
      <c r="B4688" s="1" t="s">
        <v>40</v>
      </c>
      <c r="C4688">
        <v>7</v>
      </c>
      <c r="D4688">
        <v>4</v>
      </c>
      <c r="E4688">
        <v>4</v>
      </c>
      <c r="F4688">
        <v>5</v>
      </c>
      <c r="G4688" s="3">
        <v>0.57140000000000002</v>
      </c>
      <c r="H4688" s="3">
        <v>0.57140000000000002</v>
      </c>
      <c r="I4688" s="3">
        <v>0.71430000000000005</v>
      </c>
      <c r="J46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46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689" spans="1:11" x14ac:dyDescent="0.25">
      <c r="A4689" s="1" t="s">
        <v>1397</v>
      </c>
      <c r="B4689" s="1" t="s">
        <v>51</v>
      </c>
      <c r="C4689">
        <v>2</v>
      </c>
      <c r="D4689">
        <v>0</v>
      </c>
      <c r="E4689">
        <v>0</v>
      </c>
      <c r="F4689">
        <v>0</v>
      </c>
      <c r="G4689" s="3">
        <v>0</v>
      </c>
      <c r="H4689" s="3">
        <v>0</v>
      </c>
      <c r="I4689" s="3">
        <v>0</v>
      </c>
      <c r="J46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6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690" spans="1:11" x14ac:dyDescent="0.25">
      <c r="A4690" s="1" t="s">
        <v>1649</v>
      </c>
      <c r="B4690" s="1" t="s">
        <v>11</v>
      </c>
      <c r="C4690">
        <v>43</v>
      </c>
      <c r="D4690">
        <v>43</v>
      </c>
      <c r="E4690">
        <v>23</v>
      </c>
      <c r="F4690">
        <v>43</v>
      </c>
      <c r="G4690" s="3">
        <v>1</v>
      </c>
      <c r="H4690" s="3">
        <v>0.53490000000000004</v>
      </c>
      <c r="I4690" s="3">
        <v>1</v>
      </c>
      <c r="J46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46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4691" spans="1:11" x14ac:dyDescent="0.25">
      <c r="A4691" s="1" t="s">
        <v>1649</v>
      </c>
      <c r="B4691" s="1" t="s">
        <v>75</v>
      </c>
      <c r="C4691">
        <v>77</v>
      </c>
      <c r="D4691">
        <v>77</v>
      </c>
      <c r="E4691">
        <v>77</v>
      </c>
      <c r="F4691">
        <v>0</v>
      </c>
      <c r="G4691" s="3">
        <v>1</v>
      </c>
      <c r="H4691" s="3">
        <v>1</v>
      </c>
      <c r="I4691" s="3">
        <v>0</v>
      </c>
      <c r="J46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4692" spans="1:11" x14ac:dyDescent="0.25">
      <c r="A4692" s="1" t="s">
        <v>2388</v>
      </c>
      <c r="B4692" s="1" t="s">
        <v>75</v>
      </c>
      <c r="C4692">
        <v>2019</v>
      </c>
      <c r="D4692">
        <v>2008</v>
      </c>
      <c r="E4692">
        <v>0</v>
      </c>
      <c r="F4692">
        <v>0</v>
      </c>
      <c r="G4692" s="3">
        <v>0.99460000000000004</v>
      </c>
      <c r="H4692" s="3">
        <v>0</v>
      </c>
      <c r="I4692" s="3">
        <v>0</v>
      </c>
      <c r="J46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6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666</v>
      </c>
    </row>
    <row r="4693" spans="1:11" x14ac:dyDescent="0.25">
      <c r="A4693" s="1" t="s">
        <v>1490</v>
      </c>
      <c r="B4693" s="1" t="s">
        <v>75</v>
      </c>
      <c r="C4693">
        <v>16</v>
      </c>
      <c r="D4693">
        <v>16</v>
      </c>
      <c r="E4693">
        <v>16</v>
      </c>
      <c r="F4693">
        <v>8</v>
      </c>
      <c r="G4693" s="3">
        <v>1</v>
      </c>
      <c r="H4693" s="3">
        <v>1</v>
      </c>
      <c r="I4693" s="3">
        <v>0.5</v>
      </c>
      <c r="J46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6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694" spans="1:11" x14ac:dyDescent="0.25">
      <c r="A4694" s="1" t="s">
        <v>454</v>
      </c>
      <c r="B4694" s="1" t="s">
        <v>40</v>
      </c>
      <c r="C4694">
        <v>36</v>
      </c>
      <c r="D4694">
        <v>36</v>
      </c>
      <c r="E4694">
        <v>0</v>
      </c>
      <c r="F4694">
        <v>36</v>
      </c>
      <c r="G4694" s="3">
        <v>1</v>
      </c>
      <c r="H4694" s="3">
        <v>0</v>
      </c>
      <c r="I4694" s="3">
        <v>1</v>
      </c>
      <c r="J46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4695" spans="1:11" x14ac:dyDescent="0.25">
      <c r="A4695" s="1" t="s">
        <v>454</v>
      </c>
      <c r="B4695" s="1" t="s">
        <v>75</v>
      </c>
      <c r="C4695">
        <v>5</v>
      </c>
      <c r="D4695">
        <v>5</v>
      </c>
      <c r="E4695">
        <v>5</v>
      </c>
      <c r="F4695">
        <v>5</v>
      </c>
      <c r="G4695" s="3">
        <v>1</v>
      </c>
      <c r="H4695" s="3">
        <v>1</v>
      </c>
      <c r="I4695" s="3">
        <v>1</v>
      </c>
      <c r="J46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6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696" spans="1:11" x14ac:dyDescent="0.25">
      <c r="A4696" s="1" t="s">
        <v>454</v>
      </c>
      <c r="B4696" s="1" t="s">
        <v>16</v>
      </c>
      <c r="C4696">
        <v>16</v>
      </c>
      <c r="D4696">
        <v>16</v>
      </c>
      <c r="E4696">
        <v>0</v>
      </c>
      <c r="F4696">
        <v>16</v>
      </c>
      <c r="G4696" s="3">
        <v>1</v>
      </c>
      <c r="H4696" s="3">
        <v>0</v>
      </c>
      <c r="I4696" s="3">
        <v>1</v>
      </c>
      <c r="J46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6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697" spans="1:11" x14ac:dyDescent="0.25">
      <c r="A4697" s="1" t="s">
        <v>2348</v>
      </c>
      <c r="B4697" s="1" t="s">
        <v>88</v>
      </c>
      <c r="C4697">
        <v>41</v>
      </c>
      <c r="D4697">
        <v>40</v>
      </c>
      <c r="E4697">
        <v>37</v>
      </c>
      <c r="F4697">
        <v>0</v>
      </c>
      <c r="G4697" s="3">
        <v>0.97560000000000002</v>
      </c>
      <c r="H4697" s="3">
        <v>0.90239999999999998</v>
      </c>
      <c r="I4697" s="3">
        <v>0</v>
      </c>
      <c r="J46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6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4698" spans="1:11" x14ac:dyDescent="0.25">
      <c r="A4698" s="1" t="s">
        <v>1550</v>
      </c>
      <c r="B4698" s="1" t="s">
        <v>51</v>
      </c>
      <c r="C4698">
        <v>223</v>
      </c>
      <c r="D4698">
        <v>221</v>
      </c>
      <c r="E4698">
        <v>222</v>
      </c>
      <c r="F4698">
        <v>212</v>
      </c>
      <c r="G4698" s="3">
        <v>0.99099999999999999</v>
      </c>
      <c r="H4698" s="3">
        <v>0.99550000000000005</v>
      </c>
      <c r="I4698" s="3">
        <v>0.95069999999999999</v>
      </c>
      <c r="J46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6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219</v>
      </c>
    </row>
    <row r="4699" spans="1:11" x14ac:dyDescent="0.25">
      <c r="A4699" s="1" t="s">
        <v>1550</v>
      </c>
      <c r="B4699" s="1" t="s">
        <v>19</v>
      </c>
      <c r="C4699">
        <v>716</v>
      </c>
      <c r="D4699">
        <v>703</v>
      </c>
      <c r="E4699">
        <v>685</v>
      </c>
      <c r="F4699">
        <v>677</v>
      </c>
      <c r="G4699" s="3">
        <v>0.98180000000000001</v>
      </c>
      <c r="H4699" s="3">
        <v>0.95669999999999999</v>
      </c>
      <c r="I4699" s="3">
        <v>0.94550000000000001</v>
      </c>
      <c r="J46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6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687</v>
      </c>
    </row>
    <row r="4700" spans="1:11" x14ac:dyDescent="0.25">
      <c r="A4700" s="1" t="s">
        <v>1550</v>
      </c>
      <c r="B4700" s="1" t="s">
        <v>40</v>
      </c>
      <c r="C4700">
        <v>19371</v>
      </c>
      <c r="D4700">
        <v>18823</v>
      </c>
      <c r="E4700">
        <v>18350</v>
      </c>
      <c r="F4700">
        <v>18156</v>
      </c>
      <c r="G4700" s="3">
        <v>0.97170000000000001</v>
      </c>
      <c r="H4700" s="3">
        <v>0.94730000000000003</v>
      </c>
      <c r="I4700" s="3">
        <v>0.93730000000000002</v>
      </c>
      <c r="J47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7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18402</v>
      </c>
    </row>
    <row r="4701" spans="1:11" x14ac:dyDescent="0.25">
      <c r="A4701" s="1" t="s">
        <v>1550</v>
      </c>
      <c r="B4701" s="1" t="s">
        <v>77</v>
      </c>
      <c r="C4701">
        <v>2624</v>
      </c>
      <c r="D4701">
        <v>2624</v>
      </c>
      <c r="E4701">
        <v>0</v>
      </c>
      <c r="F4701">
        <v>0</v>
      </c>
      <c r="G4701" s="3">
        <v>1</v>
      </c>
      <c r="H4701" s="3">
        <v>0</v>
      </c>
      <c r="I4701" s="3">
        <v>0</v>
      </c>
      <c r="J47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866</v>
      </c>
    </row>
    <row r="4702" spans="1:11" x14ac:dyDescent="0.25">
      <c r="A4702" s="1" t="s">
        <v>1550</v>
      </c>
      <c r="B4702" s="1" t="s">
        <v>75</v>
      </c>
      <c r="C4702">
        <v>19409</v>
      </c>
      <c r="D4702">
        <v>18958</v>
      </c>
      <c r="E4702">
        <v>18717</v>
      </c>
      <c r="F4702">
        <v>0</v>
      </c>
      <c r="G4702" s="3">
        <v>0.9768</v>
      </c>
      <c r="H4702" s="3">
        <v>0.96430000000000005</v>
      </c>
      <c r="I4702" s="3">
        <v>0</v>
      </c>
      <c r="J47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7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12616</v>
      </c>
    </row>
    <row r="4703" spans="1:11" x14ac:dyDescent="0.25">
      <c r="A4703" s="1" t="s">
        <v>2290</v>
      </c>
      <c r="B4703" s="1" t="s">
        <v>79</v>
      </c>
      <c r="C4703">
        <v>4</v>
      </c>
      <c r="D4703">
        <v>1</v>
      </c>
      <c r="E4703">
        <v>0</v>
      </c>
      <c r="F4703">
        <v>0</v>
      </c>
      <c r="G4703" s="3">
        <v>0.25</v>
      </c>
      <c r="H4703" s="3">
        <v>0</v>
      </c>
      <c r="I4703" s="3">
        <v>0</v>
      </c>
      <c r="J47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47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04" spans="1:11" x14ac:dyDescent="0.25">
      <c r="A4704" s="1" t="s">
        <v>423</v>
      </c>
      <c r="B4704" s="1" t="s">
        <v>75</v>
      </c>
      <c r="C4704">
        <v>3</v>
      </c>
      <c r="D4704">
        <v>3</v>
      </c>
      <c r="E4704">
        <v>3</v>
      </c>
      <c r="F4704">
        <v>3</v>
      </c>
      <c r="G4704" s="3">
        <v>1</v>
      </c>
      <c r="H4704" s="3">
        <v>1</v>
      </c>
      <c r="I4704" s="3">
        <v>1</v>
      </c>
      <c r="J47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705" spans="1:11" x14ac:dyDescent="0.25">
      <c r="A4705" s="1" t="s">
        <v>333</v>
      </c>
      <c r="B4705" s="1" t="s">
        <v>59</v>
      </c>
      <c r="C4705">
        <v>36</v>
      </c>
      <c r="D4705">
        <v>0</v>
      </c>
      <c r="E4705">
        <v>36</v>
      </c>
      <c r="F4705">
        <v>36</v>
      </c>
      <c r="G4705" s="3">
        <v>0</v>
      </c>
      <c r="H4705" s="3">
        <v>1</v>
      </c>
      <c r="I4705" s="3">
        <v>1</v>
      </c>
      <c r="J47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4706" spans="1:11" x14ac:dyDescent="0.25">
      <c r="A4706" s="1" t="s">
        <v>1642</v>
      </c>
      <c r="B4706" s="1" t="s">
        <v>40</v>
      </c>
      <c r="C4706">
        <v>11</v>
      </c>
      <c r="D4706">
        <v>5</v>
      </c>
      <c r="E4706">
        <v>0</v>
      </c>
      <c r="F4706">
        <v>11</v>
      </c>
      <c r="G4706" s="3">
        <v>0.45450000000000002</v>
      </c>
      <c r="H4706" s="3">
        <v>0</v>
      </c>
      <c r="I4706" s="3">
        <v>1</v>
      </c>
      <c r="J47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47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707" spans="1:11" x14ac:dyDescent="0.25">
      <c r="A4707" s="1" t="s">
        <v>1642</v>
      </c>
      <c r="B4707" s="1" t="s">
        <v>75</v>
      </c>
      <c r="C4707">
        <v>27</v>
      </c>
      <c r="D4707">
        <v>27</v>
      </c>
      <c r="E4707">
        <v>0</v>
      </c>
      <c r="F4707">
        <v>3</v>
      </c>
      <c r="G4707" s="3">
        <v>1</v>
      </c>
      <c r="H4707" s="3">
        <v>0</v>
      </c>
      <c r="I4707" s="3">
        <v>0.1111</v>
      </c>
      <c r="J47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47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708" spans="1:11" x14ac:dyDescent="0.25">
      <c r="A4708" s="1" t="s">
        <v>1224</v>
      </c>
      <c r="B4708" s="1" t="s">
        <v>40</v>
      </c>
      <c r="C4708">
        <v>122</v>
      </c>
      <c r="D4708">
        <v>122</v>
      </c>
      <c r="E4708">
        <v>122</v>
      </c>
      <c r="F4708">
        <v>122</v>
      </c>
      <c r="G4708" s="3">
        <v>1</v>
      </c>
      <c r="H4708" s="3">
        <v>1</v>
      </c>
      <c r="I4708" s="3">
        <v>1</v>
      </c>
      <c r="J47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122</v>
      </c>
    </row>
    <row r="4709" spans="1:11" x14ac:dyDescent="0.25">
      <c r="A4709" s="1" t="s">
        <v>1224</v>
      </c>
      <c r="B4709" s="1" t="s">
        <v>75</v>
      </c>
      <c r="C4709">
        <v>58</v>
      </c>
      <c r="D4709">
        <v>58</v>
      </c>
      <c r="E4709">
        <v>35</v>
      </c>
      <c r="F4709">
        <v>4</v>
      </c>
      <c r="G4709" s="3">
        <v>1</v>
      </c>
      <c r="H4709" s="3">
        <v>0.60340000000000005</v>
      </c>
      <c r="I4709" s="3">
        <v>6.9000000000000006E-2</v>
      </c>
      <c r="J47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47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4710" spans="1:11" x14ac:dyDescent="0.25">
      <c r="A4710" s="1" t="s">
        <v>1224</v>
      </c>
      <c r="B4710" s="1" t="s">
        <v>79</v>
      </c>
      <c r="C4710">
        <v>5</v>
      </c>
      <c r="D4710">
        <v>0</v>
      </c>
      <c r="E4710">
        <v>1</v>
      </c>
      <c r="F4710">
        <v>0</v>
      </c>
      <c r="G4710" s="3">
        <v>0</v>
      </c>
      <c r="H4710" s="3">
        <v>0.2</v>
      </c>
      <c r="I4710" s="3">
        <v>0</v>
      </c>
      <c r="J47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47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11" spans="1:11" x14ac:dyDescent="0.25">
      <c r="A4711" s="1" t="s">
        <v>1194</v>
      </c>
      <c r="B4711" s="1" t="s">
        <v>40</v>
      </c>
      <c r="C4711">
        <v>4</v>
      </c>
      <c r="D4711">
        <v>4</v>
      </c>
      <c r="E4711">
        <v>4</v>
      </c>
      <c r="F4711">
        <v>4</v>
      </c>
      <c r="G4711" s="3">
        <v>1</v>
      </c>
      <c r="H4711" s="3">
        <v>1</v>
      </c>
      <c r="I4711" s="3">
        <v>1</v>
      </c>
      <c r="J47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712" spans="1:11" x14ac:dyDescent="0.25">
      <c r="A4712" s="1" t="s">
        <v>1194</v>
      </c>
      <c r="B4712" s="1" t="s">
        <v>55</v>
      </c>
      <c r="C4712">
        <v>14</v>
      </c>
      <c r="D4712">
        <v>14</v>
      </c>
      <c r="E4712">
        <v>14</v>
      </c>
      <c r="F4712">
        <v>10</v>
      </c>
      <c r="G4712" s="3">
        <v>1</v>
      </c>
      <c r="H4712" s="3">
        <v>1</v>
      </c>
      <c r="I4712" s="3">
        <v>0.71430000000000005</v>
      </c>
      <c r="J47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7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713" spans="1:11" x14ac:dyDescent="0.25">
      <c r="A4713" s="1" t="s">
        <v>1194</v>
      </c>
      <c r="B4713" s="1" t="s">
        <v>75</v>
      </c>
      <c r="C4713">
        <v>14</v>
      </c>
      <c r="D4713">
        <v>14</v>
      </c>
      <c r="E4713">
        <v>14</v>
      </c>
      <c r="F4713">
        <v>9</v>
      </c>
      <c r="G4713" s="3">
        <v>1</v>
      </c>
      <c r="H4713" s="3">
        <v>1</v>
      </c>
      <c r="I4713" s="3">
        <v>0.64290000000000003</v>
      </c>
      <c r="J47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47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714" spans="1:11" x14ac:dyDescent="0.25">
      <c r="A4714" s="1" t="s">
        <v>1194</v>
      </c>
      <c r="B4714" s="1" t="s">
        <v>49</v>
      </c>
      <c r="C4714">
        <v>8</v>
      </c>
      <c r="D4714">
        <v>0</v>
      </c>
      <c r="E4714">
        <v>7</v>
      </c>
      <c r="F4714">
        <v>5</v>
      </c>
      <c r="G4714" s="3">
        <v>0</v>
      </c>
      <c r="H4714" s="3">
        <v>0.875</v>
      </c>
      <c r="I4714" s="3">
        <v>0.625</v>
      </c>
      <c r="J47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7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715" spans="1:11" x14ac:dyDescent="0.25">
      <c r="A4715" s="1" t="s">
        <v>668</v>
      </c>
      <c r="B4715" s="1" t="s">
        <v>40</v>
      </c>
      <c r="C4715">
        <v>562</v>
      </c>
      <c r="D4715">
        <v>559</v>
      </c>
      <c r="E4715">
        <v>561</v>
      </c>
      <c r="F4715">
        <v>561</v>
      </c>
      <c r="G4715" s="3">
        <v>0.99470000000000003</v>
      </c>
      <c r="H4715" s="3">
        <v>0.99819999999999998</v>
      </c>
      <c r="I4715" s="3">
        <v>0.99819999999999998</v>
      </c>
      <c r="J47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562</v>
      </c>
    </row>
    <row r="4716" spans="1:11" x14ac:dyDescent="0.25">
      <c r="A4716" s="1" t="s">
        <v>846</v>
      </c>
      <c r="B4716" s="1" t="s">
        <v>40</v>
      </c>
      <c r="C4716">
        <v>8</v>
      </c>
      <c r="D4716">
        <v>8</v>
      </c>
      <c r="E4716">
        <v>6</v>
      </c>
      <c r="F4716">
        <v>7</v>
      </c>
      <c r="G4716" s="3">
        <v>1</v>
      </c>
      <c r="H4716" s="3">
        <v>0.75</v>
      </c>
      <c r="I4716" s="3">
        <v>0.875</v>
      </c>
      <c r="J47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47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717" spans="1:11" x14ac:dyDescent="0.25">
      <c r="A4717" s="1" t="s">
        <v>668</v>
      </c>
      <c r="B4717" s="1" t="s">
        <v>75</v>
      </c>
      <c r="C4717">
        <v>38</v>
      </c>
      <c r="D4717">
        <v>38</v>
      </c>
      <c r="E4717">
        <v>30</v>
      </c>
      <c r="F4717">
        <v>0</v>
      </c>
      <c r="G4717" s="3">
        <v>1</v>
      </c>
      <c r="H4717" s="3">
        <v>0.78949999999999998</v>
      </c>
      <c r="I4717" s="3">
        <v>0</v>
      </c>
      <c r="J47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7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718" spans="1:11" x14ac:dyDescent="0.25">
      <c r="A4718" s="1" t="s">
        <v>654</v>
      </c>
      <c r="B4718" s="1" t="s">
        <v>12</v>
      </c>
      <c r="C4718">
        <v>7</v>
      </c>
      <c r="D4718">
        <v>0</v>
      </c>
      <c r="E4718">
        <v>0</v>
      </c>
      <c r="F4718">
        <v>7</v>
      </c>
      <c r="G4718" s="3">
        <v>0</v>
      </c>
      <c r="H4718" s="3">
        <v>0</v>
      </c>
      <c r="I4718" s="3">
        <v>1</v>
      </c>
      <c r="J47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719" spans="1:11" x14ac:dyDescent="0.25">
      <c r="A4719" s="1" t="s">
        <v>654</v>
      </c>
      <c r="B4719" s="1" t="s">
        <v>19</v>
      </c>
      <c r="C4719">
        <v>7</v>
      </c>
      <c r="D4719">
        <v>0</v>
      </c>
      <c r="E4719">
        <v>7</v>
      </c>
      <c r="F4719">
        <v>7</v>
      </c>
      <c r="G4719" s="3">
        <v>0</v>
      </c>
      <c r="H4719" s="3">
        <v>1</v>
      </c>
      <c r="I4719" s="3">
        <v>1</v>
      </c>
      <c r="J47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720" spans="1:11" x14ac:dyDescent="0.25">
      <c r="A4720" s="1" t="s">
        <v>654</v>
      </c>
      <c r="B4720" s="1" t="s">
        <v>38</v>
      </c>
      <c r="C4720">
        <v>9</v>
      </c>
      <c r="D4720">
        <v>0</v>
      </c>
      <c r="E4720">
        <v>9</v>
      </c>
      <c r="F4720">
        <v>9</v>
      </c>
      <c r="G4720" s="3">
        <v>0</v>
      </c>
      <c r="H4720" s="3">
        <v>1</v>
      </c>
      <c r="I4720" s="3">
        <v>1</v>
      </c>
      <c r="J47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721" spans="1:11" x14ac:dyDescent="0.25">
      <c r="A4721" s="1" t="s">
        <v>654</v>
      </c>
      <c r="B4721" s="1" t="s">
        <v>40</v>
      </c>
      <c r="C4721">
        <v>613</v>
      </c>
      <c r="D4721">
        <v>419</v>
      </c>
      <c r="E4721">
        <v>567</v>
      </c>
      <c r="F4721">
        <v>574</v>
      </c>
      <c r="G4721" s="3">
        <v>0.6835</v>
      </c>
      <c r="H4721" s="3">
        <v>0.92500000000000004</v>
      </c>
      <c r="I4721" s="3">
        <v>0.93640000000000001</v>
      </c>
      <c r="J47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47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521</v>
      </c>
    </row>
    <row r="4722" spans="1:11" x14ac:dyDescent="0.25">
      <c r="A4722" s="1" t="s">
        <v>338</v>
      </c>
      <c r="B4722" s="1" t="s">
        <v>40</v>
      </c>
      <c r="C4722">
        <v>269</v>
      </c>
      <c r="D4722">
        <v>223</v>
      </c>
      <c r="E4722">
        <v>269</v>
      </c>
      <c r="F4722">
        <v>269</v>
      </c>
      <c r="G4722" s="3">
        <v>0.82899999999999996</v>
      </c>
      <c r="H4722" s="3">
        <v>1</v>
      </c>
      <c r="I4722" s="3">
        <v>1</v>
      </c>
      <c r="J47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7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253</v>
      </c>
    </row>
    <row r="4723" spans="1:11" x14ac:dyDescent="0.25">
      <c r="A4723" s="1" t="s">
        <v>1168</v>
      </c>
      <c r="B4723" s="1" t="s">
        <v>40</v>
      </c>
      <c r="C4723">
        <v>9</v>
      </c>
      <c r="D4723">
        <v>9</v>
      </c>
      <c r="E4723">
        <v>9</v>
      </c>
      <c r="F4723">
        <v>9</v>
      </c>
      <c r="G4723" s="3">
        <v>1</v>
      </c>
      <c r="H4723" s="3">
        <v>1</v>
      </c>
      <c r="I4723" s="3">
        <v>1</v>
      </c>
      <c r="J47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724" spans="1:11" x14ac:dyDescent="0.25">
      <c r="A4724" s="1" t="s">
        <v>1168</v>
      </c>
      <c r="B4724" s="1" t="s">
        <v>19</v>
      </c>
      <c r="C4724">
        <v>1</v>
      </c>
      <c r="D4724">
        <v>0</v>
      </c>
      <c r="E4724">
        <v>1</v>
      </c>
      <c r="F4724">
        <v>1</v>
      </c>
      <c r="G4724" s="3">
        <v>0</v>
      </c>
      <c r="H4724" s="3">
        <v>1</v>
      </c>
      <c r="I4724" s="3">
        <v>1</v>
      </c>
      <c r="J47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25" spans="1:11" x14ac:dyDescent="0.25">
      <c r="A4725" s="1" t="s">
        <v>1168</v>
      </c>
      <c r="B4725" s="1" t="s">
        <v>75</v>
      </c>
      <c r="C4725">
        <v>39</v>
      </c>
      <c r="D4725">
        <v>26</v>
      </c>
      <c r="E4725">
        <v>26</v>
      </c>
      <c r="F4725">
        <v>25</v>
      </c>
      <c r="G4725" s="3">
        <v>0.66669999999999996</v>
      </c>
      <c r="H4725" s="3">
        <v>0.66669999999999996</v>
      </c>
      <c r="I4725" s="3">
        <v>0.64100000000000001</v>
      </c>
      <c r="J47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7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4726" spans="1:11" x14ac:dyDescent="0.25">
      <c r="A4726" s="1" t="s">
        <v>2136</v>
      </c>
      <c r="B4726" s="1" t="s">
        <v>51</v>
      </c>
      <c r="C4726">
        <v>175</v>
      </c>
      <c r="D4726">
        <v>0</v>
      </c>
      <c r="E4726">
        <v>171</v>
      </c>
      <c r="F4726">
        <v>0</v>
      </c>
      <c r="G4726" s="3">
        <v>0</v>
      </c>
      <c r="H4726" s="3">
        <v>0.97709999999999997</v>
      </c>
      <c r="I4726" s="3">
        <v>0</v>
      </c>
      <c r="J47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4727" spans="1:11" x14ac:dyDescent="0.25">
      <c r="A4727" s="1" t="s">
        <v>2295</v>
      </c>
      <c r="B4727" s="1" t="s">
        <v>75</v>
      </c>
      <c r="C4727">
        <v>4345</v>
      </c>
      <c r="D4727">
        <v>3287</v>
      </c>
      <c r="E4727">
        <v>3377</v>
      </c>
      <c r="F4727">
        <v>0</v>
      </c>
      <c r="G4727" s="3">
        <v>0.75649999999999995</v>
      </c>
      <c r="H4727" s="3">
        <v>0.7772</v>
      </c>
      <c r="I4727" s="3">
        <v>0</v>
      </c>
      <c r="J47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47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2216</v>
      </c>
    </row>
    <row r="4728" spans="1:11" x14ac:dyDescent="0.25">
      <c r="A4728" s="1" t="s">
        <v>2047</v>
      </c>
      <c r="B4728" s="1" t="s">
        <v>68</v>
      </c>
      <c r="C4728">
        <v>19</v>
      </c>
      <c r="D4728">
        <v>0</v>
      </c>
      <c r="E4728">
        <v>0</v>
      </c>
      <c r="F4728">
        <v>0</v>
      </c>
      <c r="G4728" s="3">
        <v>0</v>
      </c>
      <c r="H4728" s="3">
        <v>0</v>
      </c>
      <c r="I4728" s="3">
        <v>0</v>
      </c>
      <c r="J47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7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29" spans="1:11" x14ac:dyDescent="0.25">
      <c r="A4729" s="1" t="s">
        <v>1451</v>
      </c>
      <c r="B4729" s="1" t="s">
        <v>40</v>
      </c>
      <c r="C4729">
        <v>47</v>
      </c>
      <c r="D4729">
        <v>2</v>
      </c>
      <c r="E4729">
        <v>42</v>
      </c>
      <c r="F4729">
        <v>45</v>
      </c>
      <c r="G4729" s="3">
        <v>4.2599999999999999E-2</v>
      </c>
      <c r="H4729" s="3">
        <v>0.89359999999999995</v>
      </c>
      <c r="I4729" s="3">
        <v>0.95740000000000003</v>
      </c>
      <c r="J47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7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4730" spans="1:11" x14ac:dyDescent="0.25">
      <c r="A4730" s="1" t="s">
        <v>1451</v>
      </c>
      <c r="B4730" s="1" t="s">
        <v>12</v>
      </c>
      <c r="C4730">
        <v>36</v>
      </c>
      <c r="D4730">
        <v>2</v>
      </c>
      <c r="E4730">
        <v>34</v>
      </c>
      <c r="F4730">
        <v>34</v>
      </c>
      <c r="G4730" s="3">
        <v>5.5599999999999997E-2</v>
      </c>
      <c r="H4730" s="3">
        <v>0.94440000000000002</v>
      </c>
      <c r="I4730" s="3">
        <v>0.94440000000000002</v>
      </c>
      <c r="J47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7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731" spans="1:11" x14ac:dyDescent="0.25">
      <c r="A4731" s="1" t="s">
        <v>1451</v>
      </c>
      <c r="B4731" s="1" t="s">
        <v>51</v>
      </c>
      <c r="C4731">
        <v>72</v>
      </c>
      <c r="D4731">
        <v>2</v>
      </c>
      <c r="E4731">
        <v>8</v>
      </c>
      <c r="F4731">
        <v>9</v>
      </c>
      <c r="G4731" s="3">
        <v>2.7799999999999998E-2</v>
      </c>
      <c r="H4731" s="3">
        <v>0.1111</v>
      </c>
      <c r="I4731" s="3">
        <v>0.125</v>
      </c>
      <c r="J47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47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732" spans="1:11" x14ac:dyDescent="0.25">
      <c r="A4732" s="1" t="s">
        <v>1451</v>
      </c>
      <c r="B4732" s="1" t="s">
        <v>112</v>
      </c>
      <c r="C4732">
        <v>10</v>
      </c>
      <c r="D4732">
        <v>10</v>
      </c>
      <c r="E4732">
        <v>0</v>
      </c>
      <c r="F4732">
        <v>0</v>
      </c>
      <c r="G4732" s="3">
        <v>1</v>
      </c>
      <c r="H4732" s="3">
        <v>0</v>
      </c>
      <c r="I4732" s="3">
        <v>0</v>
      </c>
      <c r="J47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733" spans="1:11" x14ac:dyDescent="0.25">
      <c r="A4733" s="1" t="s">
        <v>1451</v>
      </c>
      <c r="B4733" s="1" t="s">
        <v>70</v>
      </c>
      <c r="C4733">
        <v>2</v>
      </c>
      <c r="D4733">
        <v>0</v>
      </c>
      <c r="E4733">
        <v>0</v>
      </c>
      <c r="F4733">
        <v>0</v>
      </c>
      <c r="G4733" s="3">
        <v>0</v>
      </c>
      <c r="H4733" s="3">
        <v>0</v>
      </c>
      <c r="I4733" s="3">
        <v>0</v>
      </c>
      <c r="J47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7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34" spans="1:11" x14ac:dyDescent="0.25">
      <c r="A4734" s="1" t="s">
        <v>1451</v>
      </c>
      <c r="B4734" s="1" t="s">
        <v>77</v>
      </c>
      <c r="C4734">
        <v>4</v>
      </c>
      <c r="D4734">
        <v>4</v>
      </c>
      <c r="E4734">
        <v>0</v>
      </c>
      <c r="F4734">
        <v>0</v>
      </c>
      <c r="G4734" s="3">
        <v>1</v>
      </c>
      <c r="H4734" s="3">
        <v>0</v>
      </c>
      <c r="I4734" s="3">
        <v>0</v>
      </c>
      <c r="J47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35" spans="1:11" x14ac:dyDescent="0.25">
      <c r="A4735" s="1" t="s">
        <v>1267</v>
      </c>
      <c r="B4735" s="1" t="s">
        <v>51</v>
      </c>
      <c r="C4735">
        <v>351</v>
      </c>
      <c r="D4735">
        <v>0</v>
      </c>
      <c r="E4735">
        <v>327</v>
      </c>
      <c r="F4735">
        <v>308</v>
      </c>
      <c r="G4735" s="3">
        <v>0</v>
      </c>
      <c r="H4735" s="3">
        <v>0.93159999999999998</v>
      </c>
      <c r="I4735" s="3">
        <v>0.87749999999999995</v>
      </c>
      <c r="J47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7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211</v>
      </c>
    </row>
    <row r="4736" spans="1:11" x14ac:dyDescent="0.25">
      <c r="A4736" s="1" t="s">
        <v>1267</v>
      </c>
      <c r="B4736" s="1" t="s">
        <v>59</v>
      </c>
      <c r="C4736">
        <v>29</v>
      </c>
      <c r="D4736">
        <v>0</v>
      </c>
      <c r="E4736">
        <v>21</v>
      </c>
      <c r="F4736">
        <v>21</v>
      </c>
      <c r="G4736" s="3">
        <v>0</v>
      </c>
      <c r="H4736" s="3">
        <v>0.72409999999999997</v>
      </c>
      <c r="I4736" s="3">
        <v>0.72409999999999997</v>
      </c>
      <c r="J47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47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737" spans="1:11" x14ac:dyDescent="0.25">
      <c r="A4737" s="1" t="s">
        <v>1267</v>
      </c>
      <c r="B4737" s="1" t="s">
        <v>61</v>
      </c>
      <c r="C4737">
        <v>840</v>
      </c>
      <c r="D4737">
        <v>0</v>
      </c>
      <c r="E4737">
        <v>812</v>
      </c>
      <c r="F4737">
        <v>475</v>
      </c>
      <c r="G4737" s="3">
        <v>0</v>
      </c>
      <c r="H4737" s="3">
        <v>0.9667</v>
      </c>
      <c r="I4737" s="3">
        <v>0.5655</v>
      </c>
      <c r="J47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47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428</v>
      </c>
    </row>
    <row r="4738" spans="1:11" x14ac:dyDescent="0.25">
      <c r="A4738" s="1" t="s">
        <v>281</v>
      </c>
      <c r="B4738" s="1" t="s">
        <v>11</v>
      </c>
      <c r="C4738">
        <v>35</v>
      </c>
      <c r="D4738">
        <v>0</v>
      </c>
      <c r="E4738">
        <v>0</v>
      </c>
      <c r="F4738">
        <v>35</v>
      </c>
      <c r="G4738" s="3">
        <v>0</v>
      </c>
      <c r="H4738" s="3">
        <v>0</v>
      </c>
      <c r="I4738" s="3">
        <v>1</v>
      </c>
      <c r="J47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739" spans="1:11" x14ac:dyDescent="0.25">
      <c r="A4739" s="1" t="s">
        <v>1208</v>
      </c>
      <c r="B4739" s="1" t="s">
        <v>17</v>
      </c>
      <c r="C4739">
        <v>19</v>
      </c>
      <c r="D4739">
        <v>17</v>
      </c>
      <c r="E4739">
        <v>17</v>
      </c>
      <c r="F4739">
        <v>19</v>
      </c>
      <c r="G4739" s="3">
        <v>0.89470000000000005</v>
      </c>
      <c r="H4739" s="3">
        <v>0.89470000000000005</v>
      </c>
      <c r="I4739" s="3">
        <v>1</v>
      </c>
      <c r="J47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47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740" spans="1:11" x14ac:dyDescent="0.25">
      <c r="A4740" s="1" t="s">
        <v>1208</v>
      </c>
      <c r="B4740" s="1" t="s">
        <v>57</v>
      </c>
      <c r="C4740">
        <v>22</v>
      </c>
      <c r="D4740">
        <v>0</v>
      </c>
      <c r="E4740">
        <v>17</v>
      </c>
      <c r="F4740">
        <v>17</v>
      </c>
      <c r="G4740" s="3">
        <v>0</v>
      </c>
      <c r="H4740" s="3">
        <v>0.77270000000000005</v>
      </c>
      <c r="I4740" s="3">
        <v>0.77270000000000005</v>
      </c>
      <c r="J47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47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741" spans="1:11" x14ac:dyDescent="0.25">
      <c r="A4741" s="1" t="s">
        <v>1208</v>
      </c>
      <c r="B4741" s="1" t="s">
        <v>75</v>
      </c>
      <c r="C4741">
        <v>11</v>
      </c>
      <c r="D4741">
        <v>11</v>
      </c>
      <c r="E4741">
        <v>11</v>
      </c>
      <c r="F4741">
        <v>0</v>
      </c>
      <c r="G4741" s="3">
        <v>1</v>
      </c>
      <c r="H4741" s="3">
        <v>1</v>
      </c>
      <c r="I4741" s="3">
        <v>0</v>
      </c>
      <c r="J47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742" spans="1:11" x14ac:dyDescent="0.25">
      <c r="A4742" s="1" t="s">
        <v>1472</v>
      </c>
      <c r="B4742" s="1" t="s">
        <v>75</v>
      </c>
      <c r="C4742">
        <v>21</v>
      </c>
      <c r="D4742">
        <v>21</v>
      </c>
      <c r="E4742">
        <v>13</v>
      </c>
      <c r="F4742">
        <v>12</v>
      </c>
      <c r="G4742" s="3">
        <v>1</v>
      </c>
      <c r="H4742" s="3">
        <v>0.61899999999999999</v>
      </c>
      <c r="I4742" s="3">
        <v>0.57140000000000002</v>
      </c>
      <c r="J47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47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743" spans="1:11" x14ac:dyDescent="0.25">
      <c r="A4743" s="1" t="s">
        <v>1472</v>
      </c>
      <c r="B4743" s="1" t="s">
        <v>102</v>
      </c>
      <c r="C4743">
        <v>3</v>
      </c>
      <c r="D4743">
        <v>0</v>
      </c>
      <c r="E4743">
        <v>1</v>
      </c>
      <c r="F4743">
        <v>0</v>
      </c>
      <c r="G4743" s="3">
        <v>0</v>
      </c>
      <c r="H4743" s="3">
        <v>0.33329999999999999</v>
      </c>
      <c r="I4743" s="3">
        <v>0</v>
      </c>
      <c r="J47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47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44" spans="1:11" x14ac:dyDescent="0.25">
      <c r="A4744" s="1" t="s">
        <v>646</v>
      </c>
      <c r="B4744" s="1" t="s">
        <v>40</v>
      </c>
      <c r="C4744">
        <v>12</v>
      </c>
      <c r="D4744">
        <v>12</v>
      </c>
      <c r="E4744">
        <v>12</v>
      </c>
      <c r="F4744">
        <v>12</v>
      </c>
      <c r="G4744" s="3">
        <v>1</v>
      </c>
      <c r="H4744" s="3">
        <v>1</v>
      </c>
      <c r="I4744" s="3">
        <v>1</v>
      </c>
      <c r="J47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745" spans="1:11" x14ac:dyDescent="0.25">
      <c r="A4745" s="1" t="s">
        <v>646</v>
      </c>
      <c r="B4745" s="1" t="s">
        <v>49</v>
      </c>
      <c r="C4745">
        <v>20</v>
      </c>
      <c r="D4745">
        <v>0</v>
      </c>
      <c r="E4745">
        <v>18</v>
      </c>
      <c r="F4745">
        <v>19</v>
      </c>
      <c r="G4745" s="3">
        <v>0</v>
      </c>
      <c r="H4745" s="3">
        <v>0.9</v>
      </c>
      <c r="I4745" s="3">
        <v>0.95</v>
      </c>
      <c r="J47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47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746" spans="1:11" x14ac:dyDescent="0.25">
      <c r="A4746" s="1" t="s">
        <v>646</v>
      </c>
      <c r="B4746" s="1" t="s">
        <v>75</v>
      </c>
      <c r="C4746">
        <v>2</v>
      </c>
      <c r="D4746">
        <v>2</v>
      </c>
      <c r="E4746">
        <v>1</v>
      </c>
      <c r="F4746">
        <v>1</v>
      </c>
      <c r="G4746" s="3">
        <v>1</v>
      </c>
      <c r="H4746" s="3">
        <v>0.5</v>
      </c>
      <c r="I4746" s="3">
        <v>0.5</v>
      </c>
      <c r="J47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47" spans="1:11" x14ac:dyDescent="0.25">
      <c r="A4747" s="1" t="s">
        <v>1442</v>
      </c>
      <c r="B4747" s="1" t="s">
        <v>19</v>
      </c>
      <c r="C4747">
        <v>94</v>
      </c>
      <c r="D4747">
        <v>85</v>
      </c>
      <c r="E4747">
        <v>94</v>
      </c>
      <c r="F4747">
        <v>94</v>
      </c>
      <c r="G4747" s="3">
        <v>0.90429999999999999</v>
      </c>
      <c r="H4747" s="3">
        <v>1</v>
      </c>
      <c r="I4747" s="3">
        <v>1</v>
      </c>
      <c r="J47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7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</v>
      </c>
    </row>
    <row r="4748" spans="1:11" x14ac:dyDescent="0.25">
      <c r="A4748" s="1" t="s">
        <v>1442</v>
      </c>
      <c r="B4748" s="1" t="s">
        <v>25</v>
      </c>
      <c r="C4748">
        <v>88</v>
      </c>
      <c r="D4748">
        <v>87</v>
      </c>
      <c r="E4748">
        <v>87</v>
      </c>
      <c r="F4748">
        <v>87</v>
      </c>
      <c r="G4748" s="3">
        <v>0.98860000000000003</v>
      </c>
      <c r="H4748" s="3">
        <v>0.98860000000000003</v>
      </c>
      <c r="I4748" s="3">
        <v>0.98860000000000003</v>
      </c>
      <c r="J47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7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4749" spans="1:11" x14ac:dyDescent="0.25">
      <c r="A4749" s="1" t="s">
        <v>1442</v>
      </c>
      <c r="B4749" s="1" t="s">
        <v>59</v>
      </c>
      <c r="C4749">
        <v>374</v>
      </c>
      <c r="D4749">
        <v>362</v>
      </c>
      <c r="E4749">
        <v>371</v>
      </c>
      <c r="F4749">
        <v>327</v>
      </c>
      <c r="G4749" s="3">
        <v>0.96789999999999998</v>
      </c>
      <c r="H4749" s="3">
        <v>0.99199999999999999</v>
      </c>
      <c r="I4749" s="3">
        <v>0.87429999999999997</v>
      </c>
      <c r="J47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7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352</v>
      </c>
    </row>
    <row r="4750" spans="1:11" x14ac:dyDescent="0.25">
      <c r="A4750" s="1" t="s">
        <v>1442</v>
      </c>
      <c r="B4750" s="1" t="s">
        <v>40</v>
      </c>
      <c r="C4750">
        <v>3565</v>
      </c>
      <c r="D4750">
        <v>2630</v>
      </c>
      <c r="E4750">
        <v>2676</v>
      </c>
      <c r="F4750">
        <v>2660</v>
      </c>
      <c r="G4750" s="3">
        <v>0.73770000000000002</v>
      </c>
      <c r="H4750" s="3">
        <v>0.75060000000000004</v>
      </c>
      <c r="I4750" s="3">
        <v>0.74609999999999999</v>
      </c>
      <c r="J47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47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2638</v>
      </c>
    </row>
    <row r="4751" spans="1:11" x14ac:dyDescent="0.25">
      <c r="A4751" s="1" t="s">
        <v>1442</v>
      </c>
      <c r="B4751" s="1" t="s">
        <v>75</v>
      </c>
      <c r="C4751">
        <v>1986</v>
      </c>
      <c r="D4751">
        <v>1865</v>
      </c>
      <c r="E4751">
        <v>1904</v>
      </c>
      <c r="F4751">
        <v>0</v>
      </c>
      <c r="G4751" s="3">
        <v>0.93910000000000005</v>
      </c>
      <c r="H4751" s="3">
        <v>0.9587</v>
      </c>
      <c r="I4751" s="3">
        <v>0</v>
      </c>
      <c r="J47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7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1251</v>
      </c>
    </row>
    <row r="4752" spans="1:11" x14ac:dyDescent="0.25">
      <c r="A4752" s="1" t="s">
        <v>2269</v>
      </c>
      <c r="B4752" s="1" t="s">
        <v>77</v>
      </c>
      <c r="C4752">
        <v>1</v>
      </c>
      <c r="D4752">
        <v>1</v>
      </c>
      <c r="E4752">
        <v>0</v>
      </c>
      <c r="F4752">
        <v>0</v>
      </c>
      <c r="G4752" s="3">
        <v>1</v>
      </c>
      <c r="H4752" s="3">
        <v>0</v>
      </c>
      <c r="I4752" s="3">
        <v>0</v>
      </c>
      <c r="J47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53" spans="1:11" x14ac:dyDescent="0.25">
      <c r="A4753" s="1" t="s">
        <v>1215</v>
      </c>
      <c r="B4753" s="1" t="s">
        <v>51</v>
      </c>
      <c r="C4753">
        <v>119</v>
      </c>
      <c r="D4753">
        <v>114</v>
      </c>
      <c r="E4753">
        <v>114</v>
      </c>
      <c r="F4753">
        <v>116</v>
      </c>
      <c r="G4753" s="3">
        <v>0.95799999999999996</v>
      </c>
      <c r="H4753" s="3">
        <v>0.95799999999999996</v>
      </c>
      <c r="I4753" s="3">
        <v>0.9748</v>
      </c>
      <c r="J47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47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</v>
      </c>
    </row>
    <row r="4754" spans="1:11" x14ac:dyDescent="0.25">
      <c r="A4754" s="1" t="s">
        <v>1215</v>
      </c>
      <c r="B4754" s="1" t="s">
        <v>40</v>
      </c>
      <c r="C4754">
        <v>178</v>
      </c>
      <c r="D4754">
        <v>149</v>
      </c>
      <c r="E4754">
        <v>150</v>
      </c>
      <c r="F4754">
        <v>89</v>
      </c>
      <c r="G4754" s="3">
        <v>0.83709999999999996</v>
      </c>
      <c r="H4754" s="3">
        <v>0.8427</v>
      </c>
      <c r="I4754" s="3">
        <v>0.5</v>
      </c>
      <c r="J47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47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130</v>
      </c>
    </row>
    <row r="4755" spans="1:11" x14ac:dyDescent="0.25">
      <c r="A4755" s="1" t="s">
        <v>1470</v>
      </c>
      <c r="B4755" s="1" t="s">
        <v>59</v>
      </c>
      <c r="C4755">
        <v>4</v>
      </c>
      <c r="D4755">
        <v>3</v>
      </c>
      <c r="E4755">
        <v>4</v>
      </c>
      <c r="F4755">
        <v>4</v>
      </c>
      <c r="G4755" s="3">
        <v>0.75</v>
      </c>
      <c r="H4755" s="3">
        <v>1</v>
      </c>
      <c r="I4755" s="3">
        <v>1</v>
      </c>
      <c r="J47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7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756" spans="1:11" x14ac:dyDescent="0.25">
      <c r="A4756" s="1" t="s">
        <v>1470</v>
      </c>
      <c r="B4756" s="1" t="s">
        <v>96</v>
      </c>
      <c r="C4756">
        <v>4</v>
      </c>
      <c r="D4756">
        <v>1</v>
      </c>
      <c r="E4756">
        <v>3</v>
      </c>
      <c r="F4756">
        <v>0</v>
      </c>
      <c r="G4756" s="3">
        <v>0.25</v>
      </c>
      <c r="H4756" s="3">
        <v>0.75</v>
      </c>
      <c r="I4756" s="3">
        <v>0</v>
      </c>
      <c r="J47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57" spans="1:11" x14ac:dyDescent="0.25">
      <c r="A4757" s="1" t="s">
        <v>679</v>
      </c>
      <c r="B4757" s="1" t="s">
        <v>75</v>
      </c>
      <c r="C4757">
        <v>102</v>
      </c>
      <c r="D4757">
        <v>98</v>
      </c>
      <c r="E4757">
        <v>98</v>
      </c>
      <c r="F4757">
        <v>95</v>
      </c>
      <c r="G4757" s="3">
        <v>0.96079999999999999</v>
      </c>
      <c r="H4757" s="3">
        <v>0.96079999999999999</v>
      </c>
      <c r="I4757" s="3">
        <v>0.93140000000000001</v>
      </c>
      <c r="J47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7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4758" spans="1:11" x14ac:dyDescent="0.25">
      <c r="A4758" s="1" t="s">
        <v>1452</v>
      </c>
      <c r="B4758" s="1" t="s">
        <v>40</v>
      </c>
      <c r="C4758">
        <v>257</v>
      </c>
      <c r="D4758">
        <v>241</v>
      </c>
      <c r="E4758">
        <v>238</v>
      </c>
      <c r="F4758">
        <v>238</v>
      </c>
      <c r="G4758" s="3">
        <v>0.93769999999999998</v>
      </c>
      <c r="H4758" s="3">
        <v>0.92610000000000003</v>
      </c>
      <c r="I4758" s="3">
        <v>0.92610000000000003</v>
      </c>
      <c r="J47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47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239</v>
      </c>
    </row>
    <row r="4759" spans="1:11" x14ac:dyDescent="0.25">
      <c r="A4759" s="1" t="s">
        <v>1452</v>
      </c>
      <c r="B4759" s="1" t="s">
        <v>75</v>
      </c>
      <c r="C4759">
        <v>207</v>
      </c>
      <c r="D4759">
        <v>206</v>
      </c>
      <c r="E4759">
        <v>206</v>
      </c>
      <c r="F4759">
        <v>0</v>
      </c>
      <c r="G4759" s="3">
        <v>0.99519999999999997</v>
      </c>
      <c r="H4759" s="3">
        <v>0.99519999999999997</v>
      </c>
      <c r="I4759" s="3">
        <v>0</v>
      </c>
      <c r="J47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7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</v>
      </c>
    </row>
    <row r="4760" spans="1:11" x14ac:dyDescent="0.25">
      <c r="A4760" s="1" t="s">
        <v>1459</v>
      </c>
      <c r="B4760" s="1" t="s">
        <v>40</v>
      </c>
      <c r="C4760">
        <v>440</v>
      </c>
      <c r="D4760">
        <v>433</v>
      </c>
      <c r="E4760">
        <v>433</v>
      </c>
      <c r="F4760">
        <v>433</v>
      </c>
      <c r="G4760" s="3">
        <v>0.98409999999999997</v>
      </c>
      <c r="H4760" s="3">
        <v>0.98409999999999997</v>
      </c>
      <c r="I4760" s="3">
        <v>0.98409999999999997</v>
      </c>
      <c r="J47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7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431</v>
      </c>
    </row>
    <row r="4761" spans="1:11" x14ac:dyDescent="0.25">
      <c r="A4761" s="1" t="s">
        <v>1459</v>
      </c>
      <c r="B4761" s="1" t="s">
        <v>75</v>
      </c>
      <c r="C4761">
        <v>419</v>
      </c>
      <c r="D4761">
        <v>406</v>
      </c>
      <c r="E4761">
        <v>406</v>
      </c>
      <c r="F4761">
        <v>0</v>
      </c>
      <c r="G4761" s="3">
        <v>0.96899999999999997</v>
      </c>
      <c r="H4761" s="3">
        <v>0.96899999999999997</v>
      </c>
      <c r="I4761" s="3">
        <v>0</v>
      </c>
      <c r="J47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7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272</v>
      </c>
    </row>
    <row r="4762" spans="1:11" x14ac:dyDescent="0.25">
      <c r="A4762" s="1" t="s">
        <v>2239</v>
      </c>
      <c r="B4762" s="1" t="s">
        <v>75</v>
      </c>
      <c r="C4762">
        <v>35</v>
      </c>
      <c r="D4762">
        <v>19</v>
      </c>
      <c r="E4762">
        <v>34</v>
      </c>
      <c r="F4762">
        <v>0</v>
      </c>
      <c r="G4762" s="3">
        <v>0.54290000000000005</v>
      </c>
      <c r="H4762" s="3">
        <v>0.97140000000000004</v>
      </c>
      <c r="I4762" s="3">
        <v>0</v>
      </c>
      <c r="J47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7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763" spans="1:11" x14ac:dyDescent="0.25">
      <c r="A4763" s="1" t="s">
        <v>1964</v>
      </c>
      <c r="B4763" s="1" t="s">
        <v>75</v>
      </c>
      <c r="C4763">
        <v>7</v>
      </c>
      <c r="D4763">
        <v>7</v>
      </c>
      <c r="E4763">
        <v>7</v>
      </c>
      <c r="F4763">
        <v>0</v>
      </c>
      <c r="G4763" s="3">
        <v>1</v>
      </c>
      <c r="H4763" s="3">
        <v>1</v>
      </c>
      <c r="I4763" s="3">
        <v>0</v>
      </c>
      <c r="J47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764" spans="1:11" x14ac:dyDescent="0.25">
      <c r="A4764" s="1" t="s">
        <v>1517</v>
      </c>
      <c r="B4764" s="1" t="s">
        <v>40</v>
      </c>
      <c r="C4764">
        <v>164</v>
      </c>
      <c r="D4764">
        <v>160</v>
      </c>
      <c r="E4764">
        <v>160</v>
      </c>
      <c r="F4764">
        <v>162</v>
      </c>
      <c r="G4764" s="3">
        <v>0.97560000000000002</v>
      </c>
      <c r="H4764" s="3">
        <v>0.97560000000000002</v>
      </c>
      <c r="I4764" s="3">
        <v>0.98780000000000001</v>
      </c>
      <c r="J47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7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</v>
      </c>
    </row>
    <row r="4765" spans="1:11" x14ac:dyDescent="0.25">
      <c r="A4765" s="1" t="s">
        <v>1517</v>
      </c>
      <c r="B4765" s="1" t="s">
        <v>59</v>
      </c>
      <c r="C4765">
        <v>215</v>
      </c>
      <c r="D4765">
        <v>198</v>
      </c>
      <c r="E4765">
        <v>203</v>
      </c>
      <c r="F4765">
        <v>20</v>
      </c>
      <c r="G4765" s="3">
        <v>0.92090000000000005</v>
      </c>
      <c r="H4765" s="3">
        <v>0.94420000000000004</v>
      </c>
      <c r="I4765" s="3">
        <v>9.2999999999999999E-2</v>
      </c>
      <c r="J47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7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140</v>
      </c>
    </row>
    <row r="4766" spans="1:11" x14ac:dyDescent="0.25">
      <c r="A4766" s="1" t="s">
        <v>391</v>
      </c>
      <c r="B4766" s="1" t="s">
        <v>75</v>
      </c>
      <c r="C4766">
        <v>13</v>
      </c>
      <c r="D4766">
        <v>13</v>
      </c>
      <c r="E4766">
        <v>13</v>
      </c>
      <c r="F4766">
        <v>13</v>
      </c>
      <c r="G4766" s="3">
        <v>1</v>
      </c>
      <c r="H4766" s="3">
        <v>1</v>
      </c>
      <c r="I4766" s="3">
        <v>1</v>
      </c>
      <c r="J47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767" spans="1:11" x14ac:dyDescent="0.25">
      <c r="A4767" s="1" t="s">
        <v>591</v>
      </c>
      <c r="B4767" s="1" t="s">
        <v>50</v>
      </c>
      <c r="C4767">
        <v>23</v>
      </c>
      <c r="D4767">
        <v>23</v>
      </c>
      <c r="E4767">
        <v>23</v>
      </c>
      <c r="F4767">
        <v>22</v>
      </c>
      <c r="G4767" s="3">
        <v>1</v>
      </c>
      <c r="H4767" s="3">
        <v>1</v>
      </c>
      <c r="I4767" s="3">
        <v>0.95650000000000002</v>
      </c>
      <c r="J47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7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4768" spans="1:11" x14ac:dyDescent="0.25">
      <c r="A4768" s="1" t="s">
        <v>1243</v>
      </c>
      <c r="B4768" s="1" t="s">
        <v>57</v>
      </c>
      <c r="C4768">
        <v>6</v>
      </c>
      <c r="D4768">
        <v>0</v>
      </c>
      <c r="E4768">
        <v>0</v>
      </c>
      <c r="F4768">
        <v>4</v>
      </c>
      <c r="G4768" s="3">
        <v>0</v>
      </c>
      <c r="H4768" s="3">
        <v>0</v>
      </c>
      <c r="I4768" s="3">
        <v>0.66669999999999996</v>
      </c>
      <c r="J47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7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69" spans="1:11" x14ac:dyDescent="0.25">
      <c r="A4769" s="1" t="s">
        <v>1230</v>
      </c>
      <c r="B4769" s="1" t="s">
        <v>19</v>
      </c>
      <c r="C4769">
        <v>19</v>
      </c>
      <c r="D4769">
        <v>0</v>
      </c>
      <c r="E4769">
        <v>19</v>
      </c>
      <c r="F4769">
        <v>19</v>
      </c>
      <c r="G4769" s="3">
        <v>0</v>
      </c>
      <c r="H4769" s="3">
        <v>1</v>
      </c>
      <c r="I4769" s="3">
        <v>1</v>
      </c>
      <c r="J47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770" spans="1:11" x14ac:dyDescent="0.25">
      <c r="A4770" s="1" t="s">
        <v>1230</v>
      </c>
      <c r="B4770" s="1" t="s">
        <v>39</v>
      </c>
      <c r="C4770">
        <v>6</v>
      </c>
      <c r="D4770">
        <v>3</v>
      </c>
      <c r="E4770">
        <v>4</v>
      </c>
      <c r="F4770">
        <v>5</v>
      </c>
      <c r="G4770" s="3">
        <v>0.5</v>
      </c>
      <c r="H4770" s="3">
        <v>0.66669999999999996</v>
      </c>
      <c r="I4770" s="3">
        <v>0.83330000000000004</v>
      </c>
      <c r="J47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771" spans="1:11" x14ac:dyDescent="0.25">
      <c r="A4771" s="1" t="s">
        <v>1230</v>
      </c>
      <c r="B4771" s="1" t="s">
        <v>16</v>
      </c>
      <c r="C4771">
        <v>2</v>
      </c>
      <c r="D4771">
        <v>0</v>
      </c>
      <c r="E4771">
        <v>0</v>
      </c>
      <c r="F4771">
        <v>1</v>
      </c>
      <c r="G4771" s="3">
        <v>0</v>
      </c>
      <c r="H4771" s="3">
        <v>0</v>
      </c>
      <c r="I4771" s="3">
        <v>0.5</v>
      </c>
      <c r="J47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7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72" spans="1:11" x14ac:dyDescent="0.25">
      <c r="A4772" s="1" t="s">
        <v>1230</v>
      </c>
      <c r="B4772" s="1" t="s">
        <v>96</v>
      </c>
      <c r="C4772">
        <v>10</v>
      </c>
      <c r="D4772">
        <v>0</v>
      </c>
      <c r="E4772">
        <v>0</v>
      </c>
      <c r="F4772">
        <v>0</v>
      </c>
      <c r="G4772" s="3">
        <v>0</v>
      </c>
      <c r="H4772" s="3">
        <v>0</v>
      </c>
      <c r="I4772" s="3">
        <v>0</v>
      </c>
      <c r="J47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7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73" spans="1:11" x14ac:dyDescent="0.25">
      <c r="A4773" s="1" t="s">
        <v>59</v>
      </c>
      <c r="B4773" s="1" t="s">
        <v>74</v>
      </c>
      <c r="C4773">
        <v>85</v>
      </c>
      <c r="D4773">
        <v>85</v>
      </c>
      <c r="E4773">
        <v>78</v>
      </c>
      <c r="F4773">
        <v>0</v>
      </c>
      <c r="G4773" s="3">
        <v>1</v>
      </c>
      <c r="H4773" s="3">
        <v>0.91759999999999997</v>
      </c>
      <c r="I4773" s="3">
        <v>0</v>
      </c>
      <c r="J47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7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4774" spans="1:11" x14ac:dyDescent="0.25">
      <c r="A4774" s="1" t="s">
        <v>1021</v>
      </c>
      <c r="B4774" s="1" t="s">
        <v>75</v>
      </c>
      <c r="C4774">
        <v>2</v>
      </c>
      <c r="D4774">
        <v>2</v>
      </c>
      <c r="E4774">
        <v>2</v>
      </c>
      <c r="F4774">
        <v>2</v>
      </c>
      <c r="G4774" s="3">
        <v>1</v>
      </c>
      <c r="H4774" s="3">
        <v>1</v>
      </c>
      <c r="I4774" s="3">
        <v>1</v>
      </c>
      <c r="J47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775" spans="1:11" x14ac:dyDescent="0.25">
      <c r="A4775" s="1" t="s">
        <v>1021</v>
      </c>
      <c r="B4775" s="1" t="s">
        <v>12</v>
      </c>
      <c r="C4775">
        <v>24</v>
      </c>
      <c r="D4775">
        <v>24</v>
      </c>
      <c r="E4775">
        <v>24</v>
      </c>
      <c r="F4775">
        <v>24</v>
      </c>
      <c r="G4775" s="3">
        <v>1</v>
      </c>
      <c r="H4775" s="3">
        <v>1</v>
      </c>
      <c r="I4775" s="3">
        <v>1</v>
      </c>
      <c r="J47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4776" spans="1:11" x14ac:dyDescent="0.25">
      <c r="A4776" s="1" t="s">
        <v>1021</v>
      </c>
      <c r="B4776" s="1" t="s">
        <v>25</v>
      </c>
      <c r="C4776">
        <v>46</v>
      </c>
      <c r="D4776">
        <v>46</v>
      </c>
      <c r="E4776">
        <v>46</v>
      </c>
      <c r="F4776">
        <v>46</v>
      </c>
      <c r="G4776" s="3">
        <v>1</v>
      </c>
      <c r="H4776" s="3">
        <v>1</v>
      </c>
      <c r="I4776" s="3">
        <v>1</v>
      </c>
      <c r="J47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4777" spans="1:11" x14ac:dyDescent="0.25">
      <c r="A4777" s="1" t="s">
        <v>1021</v>
      </c>
      <c r="B4777" s="1" t="s">
        <v>8</v>
      </c>
      <c r="C4777">
        <v>1</v>
      </c>
      <c r="D4777">
        <v>1</v>
      </c>
      <c r="E4777">
        <v>1</v>
      </c>
      <c r="F4777">
        <v>1</v>
      </c>
      <c r="G4777" s="3">
        <v>1</v>
      </c>
      <c r="H4777" s="3">
        <v>1</v>
      </c>
      <c r="I4777" s="3">
        <v>1</v>
      </c>
      <c r="J47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78" spans="1:11" x14ac:dyDescent="0.25">
      <c r="A4778" s="1" t="s">
        <v>1894</v>
      </c>
      <c r="B4778" s="1" t="s">
        <v>50</v>
      </c>
      <c r="C4778">
        <v>20</v>
      </c>
      <c r="D4778">
        <v>20</v>
      </c>
      <c r="E4778">
        <v>20</v>
      </c>
      <c r="F4778">
        <v>20</v>
      </c>
      <c r="G4778" s="3">
        <v>1</v>
      </c>
      <c r="H4778" s="3">
        <v>1</v>
      </c>
      <c r="I4778" s="3">
        <v>1</v>
      </c>
      <c r="J47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4779" spans="1:11" x14ac:dyDescent="0.25">
      <c r="A4779" s="1" t="s">
        <v>1021</v>
      </c>
      <c r="B4779" s="1" t="s">
        <v>22</v>
      </c>
      <c r="C4779">
        <v>203</v>
      </c>
      <c r="D4779">
        <v>203</v>
      </c>
      <c r="E4779">
        <v>203</v>
      </c>
      <c r="F4779">
        <v>202</v>
      </c>
      <c r="G4779" s="3">
        <v>1</v>
      </c>
      <c r="H4779" s="3">
        <v>1</v>
      </c>
      <c r="I4779" s="3">
        <v>0.99509999999999998</v>
      </c>
      <c r="J47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203</v>
      </c>
    </row>
    <row r="4780" spans="1:11" x14ac:dyDescent="0.25">
      <c r="A4780" s="1" t="s">
        <v>1021</v>
      </c>
      <c r="B4780" s="1" t="s">
        <v>19</v>
      </c>
      <c r="C4780">
        <v>12</v>
      </c>
      <c r="D4780">
        <v>0</v>
      </c>
      <c r="E4780">
        <v>12</v>
      </c>
      <c r="F4780">
        <v>11</v>
      </c>
      <c r="G4780" s="3">
        <v>0</v>
      </c>
      <c r="H4780" s="3">
        <v>1</v>
      </c>
      <c r="I4780" s="3">
        <v>0.91669999999999996</v>
      </c>
      <c r="J47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7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781" spans="1:11" x14ac:dyDescent="0.25">
      <c r="A4781" s="1" t="s">
        <v>1021</v>
      </c>
      <c r="B4781" s="1" t="s">
        <v>40</v>
      </c>
      <c r="C4781">
        <v>8</v>
      </c>
      <c r="D4781">
        <v>8</v>
      </c>
      <c r="E4781">
        <v>6</v>
      </c>
      <c r="F4781">
        <v>6</v>
      </c>
      <c r="G4781" s="3">
        <v>1</v>
      </c>
      <c r="H4781" s="3">
        <v>0.75</v>
      </c>
      <c r="I4781" s="3">
        <v>0.75</v>
      </c>
      <c r="J47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7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782" spans="1:11" x14ac:dyDescent="0.25">
      <c r="A4782" s="1" t="s">
        <v>1021</v>
      </c>
      <c r="B4782" s="1" t="s">
        <v>49</v>
      </c>
      <c r="C4782">
        <v>6</v>
      </c>
      <c r="D4782">
        <v>3</v>
      </c>
      <c r="E4782">
        <v>4</v>
      </c>
      <c r="F4782">
        <v>3</v>
      </c>
      <c r="G4782" s="3">
        <v>0.5</v>
      </c>
      <c r="H4782" s="3">
        <v>0.66669999999999996</v>
      </c>
      <c r="I4782" s="3">
        <v>0.5</v>
      </c>
      <c r="J47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47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783" spans="1:11" x14ac:dyDescent="0.25">
      <c r="A4783" s="1" t="s">
        <v>1021</v>
      </c>
      <c r="B4783" s="1" t="s">
        <v>66</v>
      </c>
      <c r="C4783">
        <v>3</v>
      </c>
      <c r="D4783">
        <v>0</v>
      </c>
      <c r="E4783">
        <v>1</v>
      </c>
      <c r="F4783">
        <v>1</v>
      </c>
      <c r="G4783" s="3">
        <v>0</v>
      </c>
      <c r="H4783" s="3">
        <v>0.33329999999999999</v>
      </c>
      <c r="I4783" s="3">
        <v>0.33329999999999999</v>
      </c>
      <c r="J47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47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84" spans="1:11" x14ac:dyDescent="0.25">
      <c r="A4784" s="1" t="s">
        <v>1894</v>
      </c>
      <c r="B4784" s="1" t="s">
        <v>161</v>
      </c>
      <c r="C4784">
        <v>383</v>
      </c>
      <c r="D4784">
        <v>0</v>
      </c>
      <c r="E4784">
        <v>383</v>
      </c>
      <c r="F4784">
        <v>0</v>
      </c>
      <c r="G4784" s="3">
        <v>0</v>
      </c>
      <c r="H4784" s="3">
        <v>1</v>
      </c>
      <c r="I4784" s="3">
        <v>0</v>
      </c>
      <c r="J47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4785" spans="1:11" x14ac:dyDescent="0.25">
      <c r="A4785" s="1" t="s">
        <v>1021</v>
      </c>
      <c r="B4785" s="1" t="s">
        <v>143</v>
      </c>
      <c r="C4785">
        <v>7</v>
      </c>
      <c r="D4785">
        <v>0</v>
      </c>
      <c r="E4785">
        <v>0</v>
      </c>
      <c r="F4785">
        <v>0</v>
      </c>
      <c r="G4785" s="3">
        <v>0</v>
      </c>
      <c r="H4785" s="3">
        <v>0</v>
      </c>
      <c r="I4785" s="3">
        <v>0</v>
      </c>
      <c r="J47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7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786" spans="1:11" x14ac:dyDescent="0.25">
      <c r="A4786" s="1" t="s">
        <v>1021</v>
      </c>
      <c r="B4786" s="1" t="s">
        <v>77</v>
      </c>
      <c r="C4786">
        <v>25</v>
      </c>
      <c r="D4786">
        <v>25</v>
      </c>
      <c r="E4786">
        <v>25</v>
      </c>
      <c r="F4786">
        <v>0</v>
      </c>
      <c r="G4786" s="3">
        <v>1</v>
      </c>
      <c r="H4786" s="3">
        <v>1</v>
      </c>
      <c r="I4786" s="3">
        <v>0</v>
      </c>
      <c r="J47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787" spans="1:11" x14ac:dyDescent="0.25">
      <c r="A4787" s="1" t="s">
        <v>1021</v>
      </c>
      <c r="B4787" s="1" t="s">
        <v>38</v>
      </c>
      <c r="C4787">
        <v>9</v>
      </c>
      <c r="D4787">
        <v>0</v>
      </c>
      <c r="E4787">
        <v>9</v>
      </c>
      <c r="F4787">
        <v>0</v>
      </c>
      <c r="G4787" s="3">
        <v>0</v>
      </c>
      <c r="H4787" s="3">
        <v>1</v>
      </c>
      <c r="I4787" s="3">
        <v>0</v>
      </c>
      <c r="J47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788" spans="1:11" x14ac:dyDescent="0.25">
      <c r="A4788" s="1" t="s">
        <v>1021</v>
      </c>
      <c r="B4788" s="1" t="s">
        <v>102</v>
      </c>
      <c r="C4788">
        <v>25</v>
      </c>
      <c r="D4788">
        <v>2</v>
      </c>
      <c r="E4788">
        <v>0</v>
      </c>
      <c r="F4788">
        <v>0</v>
      </c>
      <c r="G4788" s="3">
        <v>0.08</v>
      </c>
      <c r="H4788" s="3">
        <v>0</v>
      </c>
      <c r="I4788" s="3">
        <v>0</v>
      </c>
      <c r="J47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47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89" spans="1:11" x14ac:dyDescent="0.25">
      <c r="A4789" s="1" t="s">
        <v>760</v>
      </c>
      <c r="B4789" s="1" t="s">
        <v>40</v>
      </c>
      <c r="C4789">
        <v>622</v>
      </c>
      <c r="D4789">
        <v>573</v>
      </c>
      <c r="E4789">
        <v>567</v>
      </c>
      <c r="F4789">
        <v>562</v>
      </c>
      <c r="G4789" s="3">
        <v>0.92120000000000002</v>
      </c>
      <c r="H4789" s="3">
        <v>0.91159999999999997</v>
      </c>
      <c r="I4789" s="3">
        <v>0.90349999999999997</v>
      </c>
      <c r="J47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47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566</v>
      </c>
    </row>
    <row r="4790" spans="1:11" x14ac:dyDescent="0.25">
      <c r="A4790" s="1" t="s">
        <v>519</v>
      </c>
      <c r="B4790" s="1" t="s">
        <v>75</v>
      </c>
      <c r="C4790">
        <v>7</v>
      </c>
      <c r="D4790">
        <v>7</v>
      </c>
      <c r="E4790">
        <v>7</v>
      </c>
      <c r="F4790">
        <v>7</v>
      </c>
      <c r="G4790" s="3">
        <v>1</v>
      </c>
      <c r="H4790" s="3">
        <v>1</v>
      </c>
      <c r="I4790" s="3">
        <v>1</v>
      </c>
      <c r="J47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7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791" spans="1:11" x14ac:dyDescent="0.25">
      <c r="A4791" s="1" t="s">
        <v>519</v>
      </c>
      <c r="B4791" s="1" t="s">
        <v>19</v>
      </c>
      <c r="C4791">
        <v>84</v>
      </c>
      <c r="D4791">
        <v>1</v>
      </c>
      <c r="E4791">
        <v>9</v>
      </c>
      <c r="F4791">
        <v>84</v>
      </c>
      <c r="G4791" s="3">
        <v>1.1900000000000001E-2</v>
      </c>
      <c r="H4791" s="3">
        <v>0.1071</v>
      </c>
      <c r="I4791" s="3">
        <v>1</v>
      </c>
      <c r="J47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47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4792" spans="1:11" x14ac:dyDescent="0.25">
      <c r="A4792" s="1" t="s">
        <v>519</v>
      </c>
      <c r="B4792" s="1" t="s">
        <v>40</v>
      </c>
      <c r="C4792">
        <v>52</v>
      </c>
      <c r="D4792">
        <v>48</v>
      </c>
      <c r="E4792">
        <v>49</v>
      </c>
      <c r="F4792">
        <v>49</v>
      </c>
      <c r="G4792" s="3">
        <v>0.92310000000000003</v>
      </c>
      <c r="H4792" s="3">
        <v>0.94230000000000003</v>
      </c>
      <c r="I4792" s="3">
        <v>0.94230000000000003</v>
      </c>
      <c r="J47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7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4793" spans="1:11" x14ac:dyDescent="0.25">
      <c r="A4793" s="1" t="s">
        <v>810</v>
      </c>
      <c r="B4793" s="1" t="s">
        <v>47</v>
      </c>
      <c r="C4793">
        <v>100</v>
      </c>
      <c r="D4793">
        <v>0</v>
      </c>
      <c r="E4793">
        <v>0</v>
      </c>
      <c r="F4793">
        <v>89</v>
      </c>
      <c r="G4793" s="3">
        <v>0</v>
      </c>
      <c r="H4793" s="3">
        <v>0</v>
      </c>
      <c r="I4793" s="3">
        <v>0.89</v>
      </c>
      <c r="J47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7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4794" spans="1:11" x14ac:dyDescent="0.25">
      <c r="A4794" s="1" t="s">
        <v>2356</v>
      </c>
      <c r="B4794" s="1" t="s">
        <v>88</v>
      </c>
      <c r="C4794">
        <v>14</v>
      </c>
      <c r="D4794">
        <v>8</v>
      </c>
      <c r="E4794">
        <v>8</v>
      </c>
      <c r="F4794">
        <v>0</v>
      </c>
      <c r="G4794" s="3">
        <v>0.57140000000000002</v>
      </c>
      <c r="H4794" s="3">
        <v>0.57140000000000002</v>
      </c>
      <c r="I4794" s="3">
        <v>0</v>
      </c>
      <c r="J47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47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795" spans="1:11" x14ac:dyDescent="0.25">
      <c r="A4795" s="1" t="s">
        <v>298</v>
      </c>
      <c r="B4795" s="1" t="s">
        <v>21</v>
      </c>
      <c r="C4795">
        <v>15</v>
      </c>
      <c r="D4795">
        <v>0</v>
      </c>
      <c r="E4795">
        <v>0</v>
      </c>
      <c r="F4795">
        <v>15</v>
      </c>
      <c r="G4795" s="3">
        <v>0</v>
      </c>
      <c r="H4795" s="3">
        <v>0</v>
      </c>
      <c r="I4795" s="3">
        <v>1</v>
      </c>
      <c r="J47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7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796" spans="1:11" x14ac:dyDescent="0.25">
      <c r="A4796" s="1" t="s">
        <v>298</v>
      </c>
      <c r="B4796" s="1" t="s">
        <v>49</v>
      </c>
      <c r="C4796">
        <v>2</v>
      </c>
      <c r="D4796">
        <v>0</v>
      </c>
      <c r="E4796">
        <v>1</v>
      </c>
      <c r="F4796">
        <v>2</v>
      </c>
      <c r="G4796" s="3">
        <v>0</v>
      </c>
      <c r="H4796" s="3">
        <v>0.5</v>
      </c>
      <c r="I4796" s="3">
        <v>1</v>
      </c>
      <c r="J47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47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797" spans="1:11" x14ac:dyDescent="0.25">
      <c r="A4797" s="1" t="s">
        <v>298</v>
      </c>
      <c r="B4797" s="1" t="s">
        <v>51</v>
      </c>
      <c r="C4797">
        <v>21</v>
      </c>
      <c r="D4797">
        <v>0</v>
      </c>
      <c r="E4797">
        <v>21</v>
      </c>
      <c r="F4797">
        <v>21</v>
      </c>
      <c r="G4797" s="3">
        <v>0</v>
      </c>
      <c r="H4797" s="3">
        <v>1</v>
      </c>
      <c r="I4797" s="3">
        <v>1</v>
      </c>
      <c r="J47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7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798" spans="1:11" x14ac:dyDescent="0.25">
      <c r="A4798" s="1" t="s">
        <v>811</v>
      </c>
      <c r="B4798" s="1" t="s">
        <v>40</v>
      </c>
      <c r="C4798">
        <v>9</v>
      </c>
      <c r="D4798">
        <v>9</v>
      </c>
      <c r="E4798">
        <v>7</v>
      </c>
      <c r="F4798">
        <v>8</v>
      </c>
      <c r="G4798" s="3">
        <v>1</v>
      </c>
      <c r="H4798" s="3">
        <v>0.77780000000000005</v>
      </c>
      <c r="I4798" s="3">
        <v>0.88890000000000002</v>
      </c>
      <c r="J47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7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799" spans="1:11" x14ac:dyDescent="0.25">
      <c r="A4799" s="1" t="s">
        <v>2229</v>
      </c>
      <c r="B4799" s="1" t="s">
        <v>96</v>
      </c>
      <c r="C4799">
        <v>3</v>
      </c>
      <c r="D4799">
        <v>0</v>
      </c>
      <c r="E4799">
        <v>0</v>
      </c>
      <c r="F4799">
        <v>0</v>
      </c>
      <c r="G4799" s="3">
        <v>0</v>
      </c>
      <c r="H4799" s="3">
        <v>0</v>
      </c>
      <c r="I4799" s="3">
        <v>0</v>
      </c>
      <c r="J47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7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0" spans="1:11" x14ac:dyDescent="0.25">
      <c r="A4800" s="1" t="s">
        <v>2229</v>
      </c>
      <c r="B4800" s="1" t="s">
        <v>72</v>
      </c>
      <c r="C4800">
        <v>1</v>
      </c>
      <c r="D4800">
        <v>0</v>
      </c>
      <c r="E4800">
        <v>0</v>
      </c>
      <c r="F4800">
        <v>0</v>
      </c>
      <c r="G4800" s="3">
        <v>0</v>
      </c>
      <c r="H4800" s="3">
        <v>0</v>
      </c>
      <c r="I4800" s="3">
        <v>0</v>
      </c>
      <c r="J48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1" spans="1:11" x14ac:dyDescent="0.25">
      <c r="A4801" s="1" t="s">
        <v>2229</v>
      </c>
      <c r="B4801" s="1" t="s">
        <v>16</v>
      </c>
      <c r="C4801">
        <v>3</v>
      </c>
      <c r="D4801">
        <v>0</v>
      </c>
      <c r="E4801">
        <v>0</v>
      </c>
      <c r="F4801">
        <v>0</v>
      </c>
      <c r="G4801" s="3">
        <v>0</v>
      </c>
      <c r="H4801" s="3">
        <v>0</v>
      </c>
      <c r="I4801" s="3">
        <v>0</v>
      </c>
      <c r="J48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2" spans="1:11" x14ac:dyDescent="0.25">
      <c r="A4802" s="1" t="s">
        <v>2229</v>
      </c>
      <c r="B4802" s="1" t="s">
        <v>51</v>
      </c>
      <c r="C4802">
        <v>2</v>
      </c>
      <c r="D4802">
        <v>0</v>
      </c>
      <c r="E4802">
        <v>0</v>
      </c>
      <c r="F4802">
        <v>0</v>
      </c>
      <c r="G4802" s="3">
        <v>0</v>
      </c>
      <c r="H4802" s="3">
        <v>0</v>
      </c>
      <c r="I4802" s="3">
        <v>0</v>
      </c>
      <c r="J48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3" spans="1:11" x14ac:dyDescent="0.25">
      <c r="A4803" s="1" t="s">
        <v>2229</v>
      </c>
      <c r="B4803" s="1" t="s">
        <v>19</v>
      </c>
      <c r="C4803">
        <v>1</v>
      </c>
      <c r="D4803">
        <v>0</v>
      </c>
      <c r="E4803">
        <v>0</v>
      </c>
      <c r="F4803">
        <v>0</v>
      </c>
      <c r="G4803" s="3">
        <v>0</v>
      </c>
      <c r="H4803" s="3">
        <v>0</v>
      </c>
      <c r="I4803" s="3">
        <v>0</v>
      </c>
      <c r="J48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4" spans="1:11" x14ac:dyDescent="0.25">
      <c r="A4804" s="1" t="s">
        <v>2229</v>
      </c>
      <c r="B4804" s="1" t="s">
        <v>75</v>
      </c>
      <c r="C4804">
        <v>5</v>
      </c>
      <c r="D4804">
        <v>1</v>
      </c>
      <c r="E4804">
        <v>0</v>
      </c>
      <c r="F4804">
        <v>0</v>
      </c>
      <c r="G4804" s="3">
        <v>0.2</v>
      </c>
      <c r="H4804" s="3">
        <v>0</v>
      </c>
      <c r="I4804" s="3">
        <v>0</v>
      </c>
      <c r="J48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48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5" spans="1:11" x14ac:dyDescent="0.25">
      <c r="A4805" s="1" t="s">
        <v>2229</v>
      </c>
      <c r="B4805" s="1" t="s">
        <v>40</v>
      </c>
      <c r="C4805">
        <v>13</v>
      </c>
      <c r="D4805">
        <v>0</v>
      </c>
      <c r="E4805">
        <v>0</v>
      </c>
      <c r="F4805">
        <v>0</v>
      </c>
      <c r="G4805" s="3">
        <v>0</v>
      </c>
      <c r="H4805" s="3">
        <v>0</v>
      </c>
      <c r="I4805" s="3">
        <v>0</v>
      </c>
      <c r="J48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6" spans="1:11" x14ac:dyDescent="0.25">
      <c r="A4806" s="1" t="s">
        <v>2276</v>
      </c>
      <c r="B4806" s="1" t="s">
        <v>51</v>
      </c>
      <c r="C4806">
        <v>1</v>
      </c>
      <c r="D4806">
        <v>0</v>
      </c>
      <c r="E4806">
        <v>0</v>
      </c>
      <c r="F4806">
        <v>0</v>
      </c>
      <c r="G4806" s="3">
        <v>0</v>
      </c>
      <c r="H4806" s="3">
        <v>0</v>
      </c>
      <c r="I4806" s="3">
        <v>0</v>
      </c>
      <c r="J48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07" spans="1:11" x14ac:dyDescent="0.25">
      <c r="A4807" s="1" t="s">
        <v>1339</v>
      </c>
      <c r="B4807" s="1" t="s">
        <v>19</v>
      </c>
      <c r="C4807">
        <v>4</v>
      </c>
      <c r="D4807">
        <v>4</v>
      </c>
      <c r="E4807">
        <v>4</v>
      </c>
      <c r="F4807">
        <v>4</v>
      </c>
      <c r="G4807" s="3">
        <v>1</v>
      </c>
      <c r="H4807" s="3">
        <v>1</v>
      </c>
      <c r="I4807" s="3">
        <v>1</v>
      </c>
      <c r="J48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808" spans="1:11" x14ac:dyDescent="0.25">
      <c r="A4808" s="1" t="s">
        <v>1339</v>
      </c>
      <c r="B4808" s="1" t="s">
        <v>40</v>
      </c>
      <c r="C4808">
        <v>5</v>
      </c>
      <c r="D4808">
        <v>4</v>
      </c>
      <c r="E4808">
        <v>4</v>
      </c>
      <c r="F4808">
        <v>4</v>
      </c>
      <c r="G4808" s="3">
        <v>0.8</v>
      </c>
      <c r="H4808" s="3">
        <v>0.8</v>
      </c>
      <c r="I4808" s="3">
        <v>0.8</v>
      </c>
      <c r="J48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48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809" spans="1:11" x14ac:dyDescent="0.25">
      <c r="A4809" s="1" t="s">
        <v>1339</v>
      </c>
      <c r="B4809" s="1" t="s">
        <v>75</v>
      </c>
      <c r="C4809">
        <v>6</v>
      </c>
      <c r="D4809">
        <v>6</v>
      </c>
      <c r="E4809">
        <v>3</v>
      </c>
      <c r="F4809">
        <v>3</v>
      </c>
      <c r="G4809" s="3">
        <v>1</v>
      </c>
      <c r="H4809" s="3">
        <v>0.5</v>
      </c>
      <c r="I4809" s="3">
        <v>0.5</v>
      </c>
      <c r="J48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810" spans="1:11" x14ac:dyDescent="0.25">
      <c r="A4810" s="1" t="s">
        <v>1339</v>
      </c>
      <c r="B4810" s="1" t="s">
        <v>51</v>
      </c>
      <c r="C4810">
        <v>3</v>
      </c>
      <c r="D4810">
        <v>3</v>
      </c>
      <c r="E4810">
        <v>3</v>
      </c>
      <c r="F4810">
        <v>0</v>
      </c>
      <c r="G4810" s="3">
        <v>1</v>
      </c>
      <c r="H4810" s="3">
        <v>1</v>
      </c>
      <c r="I4810" s="3">
        <v>0</v>
      </c>
      <c r="J48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811" spans="1:11" x14ac:dyDescent="0.25">
      <c r="A4811" s="1" t="s">
        <v>469</v>
      </c>
      <c r="B4811" s="1" t="s">
        <v>19</v>
      </c>
      <c r="C4811">
        <v>60</v>
      </c>
      <c r="D4811">
        <v>8</v>
      </c>
      <c r="E4811">
        <v>60</v>
      </c>
      <c r="F4811">
        <v>60</v>
      </c>
      <c r="G4811" s="3">
        <v>0.1333</v>
      </c>
      <c r="H4811" s="3">
        <v>1</v>
      </c>
      <c r="I4811" s="3">
        <v>1</v>
      </c>
      <c r="J48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48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4812" spans="1:11" x14ac:dyDescent="0.25">
      <c r="A4812" s="1" t="s">
        <v>469</v>
      </c>
      <c r="B4812" s="1" t="s">
        <v>51</v>
      </c>
      <c r="C4812">
        <v>12</v>
      </c>
      <c r="D4812">
        <v>0</v>
      </c>
      <c r="E4812">
        <v>12</v>
      </c>
      <c r="F4812">
        <v>12</v>
      </c>
      <c r="G4812" s="3">
        <v>0</v>
      </c>
      <c r="H4812" s="3">
        <v>1</v>
      </c>
      <c r="I4812" s="3">
        <v>1</v>
      </c>
      <c r="J48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813" spans="1:11" x14ac:dyDescent="0.25">
      <c r="A4813" s="1" t="s">
        <v>469</v>
      </c>
      <c r="B4813" s="1" t="s">
        <v>40</v>
      </c>
      <c r="C4813">
        <v>859</v>
      </c>
      <c r="D4813">
        <v>119</v>
      </c>
      <c r="E4813">
        <v>737</v>
      </c>
      <c r="F4813">
        <v>856</v>
      </c>
      <c r="G4813" s="3">
        <v>0.13850000000000001</v>
      </c>
      <c r="H4813" s="3">
        <v>0.85799999999999998</v>
      </c>
      <c r="I4813" s="3">
        <v>0.99650000000000005</v>
      </c>
      <c r="J48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8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567</v>
      </c>
    </row>
    <row r="4814" spans="1:11" x14ac:dyDescent="0.25">
      <c r="A4814" s="1" t="s">
        <v>2267</v>
      </c>
      <c r="B4814" s="1" t="s">
        <v>40</v>
      </c>
      <c r="C4814">
        <v>1</v>
      </c>
      <c r="D4814">
        <v>0</v>
      </c>
      <c r="E4814">
        <v>0</v>
      </c>
      <c r="F4814">
        <v>0</v>
      </c>
      <c r="G4814" s="3">
        <v>0</v>
      </c>
      <c r="H4814" s="3">
        <v>0</v>
      </c>
      <c r="I4814" s="3">
        <v>0</v>
      </c>
      <c r="J48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15" spans="1:11" x14ac:dyDescent="0.25">
      <c r="A4815" s="1" t="s">
        <v>2079</v>
      </c>
      <c r="B4815" s="1" t="s">
        <v>75</v>
      </c>
      <c r="C4815">
        <v>3333</v>
      </c>
      <c r="D4815">
        <v>0</v>
      </c>
      <c r="E4815">
        <v>0</v>
      </c>
      <c r="F4815">
        <v>0</v>
      </c>
      <c r="G4815" s="3">
        <v>0</v>
      </c>
      <c r="H4815" s="3">
        <v>0</v>
      </c>
      <c r="I4815" s="3">
        <v>0</v>
      </c>
      <c r="J48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16" spans="1:11" x14ac:dyDescent="0.25">
      <c r="A4816" s="1" t="s">
        <v>568</v>
      </c>
      <c r="B4816" s="1" t="s">
        <v>75</v>
      </c>
      <c r="C4816">
        <v>26</v>
      </c>
      <c r="D4816">
        <v>26</v>
      </c>
      <c r="E4816">
        <v>26</v>
      </c>
      <c r="F4816">
        <v>26</v>
      </c>
      <c r="G4816" s="3">
        <v>1</v>
      </c>
      <c r="H4816" s="3">
        <v>1</v>
      </c>
      <c r="I4816" s="3">
        <v>1</v>
      </c>
      <c r="J48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4817" spans="1:11" x14ac:dyDescent="0.25">
      <c r="A4817" s="1" t="s">
        <v>568</v>
      </c>
      <c r="B4817" s="1" t="s">
        <v>97</v>
      </c>
      <c r="C4817">
        <v>1</v>
      </c>
      <c r="D4817">
        <v>1</v>
      </c>
      <c r="E4817">
        <v>0</v>
      </c>
      <c r="F4817">
        <v>0</v>
      </c>
      <c r="G4817" s="3">
        <v>1</v>
      </c>
      <c r="H4817" s="3">
        <v>0</v>
      </c>
      <c r="I4817" s="3">
        <v>0</v>
      </c>
      <c r="J48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18" spans="1:11" x14ac:dyDescent="0.25">
      <c r="A4818" s="1" t="s">
        <v>1164</v>
      </c>
      <c r="B4818" s="1" t="s">
        <v>75</v>
      </c>
      <c r="C4818">
        <v>98</v>
      </c>
      <c r="D4818">
        <v>98</v>
      </c>
      <c r="E4818">
        <v>88</v>
      </c>
      <c r="F4818">
        <v>70</v>
      </c>
      <c r="G4818" s="3">
        <v>1</v>
      </c>
      <c r="H4818" s="3">
        <v>0.89800000000000002</v>
      </c>
      <c r="I4818" s="3">
        <v>0.71430000000000005</v>
      </c>
      <c r="J48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8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85</v>
      </c>
    </row>
    <row r="4819" spans="1:11" x14ac:dyDescent="0.25">
      <c r="A4819" s="1" t="s">
        <v>2052</v>
      </c>
      <c r="B4819" s="1" t="s">
        <v>16</v>
      </c>
      <c r="C4819">
        <v>20</v>
      </c>
      <c r="D4819">
        <v>0</v>
      </c>
      <c r="E4819">
        <v>0</v>
      </c>
      <c r="F4819">
        <v>0</v>
      </c>
      <c r="G4819" s="3">
        <v>0</v>
      </c>
      <c r="H4819" s="3">
        <v>0</v>
      </c>
      <c r="I4819" s="3">
        <v>0</v>
      </c>
      <c r="J48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20" spans="1:11" x14ac:dyDescent="0.25">
      <c r="A4820" s="1" t="s">
        <v>1144</v>
      </c>
      <c r="B4820" s="1" t="s">
        <v>40</v>
      </c>
      <c r="C4820">
        <v>55</v>
      </c>
      <c r="D4820">
        <v>0</v>
      </c>
      <c r="E4820">
        <v>0</v>
      </c>
      <c r="F4820">
        <v>40</v>
      </c>
      <c r="G4820" s="3">
        <v>0</v>
      </c>
      <c r="H4820" s="3">
        <v>0</v>
      </c>
      <c r="I4820" s="3">
        <v>0.72729999999999995</v>
      </c>
      <c r="J48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48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821" spans="1:11" x14ac:dyDescent="0.25">
      <c r="A4821" s="1" t="s">
        <v>1984</v>
      </c>
      <c r="B4821" s="1" t="s">
        <v>75</v>
      </c>
      <c r="C4821">
        <v>3554</v>
      </c>
      <c r="D4821">
        <v>3431</v>
      </c>
      <c r="E4821">
        <v>3391</v>
      </c>
      <c r="F4821">
        <v>0</v>
      </c>
      <c r="G4821" s="3">
        <v>0.96540000000000004</v>
      </c>
      <c r="H4821" s="3">
        <v>0.95409999999999995</v>
      </c>
      <c r="I4821" s="3">
        <v>0</v>
      </c>
      <c r="J48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8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2275</v>
      </c>
    </row>
    <row r="4822" spans="1:11" x14ac:dyDescent="0.25">
      <c r="A4822" s="1" t="s">
        <v>1926</v>
      </c>
      <c r="B4822" s="1" t="s">
        <v>19</v>
      </c>
      <c r="C4822">
        <v>21</v>
      </c>
      <c r="D4822">
        <v>21</v>
      </c>
      <c r="E4822">
        <v>21</v>
      </c>
      <c r="F4822">
        <v>21</v>
      </c>
      <c r="G4822" s="3">
        <v>1</v>
      </c>
      <c r="H4822" s="3">
        <v>1</v>
      </c>
      <c r="I4822" s="3">
        <v>1</v>
      </c>
      <c r="J48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823" spans="1:11" x14ac:dyDescent="0.25">
      <c r="A4823" s="1" t="s">
        <v>1926</v>
      </c>
      <c r="B4823" s="1" t="s">
        <v>75</v>
      </c>
      <c r="C4823">
        <v>1864</v>
      </c>
      <c r="D4823">
        <v>63</v>
      </c>
      <c r="E4823">
        <v>1641</v>
      </c>
      <c r="F4823">
        <v>0</v>
      </c>
      <c r="G4823" s="3">
        <v>3.3799999999999997E-2</v>
      </c>
      <c r="H4823" s="3">
        <v>0.88039999999999996</v>
      </c>
      <c r="I4823" s="3">
        <v>0</v>
      </c>
      <c r="J48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8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559</v>
      </c>
    </row>
    <row r="4824" spans="1:11" x14ac:dyDescent="0.25">
      <c r="A4824" s="1" t="s">
        <v>1753</v>
      </c>
      <c r="B4824" s="1" t="s">
        <v>19</v>
      </c>
      <c r="C4824">
        <v>16</v>
      </c>
      <c r="D4824">
        <v>5</v>
      </c>
      <c r="E4824">
        <v>12</v>
      </c>
      <c r="F4824">
        <v>12</v>
      </c>
      <c r="G4824" s="3">
        <v>0.3125</v>
      </c>
      <c r="H4824" s="3">
        <v>0.75</v>
      </c>
      <c r="I4824" s="3">
        <v>0.75</v>
      </c>
      <c r="J48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8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825" spans="1:11" x14ac:dyDescent="0.25">
      <c r="A4825" s="1" t="s">
        <v>1753</v>
      </c>
      <c r="B4825" s="1" t="s">
        <v>40</v>
      </c>
      <c r="C4825">
        <v>7</v>
      </c>
      <c r="D4825">
        <v>2</v>
      </c>
      <c r="E4825">
        <v>0</v>
      </c>
      <c r="F4825">
        <v>5</v>
      </c>
      <c r="G4825" s="3">
        <v>0.28570000000000001</v>
      </c>
      <c r="H4825" s="3">
        <v>0</v>
      </c>
      <c r="I4825" s="3">
        <v>0.71430000000000005</v>
      </c>
      <c r="J48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826" spans="1:11" x14ac:dyDescent="0.25">
      <c r="A4826" s="1" t="s">
        <v>1753</v>
      </c>
      <c r="B4826" s="1" t="s">
        <v>75</v>
      </c>
      <c r="C4826">
        <v>36</v>
      </c>
      <c r="D4826">
        <v>28</v>
      </c>
      <c r="E4826">
        <v>6</v>
      </c>
      <c r="F4826">
        <v>1</v>
      </c>
      <c r="G4826" s="3">
        <v>0.77780000000000005</v>
      </c>
      <c r="H4826" s="3">
        <v>0.16669999999999999</v>
      </c>
      <c r="I4826" s="3">
        <v>2.7799999999999998E-2</v>
      </c>
      <c r="J48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48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827" spans="1:11" x14ac:dyDescent="0.25">
      <c r="A4827" s="1" t="s">
        <v>1753</v>
      </c>
      <c r="B4827" s="1" t="s">
        <v>51</v>
      </c>
      <c r="C4827">
        <v>18</v>
      </c>
      <c r="D4827">
        <v>18</v>
      </c>
      <c r="E4827">
        <v>15</v>
      </c>
      <c r="F4827">
        <v>0</v>
      </c>
      <c r="G4827" s="3">
        <v>1</v>
      </c>
      <c r="H4827" s="3">
        <v>0.83330000000000004</v>
      </c>
      <c r="I4827" s="3">
        <v>0</v>
      </c>
      <c r="J48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48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828" spans="1:11" x14ac:dyDescent="0.25">
      <c r="A4828" s="1" t="s">
        <v>1784</v>
      </c>
      <c r="B4828" s="1" t="s">
        <v>19</v>
      </c>
      <c r="C4828">
        <v>15</v>
      </c>
      <c r="D4828">
        <v>0</v>
      </c>
      <c r="E4828">
        <v>3</v>
      </c>
      <c r="F4828">
        <v>3</v>
      </c>
      <c r="G4828" s="3">
        <v>0</v>
      </c>
      <c r="H4828" s="3">
        <v>0.2</v>
      </c>
      <c r="I4828" s="3">
        <v>0.2</v>
      </c>
      <c r="J48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48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829" spans="1:11" x14ac:dyDescent="0.25">
      <c r="A4829" s="1" t="s">
        <v>893</v>
      </c>
      <c r="B4829" s="1" t="s">
        <v>40</v>
      </c>
      <c r="C4829">
        <v>5</v>
      </c>
      <c r="D4829">
        <v>5</v>
      </c>
      <c r="E4829">
        <v>5</v>
      </c>
      <c r="F4829">
        <v>5</v>
      </c>
      <c r="G4829" s="3">
        <v>1</v>
      </c>
      <c r="H4829" s="3">
        <v>1</v>
      </c>
      <c r="I4829" s="3">
        <v>1</v>
      </c>
      <c r="J48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830" spans="1:11" x14ac:dyDescent="0.25">
      <c r="A4830" s="1" t="s">
        <v>893</v>
      </c>
      <c r="B4830" s="1" t="s">
        <v>75</v>
      </c>
      <c r="C4830">
        <v>19</v>
      </c>
      <c r="D4830">
        <v>19</v>
      </c>
      <c r="E4830">
        <v>19</v>
      </c>
      <c r="F4830">
        <v>19</v>
      </c>
      <c r="G4830" s="3">
        <v>1</v>
      </c>
      <c r="H4830" s="3">
        <v>1</v>
      </c>
      <c r="I4830" s="3">
        <v>1</v>
      </c>
      <c r="J48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831" spans="1:11" x14ac:dyDescent="0.25">
      <c r="A4831" s="1" t="s">
        <v>893</v>
      </c>
      <c r="B4831" s="1" t="s">
        <v>96</v>
      </c>
      <c r="C4831">
        <v>4</v>
      </c>
      <c r="D4831">
        <v>4</v>
      </c>
      <c r="E4831">
        <v>0</v>
      </c>
      <c r="F4831">
        <v>0</v>
      </c>
      <c r="G4831" s="3">
        <v>1</v>
      </c>
      <c r="H4831" s="3">
        <v>0</v>
      </c>
      <c r="I4831" s="3">
        <v>0</v>
      </c>
      <c r="J48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832" spans="1:11" x14ac:dyDescent="0.25">
      <c r="A4832" s="1" t="s">
        <v>1767</v>
      </c>
      <c r="B4832" s="1" t="s">
        <v>40</v>
      </c>
      <c r="C4832">
        <v>7</v>
      </c>
      <c r="D4832">
        <v>4</v>
      </c>
      <c r="E4832">
        <v>2</v>
      </c>
      <c r="F4832">
        <v>2</v>
      </c>
      <c r="G4832" s="3">
        <v>0.57140000000000002</v>
      </c>
      <c r="H4832" s="3">
        <v>0.28570000000000001</v>
      </c>
      <c r="I4832" s="3">
        <v>0.28570000000000001</v>
      </c>
      <c r="J48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48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833" spans="1:11" x14ac:dyDescent="0.25">
      <c r="A4833" s="1" t="s">
        <v>1767</v>
      </c>
      <c r="B4833" s="1" t="s">
        <v>38</v>
      </c>
      <c r="C4833">
        <v>2</v>
      </c>
      <c r="D4833">
        <v>0</v>
      </c>
      <c r="E4833">
        <v>2</v>
      </c>
      <c r="F4833">
        <v>0</v>
      </c>
      <c r="G4833" s="3">
        <v>0</v>
      </c>
      <c r="H4833" s="3">
        <v>1</v>
      </c>
      <c r="I4833" s="3">
        <v>0</v>
      </c>
      <c r="J48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834" spans="1:11" x14ac:dyDescent="0.25">
      <c r="A4834" s="1" t="s">
        <v>1371</v>
      </c>
      <c r="B4834" s="1" t="s">
        <v>31</v>
      </c>
      <c r="C4834">
        <v>4</v>
      </c>
      <c r="D4834">
        <v>4</v>
      </c>
      <c r="E4834">
        <v>4</v>
      </c>
      <c r="F4834">
        <v>4</v>
      </c>
      <c r="G4834" s="3">
        <v>1</v>
      </c>
      <c r="H4834" s="3">
        <v>1</v>
      </c>
      <c r="I4834" s="3">
        <v>1</v>
      </c>
      <c r="J48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835" spans="1:11" x14ac:dyDescent="0.25">
      <c r="A4835" s="1" t="s">
        <v>1371</v>
      </c>
      <c r="B4835" s="1" t="s">
        <v>74</v>
      </c>
      <c r="C4835">
        <v>8</v>
      </c>
      <c r="D4835">
        <v>7</v>
      </c>
      <c r="E4835">
        <v>7</v>
      </c>
      <c r="F4835">
        <v>3</v>
      </c>
      <c r="G4835" s="3">
        <v>0.875</v>
      </c>
      <c r="H4835" s="3">
        <v>0.875</v>
      </c>
      <c r="I4835" s="3">
        <v>0.375</v>
      </c>
      <c r="J48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48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836" spans="1:11" x14ac:dyDescent="0.25">
      <c r="A4836" s="1" t="s">
        <v>2205</v>
      </c>
      <c r="B4836" s="1" t="s">
        <v>141</v>
      </c>
      <c r="C4836">
        <v>10</v>
      </c>
      <c r="D4836">
        <v>0</v>
      </c>
      <c r="E4836">
        <v>0</v>
      </c>
      <c r="F4836">
        <v>0</v>
      </c>
      <c r="G4836" s="3">
        <v>0</v>
      </c>
      <c r="H4836" s="3">
        <v>0</v>
      </c>
      <c r="I4836" s="3">
        <v>0</v>
      </c>
      <c r="J48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37" spans="1:11" x14ac:dyDescent="0.25">
      <c r="A4837" s="1" t="s">
        <v>2205</v>
      </c>
      <c r="B4837" s="1" t="s">
        <v>51</v>
      </c>
      <c r="C4837">
        <v>9</v>
      </c>
      <c r="D4837">
        <v>0</v>
      </c>
      <c r="E4837">
        <v>0</v>
      </c>
      <c r="F4837">
        <v>0</v>
      </c>
      <c r="G4837" s="3">
        <v>0</v>
      </c>
      <c r="H4837" s="3">
        <v>0</v>
      </c>
      <c r="I4837" s="3">
        <v>0</v>
      </c>
      <c r="J48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38" spans="1:11" x14ac:dyDescent="0.25">
      <c r="A4838" s="1" t="s">
        <v>2205</v>
      </c>
      <c r="B4838" s="1" t="s">
        <v>133</v>
      </c>
      <c r="C4838">
        <v>4</v>
      </c>
      <c r="D4838">
        <v>0</v>
      </c>
      <c r="E4838">
        <v>0</v>
      </c>
      <c r="F4838">
        <v>0</v>
      </c>
      <c r="G4838" s="3">
        <v>0</v>
      </c>
      <c r="H4838" s="3">
        <v>0</v>
      </c>
      <c r="I4838" s="3">
        <v>0</v>
      </c>
      <c r="J48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39" spans="1:11" x14ac:dyDescent="0.25">
      <c r="A4839" s="1" t="s">
        <v>2205</v>
      </c>
      <c r="B4839" s="1" t="s">
        <v>45</v>
      </c>
      <c r="C4839">
        <v>3</v>
      </c>
      <c r="D4839">
        <v>0</v>
      </c>
      <c r="E4839">
        <v>0</v>
      </c>
      <c r="F4839">
        <v>0</v>
      </c>
      <c r="G4839" s="3">
        <v>0</v>
      </c>
      <c r="H4839" s="3">
        <v>0</v>
      </c>
      <c r="I4839" s="3">
        <v>0</v>
      </c>
      <c r="J48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40" spans="1:11" x14ac:dyDescent="0.25">
      <c r="A4840" s="1" t="s">
        <v>1966</v>
      </c>
      <c r="B4840" s="1" t="s">
        <v>77</v>
      </c>
      <c r="C4840">
        <v>2</v>
      </c>
      <c r="D4840">
        <v>0</v>
      </c>
      <c r="E4840">
        <v>0</v>
      </c>
      <c r="F4840">
        <v>0</v>
      </c>
      <c r="G4840" s="3">
        <v>0</v>
      </c>
      <c r="H4840" s="3">
        <v>0</v>
      </c>
      <c r="I4840" s="3">
        <v>0</v>
      </c>
      <c r="J48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41" spans="1:11" x14ac:dyDescent="0.25">
      <c r="A4841" s="1" t="s">
        <v>1742</v>
      </c>
      <c r="B4841" s="1" t="s">
        <v>12</v>
      </c>
      <c r="C4841">
        <v>4</v>
      </c>
      <c r="D4841">
        <v>0</v>
      </c>
      <c r="E4841">
        <v>0</v>
      </c>
      <c r="F4841">
        <v>1</v>
      </c>
      <c r="G4841" s="3">
        <v>0</v>
      </c>
      <c r="H4841" s="3">
        <v>0</v>
      </c>
      <c r="I4841" s="3">
        <v>0.25</v>
      </c>
      <c r="J48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48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42" spans="1:11" x14ac:dyDescent="0.25">
      <c r="A4842" s="1" t="s">
        <v>1995</v>
      </c>
      <c r="B4842" s="1" t="s">
        <v>75</v>
      </c>
      <c r="C4842">
        <v>14</v>
      </c>
      <c r="D4842">
        <v>13</v>
      </c>
      <c r="E4842">
        <v>6</v>
      </c>
      <c r="F4842">
        <v>0</v>
      </c>
      <c r="G4842" s="3">
        <v>0.92859999999999998</v>
      </c>
      <c r="H4842" s="3">
        <v>0.42859999999999998</v>
      </c>
      <c r="I4842" s="3">
        <v>0</v>
      </c>
      <c r="J48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48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843" spans="1:11" x14ac:dyDescent="0.25">
      <c r="A4843" s="1" t="s">
        <v>618</v>
      </c>
      <c r="B4843" s="1" t="s">
        <v>40</v>
      </c>
      <c r="C4843">
        <v>20</v>
      </c>
      <c r="D4843">
        <v>19</v>
      </c>
      <c r="E4843">
        <v>19</v>
      </c>
      <c r="F4843">
        <v>19</v>
      </c>
      <c r="G4843" s="3">
        <v>0.95</v>
      </c>
      <c r="H4843" s="3">
        <v>0.95</v>
      </c>
      <c r="I4843" s="3">
        <v>0.95</v>
      </c>
      <c r="J48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8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4844" spans="1:11" x14ac:dyDescent="0.25">
      <c r="A4844" s="1" t="s">
        <v>2099</v>
      </c>
      <c r="B4844" s="1" t="s">
        <v>96</v>
      </c>
      <c r="C4844">
        <v>2</v>
      </c>
      <c r="D4844">
        <v>1</v>
      </c>
      <c r="E4844">
        <v>0</v>
      </c>
      <c r="F4844">
        <v>0</v>
      </c>
      <c r="G4844" s="3">
        <v>0.5</v>
      </c>
      <c r="H4844" s="3">
        <v>0</v>
      </c>
      <c r="I4844" s="3">
        <v>0</v>
      </c>
      <c r="J48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8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45" spans="1:11" x14ac:dyDescent="0.25">
      <c r="A4845" s="1" t="s">
        <v>1083</v>
      </c>
      <c r="B4845" s="1" t="s">
        <v>40</v>
      </c>
      <c r="C4845">
        <v>7545</v>
      </c>
      <c r="D4845">
        <v>6815</v>
      </c>
      <c r="E4845">
        <v>6832</v>
      </c>
      <c r="F4845">
        <v>6794</v>
      </c>
      <c r="G4845" s="3">
        <v>0.9032</v>
      </c>
      <c r="H4845" s="3">
        <v>0.90549999999999997</v>
      </c>
      <c r="I4845" s="3">
        <v>0.90049999999999997</v>
      </c>
      <c r="J48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8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6791</v>
      </c>
    </row>
    <row r="4846" spans="1:11" x14ac:dyDescent="0.25">
      <c r="A4846" s="1" t="s">
        <v>1083</v>
      </c>
      <c r="B4846" s="1" t="s">
        <v>55</v>
      </c>
      <c r="C4846">
        <v>92</v>
      </c>
      <c r="D4846">
        <v>84</v>
      </c>
      <c r="E4846">
        <v>85</v>
      </c>
      <c r="F4846">
        <v>76</v>
      </c>
      <c r="G4846" s="3">
        <v>0.91300000000000003</v>
      </c>
      <c r="H4846" s="3">
        <v>0.92390000000000005</v>
      </c>
      <c r="I4846" s="3">
        <v>0.82609999999999995</v>
      </c>
      <c r="J48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48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4847" spans="1:11" x14ac:dyDescent="0.25">
      <c r="A4847" s="1" t="s">
        <v>1083</v>
      </c>
      <c r="B4847" s="1" t="s">
        <v>84</v>
      </c>
      <c r="C4847">
        <v>153</v>
      </c>
      <c r="D4847">
        <v>12</v>
      </c>
      <c r="E4847">
        <v>139</v>
      </c>
      <c r="F4847">
        <v>0</v>
      </c>
      <c r="G4847" s="3">
        <v>7.8399999999999997E-2</v>
      </c>
      <c r="H4847" s="3">
        <v>0.90849999999999997</v>
      </c>
      <c r="I4847" s="3">
        <v>0</v>
      </c>
      <c r="J48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4848" spans="1:11" x14ac:dyDescent="0.25">
      <c r="A4848" s="1" t="s">
        <v>1083</v>
      </c>
      <c r="B4848" s="1" t="s">
        <v>102</v>
      </c>
      <c r="C4848">
        <v>1244</v>
      </c>
      <c r="D4848">
        <v>0</v>
      </c>
      <c r="E4848">
        <v>0</v>
      </c>
      <c r="F4848">
        <v>0</v>
      </c>
      <c r="G4848" s="3">
        <v>0</v>
      </c>
      <c r="H4848" s="3">
        <v>0</v>
      </c>
      <c r="I4848" s="3">
        <v>0</v>
      </c>
      <c r="J48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49" spans="1:11" x14ac:dyDescent="0.25">
      <c r="A4849" s="1" t="s">
        <v>1083</v>
      </c>
      <c r="B4849" s="1" t="s">
        <v>75</v>
      </c>
      <c r="C4849">
        <v>44</v>
      </c>
      <c r="D4849">
        <v>44</v>
      </c>
      <c r="E4849">
        <v>44</v>
      </c>
      <c r="F4849">
        <v>0</v>
      </c>
      <c r="G4849" s="3">
        <v>1</v>
      </c>
      <c r="H4849" s="3">
        <v>1</v>
      </c>
      <c r="I4849" s="3">
        <v>0</v>
      </c>
      <c r="J48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4850" spans="1:11" x14ac:dyDescent="0.25">
      <c r="A4850" s="1" t="s">
        <v>902</v>
      </c>
      <c r="B4850" s="1" t="s">
        <v>40</v>
      </c>
      <c r="C4850">
        <v>66</v>
      </c>
      <c r="D4850">
        <v>0</v>
      </c>
      <c r="E4850">
        <v>0</v>
      </c>
      <c r="F4850">
        <v>65</v>
      </c>
      <c r="G4850" s="3">
        <v>0</v>
      </c>
      <c r="H4850" s="3">
        <v>0</v>
      </c>
      <c r="I4850" s="3">
        <v>0.98480000000000001</v>
      </c>
      <c r="J48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851" spans="1:11" x14ac:dyDescent="0.25">
      <c r="A4851" s="1" t="s">
        <v>902</v>
      </c>
      <c r="B4851" s="1" t="s">
        <v>75</v>
      </c>
      <c r="C4851">
        <v>91</v>
      </c>
      <c r="D4851">
        <v>89</v>
      </c>
      <c r="E4851">
        <v>73</v>
      </c>
      <c r="F4851">
        <v>69</v>
      </c>
      <c r="G4851" s="3">
        <v>0.97799999999999998</v>
      </c>
      <c r="H4851" s="3">
        <v>0.80220000000000002</v>
      </c>
      <c r="I4851" s="3">
        <v>0.75819999999999999</v>
      </c>
      <c r="J48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48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4852" spans="1:11" x14ac:dyDescent="0.25">
      <c r="A4852" s="1" t="s">
        <v>726</v>
      </c>
      <c r="B4852" s="1" t="s">
        <v>59</v>
      </c>
      <c r="C4852">
        <v>50</v>
      </c>
      <c r="D4852">
        <v>2</v>
      </c>
      <c r="E4852">
        <v>2</v>
      </c>
      <c r="F4852">
        <v>50</v>
      </c>
      <c r="G4852" s="3">
        <v>0.04</v>
      </c>
      <c r="H4852" s="3">
        <v>0.04</v>
      </c>
      <c r="I4852" s="3">
        <v>1</v>
      </c>
      <c r="J48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48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4853" spans="1:11" x14ac:dyDescent="0.25">
      <c r="A4853" s="1" t="s">
        <v>726</v>
      </c>
      <c r="B4853" s="1" t="s">
        <v>16</v>
      </c>
      <c r="C4853">
        <v>2840</v>
      </c>
      <c r="D4853">
        <v>428</v>
      </c>
      <c r="E4853">
        <v>428</v>
      </c>
      <c r="F4853">
        <v>2833</v>
      </c>
      <c r="G4853" s="3">
        <v>0.1507</v>
      </c>
      <c r="H4853" s="3">
        <v>0.1507</v>
      </c>
      <c r="I4853" s="3">
        <v>0.99750000000000005</v>
      </c>
      <c r="J48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48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1221</v>
      </c>
    </row>
    <row r="4854" spans="1:11" x14ac:dyDescent="0.25">
      <c r="A4854" s="1" t="s">
        <v>726</v>
      </c>
      <c r="B4854" s="1" t="s">
        <v>40</v>
      </c>
      <c r="C4854">
        <v>3257</v>
      </c>
      <c r="D4854">
        <v>3201</v>
      </c>
      <c r="E4854">
        <v>3201</v>
      </c>
      <c r="F4854">
        <v>3241</v>
      </c>
      <c r="G4854" s="3">
        <v>0.98280000000000001</v>
      </c>
      <c r="H4854" s="3">
        <v>0.98280000000000001</v>
      </c>
      <c r="I4854" s="3">
        <v>0.99509999999999998</v>
      </c>
      <c r="J48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8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3224</v>
      </c>
    </row>
    <row r="4855" spans="1:11" x14ac:dyDescent="0.25">
      <c r="A4855" s="1" t="s">
        <v>726</v>
      </c>
      <c r="B4855" s="1" t="s">
        <v>75</v>
      </c>
      <c r="C4855">
        <v>75</v>
      </c>
      <c r="D4855">
        <v>75</v>
      </c>
      <c r="E4855">
        <v>75</v>
      </c>
      <c r="F4855">
        <v>34</v>
      </c>
      <c r="G4855" s="3">
        <v>1</v>
      </c>
      <c r="H4855" s="3">
        <v>1</v>
      </c>
      <c r="I4855" s="3">
        <v>0.45329999999999998</v>
      </c>
      <c r="J48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48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4856" spans="1:11" x14ac:dyDescent="0.25">
      <c r="A4856" s="1" t="s">
        <v>726</v>
      </c>
      <c r="B4856" s="1" t="s">
        <v>84</v>
      </c>
      <c r="C4856">
        <v>495</v>
      </c>
      <c r="D4856">
        <v>494</v>
      </c>
      <c r="E4856">
        <v>494</v>
      </c>
      <c r="F4856">
        <v>0</v>
      </c>
      <c r="G4856" s="3">
        <v>0.998</v>
      </c>
      <c r="H4856" s="3">
        <v>0.998</v>
      </c>
      <c r="I4856" s="3">
        <v>0</v>
      </c>
      <c r="J48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332</v>
      </c>
    </row>
    <row r="4857" spans="1:11" x14ac:dyDescent="0.25">
      <c r="A4857" s="1" t="s">
        <v>932</v>
      </c>
      <c r="B4857" s="1" t="s">
        <v>19</v>
      </c>
      <c r="C4857">
        <v>115</v>
      </c>
      <c r="D4857">
        <v>0</v>
      </c>
      <c r="E4857">
        <v>115</v>
      </c>
      <c r="F4857">
        <v>103</v>
      </c>
      <c r="G4857" s="3">
        <v>0</v>
      </c>
      <c r="H4857" s="3">
        <v>1</v>
      </c>
      <c r="I4857" s="3">
        <v>0.89570000000000005</v>
      </c>
      <c r="J48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8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4858" spans="1:11" x14ac:dyDescent="0.25">
      <c r="A4858" s="1" t="s">
        <v>932</v>
      </c>
      <c r="B4858" s="1" t="s">
        <v>40</v>
      </c>
      <c r="C4858">
        <v>2963</v>
      </c>
      <c r="D4858">
        <v>2841</v>
      </c>
      <c r="E4858">
        <v>2841</v>
      </c>
      <c r="F4858">
        <v>2492</v>
      </c>
      <c r="G4858" s="3">
        <v>0.95879999999999999</v>
      </c>
      <c r="H4858" s="3">
        <v>0.95879999999999999</v>
      </c>
      <c r="I4858" s="3">
        <v>0.84099999999999997</v>
      </c>
      <c r="J48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8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2726</v>
      </c>
    </row>
    <row r="4859" spans="1:11" x14ac:dyDescent="0.25">
      <c r="A4859" s="1" t="s">
        <v>932</v>
      </c>
      <c r="B4859" s="1" t="s">
        <v>75</v>
      </c>
      <c r="C4859">
        <v>13</v>
      </c>
      <c r="D4859">
        <v>13</v>
      </c>
      <c r="E4859">
        <v>13</v>
      </c>
      <c r="F4859">
        <v>0</v>
      </c>
      <c r="G4859" s="3">
        <v>1</v>
      </c>
      <c r="H4859" s="3">
        <v>1</v>
      </c>
      <c r="I4859" s="3">
        <v>0</v>
      </c>
      <c r="J48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4860" spans="1:11" x14ac:dyDescent="0.25">
      <c r="A4860" s="1" t="s">
        <v>681</v>
      </c>
      <c r="B4860" s="1" t="s">
        <v>40</v>
      </c>
      <c r="C4860">
        <v>792</v>
      </c>
      <c r="D4860">
        <v>791</v>
      </c>
      <c r="E4860">
        <v>730</v>
      </c>
      <c r="F4860">
        <v>737</v>
      </c>
      <c r="G4860" s="3">
        <v>0.99870000000000003</v>
      </c>
      <c r="H4860" s="3">
        <v>0.92169999999999996</v>
      </c>
      <c r="I4860" s="3">
        <v>0.93059999999999998</v>
      </c>
      <c r="J48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8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752</v>
      </c>
    </row>
    <row r="4861" spans="1:11" x14ac:dyDescent="0.25">
      <c r="A4861" s="1" t="s">
        <v>1975</v>
      </c>
      <c r="B4861" s="1" t="s">
        <v>75</v>
      </c>
      <c r="C4861">
        <v>2535</v>
      </c>
      <c r="D4861">
        <v>884</v>
      </c>
      <c r="E4861">
        <v>0</v>
      </c>
      <c r="F4861">
        <v>0</v>
      </c>
      <c r="G4861" s="3">
        <v>0.34870000000000001</v>
      </c>
      <c r="H4861" s="3">
        <v>0</v>
      </c>
      <c r="I4861" s="3">
        <v>0</v>
      </c>
      <c r="J48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48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304</v>
      </c>
    </row>
    <row r="4862" spans="1:11" x14ac:dyDescent="0.25">
      <c r="A4862" s="1" t="s">
        <v>1468</v>
      </c>
      <c r="B4862" s="1" t="s">
        <v>52</v>
      </c>
      <c r="C4862">
        <v>4</v>
      </c>
      <c r="D4862">
        <v>3</v>
      </c>
      <c r="E4862">
        <v>3</v>
      </c>
      <c r="F4862">
        <v>2</v>
      </c>
      <c r="G4862" s="3">
        <v>0.75</v>
      </c>
      <c r="H4862" s="3">
        <v>0.75</v>
      </c>
      <c r="I4862" s="3">
        <v>0.5</v>
      </c>
      <c r="J48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863" spans="1:11" x14ac:dyDescent="0.25">
      <c r="A4863" s="1" t="s">
        <v>1226</v>
      </c>
      <c r="B4863" s="1" t="s">
        <v>17</v>
      </c>
      <c r="C4863">
        <v>47</v>
      </c>
      <c r="D4863">
        <v>0</v>
      </c>
      <c r="E4863">
        <v>0</v>
      </c>
      <c r="F4863">
        <v>32</v>
      </c>
      <c r="G4863" s="3">
        <v>0</v>
      </c>
      <c r="H4863" s="3">
        <v>0</v>
      </c>
      <c r="I4863" s="3">
        <v>0.68089999999999995</v>
      </c>
      <c r="J48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48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4864" spans="1:11" x14ac:dyDescent="0.25">
      <c r="A4864" s="1" t="s">
        <v>2002</v>
      </c>
      <c r="B4864" s="1" t="s">
        <v>49</v>
      </c>
      <c r="C4864">
        <v>10</v>
      </c>
      <c r="D4864">
        <v>0</v>
      </c>
      <c r="E4864">
        <v>0</v>
      </c>
      <c r="F4864">
        <v>0</v>
      </c>
      <c r="G4864" s="3">
        <v>0</v>
      </c>
      <c r="H4864" s="3">
        <v>0</v>
      </c>
      <c r="I4864" s="3">
        <v>0</v>
      </c>
      <c r="J48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65" spans="1:11" x14ac:dyDescent="0.25">
      <c r="A4865" s="1" t="s">
        <v>1050</v>
      </c>
      <c r="B4865" s="1" t="s">
        <v>49</v>
      </c>
      <c r="C4865">
        <v>66</v>
      </c>
      <c r="D4865">
        <v>66</v>
      </c>
      <c r="E4865">
        <v>66</v>
      </c>
      <c r="F4865">
        <v>66</v>
      </c>
      <c r="G4865" s="3">
        <v>1</v>
      </c>
      <c r="H4865" s="3">
        <v>1</v>
      </c>
      <c r="I4865" s="3">
        <v>1</v>
      </c>
      <c r="J48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4866" spans="1:11" x14ac:dyDescent="0.25">
      <c r="A4866" s="1" t="s">
        <v>1050</v>
      </c>
      <c r="B4866" s="1" t="s">
        <v>19</v>
      </c>
      <c r="C4866">
        <v>399</v>
      </c>
      <c r="D4866">
        <v>399</v>
      </c>
      <c r="E4866">
        <v>387</v>
      </c>
      <c r="F4866">
        <v>379</v>
      </c>
      <c r="G4866" s="3">
        <v>1</v>
      </c>
      <c r="H4866" s="3">
        <v>0.96989999999999998</v>
      </c>
      <c r="I4866" s="3">
        <v>0.94989999999999997</v>
      </c>
      <c r="J48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8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387</v>
      </c>
    </row>
    <row r="4867" spans="1:11" x14ac:dyDescent="0.25">
      <c r="A4867" s="1" t="s">
        <v>1050</v>
      </c>
      <c r="B4867" s="1" t="s">
        <v>40</v>
      </c>
      <c r="C4867">
        <v>6221</v>
      </c>
      <c r="D4867">
        <v>5813</v>
      </c>
      <c r="E4867">
        <v>5492</v>
      </c>
      <c r="F4867">
        <v>5460</v>
      </c>
      <c r="G4867" s="3">
        <v>0.93440000000000001</v>
      </c>
      <c r="H4867" s="3">
        <v>0.88280000000000003</v>
      </c>
      <c r="I4867" s="3">
        <v>0.87770000000000004</v>
      </c>
      <c r="J48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8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5599</v>
      </c>
    </row>
    <row r="4868" spans="1:11" x14ac:dyDescent="0.25">
      <c r="A4868" s="1" t="s">
        <v>1050</v>
      </c>
      <c r="B4868" s="1" t="s">
        <v>51</v>
      </c>
      <c r="C4868">
        <v>129</v>
      </c>
      <c r="D4868">
        <v>129</v>
      </c>
      <c r="E4868">
        <v>115</v>
      </c>
      <c r="F4868">
        <v>112</v>
      </c>
      <c r="G4868" s="3">
        <v>1</v>
      </c>
      <c r="H4868" s="3">
        <v>0.89149999999999996</v>
      </c>
      <c r="I4868" s="3">
        <v>0.86819999999999997</v>
      </c>
      <c r="J48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8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</v>
      </c>
    </row>
    <row r="4869" spans="1:11" x14ac:dyDescent="0.25">
      <c r="A4869" s="1" t="s">
        <v>1050</v>
      </c>
      <c r="B4869" s="1" t="s">
        <v>55</v>
      </c>
      <c r="C4869">
        <v>735</v>
      </c>
      <c r="D4869">
        <v>735</v>
      </c>
      <c r="E4869">
        <v>734</v>
      </c>
      <c r="F4869">
        <v>561</v>
      </c>
      <c r="G4869" s="3">
        <v>1</v>
      </c>
      <c r="H4869" s="3">
        <v>0.99860000000000004</v>
      </c>
      <c r="I4869" s="3">
        <v>0.76329999999999998</v>
      </c>
      <c r="J48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8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676</v>
      </c>
    </row>
    <row r="4870" spans="1:11" x14ac:dyDescent="0.25">
      <c r="A4870" s="1" t="s">
        <v>1050</v>
      </c>
      <c r="B4870" s="1" t="s">
        <v>84</v>
      </c>
      <c r="C4870">
        <v>31</v>
      </c>
      <c r="D4870">
        <v>31</v>
      </c>
      <c r="E4870">
        <v>31</v>
      </c>
      <c r="F4870">
        <v>0</v>
      </c>
      <c r="G4870" s="3">
        <v>1</v>
      </c>
      <c r="H4870" s="3">
        <v>1</v>
      </c>
      <c r="I4870" s="3">
        <v>0</v>
      </c>
      <c r="J48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4871" spans="1:11" x14ac:dyDescent="0.25">
      <c r="A4871" s="1" t="s">
        <v>1050</v>
      </c>
      <c r="B4871" s="1" t="s">
        <v>102</v>
      </c>
      <c r="C4871">
        <v>122</v>
      </c>
      <c r="D4871">
        <v>122</v>
      </c>
      <c r="E4871">
        <v>122</v>
      </c>
      <c r="F4871">
        <v>0</v>
      </c>
      <c r="G4871" s="3">
        <v>1</v>
      </c>
      <c r="H4871" s="3">
        <v>1</v>
      </c>
      <c r="I4871" s="3">
        <v>0</v>
      </c>
      <c r="J48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4872" spans="1:11" x14ac:dyDescent="0.25">
      <c r="A4872" s="1" t="s">
        <v>1050</v>
      </c>
      <c r="B4872" s="1" t="s">
        <v>75</v>
      </c>
      <c r="C4872">
        <v>748</v>
      </c>
      <c r="D4872">
        <v>748</v>
      </c>
      <c r="E4872">
        <v>748</v>
      </c>
      <c r="F4872">
        <v>0</v>
      </c>
      <c r="G4872" s="3">
        <v>1</v>
      </c>
      <c r="H4872" s="3">
        <v>1</v>
      </c>
      <c r="I4872" s="3">
        <v>0</v>
      </c>
      <c r="J48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501</v>
      </c>
    </row>
    <row r="4873" spans="1:11" x14ac:dyDescent="0.25">
      <c r="A4873" s="1" t="s">
        <v>1934</v>
      </c>
      <c r="B4873" s="1" t="s">
        <v>40</v>
      </c>
      <c r="C4873">
        <v>1</v>
      </c>
      <c r="D4873">
        <v>1</v>
      </c>
      <c r="E4873">
        <v>1</v>
      </c>
      <c r="F4873">
        <v>1</v>
      </c>
      <c r="G4873" s="3">
        <v>1</v>
      </c>
      <c r="H4873" s="3">
        <v>1</v>
      </c>
      <c r="I4873" s="3">
        <v>1</v>
      </c>
      <c r="J48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8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874" spans="1:11" x14ac:dyDescent="0.25">
      <c r="A4874" s="1" t="s">
        <v>1934</v>
      </c>
      <c r="B4874" s="1" t="s">
        <v>75</v>
      </c>
      <c r="C4874">
        <v>167</v>
      </c>
      <c r="D4874">
        <v>0</v>
      </c>
      <c r="E4874">
        <v>0</v>
      </c>
      <c r="F4874">
        <v>0</v>
      </c>
      <c r="G4874" s="3">
        <v>0</v>
      </c>
      <c r="H4874" s="3">
        <v>0</v>
      </c>
      <c r="I4874" s="3">
        <v>0</v>
      </c>
      <c r="J48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75" spans="1:11" x14ac:dyDescent="0.25">
      <c r="A4875" s="1" t="s">
        <v>1394</v>
      </c>
      <c r="B4875" s="1" t="s">
        <v>49</v>
      </c>
      <c r="C4875">
        <v>5</v>
      </c>
      <c r="D4875">
        <v>0</v>
      </c>
      <c r="E4875">
        <v>5</v>
      </c>
      <c r="F4875">
        <v>5</v>
      </c>
      <c r="G4875" s="3">
        <v>0</v>
      </c>
      <c r="H4875" s="3">
        <v>1</v>
      </c>
      <c r="I4875" s="3">
        <v>1</v>
      </c>
      <c r="J48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876" spans="1:11" x14ac:dyDescent="0.25">
      <c r="A4876" s="1" t="s">
        <v>1394</v>
      </c>
      <c r="B4876" s="1" t="s">
        <v>12</v>
      </c>
      <c r="C4876">
        <v>3</v>
      </c>
      <c r="D4876">
        <v>0</v>
      </c>
      <c r="E4876">
        <v>3</v>
      </c>
      <c r="F4876">
        <v>3</v>
      </c>
      <c r="G4876" s="3">
        <v>0</v>
      </c>
      <c r="H4876" s="3">
        <v>1</v>
      </c>
      <c r="I4876" s="3">
        <v>1</v>
      </c>
      <c r="J48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877" spans="1:11" x14ac:dyDescent="0.25">
      <c r="A4877" s="1" t="s">
        <v>1394</v>
      </c>
      <c r="B4877" s="1" t="s">
        <v>25</v>
      </c>
      <c r="C4877">
        <v>11</v>
      </c>
      <c r="D4877">
        <v>0</v>
      </c>
      <c r="E4877">
        <v>10</v>
      </c>
      <c r="F4877">
        <v>11</v>
      </c>
      <c r="G4877" s="3">
        <v>0</v>
      </c>
      <c r="H4877" s="3">
        <v>0.90910000000000002</v>
      </c>
      <c r="I4877" s="3">
        <v>1</v>
      </c>
      <c r="J48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8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878" spans="1:11" x14ac:dyDescent="0.25">
      <c r="A4878" s="1" t="s">
        <v>1394</v>
      </c>
      <c r="B4878" s="1" t="s">
        <v>19</v>
      </c>
      <c r="C4878">
        <v>9</v>
      </c>
      <c r="D4878">
        <v>0</v>
      </c>
      <c r="E4878">
        <v>9</v>
      </c>
      <c r="F4878">
        <v>9</v>
      </c>
      <c r="G4878" s="3">
        <v>0</v>
      </c>
      <c r="H4878" s="3">
        <v>1</v>
      </c>
      <c r="I4878" s="3">
        <v>1</v>
      </c>
      <c r="J48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879" spans="1:11" x14ac:dyDescent="0.25">
      <c r="A4879" s="1" t="s">
        <v>1394</v>
      </c>
      <c r="B4879" s="1" t="s">
        <v>40</v>
      </c>
      <c r="C4879">
        <v>57</v>
      </c>
      <c r="D4879">
        <v>56</v>
      </c>
      <c r="E4879">
        <v>56</v>
      </c>
      <c r="F4879">
        <v>56</v>
      </c>
      <c r="G4879" s="3">
        <v>0.98250000000000004</v>
      </c>
      <c r="H4879" s="3">
        <v>0.98250000000000004</v>
      </c>
      <c r="I4879" s="3">
        <v>0.98250000000000004</v>
      </c>
      <c r="J48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48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4880" spans="1:11" x14ac:dyDescent="0.25">
      <c r="A4880" s="1" t="s">
        <v>1394</v>
      </c>
      <c r="B4880" s="1" t="s">
        <v>77</v>
      </c>
      <c r="C4880">
        <v>48</v>
      </c>
      <c r="D4880">
        <v>48</v>
      </c>
      <c r="E4880">
        <v>0</v>
      </c>
      <c r="F4880">
        <v>0</v>
      </c>
      <c r="G4880" s="3">
        <v>1</v>
      </c>
      <c r="H4880" s="3">
        <v>0</v>
      </c>
      <c r="I4880" s="3">
        <v>0</v>
      </c>
      <c r="J48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4881" spans="1:11" x14ac:dyDescent="0.25">
      <c r="A4881" s="1" t="s">
        <v>1394</v>
      </c>
      <c r="B4881" s="1" t="s">
        <v>84</v>
      </c>
      <c r="C4881">
        <v>9</v>
      </c>
      <c r="D4881">
        <v>0</v>
      </c>
      <c r="E4881">
        <v>0</v>
      </c>
      <c r="F4881">
        <v>0</v>
      </c>
      <c r="G4881" s="3">
        <v>0</v>
      </c>
      <c r="H4881" s="3">
        <v>0</v>
      </c>
      <c r="I4881" s="3">
        <v>0</v>
      </c>
      <c r="J48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82" spans="1:11" x14ac:dyDescent="0.25">
      <c r="A4882" s="1" t="s">
        <v>1394</v>
      </c>
      <c r="B4882" s="1" t="s">
        <v>102</v>
      </c>
      <c r="C4882">
        <v>6</v>
      </c>
      <c r="D4882">
        <v>0</v>
      </c>
      <c r="E4882">
        <v>0</v>
      </c>
      <c r="F4882">
        <v>0</v>
      </c>
      <c r="G4882" s="3">
        <v>0</v>
      </c>
      <c r="H4882" s="3">
        <v>0</v>
      </c>
      <c r="I4882" s="3">
        <v>0</v>
      </c>
      <c r="J48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83" spans="1:11" x14ac:dyDescent="0.25">
      <c r="A4883" s="1" t="s">
        <v>1394</v>
      </c>
      <c r="B4883" s="1" t="s">
        <v>59</v>
      </c>
      <c r="C4883">
        <v>3</v>
      </c>
      <c r="D4883">
        <v>0</v>
      </c>
      <c r="E4883">
        <v>3</v>
      </c>
      <c r="F4883">
        <v>0</v>
      </c>
      <c r="G4883" s="3">
        <v>0</v>
      </c>
      <c r="H4883" s="3">
        <v>1</v>
      </c>
      <c r="I4883" s="3">
        <v>0</v>
      </c>
      <c r="J48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884" spans="1:11" x14ac:dyDescent="0.25">
      <c r="A4884" s="1" t="s">
        <v>225</v>
      </c>
      <c r="B4884" s="1" t="s">
        <v>12</v>
      </c>
      <c r="C4884">
        <v>26</v>
      </c>
      <c r="D4884">
        <v>0</v>
      </c>
      <c r="E4884">
        <v>26</v>
      </c>
      <c r="F4884">
        <v>26</v>
      </c>
      <c r="G4884" s="3">
        <v>0</v>
      </c>
      <c r="H4884" s="3">
        <v>1</v>
      </c>
      <c r="I4884" s="3">
        <v>1</v>
      </c>
      <c r="J48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885" spans="1:11" x14ac:dyDescent="0.25">
      <c r="A4885" s="1" t="s">
        <v>225</v>
      </c>
      <c r="B4885" s="1" t="s">
        <v>47</v>
      </c>
      <c r="C4885">
        <v>1</v>
      </c>
      <c r="D4885">
        <v>0</v>
      </c>
      <c r="E4885">
        <v>1</v>
      </c>
      <c r="F4885">
        <v>1</v>
      </c>
      <c r="G4885" s="3">
        <v>0</v>
      </c>
      <c r="H4885" s="3">
        <v>1</v>
      </c>
      <c r="I4885" s="3">
        <v>1</v>
      </c>
      <c r="J48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886" spans="1:11" x14ac:dyDescent="0.25">
      <c r="A4886" s="1" t="s">
        <v>1750</v>
      </c>
      <c r="B4886" s="1" t="s">
        <v>75</v>
      </c>
      <c r="C4886">
        <v>29</v>
      </c>
      <c r="D4886">
        <v>29</v>
      </c>
      <c r="E4886">
        <v>29</v>
      </c>
      <c r="F4886">
        <v>7</v>
      </c>
      <c r="G4886" s="3">
        <v>1</v>
      </c>
      <c r="H4886" s="3">
        <v>1</v>
      </c>
      <c r="I4886" s="3">
        <v>0.2414</v>
      </c>
      <c r="J48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48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4887" spans="1:11" x14ac:dyDescent="0.25">
      <c r="A4887" s="1" t="s">
        <v>1178</v>
      </c>
      <c r="B4887" s="1" t="s">
        <v>19</v>
      </c>
      <c r="C4887">
        <v>647</v>
      </c>
      <c r="D4887">
        <v>0</v>
      </c>
      <c r="E4887">
        <v>644</v>
      </c>
      <c r="F4887">
        <v>636</v>
      </c>
      <c r="G4887" s="3">
        <v>0</v>
      </c>
      <c r="H4887" s="3">
        <v>0.99539999999999995</v>
      </c>
      <c r="I4887" s="3">
        <v>0.98299999999999998</v>
      </c>
      <c r="J48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48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427</v>
      </c>
    </row>
    <row r="4888" spans="1:11" x14ac:dyDescent="0.25">
      <c r="A4888" s="1" t="s">
        <v>1178</v>
      </c>
      <c r="B4888" s="1" t="s">
        <v>40</v>
      </c>
      <c r="C4888">
        <v>8203</v>
      </c>
      <c r="D4888">
        <v>0</v>
      </c>
      <c r="E4888">
        <v>7135</v>
      </c>
      <c r="F4888">
        <v>7529</v>
      </c>
      <c r="G4888" s="3">
        <v>0</v>
      </c>
      <c r="H4888" s="3">
        <v>0.86980000000000002</v>
      </c>
      <c r="I4888" s="3">
        <v>0.91779999999999995</v>
      </c>
      <c r="J48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8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4922</v>
      </c>
    </row>
    <row r="4889" spans="1:11" x14ac:dyDescent="0.25">
      <c r="A4889" s="1" t="s">
        <v>1178</v>
      </c>
      <c r="B4889" s="1" t="s">
        <v>43</v>
      </c>
      <c r="C4889">
        <v>1312</v>
      </c>
      <c r="D4889">
        <v>1311</v>
      </c>
      <c r="E4889">
        <v>1275</v>
      </c>
      <c r="F4889">
        <v>1170</v>
      </c>
      <c r="G4889" s="3">
        <v>0.99919999999999998</v>
      </c>
      <c r="H4889" s="3">
        <v>0.9718</v>
      </c>
      <c r="I4889" s="3">
        <v>0.89180000000000004</v>
      </c>
      <c r="J48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8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1246</v>
      </c>
    </row>
    <row r="4890" spans="1:11" x14ac:dyDescent="0.25">
      <c r="A4890" s="1" t="s">
        <v>1178</v>
      </c>
      <c r="B4890" s="1" t="s">
        <v>75</v>
      </c>
      <c r="C4890">
        <v>3421</v>
      </c>
      <c r="D4890">
        <v>3409</v>
      </c>
      <c r="E4890">
        <v>3029</v>
      </c>
      <c r="F4890">
        <v>401</v>
      </c>
      <c r="G4890" s="3">
        <v>0.99650000000000005</v>
      </c>
      <c r="H4890" s="3">
        <v>0.88539999999999996</v>
      </c>
      <c r="I4890" s="3">
        <v>0.1172</v>
      </c>
      <c r="J48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2292</v>
      </c>
    </row>
    <row r="4891" spans="1:11" x14ac:dyDescent="0.25">
      <c r="A4891" s="1" t="s">
        <v>1178</v>
      </c>
      <c r="B4891" s="1" t="s">
        <v>96</v>
      </c>
      <c r="C4891">
        <v>120</v>
      </c>
      <c r="D4891">
        <v>0</v>
      </c>
      <c r="E4891">
        <v>0</v>
      </c>
      <c r="F4891">
        <v>0</v>
      </c>
      <c r="G4891" s="3">
        <v>0</v>
      </c>
      <c r="H4891" s="3">
        <v>0</v>
      </c>
      <c r="I4891" s="3">
        <v>0</v>
      </c>
      <c r="J48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92" spans="1:11" x14ac:dyDescent="0.25">
      <c r="A4892" s="1" t="s">
        <v>621</v>
      </c>
      <c r="B4892" s="1" t="s">
        <v>40</v>
      </c>
      <c r="C4892">
        <v>59</v>
      </c>
      <c r="D4892">
        <v>58</v>
      </c>
      <c r="E4892">
        <v>46</v>
      </c>
      <c r="F4892">
        <v>56</v>
      </c>
      <c r="G4892" s="3">
        <v>0.98309999999999997</v>
      </c>
      <c r="H4892" s="3">
        <v>0.77969999999999995</v>
      </c>
      <c r="I4892" s="3">
        <v>0.94920000000000004</v>
      </c>
      <c r="J48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48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4893" spans="1:11" x14ac:dyDescent="0.25">
      <c r="A4893" s="1" t="s">
        <v>1855</v>
      </c>
      <c r="B4893" s="1" t="s">
        <v>75</v>
      </c>
      <c r="C4893">
        <v>21</v>
      </c>
      <c r="D4893">
        <v>21</v>
      </c>
      <c r="E4893">
        <v>21</v>
      </c>
      <c r="F4893">
        <v>2</v>
      </c>
      <c r="G4893" s="3">
        <v>1</v>
      </c>
      <c r="H4893" s="3">
        <v>1</v>
      </c>
      <c r="I4893" s="3">
        <v>9.5200000000000007E-2</v>
      </c>
      <c r="J48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48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4894" spans="1:11" x14ac:dyDescent="0.25">
      <c r="A4894" s="1" t="s">
        <v>920</v>
      </c>
      <c r="B4894" s="1" t="s">
        <v>40</v>
      </c>
      <c r="C4894">
        <v>625</v>
      </c>
      <c r="D4894">
        <v>589</v>
      </c>
      <c r="E4894">
        <v>508</v>
      </c>
      <c r="F4894">
        <v>529</v>
      </c>
      <c r="G4894" s="3">
        <v>0.94240000000000002</v>
      </c>
      <c r="H4894" s="3">
        <v>0.81279999999999997</v>
      </c>
      <c r="I4894" s="3">
        <v>0.84640000000000004</v>
      </c>
      <c r="J48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48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544</v>
      </c>
    </row>
    <row r="4895" spans="1:11" x14ac:dyDescent="0.25">
      <c r="A4895" s="1" t="s">
        <v>1142</v>
      </c>
      <c r="B4895" s="1" t="s">
        <v>19</v>
      </c>
      <c r="C4895">
        <v>11</v>
      </c>
      <c r="D4895">
        <v>0</v>
      </c>
      <c r="E4895">
        <v>8</v>
      </c>
      <c r="F4895">
        <v>8</v>
      </c>
      <c r="G4895" s="3">
        <v>0</v>
      </c>
      <c r="H4895" s="3">
        <v>0.72729999999999995</v>
      </c>
      <c r="I4895" s="3">
        <v>0.72729999999999995</v>
      </c>
      <c r="J48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48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896" spans="1:11" x14ac:dyDescent="0.25">
      <c r="A4896" s="1" t="s">
        <v>23</v>
      </c>
      <c r="B4896" s="1" t="s">
        <v>153</v>
      </c>
      <c r="C4896">
        <v>133</v>
      </c>
      <c r="D4896">
        <v>0</v>
      </c>
      <c r="E4896">
        <v>0</v>
      </c>
      <c r="F4896">
        <v>0</v>
      </c>
      <c r="G4896" s="3">
        <v>0</v>
      </c>
      <c r="H4896" s="3">
        <v>0</v>
      </c>
      <c r="I4896" s="3">
        <v>0</v>
      </c>
      <c r="J48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8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897" spans="1:11" x14ac:dyDescent="0.25">
      <c r="A4897" s="1" t="s">
        <v>2103</v>
      </c>
      <c r="B4897" s="1" t="s">
        <v>75</v>
      </c>
      <c r="C4897">
        <v>18</v>
      </c>
      <c r="D4897">
        <v>18</v>
      </c>
      <c r="E4897">
        <v>0</v>
      </c>
      <c r="F4897">
        <v>0</v>
      </c>
      <c r="G4897" s="3">
        <v>1</v>
      </c>
      <c r="H4897" s="3">
        <v>0</v>
      </c>
      <c r="I4897" s="3">
        <v>0</v>
      </c>
      <c r="J48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8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4898" spans="1:11" x14ac:dyDescent="0.25">
      <c r="A4898" s="1" t="s">
        <v>1598</v>
      </c>
      <c r="B4898" s="1" t="s">
        <v>19</v>
      </c>
      <c r="C4898">
        <v>21</v>
      </c>
      <c r="D4898">
        <v>0</v>
      </c>
      <c r="E4898">
        <v>19</v>
      </c>
      <c r="F4898">
        <v>19</v>
      </c>
      <c r="G4898" s="3">
        <v>0</v>
      </c>
      <c r="H4898" s="3">
        <v>0.90480000000000005</v>
      </c>
      <c r="I4898" s="3">
        <v>0.90480000000000005</v>
      </c>
      <c r="J48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8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899" spans="1:11" x14ac:dyDescent="0.25">
      <c r="A4899" s="1" t="s">
        <v>1598</v>
      </c>
      <c r="B4899" s="1" t="s">
        <v>75</v>
      </c>
      <c r="C4899">
        <v>26</v>
      </c>
      <c r="D4899">
        <v>26</v>
      </c>
      <c r="E4899">
        <v>26</v>
      </c>
      <c r="F4899">
        <v>0</v>
      </c>
      <c r="G4899" s="3">
        <v>1</v>
      </c>
      <c r="H4899" s="3">
        <v>1</v>
      </c>
      <c r="I4899" s="3">
        <v>0</v>
      </c>
      <c r="J48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8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4900" spans="1:11" x14ac:dyDescent="0.25">
      <c r="A4900" s="1" t="s">
        <v>2248</v>
      </c>
      <c r="B4900" s="1" t="s">
        <v>51</v>
      </c>
      <c r="C4900">
        <v>2</v>
      </c>
      <c r="D4900">
        <v>2</v>
      </c>
      <c r="E4900">
        <v>2</v>
      </c>
      <c r="F4900">
        <v>0</v>
      </c>
      <c r="G4900" s="3">
        <v>1</v>
      </c>
      <c r="H4900" s="3">
        <v>1</v>
      </c>
      <c r="I4900" s="3">
        <v>0</v>
      </c>
      <c r="J49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01" spans="1:11" x14ac:dyDescent="0.25">
      <c r="A4901" s="1" t="s">
        <v>599</v>
      </c>
      <c r="B4901" s="1" t="s">
        <v>59</v>
      </c>
      <c r="C4901">
        <v>255</v>
      </c>
      <c r="D4901">
        <v>0</v>
      </c>
      <c r="E4901">
        <v>236</v>
      </c>
      <c r="F4901">
        <v>243</v>
      </c>
      <c r="G4901" s="3">
        <v>0</v>
      </c>
      <c r="H4901" s="3">
        <v>0.92549999999999999</v>
      </c>
      <c r="I4901" s="3">
        <v>0.95289999999999997</v>
      </c>
      <c r="J49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9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</v>
      </c>
    </row>
    <row r="4902" spans="1:11" x14ac:dyDescent="0.25">
      <c r="A4902" s="1" t="s">
        <v>2304</v>
      </c>
      <c r="B4902" s="1" t="s">
        <v>96</v>
      </c>
      <c r="C4902">
        <v>5</v>
      </c>
      <c r="D4902">
        <v>0</v>
      </c>
      <c r="E4902">
        <v>0</v>
      </c>
      <c r="F4902">
        <v>0</v>
      </c>
      <c r="G4902" s="3">
        <v>0</v>
      </c>
      <c r="H4902" s="3">
        <v>0</v>
      </c>
      <c r="I4902" s="3">
        <v>0</v>
      </c>
      <c r="J49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03" spans="1:11" x14ac:dyDescent="0.25">
      <c r="A4903" s="1" t="s">
        <v>248</v>
      </c>
      <c r="B4903" s="1" t="s">
        <v>40</v>
      </c>
      <c r="C4903">
        <v>1</v>
      </c>
      <c r="D4903">
        <v>1</v>
      </c>
      <c r="E4903">
        <v>1</v>
      </c>
      <c r="F4903">
        <v>1</v>
      </c>
      <c r="G4903" s="3">
        <v>1</v>
      </c>
      <c r="H4903" s="3">
        <v>1</v>
      </c>
      <c r="I4903" s="3">
        <v>1</v>
      </c>
      <c r="J49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04" spans="1:11" x14ac:dyDescent="0.25">
      <c r="A4904" s="1" t="s">
        <v>1590</v>
      </c>
      <c r="B4904" s="1" t="s">
        <v>11</v>
      </c>
      <c r="C4904">
        <v>54</v>
      </c>
      <c r="D4904">
        <v>40</v>
      </c>
      <c r="E4904">
        <v>40</v>
      </c>
      <c r="F4904">
        <v>54</v>
      </c>
      <c r="G4904" s="3">
        <v>0.74070000000000003</v>
      </c>
      <c r="H4904" s="3">
        <v>0.74070000000000003</v>
      </c>
      <c r="I4904" s="3">
        <v>1</v>
      </c>
      <c r="J49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9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4905" spans="1:11" x14ac:dyDescent="0.25">
      <c r="A4905" s="1" t="s">
        <v>1590</v>
      </c>
      <c r="B4905" s="1" t="s">
        <v>35</v>
      </c>
      <c r="C4905">
        <v>42</v>
      </c>
      <c r="D4905">
        <v>40</v>
      </c>
      <c r="E4905">
        <v>40</v>
      </c>
      <c r="F4905">
        <v>38</v>
      </c>
      <c r="G4905" s="3">
        <v>0.95240000000000002</v>
      </c>
      <c r="H4905" s="3">
        <v>0.95240000000000002</v>
      </c>
      <c r="I4905" s="3">
        <v>0.90480000000000005</v>
      </c>
      <c r="J49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49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4906" spans="1:11" x14ac:dyDescent="0.25">
      <c r="A4906" s="1" t="s">
        <v>1590</v>
      </c>
      <c r="B4906" s="1" t="s">
        <v>71</v>
      </c>
      <c r="C4906">
        <v>91</v>
      </c>
      <c r="D4906">
        <v>0</v>
      </c>
      <c r="E4906">
        <v>13</v>
      </c>
      <c r="F4906">
        <v>9</v>
      </c>
      <c r="G4906" s="3">
        <v>0</v>
      </c>
      <c r="H4906" s="3">
        <v>0.1429</v>
      </c>
      <c r="I4906" s="3">
        <v>9.8900000000000002E-2</v>
      </c>
      <c r="J49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49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907" spans="1:11" x14ac:dyDescent="0.25">
      <c r="A4907" s="1" t="s">
        <v>1590</v>
      </c>
      <c r="B4907" s="1" t="s">
        <v>51</v>
      </c>
      <c r="C4907">
        <v>12</v>
      </c>
      <c r="D4907">
        <v>0</v>
      </c>
      <c r="E4907">
        <v>11</v>
      </c>
      <c r="F4907">
        <v>0</v>
      </c>
      <c r="G4907" s="3">
        <v>0</v>
      </c>
      <c r="H4907" s="3">
        <v>0.91669999999999996</v>
      </c>
      <c r="I4907" s="3">
        <v>0</v>
      </c>
      <c r="J49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49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908" spans="1:11" x14ac:dyDescent="0.25">
      <c r="A4908" s="1" t="s">
        <v>1590</v>
      </c>
      <c r="B4908" s="1" t="s">
        <v>79</v>
      </c>
      <c r="C4908">
        <v>6</v>
      </c>
      <c r="D4908">
        <v>5</v>
      </c>
      <c r="E4908">
        <v>1</v>
      </c>
      <c r="F4908">
        <v>0</v>
      </c>
      <c r="G4908" s="3">
        <v>0.83330000000000004</v>
      </c>
      <c r="H4908" s="3">
        <v>0.16669999999999999</v>
      </c>
      <c r="I4908" s="3">
        <v>0</v>
      </c>
      <c r="J49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909" spans="1:11" x14ac:dyDescent="0.25">
      <c r="A4909" s="1" t="s">
        <v>1590</v>
      </c>
      <c r="B4909" s="1" t="s">
        <v>68</v>
      </c>
      <c r="C4909">
        <v>40</v>
      </c>
      <c r="D4909">
        <v>40</v>
      </c>
      <c r="E4909">
        <v>40</v>
      </c>
      <c r="F4909">
        <v>0</v>
      </c>
      <c r="G4909" s="3">
        <v>1</v>
      </c>
      <c r="H4909" s="3">
        <v>1</v>
      </c>
      <c r="I4909" s="3">
        <v>0</v>
      </c>
      <c r="J49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4910" spans="1:11" x14ac:dyDescent="0.25">
      <c r="A4910" s="1" t="s">
        <v>2040</v>
      </c>
      <c r="B4910" s="1" t="s">
        <v>159</v>
      </c>
      <c r="C4910">
        <v>401</v>
      </c>
      <c r="D4910">
        <v>0</v>
      </c>
      <c r="E4910">
        <v>0</v>
      </c>
      <c r="F4910">
        <v>0</v>
      </c>
      <c r="G4910" s="3">
        <v>0</v>
      </c>
      <c r="H4910" s="3">
        <v>0</v>
      </c>
      <c r="I4910" s="3">
        <v>0</v>
      </c>
      <c r="J49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11" spans="1:11" x14ac:dyDescent="0.25">
      <c r="A4911" s="1" t="s">
        <v>2040</v>
      </c>
      <c r="B4911" s="1" t="s">
        <v>48</v>
      </c>
      <c r="C4911">
        <v>12</v>
      </c>
      <c r="D4911">
        <v>0</v>
      </c>
      <c r="E4911">
        <v>0</v>
      </c>
      <c r="F4911">
        <v>0</v>
      </c>
      <c r="G4911" s="3">
        <v>0</v>
      </c>
      <c r="H4911" s="3">
        <v>0</v>
      </c>
      <c r="I4911" s="3">
        <v>0</v>
      </c>
      <c r="J49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12" spans="1:11" x14ac:dyDescent="0.25">
      <c r="A4912" s="1" t="s">
        <v>2040</v>
      </c>
      <c r="B4912" s="1" t="s">
        <v>148</v>
      </c>
      <c r="C4912">
        <v>52</v>
      </c>
      <c r="D4912">
        <v>0</v>
      </c>
      <c r="E4912">
        <v>0</v>
      </c>
      <c r="F4912">
        <v>0</v>
      </c>
      <c r="G4912" s="3">
        <v>0</v>
      </c>
      <c r="H4912" s="3">
        <v>0</v>
      </c>
      <c r="I4912" s="3">
        <v>0</v>
      </c>
      <c r="J49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13" spans="1:11" x14ac:dyDescent="0.25">
      <c r="A4913" s="1" t="s">
        <v>2040</v>
      </c>
      <c r="B4913" s="1" t="s">
        <v>88</v>
      </c>
      <c r="C4913">
        <v>1</v>
      </c>
      <c r="D4913">
        <v>0</v>
      </c>
      <c r="E4913">
        <v>0</v>
      </c>
      <c r="F4913">
        <v>0</v>
      </c>
      <c r="G4913" s="3">
        <v>0</v>
      </c>
      <c r="H4913" s="3">
        <v>0</v>
      </c>
      <c r="I4913" s="3">
        <v>0</v>
      </c>
      <c r="J49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14" spans="1:11" x14ac:dyDescent="0.25">
      <c r="A4914" s="1" t="s">
        <v>436</v>
      </c>
      <c r="B4914" s="1" t="s">
        <v>40</v>
      </c>
      <c r="C4914">
        <v>4</v>
      </c>
      <c r="D4914">
        <v>4</v>
      </c>
      <c r="E4914">
        <v>2</v>
      </c>
      <c r="F4914">
        <v>4</v>
      </c>
      <c r="G4914" s="3">
        <v>1</v>
      </c>
      <c r="H4914" s="3">
        <v>0.5</v>
      </c>
      <c r="I4914" s="3">
        <v>1</v>
      </c>
      <c r="J49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49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915" spans="1:11" x14ac:dyDescent="0.25">
      <c r="A4915" s="1" t="s">
        <v>436</v>
      </c>
      <c r="B4915" s="1" t="s">
        <v>75</v>
      </c>
      <c r="C4915">
        <v>3</v>
      </c>
      <c r="D4915">
        <v>3</v>
      </c>
      <c r="E4915">
        <v>3</v>
      </c>
      <c r="F4915">
        <v>3</v>
      </c>
      <c r="G4915" s="3">
        <v>1</v>
      </c>
      <c r="H4915" s="3">
        <v>1</v>
      </c>
      <c r="I4915" s="3">
        <v>1</v>
      </c>
      <c r="J49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4916" spans="1:11" x14ac:dyDescent="0.25">
      <c r="A4916" s="1" t="s">
        <v>904</v>
      </c>
      <c r="B4916" s="1" t="s">
        <v>19</v>
      </c>
      <c r="C4916">
        <v>380</v>
      </c>
      <c r="D4916">
        <v>0</v>
      </c>
      <c r="E4916">
        <v>337</v>
      </c>
      <c r="F4916">
        <v>324</v>
      </c>
      <c r="G4916" s="3">
        <v>0</v>
      </c>
      <c r="H4916" s="3">
        <v>0.88680000000000003</v>
      </c>
      <c r="I4916" s="3">
        <v>0.85260000000000002</v>
      </c>
      <c r="J49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49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220</v>
      </c>
    </row>
    <row r="4917" spans="1:11" x14ac:dyDescent="0.25">
      <c r="A4917" s="1" t="s">
        <v>192</v>
      </c>
      <c r="B4917" s="1" t="s">
        <v>17</v>
      </c>
      <c r="C4917">
        <v>2</v>
      </c>
      <c r="D4917">
        <v>0</v>
      </c>
      <c r="E4917">
        <v>0</v>
      </c>
      <c r="F4917">
        <v>2</v>
      </c>
      <c r="G4917" s="3">
        <v>0</v>
      </c>
      <c r="H4917" s="3">
        <v>0</v>
      </c>
      <c r="I4917" s="3">
        <v>1</v>
      </c>
      <c r="J49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18" spans="1:11" x14ac:dyDescent="0.25">
      <c r="A4918" s="1" t="s">
        <v>1653</v>
      </c>
      <c r="B4918" s="1" t="s">
        <v>40</v>
      </c>
      <c r="C4918">
        <v>2679</v>
      </c>
      <c r="D4918">
        <v>0</v>
      </c>
      <c r="E4918">
        <v>0</v>
      </c>
      <c r="F4918">
        <v>2643</v>
      </c>
      <c r="G4918" s="3">
        <v>0</v>
      </c>
      <c r="H4918" s="3">
        <v>0</v>
      </c>
      <c r="I4918" s="3">
        <v>0.98660000000000003</v>
      </c>
      <c r="J49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884</v>
      </c>
    </row>
    <row r="4919" spans="1:11" x14ac:dyDescent="0.25">
      <c r="A4919" s="1" t="s">
        <v>1653</v>
      </c>
      <c r="B4919" s="1" t="s">
        <v>102</v>
      </c>
      <c r="C4919">
        <v>48</v>
      </c>
      <c r="D4919">
        <v>0</v>
      </c>
      <c r="E4919">
        <v>0</v>
      </c>
      <c r="F4919">
        <v>0</v>
      </c>
      <c r="G4919" s="3">
        <v>0</v>
      </c>
      <c r="H4919" s="3">
        <v>0</v>
      </c>
      <c r="I4919" s="3">
        <v>0</v>
      </c>
      <c r="J49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20" spans="1:11" x14ac:dyDescent="0.25">
      <c r="A4920" s="1" t="s">
        <v>1653</v>
      </c>
      <c r="B4920" s="1" t="s">
        <v>75</v>
      </c>
      <c r="C4920">
        <v>4720</v>
      </c>
      <c r="D4920">
        <v>0</v>
      </c>
      <c r="E4920">
        <v>0</v>
      </c>
      <c r="F4920">
        <v>0</v>
      </c>
      <c r="G4920" s="3">
        <v>0</v>
      </c>
      <c r="H4920" s="3">
        <v>0</v>
      </c>
      <c r="I4920" s="3">
        <v>0</v>
      </c>
      <c r="J49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21" spans="1:11" x14ac:dyDescent="0.25">
      <c r="A4921" s="1" t="s">
        <v>2169</v>
      </c>
      <c r="B4921" s="1" t="s">
        <v>96</v>
      </c>
      <c r="C4921">
        <v>5</v>
      </c>
      <c r="D4921">
        <v>2</v>
      </c>
      <c r="E4921">
        <v>0</v>
      </c>
      <c r="F4921">
        <v>0</v>
      </c>
      <c r="G4921" s="3">
        <v>0.4</v>
      </c>
      <c r="H4921" s="3">
        <v>0</v>
      </c>
      <c r="I4921" s="3">
        <v>0</v>
      </c>
      <c r="J49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49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22" spans="1:11" x14ac:dyDescent="0.25">
      <c r="A4922" s="1" t="s">
        <v>2169</v>
      </c>
      <c r="B4922" s="1" t="s">
        <v>75</v>
      </c>
      <c r="C4922">
        <v>4779</v>
      </c>
      <c r="D4922">
        <v>4551</v>
      </c>
      <c r="E4922">
        <v>4655</v>
      </c>
      <c r="F4922">
        <v>0</v>
      </c>
      <c r="G4922" s="3">
        <v>0.95230000000000004</v>
      </c>
      <c r="H4922" s="3">
        <v>0.97409999999999997</v>
      </c>
      <c r="I4922" s="3">
        <v>0</v>
      </c>
      <c r="J49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9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3059</v>
      </c>
    </row>
    <row r="4923" spans="1:11" x14ac:dyDescent="0.25">
      <c r="A4923" s="1" t="s">
        <v>2169</v>
      </c>
      <c r="B4923" s="1" t="s">
        <v>40</v>
      </c>
      <c r="C4923">
        <v>5585</v>
      </c>
      <c r="D4923">
        <v>5366</v>
      </c>
      <c r="E4923">
        <v>859</v>
      </c>
      <c r="F4923">
        <v>0</v>
      </c>
      <c r="G4923" s="3">
        <v>0.96079999999999999</v>
      </c>
      <c r="H4923" s="3">
        <v>0.15379999999999999</v>
      </c>
      <c r="I4923" s="3">
        <v>0</v>
      </c>
      <c r="J49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49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2066</v>
      </c>
    </row>
    <row r="4924" spans="1:11" x14ac:dyDescent="0.25">
      <c r="A4924" s="1" t="s">
        <v>1082</v>
      </c>
      <c r="B4924" s="1" t="s">
        <v>40</v>
      </c>
      <c r="C4924">
        <v>6</v>
      </c>
      <c r="D4924">
        <v>0</v>
      </c>
      <c r="E4924">
        <v>0</v>
      </c>
      <c r="F4924">
        <v>6</v>
      </c>
      <c r="G4924" s="3">
        <v>0</v>
      </c>
      <c r="H4924" s="3">
        <v>0</v>
      </c>
      <c r="I4924" s="3">
        <v>1</v>
      </c>
      <c r="J49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925" spans="1:11" x14ac:dyDescent="0.25">
      <c r="A4925" s="1" t="s">
        <v>1082</v>
      </c>
      <c r="B4925" s="1" t="s">
        <v>59</v>
      </c>
      <c r="C4925">
        <v>612</v>
      </c>
      <c r="D4925">
        <v>0</v>
      </c>
      <c r="E4925">
        <v>501</v>
      </c>
      <c r="F4925">
        <v>489</v>
      </c>
      <c r="G4925" s="3">
        <v>0</v>
      </c>
      <c r="H4925" s="3">
        <v>0.81859999999999999</v>
      </c>
      <c r="I4925" s="3">
        <v>0.79900000000000004</v>
      </c>
      <c r="J49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49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330</v>
      </c>
    </row>
    <row r="4926" spans="1:11" x14ac:dyDescent="0.25">
      <c r="A4926" s="1" t="s">
        <v>1082</v>
      </c>
      <c r="B4926" s="1" t="s">
        <v>47</v>
      </c>
      <c r="C4926">
        <v>2</v>
      </c>
      <c r="D4926">
        <v>0</v>
      </c>
      <c r="E4926">
        <v>0</v>
      </c>
      <c r="F4926">
        <v>1</v>
      </c>
      <c r="G4926" s="3">
        <v>0</v>
      </c>
      <c r="H4926" s="3">
        <v>0</v>
      </c>
      <c r="I4926" s="3">
        <v>0.5</v>
      </c>
      <c r="J49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9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27" spans="1:11" x14ac:dyDescent="0.25">
      <c r="A4927" s="1" t="s">
        <v>1082</v>
      </c>
      <c r="B4927" s="1" t="s">
        <v>77</v>
      </c>
      <c r="C4927">
        <v>12</v>
      </c>
      <c r="D4927">
        <v>12</v>
      </c>
      <c r="E4927">
        <v>0</v>
      </c>
      <c r="F4927">
        <v>0</v>
      </c>
      <c r="G4927" s="3">
        <v>1</v>
      </c>
      <c r="H4927" s="3">
        <v>0</v>
      </c>
      <c r="I4927" s="3">
        <v>0</v>
      </c>
      <c r="J49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928" spans="1:11" x14ac:dyDescent="0.25">
      <c r="A4928" s="1" t="s">
        <v>1082</v>
      </c>
      <c r="B4928" s="1" t="s">
        <v>53</v>
      </c>
      <c r="C4928">
        <v>23</v>
      </c>
      <c r="D4928">
        <v>0</v>
      </c>
      <c r="E4928">
        <v>0</v>
      </c>
      <c r="F4928">
        <v>0</v>
      </c>
      <c r="G4928" s="3">
        <v>0</v>
      </c>
      <c r="H4928" s="3">
        <v>0</v>
      </c>
      <c r="I4928" s="3">
        <v>0</v>
      </c>
      <c r="J49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29" spans="1:11" x14ac:dyDescent="0.25">
      <c r="A4929" s="1" t="s">
        <v>1844</v>
      </c>
      <c r="B4929" s="1" t="s">
        <v>40</v>
      </c>
      <c r="C4929">
        <v>12</v>
      </c>
      <c r="D4929">
        <v>12</v>
      </c>
      <c r="E4929">
        <v>12</v>
      </c>
      <c r="F4929">
        <v>12</v>
      </c>
      <c r="G4929" s="3">
        <v>1</v>
      </c>
      <c r="H4929" s="3">
        <v>1</v>
      </c>
      <c r="I4929" s="3">
        <v>1</v>
      </c>
      <c r="J49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930" spans="1:11" x14ac:dyDescent="0.25">
      <c r="A4930" s="1" t="s">
        <v>1844</v>
      </c>
      <c r="B4930" s="1" t="s">
        <v>49</v>
      </c>
      <c r="C4930">
        <v>1</v>
      </c>
      <c r="D4930">
        <v>0</v>
      </c>
      <c r="E4930">
        <v>1</v>
      </c>
      <c r="F4930">
        <v>1</v>
      </c>
      <c r="G4930" s="3">
        <v>0</v>
      </c>
      <c r="H4930" s="3">
        <v>1</v>
      </c>
      <c r="I4930" s="3">
        <v>1</v>
      </c>
      <c r="J49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31" spans="1:11" x14ac:dyDescent="0.25">
      <c r="A4931" s="1" t="s">
        <v>1844</v>
      </c>
      <c r="B4931" s="1" t="s">
        <v>19</v>
      </c>
      <c r="C4931">
        <v>17</v>
      </c>
      <c r="D4931">
        <v>1</v>
      </c>
      <c r="E4931">
        <v>17</v>
      </c>
      <c r="F4931">
        <v>17</v>
      </c>
      <c r="G4931" s="3">
        <v>5.8799999999999998E-2</v>
      </c>
      <c r="H4931" s="3">
        <v>1</v>
      </c>
      <c r="I4931" s="3">
        <v>1</v>
      </c>
      <c r="J49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49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932" spans="1:11" x14ac:dyDescent="0.25">
      <c r="A4932" s="1" t="s">
        <v>1844</v>
      </c>
      <c r="B4932" s="1" t="s">
        <v>29</v>
      </c>
      <c r="C4932">
        <v>209</v>
      </c>
      <c r="D4932">
        <v>209</v>
      </c>
      <c r="E4932">
        <v>0</v>
      </c>
      <c r="F4932">
        <v>0</v>
      </c>
      <c r="G4932" s="3">
        <v>1</v>
      </c>
      <c r="H4932" s="3">
        <v>0</v>
      </c>
      <c r="I4932" s="3">
        <v>0</v>
      </c>
      <c r="J49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4933" spans="1:11" x14ac:dyDescent="0.25">
      <c r="A4933" s="1" t="s">
        <v>1844</v>
      </c>
      <c r="B4933" s="1" t="s">
        <v>75</v>
      </c>
      <c r="C4933">
        <v>19</v>
      </c>
      <c r="D4933">
        <v>19</v>
      </c>
      <c r="E4933">
        <v>18</v>
      </c>
      <c r="F4933">
        <v>0</v>
      </c>
      <c r="G4933" s="3">
        <v>1</v>
      </c>
      <c r="H4933" s="3">
        <v>0.94740000000000002</v>
      </c>
      <c r="I4933" s="3">
        <v>0</v>
      </c>
      <c r="J49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49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934" spans="1:11" x14ac:dyDescent="0.25">
      <c r="A4934" s="1" t="s">
        <v>424</v>
      </c>
      <c r="B4934" s="1" t="s">
        <v>19</v>
      </c>
      <c r="C4934">
        <v>1</v>
      </c>
      <c r="D4934">
        <v>0</v>
      </c>
      <c r="E4934">
        <v>1</v>
      </c>
      <c r="F4934">
        <v>1</v>
      </c>
      <c r="G4934" s="3">
        <v>0</v>
      </c>
      <c r="H4934" s="3">
        <v>1</v>
      </c>
      <c r="I4934" s="3">
        <v>1</v>
      </c>
      <c r="J49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35" spans="1:11" x14ac:dyDescent="0.25">
      <c r="A4935" s="1" t="s">
        <v>2219</v>
      </c>
      <c r="B4935" s="1" t="s">
        <v>161</v>
      </c>
      <c r="C4935">
        <v>2</v>
      </c>
      <c r="D4935">
        <v>0</v>
      </c>
      <c r="E4935">
        <v>2</v>
      </c>
      <c r="F4935">
        <v>0</v>
      </c>
      <c r="G4935" s="3">
        <v>0</v>
      </c>
      <c r="H4935" s="3">
        <v>1</v>
      </c>
      <c r="I4935" s="3">
        <v>0</v>
      </c>
      <c r="J49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36" spans="1:11" x14ac:dyDescent="0.25">
      <c r="A4936" s="1" t="s">
        <v>1666</v>
      </c>
      <c r="B4936" s="1" t="s">
        <v>47</v>
      </c>
      <c r="C4936">
        <v>109</v>
      </c>
      <c r="D4936">
        <v>0</v>
      </c>
      <c r="E4936">
        <v>0</v>
      </c>
      <c r="F4936">
        <v>97</v>
      </c>
      <c r="G4936" s="3">
        <v>0</v>
      </c>
      <c r="H4936" s="3">
        <v>0</v>
      </c>
      <c r="I4936" s="3">
        <v>0.88990000000000002</v>
      </c>
      <c r="J49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49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4937" spans="1:11" x14ac:dyDescent="0.25">
      <c r="A4937" s="1" t="s">
        <v>1666</v>
      </c>
      <c r="B4937" s="1" t="s">
        <v>96</v>
      </c>
      <c r="C4937">
        <v>173</v>
      </c>
      <c r="D4937">
        <v>0</v>
      </c>
      <c r="E4937">
        <v>0</v>
      </c>
      <c r="F4937">
        <v>0</v>
      </c>
      <c r="G4937" s="3">
        <v>0</v>
      </c>
      <c r="H4937" s="3">
        <v>0</v>
      </c>
      <c r="I4937" s="3">
        <v>0</v>
      </c>
      <c r="J49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38" spans="1:11" x14ac:dyDescent="0.25">
      <c r="A4938" s="1" t="s">
        <v>1666</v>
      </c>
      <c r="B4938" s="1" t="s">
        <v>59</v>
      </c>
      <c r="C4938">
        <v>6</v>
      </c>
      <c r="D4938">
        <v>0</v>
      </c>
      <c r="E4938">
        <v>0</v>
      </c>
      <c r="F4938">
        <v>0</v>
      </c>
      <c r="G4938" s="3">
        <v>0</v>
      </c>
      <c r="H4938" s="3">
        <v>0</v>
      </c>
      <c r="I4938" s="3">
        <v>0</v>
      </c>
      <c r="J49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39" spans="1:11" x14ac:dyDescent="0.25">
      <c r="A4939" s="1" t="s">
        <v>1320</v>
      </c>
      <c r="B4939" s="1" t="s">
        <v>75</v>
      </c>
      <c r="C4939">
        <v>7</v>
      </c>
      <c r="D4939">
        <v>7</v>
      </c>
      <c r="E4939">
        <v>7</v>
      </c>
      <c r="F4939">
        <v>7</v>
      </c>
      <c r="G4939" s="3">
        <v>1</v>
      </c>
      <c r="H4939" s="3">
        <v>1</v>
      </c>
      <c r="I4939" s="3">
        <v>1</v>
      </c>
      <c r="J49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4940" spans="1:11" x14ac:dyDescent="0.25">
      <c r="A4940" s="1" t="s">
        <v>1320</v>
      </c>
      <c r="B4940" s="1" t="s">
        <v>12</v>
      </c>
      <c r="C4940">
        <v>3</v>
      </c>
      <c r="D4940">
        <v>1</v>
      </c>
      <c r="E4940">
        <v>2</v>
      </c>
      <c r="F4940">
        <v>3</v>
      </c>
      <c r="G4940" s="3">
        <v>0.33329999999999999</v>
      </c>
      <c r="H4940" s="3">
        <v>0.66669999999999996</v>
      </c>
      <c r="I4940" s="3">
        <v>1</v>
      </c>
      <c r="J49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941" spans="1:11" x14ac:dyDescent="0.25">
      <c r="A4941" s="1" t="s">
        <v>1320</v>
      </c>
      <c r="B4941" s="1" t="s">
        <v>51</v>
      </c>
      <c r="C4941">
        <v>6</v>
      </c>
      <c r="D4941">
        <v>6</v>
      </c>
      <c r="E4941">
        <v>1</v>
      </c>
      <c r="F4941">
        <v>0</v>
      </c>
      <c r="G4941" s="3">
        <v>1</v>
      </c>
      <c r="H4941" s="3">
        <v>0.16669999999999999</v>
      </c>
      <c r="I4941" s="3">
        <v>0</v>
      </c>
      <c r="J49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49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942" spans="1:11" x14ac:dyDescent="0.25">
      <c r="A4942" s="1" t="s">
        <v>772</v>
      </c>
      <c r="B4942" s="1" t="s">
        <v>11</v>
      </c>
      <c r="C4942">
        <v>109</v>
      </c>
      <c r="D4942">
        <v>0</v>
      </c>
      <c r="E4942">
        <v>0</v>
      </c>
      <c r="F4942">
        <v>108</v>
      </c>
      <c r="G4942" s="3">
        <v>0</v>
      </c>
      <c r="H4942" s="3">
        <v>0</v>
      </c>
      <c r="I4942" s="3">
        <v>0.99080000000000001</v>
      </c>
      <c r="J49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4943" spans="1:11" x14ac:dyDescent="0.25">
      <c r="A4943" s="1" t="s">
        <v>772</v>
      </c>
      <c r="B4943" s="1" t="s">
        <v>71</v>
      </c>
      <c r="C4943">
        <v>11</v>
      </c>
      <c r="D4943">
        <v>0</v>
      </c>
      <c r="E4943">
        <v>0</v>
      </c>
      <c r="F4943">
        <v>0</v>
      </c>
      <c r="G4943" s="3">
        <v>0</v>
      </c>
      <c r="H4943" s="3">
        <v>0</v>
      </c>
      <c r="I4943" s="3">
        <v>0</v>
      </c>
      <c r="J49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44" spans="1:11" x14ac:dyDescent="0.25">
      <c r="A4944" s="1" t="s">
        <v>924</v>
      </c>
      <c r="B4944" s="1" t="s">
        <v>17</v>
      </c>
      <c r="C4944">
        <v>2</v>
      </c>
      <c r="D4944">
        <v>2</v>
      </c>
      <c r="E4944">
        <v>0</v>
      </c>
      <c r="F4944">
        <v>2</v>
      </c>
      <c r="G4944" s="3">
        <v>1</v>
      </c>
      <c r="H4944" s="3">
        <v>0</v>
      </c>
      <c r="I4944" s="3">
        <v>1</v>
      </c>
      <c r="J49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45" spans="1:11" x14ac:dyDescent="0.25">
      <c r="A4945" s="1" t="s">
        <v>924</v>
      </c>
      <c r="B4945" s="1" t="s">
        <v>40</v>
      </c>
      <c r="C4945">
        <v>10</v>
      </c>
      <c r="D4945">
        <v>10</v>
      </c>
      <c r="E4945">
        <v>10</v>
      </c>
      <c r="F4945">
        <v>10</v>
      </c>
      <c r="G4945" s="3">
        <v>1</v>
      </c>
      <c r="H4945" s="3">
        <v>1</v>
      </c>
      <c r="I4945" s="3">
        <v>1</v>
      </c>
      <c r="J49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946" spans="1:11" x14ac:dyDescent="0.25">
      <c r="A4946" s="1" t="s">
        <v>924</v>
      </c>
      <c r="B4946" s="1" t="s">
        <v>57</v>
      </c>
      <c r="C4946">
        <v>4</v>
      </c>
      <c r="D4946">
        <v>0</v>
      </c>
      <c r="E4946">
        <v>0</v>
      </c>
      <c r="F4946">
        <v>4</v>
      </c>
      <c r="G4946" s="3">
        <v>0</v>
      </c>
      <c r="H4946" s="3">
        <v>0</v>
      </c>
      <c r="I4946" s="3">
        <v>1</v>
      </c>
      <c r="J49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47" spans="1:11" x14ac:dyDescent="0.25">
      <c r="A4947" s="1" t="s">
        <v>924</v>
      </c>
      <c r="B4947" s="1" t="s">
        <v>51</v>
      </c>
      <c r="C4947">
        <v>35</v>
      </c>
      <c r="D4947">
        <v>1</v>
      </c>
      <c r="E4947">
        <v>1</v>
      </c>
      <c r="F4947">
        <v>33</v>
      </c>
      <c r="G4947" s="3">
        <v>2.86E-2</v>
      </c>
      <c r="H4947" s="3">
        <v>2.86E-2</v>
      </c>
      <c r="I4947" s="3">
        <v>0.94289999999999996</v>
      </c>
      <c r="J49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4948" spans="1:11" x14ac:dyDescent="0.25">
      <c r="A4948" s="1" t="s">
        <v>924</v>
      </c>
      <c r="B4948" s="1" t="s">
        <v>75</v>
      </c>
      <c r="C4948">
        <v>40</v>
      </c>
      <c r="D4948">
        <v>1</v>
      </c>
      <c r="E4948">
        <v>39</v>
      </c>
      <c r="F4948">
        <v>37</v>
      </c>
      <c r="G4948" s="3">
        <v>2.5000000000000001E-2</v>
      </c>
      <c r="H4948" s="3">
        <v>0.97499999999999998</v>
      </c>
      <c r="I4948" s="3">
        <v>0.92500000000000004</v>
      </c>
      <c r="J49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49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4949" spans="1:11" x14ac:dyDescent="0.25">
      <c r="A4949" s="1" t="s">
        <v>924</v>
      </c>
      <c r="B4949" s="1" t="s">
        <v>77</v>
      </c>
      <c r="C4949">
        <v>3</v>
      </c>
      <c r="D4949">
        <v>0</v>
      </c>
      <c r="E4949">
        <v>0</v>
      </c>
      <c r="F4949">
        <v>0</v>
      </c>
      <c r="G4949" s="3">
        <v>0</v>
      </c>
      <c r="H4949" s="3">
        <v>0</v>
      </c>
      <c r="I4949" s="3">
        <v>0</v>
      </c>
      <c r="J49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50" spans="1:11" x14ac:dyDescent="0.25">
      <c r="A4950" s="1" t="s">
        <v>924</v>
      </c>
      <c r="B4950" s="1" t="s">
        <v>88</v>
      </c>
      <c r="C4950">
        <v>3</v>
      </c>
      <c r="D4950">
        <v>2</v>
      </c>
      <c r="E4950">
        <v>2</v>
      </c>
      <c r="F4950">
        <v>0</v>
      </c>
      <c r="G4950" s="3">
        <v>0.66669999999999996</v>
      </c>
      <c r="H4950" s="3">
        <v>0.66669999999999996</v>
      </c>
      <c r="I4950" s="3">
        <v>0</v>
      </c>
      <c r="J49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49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51" spans="1:11" x14ac:dyDescent="0.25">
      <c r="A4951" s="1" t="s">
        <v>924</v>
      </c>
      <c r="B4951" s="1" t="s">
        <v>41</v>
      </c>
      <c r="C4951">
        <v>4</v>
      </c>
      <c r="D4951">
        <v>0</v>
      </c>
      <c r="E4951">
        <v>0</v>
      </c>
      <c r="F4951">
        <v>0</v>
      </c>
      <c r="G4951" s="3">
        <v>0</v>
      </c>
      <c r="H4951" s="3">
        <v>0</v>
      </c>
      <c r="I4951" s="3">
        <v>0</v>
      </c>
      <c r="J49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52" spans="1:11" x14ac:dyDescent="0.25">
      <c r="A4952" s="1" t="s">
        <v>924</v>
      </c>
      <c r="B4952" s="1" t="s">
        <v>63</v>
      </c>
      <c r="C4952">
        <v>1</v>
      </c>
      <c r="D4952">
        <v>0</v>
      </c>
      <c r="E4952">
        <v>0</v>
      </c>
      <c r="F4952">
        <v>0</v>
      </c>
      <c r="G4952" s="3">
        <v>0</v>
      </c>
      <c r="H4952" s="3">
        <v>0</v>
      </c>
      <c r="I4952" s="3">
        <v>0</v>
      </c>
      <c r="J49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53" spans="1:11" x14ac:dyDescent="0.25">
      <c r="A4953" s="1" t="s">
        <v>370</v>
      </c>
      <c r="B4953" s="1" t="s">
        <v>40</v>
      </c>
      <c r="C4953">
        <v>5</v>
      </c>
      <c r="D4953">
        <v>5</v>
      </c>
      <c r="E4953">
        <v>5</v>
      </c>
      <c r="F4953">
        <v>5</v>
      </c>
      <c r="G4953" s="3">
        <v>1</v>
      </c>
      <c r="H4953" s="3">
        <v>1</v>
      </c>
      <c r="I4953" s="3">
        <v>1</v>
      </c>
      <c r="J49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4954" spans="1:11" x14ac:dyDescent="0.25">
      <c r="A4954" s="1" t="s">
        <v>1593</v>
      </c>
      <c r="B4954" s="1" t="s">
        <v>23</v>
      </c>
      <c r="C4954">
        <v>2</v>
      </c>
      <c r="D4954">
        <v>0</v>
      </c>
      <c r="E4954">
        <v>2</v>
      </c>
      <c r="F4954">
        <v>2</v>
      </c>
      <c r="G4954" s="3">
        <v>0</v>
      </c>
      <c r="H4954" s="3">
        <v>1</v>
      </c>
      <c r="I4954" s="3">
        <v>1</v>
      </c>
      <c r="J49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55" spans="1:11" x14ac:dyDescent="0.25">
      <c r="A4955" s="1" t="s">
        <v>1593</v>
      </c>
      <c r="B4955" s="1" t="s">
        <v>45</v>
      </c>
      <c r="C4955">
        <v>13</v>
      </c>
      <c r="D4955">
        <v>13</v>
      </c>
      <c r="E4955">
        <v>13</v>
      </c>
      <c r="F4955">
        <v>13</v>
      </c>
      <c r="G4955" s="3">
        <v>1</v>
      </c>
      <c r="H4955" s="3">
        <v>1</v>
      </c>
      <c r="I4955" s="3">
        <v>1</v>
      </c>
      <c r="J49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4956" spans="1:11" x14ac:dyDescent="0.25">
      <c r="A4956" s="1" t="s">
        <v>1593</v>
      </c>
      <c r="B4956" s="1" t="s">
        <v>57</v>
      </c>
      <c r="C4956">
        <v>1</v>
      </c>
      <c r="D4956">
        <v>0</v>
      </c>
      <c r="E4956">
        <v>0</v>
      </c>
      <c r="F4956">
        <v>1</v>
      </c>
      <c r="G4956" s="3">
        <v>0</v>
      </c>
      <c r="H4956" s="3">
        <v>0</v>
      </c>
      <c r="I4956" s="3">
        <v>1</v>
      </c>
      <c r="J49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57" spans="1:11" x14ac:dyDescent="0.25">
      <c r="A4957" s="1" t="s">
        <v>1593</v>
      </c>
      <c r="B4957" s="1" t="s">
        <v>16</v>
      </c>
      <c r="C4957">
        <v>21</v>
      </c>
      <c r="D4957">
        <v>21</v>
      </c>
      <c r="E4957">
        <v>0</v>
      </c>
      <c r="F4957">
        <v>21</v>
      </c>
      <c r="G4957" s="3">
        <v>1</v>
      </c>
      <c r="H4957" s="3">
        <v>0</v>
      </c>
      <c r="I4957" s="3">
        <v>1</v>
      </c>
      <c r="J49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4958" spans="1:11" x14ac:dyDescent="0.25">
      <c r="A4958" s="1" t="s">
        <v>1593</v>
      </c>
      <c r="B4958" s="1" t="s">
        <v>47</v>
      </c>
      <c r="C4958">
        <v>1</v>
      </c>
      <c r="D4958">
        <v>0</v>
      </c>
      <c r="E4958">
        <v>0</v>
      </c>
      <c r="F4958">
        <v>1</v>
      </c>
      <c r="G4958" s="3">
        <v>0</v>
      </c>
      <c r="H4958" s="3">
        <v>0</v>
      </c>
      <c r="I4958" s="3">
        <v>1</v>
      </c>
      <c r="J49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59" spans="1:11" x14ac:dyDescent="0.25">
      <c r="A4959" s="1" t="s">
        <v>1593</v>
      </c>
      <c r="B4959" s="1" t="s">
        <v>48</v>
      </c>
      <c r="C4959">
        <v>127</v>
      </c>
      <c r="D4959">
        <v>0</v>
      </c>
      <c r="E4959">
        <v>120</v>
      </c>
      <c r="F4959">
        <v>119</v>
      </c>
      <c r="G4959" s="3">
        <v>0</v>
      </c>
      <c r="H4959" s="3">
        <v>0.94489999999999996</v>
      </c>
      <c r="I4959" s="3">
        <v>0.93700000000000006</v>
      </c>
      <c r="J49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9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4960" spans="1:11" x14ac:dyDescent="0.25">
      <c r="A4960" s="1" t="s">
        <v>1593</v>
      </c>
      <c r="B4960" s="1" t="s">
        <v>19</v>
      </c>
      <c r="C4960">
        <v>14</v>
      </c>
      <c r="D4960">
        <v>0</v>
      </c>
      <c r="E4960">
        <v>12</v>
      </c>
      <c r="F4960">
        <v>11</v>
      </c>
      <c r="G4960" s="3">
        <v>0</v>
      </c>
      <c r="H4960" s="3">
        <v>0.85709999999999997</v>
      </c>
      <c r="I4960" s="3">
        <v>0.78569999999999995</v>
      </c>
      <c r="J49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49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4961" spans="1:11" x14ac:dyDescent="0.25">
      <c r="A4961" s="1" t="s">
        <v>1593</v>
      </c>
      <c r="B4961" s="1" t="s">
        <v>49</v>
      </c>
      <c r="C4961">
        <v>106</v>
      </c>
      <c r="D4961">
        <v>0</v>
      </c>
      <c r="E4961">
        <v>9</v>
      </c>
      <c r="F4961">
        <v>67</v>
      </c>
      <c r="G4961" s="3">
        <v>0</v>
      </c>
      <c r="H4961" s="3">
        <v>8.4900000000000003E-2</v>
      </c>
      <c r="I4961" s="3">
        <v>0.6321</v>
      </c>
      <c r="J49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49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4962" spans="1:11" x14ac:dyDescent="0.25">
      <c r="A4962" s="1" t="s">
        <v>1593</v>
      </c>
      <c r="B4962" s="1" t="s">
        <v>51</v>
      </c>
      <c r="C4962">
        <v>73</v>
      </c>
      <c r="D4962">
        <v>2</v>
      </c>
      <c r="E4962">
        <v>52</v>
      </c>
      <c r="F4962">
        <v>44</v>
      </c>
      <c r="G4962" s="3">
        <v>2.7400000000000001E-2</v>
      </c>
      <c r="H4962" s="3">
        <v>0.71230000000000004</v>
      </c>
      <c r="I4962" s="3">
        <v>0.60270000000000001</v>
      </c>
      <c r="J49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49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4963" spans="1:11" x14ac:dyDescent="0.25">
      <c r="A4963" s="1" t="s">
        <v>1593</v>
      </c>
      <c r="B4963" s="1" t="s">
        <v>96</v>
      </c>
      <c r="C4963">
        <v>221</v>
      </c>
      <c r="D4963">
        <v>0</v>
      </c>
      <c r="E4963">
        <v>0</v>
      </c>
      <c r="F4963">
        <v>0</v>
      </c>
      <c r="G4963" s="3">
        <v>0</v>
      </c>
      <c r="H4963" s="3">
        <v>0</v>
      </c>
      <c r="I4963" s="3">
        <v>0</v>
      </c>
      <c r="J49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64" spans="1:11" x14ac:dyDescent="0.25">
      <c r="A4964" s="1" t="s">
        <v>1593</v>
      </c>
      <c r="B4964" s="1" t="s">
        <v>77</v>
      </c>
      <c r="C4964">
        <v>8</v>
      </c>
      <c r="D4964">
        <v>4</v>
      </c>
      <c r="E4964">
        <v>1</v>
      </c>
      <c r="F4964">
        <v>0</v>
      </c>
      <c r="G4964" s="3">
        <v>0.5</v>
      </c>
      <c r="H4964" s="3">
        <v>0.125</v>
      </c>
      <c r="I4964" s="3">
        <v>0</v>
      </c>
      <c r="J49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49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965" spans="1:11" x14ac:dyDescent="0.25">
      <c r="A4965" s="1" t="s">
        <v>1593</v>
      </c>
      <c r="B4965" s="1" t="s">
        <v>72</v>
      </c>
      <c r="C4965">
        <v>5</v>
      </c>
      <c r="D4965">
        <v>0</v>
      </c>
      <c r="E4965">
        <v>3</v>
      </c>
      <c r="F4965">
        <v>0</v>
      </c>
      <c r="G4965" s="3">
        <v>0</v>
      </c>
      <c r="H4965" s="3">
        <v>0.6</v>
      </c>
      <c r="I4965" s="3">
        <v>0</v>
      </c>
      <c r="J49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49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66" spans="1:11" x14ac:dyDescent="0.25">
      <c r="A4966" s="1" t="s">
        <v>1593</v>
      </c>
      <c r="B4966" s="1" t="s">
        <v>38</v>
      </c>
      <c r="C4966">
        <v>12</v>
      </c>
      <c r="D4966">
        <v>0</v>
      </c>
      <c r="E4966">
        <v>0</v>
      </c>
      <c r="F4966">
        <v>0</v>
      </c>
      <c r="G4966" s="3">
        <v>0</v>
      </c>
      <c r="H4966" s="3">
        <v>0</v>
      </c>
      <c r="I4966" s="3">
        <v>0</v>
      </c>
      <c r="J49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67" spans="1:11" x14ac:dyDescent="0.25">
      <c r="A4967" s="1" t="s">
        <v>1593</v>
      </c>
      <c r="B4967" s="1" t="s">
        <v>41</v>
      </c>
      <c r="C4967">
        <v>1</v>
      </c>
      <c r="D4967">
        <v>0</v>
      </c>
      <c r="E4967">
        <v>0</v>
      </c>
      <c r="F4967">
        <v>0</v>
      </c>
      <c r="G4967" s="3">
        <v>0</v>
      </c>
      <c r="H4967" s="3">
        <v>0</v>
      </c>
      <c r="I4967" s="3">
        <v>0</v>
      </c>
      <c r="J49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68" spans="1:11" x14ac:dyDescent="0.25">
      <c r="A4968" s="1" t="s">
        <v>1593</v>
      </c>
      <c r="B4968" s="1" t="s">
        <v>102</v>
      </c>
      <c r="C4968">
        <v>76</v>
      </c>
      <c r="D4968">
        <v>0</v>
      </c>
      <c r="E4968">
        <v>0</v>
      </c>
      <c r="F4968">
        <v>0</v>
      </c>
      <c r="G4968" s="3">
        <v>0</v>
      </c>
      <c r="H4968" s="3">
        <v>0</v>
      </c>
      <c r="I4968" s="3">
        <v>0</v>
      </c>
      <c r="J49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69" spans="1:11" x14ac:dyDescent="0.25">
      <c r="A4969" s="1" t="s">
        <v>1191</v>
      </c>
      <c r="B4969" s="1" t="s">
        <v>49</v>
      </c>
      <c r="C4969">
        <v>189</v>
      </c>
      <c r="D4969">
        <v>0</v>
      </c>
      <c r="E4969">
        <v>144</v>
      </c>
      <c r="F4969">
        <v>182</v>
      </c>
      <c r="G4969" s="3">
        <v>0</v>
      </c>
      <c r="H4969" s="3">
        <v>0.76190000000000002</v>
      </c>
      <c r="I4969" s="3">
        <v>0.96299999999999997</v>
      </c>
      <c r="J49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9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4970" spans="1:11" x14ac:dyDescent="0.25">
      <c r="A4970" s="1" t="s">
        <v>1191</v>
      </c>
      <c r="B4970" s="1" t="s">
        <v>75</v>
      </c>
      <c r="C4970">
        <v>969</v>
      </c>
      <c r="D4970">
        <v>931</v>
      </c>
      <c r="E4970">
        <v>912</v>
      </c>
      <c r="F4970">
        <v>933</v>
      </c>
      <c r="G4970" s="3">
        <v>0.96079999999999999</v>
      </c>
      <c r="H4970" s="3">
        <v>0.94120000000000004</v>
      </c>
      <c r="I4970" s="3">
        <v>0.96279999999999999</v>
      </c>
      <c r="J49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49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921</v>
      </c>
    </row>
    <row r="4971" spans="1:11" x14ac:dyDescent="0.25">
      <c r="A4971" s="1" t="s">
        <v>1191</v>
      </c>
      <c r="B4971" s="1" t="s">
        <v>19</v>
      </c>
      <c r="C4971">
        <v>1584</v>
      </c>
      <c r="D4971">
        <v>1547</v>
      </c>
      <c r="E4971">
        <v>1537</v>
      </c>
      <c r="F4971">
        <v>1520</v>
      </c>
      <c r="G4971" s="3">
        <v>0.97660000000000002</v>
      </c>
      <c r="H4971" s="3">
        <v>0.97030000000000005</v>
      </c>
      <c r="I4971" s="3">
        <v>0.95960000000000001</v>
      </c>
      <c r="J49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9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1536</v>
      </c>
    </row>
    <row r="4972" spans="1:11" x14ac:dyDescent="0.25">
      <c r="A4972" s="1" t="s">
        <v>1191</v>
      </c>
      <c r="B4972" s="1" t="s">
        <v>51</v>
      </c>
      <c r="C4972">
        <v>468</v>
      </c>
      <c r="D4972">
        <v>457</v>
      </c>
      <c r="E4972">
        <v>467</v>
      </c>
      <c r="F4972">
        <v>435</v>
      </c>
      <c r="G4972" s="3">
        <v>0.97650000000000003</v>
      </c>
      <c r="H4972" s="3">
        <v>0.99790000000000001</v>
      </c>
      <c r="I4972" s="3">
        <v>0.92949999999999999</v>
      </c>
      <c r="J49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49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454</v>
      </c>
    </row>
    <row r="4973" spans="1:11" x14ac:dyDescent="0.25">
      <c r="A4973" s="1" t="s">
        <v>1191</v>
      </c>
      <c r="B4973" s="1" t="s">
        <v>40</v>
      </c>
      <c r="C4973">
        <v>1022</v>
      </c>
      <c r="D4973">
        <v>929</v>
      </c>
      <c r="E4973">
        <v>356</v>
      </c>
      <c r="F4973">
        <v>876</v>
      </c>
      <c r="G4973" s="3">
        <v>0.90900000000000003</v>
      </c>
      <c r="H4973" s="3">
        <v>0.3483</v>
      </c>
      <c r="I4973" s="3">
        <v>0.85709999999999997</v>
      </c>
      <c r="J49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49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715</v>
      </c>
    </row>
    <row r="4974" spans="1:11" x14ac:dyDescent="0.25">
      <c r="A4974" s="1" t="s">
        <v>1191</v>
      </c>
      <c r="B4974" s="1" t="s">
        <v>84</v>
      </c>
      <c r="C4974">
        <v>130</v>
      </c>
      <c r="D4974">
        <v>0</v>
      </c>
      <c r="E4974">
        <v>109</v>
      </c>
      <c r="F4974">
        <v>0</v>
      </c>
      <c r="G4974" s="3">
        <v>0</v>
      </c>
      <c r="H4974" s="3">
        <v>0.83850000000000002</v>
      </c>
      <c r="I4974" s="3">
        <v>0</v>
      </c>
      <c r="J49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49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4975" spans="1:11" x14ac:dyDescent="0.25">
      <c r="A4975" s="1" t="s">
        <v>1191</v>
      </c>
      <c r="B4975" s="1" t="s">
        <v>102</v>
      </c>
      <c r="C4975">
        <v>1268</v>
      </c>
      <c r="D4975">
        <v>0</v>
      </c>
      <c r="E4975">
        <v>566</v>
      </c>
      <c r="F4975">
        <v>0</v>
      </c>
      <c r="G4975" s="3">
        <v>0</v>
      </c>
      <c r="H4975" s="3">
        <v>0.44640000000000002</v>
      </c>
      <c r="I4975" s="3">
        <v>0</v>
      </c>
      <c r="J49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49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190</v>
      </c>
    </row>
    <row r="4976" spans="1:11" x14ac:dyDescent="0.25">
      <c r="A4976" s="1" t="s">
        <v>706</v>
      </c>
      <c r="B4976" s="1" t="s">
        <v>16</v>
      </c>
      <c r="C4976">
        <v>4</v>
      </c>
      <c r="D4976">
        <v>4</v>
      </c>
      <c r="E4976">
        <v>4</v>
      </c>
      <c r="F4976">
        <v>4</v>
      </c>
      <c r="G4976" s="3">
        <v>1</v>
      </c>
      <c r="H4976" s="3">
        <v>1</v>
      </c>
      <c r="I4976" s="3">
        <v>1</v>
      </c>
      <c r="J49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977" spans="1:11" x14ac:dyDescent="0.25">
      <c r="A4977" s="1" t="s">
        <v>706</v>
      </c>
      <c r="B4977" s="1" t="s">
        <v>75</v>
      </c>
      <c r="C4977">
        <v>126</v>
      </c>
      <c r="D4977">
        <v>126</v>
      </c>
      <c r="E4977">
        <v>126</v>
      </c>
      <c r="F4977">
        <v>125</v>
      </c>
      <c r="G4977" s="3">
        <v>1</v>
      </c>
      <c r="H4977" s="3">
        <v>1</v>
      </c>
      <c r="I4977" s="3">
        <v>0.99209999999999998</v>
      </c>
      <c r="J49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4978" spans="1:11" x14ac:dyDescent="0.25">
      <c r="A4978" s="1" t="s">
        <v>706</v>
      </c>
      <c r="B4978" s="1" t="s">
        <v>40</v>
      </c>
      <c r="C4978">
        <v>255</v>
      </c>
      <c r="D4978">
        <v>191</v>
      </c>
      <c r="E4978">
        <v>207</v>
      </c>
      <c r="F4978">
        <v>242</v>
      </c>
      <c r="G4978" s="3">
        <v>0.749</v>
      </c>
      <c r="H4978" s="3">
        <v>0.81179999999999997</v>
      </c>
      <c r="I4978" s="3">
        <v>0.94899999999999995</v>
      </c>
      <c r="J49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49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214</v>
      </c>
    </row>
    <row r="4979" spans="1:11" x14ac:dyDescent="0.25">
      <c r="A4979" s="1" t="s">
        <v>706</v>
      </c>
      <c r="B4979" s="1" t="s">
        <v>55</v>
      </c>
      <c r="C4979">
        <v>4</v>
      </c>
      <c r="D4979">
        <v>4</v>
      </c>
      <c r="E4979">
        <v>4</v>
      </c>
      <c r="F4979">
        <v>3</v>
      </c>
      <c r="G4979" s="3">
        <v>1</v>
      </c>
      <c r="H4979" s="3">
        <v>1</v>
      </c>
      <c r="I4979" s="3">
        <v>0.75</v>
      </c>
      <c r="J49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9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980" spans="1:11" x14ac:dyDescent="0.25">
      <c r="A4980" s="1" t="s">
        <v>706</v>
      </c>
      <c r="B4980" s="1" t="s">
        <v>96</v>
      </c>
      <c r="C4980">
        <v>5</v>
      </c>
      <c r="D4980">
        <v>0</v>
      </c>
      <c r="E4980">
        <v>0</v>
      </c>
      <c r="F4980">
        <v>0</v>
      </c>
      <c r="G4980" s="3">
        <v>0</v>
      </c>
      <c r="H4980" s="3">
        <v>0</v>
      </c>
      <c r="I4980" s="3">
        <v>0</v>
      </c>
      <c r="J49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81" spans="1:11" x14ac:dyDescent="0.25">
      <c r="A4981" s="1" t="s">
        <v>706</v>
      </c>
      <c r="B4981" s="1" t="s">
        <v>48</v>
      </c>
      <c r="C4981">
        <v>4</v>
      </c>
      <c r="D4981">
        <v>0</v>
      </c>
      <c r="E4981">
        <v>0</v>
      </c>
      <c r="F4981">
        <v>0</v>
      </c>
      <c r="G4981" s="3">
        <v>0</v>
      </c>
      <c r="H4981" s="3">
        <v>0</v>
      </c>
      <c r="I4981" s="3">
        <v>0</v>
      </c>
      <c r="J49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82" spans="1:11" x14ac:dyDescent="0.25">
      <c r="A4982" s="1" t="s">
        <v>706</v>
      </c>
      <c r="B4982" s="1" t="s">
        <v>51</v>
      </c>
      <c r="C4982">
        <v>7</v>
      </c>
      <c r="D4982">
        <v>6</v>
      </c>
      <c r="E4982">
        <v>6</v>
      </c>
      <c r="F4982">
        <v>0</v>
      </c>
      <c r="G4982" s="3">
        <v>0.85709999999999997</v>
      </c>
      <c r="H4982" s="3">
        <v>0.85709999999999997</v>
      </c>
      <c r="I4982" s="3">
        <v>0</v>
      </c>
      <c r="J49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49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983" spans="1:11" x14ac:dyDescent="0.25">
      <c r="A4983" s="1" t="s">
        <v>2221</v>
      </c>
      <c r="B4983" s="1" t="s">
        <v>68</v>
      </c>
      <c r="C4983">
        <v>19</v>
      </c>
      <c r="D4983">
        <v>0</v>
      </c>
      <c r="E4983">
        <v>0</v>
      </c>
      <c r="F4983">
        <v>0</v>
      </c>
      <c r="G4983" s="3">
        <v>0</v>
      </c>
      <c r="H4983" s="3">
        <v>0</v>
      </c>
      <c r="I4983" s="3">
        <v>0</v>
      </c>
      <c r="J49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84" spans="1:11" x14ac:dyDescent="0.25">
      <c r="A4984" s="1" t="s">
        <v>852</v>
      </c>
      <c r="B4984" s="1" t="s">
        <v>19</v>
      </c>
      <c r="C4984">
        <v>166</v>
      </c>
      <c r="D4984">
        <v>0</v>
      </c>
      <c r="E4984">
        <v>156</v>
      </c>
      <c r="F4984">
        <v>145</v>
      </c>
      <c r="G4984" s="3">
        <v>0</v>
      </c>
      <c r="H4984" s="3">
        <v>0.93979999999999997</v>
      </c>
      <c r="I4984" s="3">
        <v>0.87350000000000005</v>
      </c>
      <c r="J49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49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4985" spans="1:11" x14ac:dyDescent="0.25">
      <c r="A4985" s="1" t="s">
        <v>1466</v>
      </c>
      <c r="B4985" s="1" t="s">
        <v>16</v>
      </c>
      <c r="C4985">
        <v>4</v>
      </c>
      <c r="D4985">
        <v>0</v>
      </c>
      <c r="E4985">
        <v>0</v>
      </c>
      <c r="F4985">
        <v>2</v>
      </c>
      <c r="G4985" s="3">
        <v>0</v>
      </c>
      <c r="H4985" s="3">
        <v>0</v>
      </c>
      <c r="I4985" s="3">
        <v>0.5</v>
      </c>
      <c r="J49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49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86" spans="1:11" x14ac:dyDescent="0.25">
      <c r="A4986" s="1" t="s">
        <v>541</v>
      </c>
      <c r="B4986" s="1" t="s">
        <v>40</v>
      </c>
      <c r="C4986">
        <v>34</v>
      </c>
      <c r="D4986">
        <v>28</v>
      </c>
      <c r="E4986">
        <v>26</v>
      </c>
      <c r="F4986">
        <v>33</v>
      </c>
      <c r="G4986" s="3">
        <v>0.82350000000000001</v>
      </c>
      <c r="H4986" s="3">
        <v>0.76470000000000005</v>
      </c>
      <c r="I4986" s="3">
        <v>0.97060000000000002</v>
      </c>
      <c r="J49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49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4987" spans="1:11" x14ac:dyDescent="0.25">
      <c r="A4987" s="1" t="s">
        <v>1054</v>
      </c>
      <c r="B4987" s="1" t="s">
        <v>17</v>
      </c>
      <c r="C4987">
        <v>2</v>
      </c>
      <c r="D4987">
        <v>2</v>
      </c>
      <c r="E4987">
        <v>2</v>
      </c>
      <c r="F4987">
        <v>2</v>
      </c>
      <c r="G4987" s="3">
        <v>1</v>
      </c>
      <c r="H4987" s="3">
        <v>1</v>
      </c>
      <c r="I4987" s="3">
        <v>1</v>
      </c>
      <c r="J49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988" spans="1:11" x14ac:dyDescent="0.25">
      <c r="A4988" s="1" t="s">
        <v>1054</v>
      </c>
      <c r="B4988" s="1" t="s">
        <v>75</v>
      </c>
      <c r="C4988">
        <v>10</v>
      </c>
      <c r="D4988">
        <v>10</v>
      </c>
      <c r="E4988">
        <v>10</v>
      </c>
      <c r="F4988">
        <v>10</v>
      </c>
      <c r="G4988" s="3">
        <v>1</v>
      </c>
      <c r="H4988" s="3">
        <v>1</v>
      </c>
      <c r="I4988" s="3">
        <v>1</v>
      </c>
      <c r="J49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49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4989" spans="1:11" x14ac:dyDescent="0.25">
      <c r="A4989" s="1" t="s">
        <v>1054</v>
      </c>
      <c r="B4989" s="1" t="s">
        <v>12</v>
      </c>
      <c r="C4989">
        <v>4</v>
      </c>
      <c r="D4989">
        <v>4</v>
      </c>
      <c r="E4989">
        <v>3</v>
      </c>
      <c r="F4989">
        <v>4</v>
      </c>
      <c r="G4989" s="3">
        <v>1</v>
      </c>
      <c r="H4989" s="3">
        <v>0.75</v>
      </c>
      <c r="I4989" s="3">
        <v>1</v>
      </c>
      <c r="J49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49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4990" spans="1:11" x14ac:dyDescent="0.25">
      <c r="A4990" s="1" t="s">
        <v>1054</v>
      </c>
      <c r="B4990" s="1" t="s">
        <v>19</v>
      </c>
      <c r="C4990">
        <v>2</v>
      </c>
      <c r="D4990">
        <v>0</v>
      </c>
      <c r="E4990">
        <v>2</v>
      </c>
      <c r="F4990">
        <v>2</v>
      </c>
      <c r="G4990" s="3">
        <v>0</v>
      </c>
      <c r="H4990" s="3">
        <v>1</v>
      </c>
      <c r="I4990" s="3">
        <v>1</v>
      </c>
      <c r="J49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91" spans="1:11" x14ac:dyDescent="0.25">
      <c r="A4991" s="1" t="s">
        <v>1054</v>
      </c>
      <c r="B4991" s="1" t="s">
        <v>40</v>
      </c>
      <c r="C4991">
        <v>39</v>
      </c>
      <c r="D4991">
        <v>34</v>
      </c>
      <c r="E4991">
        <v>14</v>
      </c>
      <c r="F4991">
        <v>31</v>
      </c>
      <c r="G4991" s="3">
        <v>0.87180000000000002</v>
      </c>
      <c r="H4991" s="3">
        <v>0.35899999999999999</v>
      </c>
      <c r="I4991" s="3">
        <v>0.79490000000000005</v>
      </c>
      <c r="J49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49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4992" spans="1:11" x14ac:dyDescent="0.25">
      <c r="A4992" s="1" t="s">
        <v>1054</v>
      </c>
      <c r="B4992" s="1" t="s">
        <v>96</v>
      </c>
      <c r="C4992">
        <v>6</v>
      </c>
      <c r="D4992">
        <v>0</v>
      </c>
      <c r="E4992">
        <v>6</v>
      </c>
      <c r="F4992">
        <v>0</v>
      </c>
      <c r="G4992" s="3">
        <v>0</v>
      </c>
      <c r="H4992" s="3">
        <v>1</v>
      </c>
      <c r="I4992" s="3">
        <v>0</v>
      </c>
      <c r="J49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49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4993" spans="1:11" x14ac:dyDescent="0.25">
      <c r="A4993" s="1" t="s">
        <v>1950</v>
      </c>
      <c r="B4993" s="1" t="s">
        <v>40</v>
      </c>
      <c r="C4993">
        <v>114</v>
      </c>
      <c r="D4993">
        <v>0</v>
      </c>
      <c r="E4993">
        <v>0</v>
      </c>
      <c r="F4993">
        <v>0</v>
      </c>
      <c r="G4993" s="3">
        <v>0</v>
      </c>
      <c r="H4993" s="3">
        <v>0</v>
      </c>
      <c r="I4993" s="3">
        <v>0</v>
      </c>
      <c r="J49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49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4994" spans="1:11" x14ac:dyDescent="0.25">
      <c r="A4994" s="1" t="s">
        <v>1602</v>
      </c>
      <c r="B4994" s="1" t="s">
        <v>50</v>
      </c>
      <c r="C4994">
        <v>5</v>
      </c>
      <c r="D4994">
        <v>0</v>
      </c>
      <c r="E4994">
        <v>2</v>
      </c>
      <c r="F4994">
        <v>2</v>
      </c>
      <c r="G4994" s="3">
        <v>0</v>
      </c>
      <c r="H4994" s="3">
        <v>0.4</v>
      </c>
      <c r="I4994" s="3">
        <v>0.4</v>
      </c>
      <c r="J49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49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4995" spans="1:11" x14ac:dyDescent="0.25">
      <c r="A4995" s="1" t="s">
        <v>1239</v>
      </c>
      <c r="B4995" s="1" t="s">
        <v>12</v>
      </c>
      <c r="C4995">
        <v>86</v>
      </c>
      <c r="D4995">
        <v>1</v>
      </c>
      <c r="E4995">
        <v>75</v>
      </c>
      <c r="F4995">
        <v>86</v>
      </c>
      <c r="G4995" s="3">
        <v>1.1599999999999999E-2</v>
      </c>
      <c r="H4995" s="3">
        <v>0.87209999999999999</v>
      </c>
      <c r="I4995" s="3">
        <v>1</v>
      </c>
      <c r="J49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49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4996" spans="1:11" x14ac:dyDescent="0.25">
      <c r="A4996" s="1" t="s">
        <v>1239</v>
      </c>
      <c r="B4996" s="1" t="s">
        <v>16</v>
      </c>
      <c r="C4996">
        <v>102</v>
      </c>
      <c r="D4996">
        <v>43</v>
      </c>
      <c r="E4996">
        <v>102</v>
      </c>
      <c r="F4996">
        <v>102</v>
      </c>
      <c r="G4996" s="3">
        <v>0.42159999999999997</v>
      </c>
      <c r="H4996" s="3">
        <v>1</v>
      </c>
      <c r="I4996" s="3">
        <v>1</v>
      </c>
      <c r="J49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49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83</v>
      </c>
    </row>
    <row r="4997" spans="1:11" x14ac:dyDescent="0.25">
      <c r="A4997" s="1" t="s">
        <v>1239</v>
      </c>
      <c r="B4997" s="1" t="s">
        <v>72</v>
      </c>
      <c r="C4997">
        <v>434</v>
      </c>
      <c r="D4997">
        <v>27</v>
      </c>
      <c r="E4997">
        <v>410</v>
      </c>
      <c r="F4997">
        <v>433</v>
      </c>
      <c r="G4997" s="3">
        <v>6.2199999999999998E-2</v>
      </c>
      <c r="H4997" s="3">
        <v>0.94469999999999998</v>
      </c>
      <c r="I4997" s="3">
        <v>0.99770000000000003</v>
      </c>
      <c r="J49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291</v>
      </c>
    </row>
    <row r="4998" spans="1:11" x14ac:dyDescent="0.25">
      <c r="A4998" s="1" t="s">
        <v>1239</v>
      </c>
      <c r="B4998" s="1" t="s">
        <v>23</v>
      </c>
      <c r="C4998">
        <v>859</v>
      </c>
      <c r="D4998">
        <v>63</v>
      </c>
      <c r="E4998">
        <v>811</v>
      </c>
      <c r="F4998">
        <v>848</v>
      </c>
      <c r="G4998" s="3">
        <v>7.3300000000000004E-2</v>
      </c>
      <c r="H4998" s="3">
        <v>0.94410000000000005</v>
      </c>
      <c r="I4998" s="3">
        <v>0.98719999999999997</v>
      </c>
      <c r="J49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49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576</v>
      </c>
    </row>
    <row r="4999" spans="1:11" x14ac:dyDescent="0.25">
      <c r="A4999" s="1" t="s">
        <v>1239</v>
      </c>
      <c r="B4999" s="1" t="s">
        <v>75</v>
      </c>
      <c r="C4999">
        <v>250</v>
      </c>
      <c r="D4999">
        <v>250</v>
      </c>
      <c r="E4999">
        <v>249</v>
      </c>
      <c r="F4999">
        <v>246</v>
      </c>
      <c r="G4999" s="3">
        <v>1</v>
      </c>
      <c r="H4999" s="3">
        <v>0.996</v>
      </c>
      <c r="I4999" s="3">
        <v>0.98399999999999999</v>
      </c>
      <c r="J49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49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248</v>
      </c>
    </row>
    <row r="5000" spans="1:11" x14ac:dyDescent="0.25">
      <c r="A5000" s="1" t="s">
        <v>1239</v>
      </c>
      <c r="B5000" s="1" t="s">
        <v>38</v>
      </c>
      <c r="C5000">
        <v>349</v>
      </c>
      <c r="D5000">
        <v>7</v>
      </c>
      <c r="E5000">
        <v>348</v>
      </c>
      <c r="F5000">
        <v>333</v>
      </c>
      <c r="G5000" s="3">
        <v>2.01E-2</v>
      </c>
      <c r="H5000" s="3">
        <v>0.99709999999999999</v>
      </c>
      <c r="I5000" s="3">
        <v>0.95420000000000005</v>
      </c>
      <c r="J50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0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230</v>
      </c>
    </row>
    <row r="5001" spans="1:11" x14ac:dyDescent="0.25">
      <c r="A5001" s="1" t="s">
        <v>1239</v>
      </c>
      <c r="B5001" s="1" t="s">
        <v>19</v>
      </c>
      <c r="C5001">
        <v>1657</v>
      </c>
      <c r="D5001">
        <v>72</v>
      </c>
      <c r="E5001">
        <v>1634</v>
      </c>
      <c r="F5001">
        <v>1558</v>
      </c>
      <c r="G5001" s="3">
        <v>4.3499999999999997E-2</v>
      </c>
      <c r="H5001" s="3">
        <v>0.98609999999999998</v>
      </c>
      <c r="I5001" s="3">
        <v>0.94030000000000002</v>
      </c>
      <c r="J50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0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1094</v>
      </c>
    </row>
    <row r="5002" spans="1:11" x14ac:dyDescent="0.25">
      <c r="A5002" s="1" t="s">
        <v>1239</v>
      </c>
      <c r="B5002" s="1" t="s">
        <v>18</v>
      </c>
      <c r="C5002">
        <v>16</v>
      </c>
      <c r="D5002">
        <v>10</v>
      </c>
      <c r="E5002">
        <v>5</v>
      </c>
      <c r="F5002">
        <v>15</v>
      </c>
      <c r="G5002" s="3">
        <v>0.625</v>
      </c>
      <c r="H5002" s="3">
        <v>0.3125</v>
      </c>
      <c r="I5002" s="3">
        <v>0.9375</v>
      </c>
      <c r="J50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0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003" spans="1:11" x14ac:dyDescent="0.25">
      <c r="A5003" s="1" t="s">
        <v>1239</v>
      </c>
      <c r="B5003" s="1" t="s">
        <v>51</v>
      </c>
      <c r="C5003">
        <v>512</v>
      </c>
      <c r="D5003">
        <v>89</v>
      </c>
      <c r="E5003">
        <v>239</v>
      </c>
      <c r="F5003">
        <v>470</v>
      </c>
      <c r="G5003" s="3">
        <v>0.17380000000000001</v>
      </c>
      <c r="H5003" s="3">
        <v>0.46679999999999999</v>
      </c>
      <c r="I5003" s="3">
        <v>0.91800000000000004</v>
      </c>
      <c r="J50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0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266</v>
      </c>
    </row>
    <row r="5004" spans="1:11" x14ac:dyDescent="0.25">
      <c r="A5004" s="1" t="s">
        <v>1239</v>
      </c>
      <c r="B5004" s="1" t="s">
        <v>40</v>
      </c>
      <c r="C5004">
        <v>5662</v>
      </c>
      <c r="D5004">
        <v>3185</v>
      </c>
      <c r="E5004">
        <v>3842</v>
      </c>
      <c r="F5004">
        <v>5100</v>
      </c>
      <c r="G5004" s="3">
        <v>0.5625</v>
      </c>
      <c r="H5004" s="3">
        <v>0.67859999999999998</v>
      </c>
      <c r="I5004" s="3">
        <v>0.90069999999999995</v>
      </c>
      <c r="J50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50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4020</v>
      </c>
    </row>
    <row r="5005" spans="1:11" x14ac:dyDescent="0.25">
      <c r="A5005" s="1" t="s">
        <v>1239</v>
      </c>
      <c r="B5005" s="1" t="s">
        <v>29</v>
      </c>
      <c r="C5005">
        <v>65</v>
      </c>
      <c r="D5005">
        <v>43</v>
      </c>
      <c r="E5005">
        <v>64</v>
      </c>
      <c r="F5005">
        <v>57</v>
      </c>
      <c r="G5005" s="3">
        <v>0.66149999999999998</v>
      </c>
      <c r="H5005" s="3">
        <v>0.98460000000000003</v>
      </c>
      <c r="I5005" s="3">
        <v>0.87690000000000001</v>
      </c>
      <c r="J50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50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5006" spans="1:11" x14ac:dyDescent="0.25">
      <c r="A5006" s="1" t="s">
        <v>1239</v>
      </c>
      <c r="B5006" s="1" t="s">
        <v>31</v>
      </c>
      <c r="C5006">
        <v>202</v>
      </c>
      <c r="D5006">
        <v>57</v>
      </c>
      <c r="E5006">
        <v>20</v>
      </c>
      <c r="F5006">
        <v>18</v>
      </c>
      <c r="G5006" s="3">
        <v>0.28220000000000001</v>
      </c>
      <c r="H5006" s="3">
        <v>9.9000000000000005E-2</v>
      </c>
      <c r="I5006" s="3">
        <v>8.9099999999999999E-2</v>
      </c>
      <c r="J50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50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5007" spans="1:11" x14ac:dyDescent="0.25">
      <c r="A5007" s="1" t="s">
        <v>1239</v>
      </c>
      <c r="B5007" s="1" t="s">
        <v>77</v>
      </c>
      <c r="C5007">
        <v>79</v>
      </c>
      <c r="D5007">
        <v>42</v>
      </c>
      <c r="E5007">
        <v>52</v>
      </c>
      <c r="F5007">
        <v>2</v>
      </c>
      <c r="G5007" s="3">
        <v>0.53159999999999996</v>
      </c>
      <c r="H5007" s="3">
        <v>0.65820000000000001</v>
      </c>
      <c r="I5007" s="3">
        <v>2.53E-2</v>
      </c>
      <c r="J50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50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5008" spans="1:11" x14ac:dyDescent="0.25">
      <c r="A5008" s="1" t="s">
        <v>1239</v>
      </c>
      <c r="B5008" s="1" t="s">
        <v>96</v>
      </c>
      <c r="C5008">
        <v>1175</v>
      </c>
      <c r="D5008">
        <v>207</v>
      </c>
      <c r="E5008">
        <v>1164</v>
      </c>
      <c r="F5008">
        <v>0</v>
      </c>
      <c r="G5008" s="3">
        <v>0.1762</v>
      </c>
      <c r="H5008" s="3">
        <v>0.99060000000000004</v>
      </c>
      <c r="I5008" s="3">
        <v>0</v>
      </c>
      <c r="J50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50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458</v>
      </c>
    </row>
    <row r="5009" spans="1:11" x14ac:dyDescent="0.25">
      <c r="A5009" s="1" t="s">
        <v>1239</v>
      </c>
      <c r="B5009" s="1" t="s">
        <v>84</v>
      </c>
      <c r="C5009">
        <v>93</v>
      </c>
      <c r="D5009">
        <v>4</v>
      </c>
      <c r="E5009">
        <v>85</v>
      </c>
      <c r="F5009">
        <v>0</v>
      </c>
      <c r="G5009" s="3">
        <v>4.2999999999999997E-2</v>
      </c>
      <c r="H5009" s="3">
        <v>0.91400000000000003</v>
      </c>
      <c r="I5009" s="3">
        <v>0</v>
      </c>
      <c r="J50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0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5010" spans="1:11" x14ac:dyDescent="0.25">
      <c r="A5010" s="1" t="s">
        <v>1239</v>
      </c>
      <c r="B5010" s="1" t="s">
        <v>148</v>
      </c>
      <c r="C5010">
        <v>71</v>
      </c>
      <c r="D5010">
        <v>16</v>
      </c>
      <c r="E5010">
        <v>11</v>
      </c>
      <c r="F5010">
        <v>0</v>
      </c>
      <c r="G5010" s="3">
        <v>0.22539999999999999</v>
      </c>
      <c r="H5010" s="3">
        <v>0.15490000000000001</v>
      </c>
      <c r="I5010" s="3">
        <v>0</v>
      </c>
      <c r="J50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50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011" spans="1:11" x14ac:dyDescent="0.25">
      <c r="A5011" s="1" t="s">
        <v>1239</v>
      </c>
      <c r="B5011" s="1" t="s">
        <v>102</v>
      </c>
      <c r="C5011">
        <v>2005</v>
      </c>
      <c r="D5011">
        <v>183</v>
      </c>
      <c r="E5011">
        <v>30</v>
      </c>
      <c r="F5011">
        <v>0</v>
      </c>
      <c r="G5011" s="3">
        <v>9.1300000000000006E-2</v>
      </c>
      <c r="H5011" s="3">
        <v>1.4999999999999999E-2</v>
      </c>
      <c r="I5011" s="3">
        <v>0</v>
      </c>
      <c r="J50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50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5012" spans="1:11" x14ac:dyDescent="0.25">
      <c r="A5012" s="1" t="s">
        <v>1239</v>
      </c>
      <c r="B5012" s="1" t="s">
        <v>49</v>
      </c>
      <c r="C5012">
        <v>187</v>
      </c>
      <c r="D5012">
        <v>89</v>
      </c>
      <c r="E5012">
        <v>184</v>
      </c>
      <c r="F5012">
        <v>0</v>
      </c>
      <c r="G5012" s="3">
        <v>0.47589999999999999</v>
      </c>
      <c r="H5012" s="3">
        <v>0.98399999999999999</v>
      </c>
      <c r="I5012" s="3">
        <v>0</v>
      </c>
      <c r="J50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50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5013" spans="1:11" x14ac:dyDescent="0.25">
      <c r="A5013" s="1" t="s">
        <v>1457</v>
      </c>
      <c r="B5013" s="1" t="s">
        <v>61</v>
      </c>
      <c r="C5013">
        <v>515</v>
      </c>
      <c r="D5013">
        <v>0</v>
      </c>
      <c r="E5013">
        <v>513</v>
      </c>
      <c r="F5013">
        <v>262</v>
      </c>
      <c r="G5013" s="3">
        <v>0</v>
      </c>
      <c r="H5013" s="3">
        <v>0.99609999999999999</v>
      </c>
      <c r="I5013" s="3">
        <v>0.50870000000000004</v>
      </c>
      <c r="J50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0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258</v>
      </c>
    </row>
    <row r="5014" spans="1:11" x14ac:dyDescent="0.25">
      <c r="A5014" s="1" t="s">
        <v>2387</v>
      </c>
      <c r="B5014" s="1" t="s">
        <v>19</v>
      </c>
      <c r="C5014">
        <v>9</v>
      </c>
      <c r="D5014">
        <v>0</v>
      </c>
      <c r="E5014">
        <v>0</v>
      </c>
      <c r="F5014">
        <v>0</v>
      </c>
      <c r="G5014" s="3">
        <v>0</v>
      </c>
      <c r="H5014" s="3">
        <v>0</v>
      </c>
      <c r="I5014" s="3">
        <v>0</v>
      </c>
      <c r="J50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15" spans="1:11" x14ac:dyDescent="0.25">
      <c r="A5015" s="1" t="s">
        <v>2242</v>
      </c>
      <c r="B5015" s="1" t="s">
        <v>148</v>
      </c>
      <c r="C5015">
        <v>41</v>
      </c>
      <c r="D5015">
        <v>0</v>
      </c>
      <c r="E5015">
        <v>0</v>
      </c>
      <c r="F5015">
        <v>0</v>
      </c>
      <c r="G5015" s="3">
        <v>0</v>
      </c>
      <c r="H5015" s="3">
        <v>0</v>
      </c>
      <c r="I5015" s="3">
        <v>0</v>
      </c>
      <c r="J50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16" spans="1:11" x14ac:dyDescent="0.25">
      <c r="A5016" s="1" t="s">
        <v>781</v>
      </c>
      <c r="B5016" s="1" t="s">
        <v>38</v>
      </c>
      <c r="C5016">
        <v>142</v>
      </c>
      <c r="D5016">
        <v>0</v>
      </c>
      <c r="E5016">
        <v>140</v>
      </c>
      <c r="F5016">
        <v>140</v>
      </c>
      <c r="G5016" s="3">
        <v>0</v>
      </c>
      <c r="H5016" s="3">
        <v>0.9859</v>
      </c>
      <c r="I5016" s="3">
        <v>0.9859</v>
      </c>
      <c r="J50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0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</v>
      </c>
    </row>
    <row r="5017" spans="1:11" x14ac:dyDescent="0.25">
      <c r="A5017" s="1" t="s">
        <v>781</v>
      </c>
      <c r="B5017" s="1" t="s">
        <v>23</v>
      </c>
      <c r="C5017">
        <v>230</v>
      </c>
      <c r="D5017">
        <v>229</v>
      </c>
      <c r="E5017">
        <v>229</v>
      </c>
      <c r="F5017">
        <v>224</v>
      </c>
      <c r="G5017" s="3">
        <v>0.99570000000000003</v>
      </c>
      <c r="H5017" s="3">
        <v>0.99570000000000003</v>
      </c>
      <c r="I5017" s="3">
        <v>0.97389999999999999</v>
      </c>
      <c r="J50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0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228</v>
      </c>
    </row>
    <row r="5018" spans="1:11" x14ac:dyDescent="0.25">
      <c r="A5018" s="1" t="s">
        <v>781</v>
      </c>
      <c r="B5018" s="1" t="s">
        <v>25</v>
      </c>
      <c r="C5018">
        <v>106</v>
      </c>
      <c r="D5018">
        <v>104</v>
      </c>
      <c r="E5018">
        <v>104</v>
      </c>
      <c r="F5018">
        <v>102</v>
      </c>
      <c r="G5018" s="3">
        <v>0.98109999999999997</v>
      </c>
      <c r="H5018" s="3">
        <v>0.98109999999999997</v>
      </c>
      <c r="I5018" s="3">
        <v>0.96230000000000004</v>
      </c>
      <c r="J50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0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103</v>
      </c>
    </row>
    <row r="5019" spans="1:11" x14ac:dyDescent="0.25">
      <c r="A5019" s="1" t="s">
        <v>781</v>
      </c>
      <c r="B5019" s="1" t="s">
        <v>40</v>
      </c>
      <c r="C5019">
        <v>45198</v>
      </c>
      <c r="D5019">
        <v>42752</v>
      </c>
      <c r="E5019">
        <v>41777</v>
      </c>
      <c r="F5019">
        <v>42956</v>
      </c>
      <c r="G5019" s="3">
        <v>0.94589999999999996</v>
      </c>
      <c r="H5019" s="3">
        <v>0.92430000000000001</v>
      </c>
      <c r="I5019" s="3">
        <v>0.95040000000000002</v>
      </c>
      <c r="J50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50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42486</v>
      </c>
    </row>
    <row r="5020" spans="1:11" x14ac:dyDescent="0.25">
      <c r="A5020" s="1" t="s">
        <v>781</v>
      </c>
      <c r="B5020" s="1" t="s">
        <v>19</v>
      </c>
      <c r="C5020">
        <v>1125</v>
      </c>
      <c r="D5020">
        <v>12</v>
      </c>
      <c r="E5020">
        <v>1096</v>
      </c>
      <c r="F5020">
        <v>1059</v>
      </c>
      <c r="G5020" s="3">
        <v>1.0699999999999999E-2</v>
      </c>
      <c r="H5020" s="3">
        <v>0.97419999999999995</v>
      </c>
      <c r="I5020" s="3">
        <v>0.94130000000000003</v>
      </c>
      <c r="J50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0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720</v>
      </c>
    </row>
    <row r="5021" spans="1:11" x14ac:dyDescent="0.25">
      <c r="A5021" s="1" t="s">
        <v>781</v>
      </c>
      <c r="B5021" s="1" t="s">
        <v>16</v>
      </c>
      <c r="C5021">
        <v>122</v>
      </c>
      <c r="D5021">
        <v>117</v>
      </c>
      <c r="E5021">
        <v>98</v>
      </c>
      <c r="F5021">
        <v>109</v>
      </c>
      <c r="G5021" s="3">
        <v>0.95899999999999996</v>
      </c>
      <c r="H5021" s="3">
        <v>0.80330000000000001</v>
      </c>
      <c r="I5021" s="3">
        <v>0.89339999999999997</v>
      </c>
      <c r="J50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0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</v>
      </c>
    </row>
    <row r="5022" spans="1:11" x14ac:dyDescent="0.25">
      <c r="A5022" s="1" t="s">
        <v>781</v>
      </c>
      <c r="B5022" s="1" t="s">
        <v>51</v>
      </c>
      <c r="C5022">
        <v>757</v>
      </c>
      <c r="D5022">
        <v>747</v>
      </c>
      <c r="E5022">
        <v>415</v>
      </c>
      <c r="F5022">
        <v>405</v>
      </c>
      <c r="G5022" s="3">
        <v>0.98680000000000001</v>
      </c>
      <c r="H5022" s="3">
        <v>0.54820000000000002</v>
      </c>
      <c r="I5022" s="3">
        <v>0.53500000000000003</v>
      </c>
      <c r="J50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50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522</v>
      </c>
    </row>
    <row r="5023" spans="1:11" x14ac:dyDescent="0.25">
      <c r="A5023" s="1" t="s">
        <v>781</v>
      </c>
      <c r="B5023" s="1" t="s">
        <v>49</v>
      </c>
      <c r="C5023">
        <v>6</v>
      </c>
      <c r="D5023">
        <v>0</v>
      </c>
      <c r="E5023">
        <v>0</v>
      </c>
      <c r="F5023">
        <v>3</v>
      </c>
      <c r="G5023" s="3">
        <v>0</v>
      </c>
      <c r="H5023" s="3">
        <v>0</v>
      </c>
      <c r="I5023" s="3">
        <v>0.5</v>
      </c>
      <c r="J50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50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024" spans="1:11" x14ac:dyDescent="0.25">
      <c r="A5024" s="1" t="s">
        <v>781</v>
      </c>
      <c r="B5024" s="1" t="s">
        <v>141</v>
      </c>
      <c r="C5024">
        <v>20</v>
      </c>
      <c r="D5024">
        <v>0</v>
      </c>
      <c r="E5024">
        <v>9</v>
      </c>
      <c r="F5024">
        <v>0</v>
      </c>
      <c r="G5024" s="3">
        <v>0</v>
      </c>
      <c r="H5024" s="3">
        <v>0.45</v>
      </c>
      <c r="I5024" s="3">
        <v>0</v>
      </c>
      <c r="J50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50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025" spans="1:11" x14ac:dyDescent="0.25">
      <c r="A5025" s="1" t="s">
        <v>781</v>
      </c>
      <c r="B5025" s="1" t="s">
        <v>96</v>
      </c>
      <c r="C5025">
        <v>847</v>
      </c>
      <c r="D5025">
        <v>0</v>
      </c>
      <c r="E5025">
        <v>808</v>
      </c>
      <c r="F5025">
        <v>0</v>
      </c>
      <c r="G5025" s="3">
        <v>0</v>
      </c>
      <c r="H5025" s="3">
        <v>0.95399999999999996</v>
      </c>
      <c r="I5025" s="3">
        <v>0</v>
      </c>
      <c r="J50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0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271</v>
      </c>
    </row>
    <row r="5026" spans="1:11" x14ac:dyDescent="0.25">
      <c r="A5026" s="1" t="s">
        <v>781</v>
      </c>
      <c r="B5026" s="1" t="s">
        <v>77</v>
      </c>
      <c r="C5026">
        <v>629</v>
      </c>
      <c r="D5026">
        <v>629</v>
      </c>
      <c r="E5026">
        <v>0</v>
      </c>
      <c r="F5026">
        <v>0</v>
      </c>
      <c r="G5026" s="3">
        <v>1</v>
      </c>
      <c r="H5026" s="3">
        <v>0</v>
      </c>
      <c r="I5026" s="3">
        <v>0</v>
      </c>
      <c r="J50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208</v>
      </c>
    </row>
    <row r="5027" spans="1:11" x14ac:dyDescent="0.25">
      <c r="A5027" s="1" t="s">
        <v>781</v>
      </c>
      <c r="B5027" s="1" t="s">
        <v>48</v>
      </c>
      <c r="C5027">
        <v>401</v>
      </c>
      <c r="D5027">
        <v>389</v>
      </c>
      <c r="E5027">
        <v>389</v>
      </c>
      <c r="F5027">
        <v>0</v>
      </c>
      <c r="G5027" s="3">
        <v>0.97009999999999996</v>
      </c>
      <c r="H5027" s="3">
        <v>0.97009999999999996</v>
      </c>
      <c r="I5027" s="3">
        <v>0</v>
      </c>
      <c r="J50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0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261</v>
      </c>
    </row>
    <row r="5028" spans="1:11" x14ac:dyDescent="0.25">
      <c r="A5028" s="1" t="s">
        <v>781</v>
      </c>
      <c r="B5028" s="1" t="s">
        <v>148</v>
      </c>
      <c r="C5028">
        <v>57</v>
      </c>
      <c r="D5028">
        <v>25</v>
      </c>
      <c r="E5028">
        <v>0</v>
      </c>
      <c r="F5028">
        <v>0</v>
      </c>
      <c r="G5028" s="3">
        <v>0.43859999999999999</v>
      </c>
      <c r="H5028" s="3">
        <v>0</v>
      </c>
      <c r="I5028" s="3">
        <v>0</v>
      </c>
      <c r="J50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50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029" spans="1:11" x14ac:dyDescent="0.25">
      <c r="A5029" s="1" t="s">
        <v>781</v>
      </c>
      <c r="B5029" s="1" t="s">
        <v>139</v>
      </c>
      <c r="C5029">
        <v>47</v>
      </c>
      <c r="D5029">
        <v>45</v>
      </c>
      <c r="E5029">
        <v>45</v>
      </c>
      <c r="F5029">
        <v>0</v>
      </c>
      <c r="G5029" s="3">
        <v>0.95740000000000003</v>
      </c>
      <c r="H5029" s="3">
        <v>0.95740000000000003</v>
      </c>
      <c r="I5029" s="3">
        <v>0</v>
      </c>
      <c r="J50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0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5030" spans="1:11" x14ac:dyDescent="0.25">
      <c r="A5030" s="1" t="s">
        <v>781</v>
      </c>
      <c r="B5030" s="1" t="s">
        <v>79</v>
      </c>
      <c r="C5030">
        <v>3</v>
      </c>
      <c r="D5030">
        <v>0</v>
      </c>
      <c r="E5030">
        <v>0</v>
      </c>
      <c r="F5030">
        <v>0</v>
      </c>
      <c r="G5030" s="3">
        <v>0</v>
      </c>
      <c r="H5030" s="3">
        <v>0</v>
      </c>
      <c r="I5030" s="3">
        <v>0</v>
      </c>
      <c r="J50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31" spans="1:11" x14ac:dyDescent="0.25">
      <c r="A5031" s="1" t="s">
        <v>781</v>
      </c>
      <c r="B5031" s="1" t="s">
        <v>75</v>
      </c>
      <c r="C5031">
        <v>349</v>
      </c>
      <c r="D5031">
        <v>338</v>
      </c>
      <c r="E5031">
        <v>335</v>
      </c>
      <c r="F5031">
        <v>0</v>
      </c>
      <c r="G5031" s="3">
        <v>0.96850000000000003</v>
      </c>
      <c r="H5031" s="3">
        <v>0.95989999999999998</v>
      </c>
      <c r="I5031" s="3">
        <v>0</v>
      </c>
      <c r="J50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0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223</v>
      </c>
    </row>
    <row r="5032" spans="1:11" x14ac:dyDescent="0.25">
      <c r="A5032" s="1" t="s">
        <v>781</v>
      </c>
      <c r="B5032" s="1" t="s">
        <v>17</v>
      </c>
      <c r="C5032">
        <v>16</v>
      </c>
      <c r="D5032">
        <v>3</v>
      </c>
      <c r="E5032">
        <v>3</v>
      </c>
      <c r="F5032">
        <v>0</v>
      </c>
      <c r="G5032" s="3">
        <v>0.1875</v>
      </c>
      <c r="H5032" s="3">
        <v>0.1875</v>
      </c>
      <c r="I5032" s="3">
        <v>0</v>
      </c>
      <c r="J50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0.13</v>
      </c>
      <c r="K50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033" spans="1:11" x14ac:dyDescent="0.25">
      <c r="A5033" s="1" t="s">
        <v>617</v>
      </c>
      <c r="B5033" s="1" t="s">
        <v>75</v>
      </c>
      <c r="C5033">
        <v>79</v>
      </c>
      <c r="D5033">
        <v>79</v>
      </c>
      <c r="E5033">
        <v>79</v>
      </c>
      <c r="F5033">
        <v>76</v>
      </c>
      <c r="G5033" s="3">
        <v>1</v>
      </c>
      <c r="H5033" s="3">
        <v>1</v>
      </c>
      <c r="I5033" s="3">
        <v>0.96199999999999997</v>
      </c>
      <c r="J50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0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5034" spans="1:11" x14ac:dyDescent="0.25">
      <c r="A5034" s="1" t="s">
        <v>617</v>
      </c>
      <c r="B5034" s="1" t="s">
        <v>57</v>
      </c>
      <c r="C5034">
        <v>1</v>
      </c>
      <c r="D5034">
        <v>1</v>
      </c>
      <c r="E5034">
        <v>0</v>
      </c>
      <c r="F5034">
        <v>0</v>
      </c>
      <c r="G5034" s="3">
        <v>1</v>
      </c>
      <c r="H5034" s="3">
        <v>0</v>
      </c>
      <c r="I5034" s="3">
        <v>0</v>
      </c>
      <c r="J50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35" spans="1:11" x14ac:dyDescent="0.25">
      <c r="A5035" s="1" t="s">
        <v>2297</v>
      </c>
      <c r="B5035" s="1" t="s">
        <v>78</v>
      </c>
      <c r="C5035">
        <v>14</v>
      </c>
      <c r="D5035">
        <v>14</v>
      </c>
      <c r="E5035">
        <v>14</v>
      </c>
      <c r="F5035">
        <v>0</v>
      </c>
      <c r="G5035" s="3">
        <v>1</v>
      </c>
      <c r="H5035" s="3">
        <v>1</v>
      </c>
      <c r="I5035" s="3">
        <v>0</v>
      </c>
      <c r="J50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036" spans="1:11" x14ac:dyDescent="0.25">
      <c r="A5036" s="1" t="s">
        <v>2297</v>
      </c>
      <c r="B5036" s="1" t="s">
        <v>76</v>
      </c>
      <c r="C5036">
        <v>6</v>
      </c>
      <c r="D5036">
        <v>6</v>
      </c>
      <c r="E5036">
        <v>6</v>
      </c>
      <c r="F5036">
        <v>0</v>
      </c>
      <c r="G5036" s="3">
        <v>1</v>
      </c>
      <c r="H5036" s="3">
        <v>1</v>
      </c>
      <c r="I5036" s="3">
        <v>0</v>
      </c>
      <c r="J50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037" spans="1:11" x14ac:dyDescent="0.25">
      <c r="A5037" s="1" t="s">
        <v>1040</v>
      </c>
      <c r="B5037" s="1" t="s">
        <v>72</v>
      </c>
      <c r="C5037">
        <v>5</v>
      </c>
      <c r="D5037">
        <v>4</v>
      </c>
      <c r="E5037">
        <v>4</v>
      </c>
      <c r="F5037">
        <v>5</v>
      </c>
      <c r="G5037" s="3">
        <v>0.8</v>
      </c>
      <c r="H5037" s="3">
        <v>0.8</v>
      </c>
      <c r="I5037" s="3">
        <v>1</v>
      </c>
      <c r="J50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50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038" spans="1:11" x14ac:dyDescent="0.25">
      <c r="A5038" s="1" t="s">
        <v>1040</v>
      </c>
      <c r="B5038" s="1" t="s">
        <v>23</v>
      </c>
      <c r="C5038">
        <v>62</v>
      </c>
      <c r="D5038">
        <v>39</v>
      </c>
      <c r="E5038">
        <v>56</v>
      </c>
      <c r="F5038">
        <v>60</v>
      </c>
      <c r="G5038" s="3">
        <v>0.629</v>
      </c>
      <c r="H5038" s="3">
        <v>0.9032</v>
      </c>
      <c r="I5038" s="3">
        <v>0.9677</v>
      </c>
      <c r="J50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0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5039" spans="1:11" x14ac:dyDescent="0.25">
      <c r="A5039" s="1" t="s">
        <v>1040</v>
      </c>
      <c r="B5039" s="1" t="s">
        <v>51</v>
      </c>
      <c r="C5039">
        <v>8</v>
      </c>
      <c r="D5039">
        <v>6</v>
      </c>
      <c r="E5039">
        <v>4</v>
      </c>
      <c r="F5039">
        <v>5</v>
      </c>
      <c r="G5039" s="3">
        <v>0.75</v>
      </c>
      <c r="H5039" s="3">
        <v>0.5</v>
      </c>
      <c r="I5039" s="3">
        <v>0.625</v>
      </c>
      <c r="J50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0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040" spans="1:11" x14ac:dyDescent="0.25">
      <c r="A5040" s="1" t="s">
        <v>1040</v>
      </c>
      <c r="B5040" s="1" t="s">
        <v>96</v>
      </c>
      <c r="C5040">
        <v>5</v>
      </c>
      <c r="D5040">
        <v>2</v>
      </c>
      <c r="E5040">
        <v>2</v>
      </c>
      <c r="F5040">
        <v>0</v>
      </c>
      <c r="G5040" s="3">
        <v>0.4</v>
      </c>
      <c r="H5040" s="3">
        <v>0.4</v>
      </c>
      <c r="I5040" s="3">
        <v>0</v>
      </c>
      <c r="J50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0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041" spans="1:11" x14ac:dyDescent="0.25">
      <c r="A5041" s="1" t="s">
        <v>1040</v>
      </c>
      <c r="B5041" s="1" t="s">
        <v>49</v>
      </c>
      <c r="C5041">
        <v>9</v>
      </c>
      <c r="D5041">
        <v>1</v>
      </c>
      <c r="E5041">
        <v>0</v>
      </c>
      <c r="F5041">
        <v>0</v>
      </c>
      <c r="G5041" s="3">
        <v>0.1111</v>
      </c>
      <c r="H5041" s="3">
        <v>0</v>
      </c>
      <c r="I5041" s="3">
        <v>0</v>
      </c>
      <c r="J50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50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42" spans="1:11" x14ac:dyDescent="0.25">
      <c r="A5042" s="1" t="s">
        <v>822</v>
      </c>
      <c r="B5042" s="1" t="s">
        <v>68</v>
      </c>
      <c r="C5042">
        <v>20</v>
      </c>
      <c r="D5042">
        <v>0</v>
      </c>
      <c r="E5042">
        <v>0</v>
      </c>
      <c r="F5042">
        <v>20</v>
      </c>
      <c r="G5042" s="3">
        <v>0</v>
      </c>
      <c r="H5042" s="3">
        <v>0</v>
      </c>
      <c r="I5042" s="3">
        <v>1</v>
      </c>
      <c r="J50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043" spans="1:11" x14ac:dyDescent="0.25">
      <c r="A5043" s="1" t="s">
        <v>822</v>
      </c>
      <c r="B5043" s="1" t="s">
        <v>23</v>
      </c>
      <c r="C5043">
        <v>3</v>
      </c>
      <c r="D5043">
        <v>2</v>
      </c>
      <c r="E5043">
        <v>2</v>
      </c>
      <c r="F5043">
        <v>3</v>
      </c>
      <c r="G5043" s="3">
        <v>0.66669999999999996</v>
      </c>
      <c r="H5043" s="3">
        <v>0.66669999999999996</v>
      </c>
      <c r="I5043" s="3">
        <v>1</v>
      </c>
      <c r="J50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0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044" spans="1:11" x14ac:dyDescent="0.25">
      <c r="A5044" s="1" t="s">
        <v>822</v>
      </c>
      <c r="B5044" s="1" t="s">
        <v>129</v>
      </c>
      <c r="C5044">
        <v>1</v>
      </c>
      <c r="D5044">
        <v>0</v>
      </c>
      <c r="E5044">
        <v>0</v>
      </c>
      <c r="F5044">
        <v>0</v>
      </c>
      <c r="G5044" s="3">
        <v>0</v>
      </c>
      <c r="H5044" s="3">
        <v>0</v>
      </c>
      <c r="I5044" s="3">
        <v>0</v>
      </c>
      <c r="J50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45" spans="1:11" x14ac:dyDescent="0.25">
      <c r="A5045" s="1" t="s">
        <v>822</v>
      </c>
      <c r="B5045" s="1" t="s">
        <v>40</v>
      </c>
      <c r="C5045">
        <v>2</v>
      </c>
      <c r="D5045">
        <v>1</v>
      </c>
      <c r="E5045">
        <v>1</v>
      </c>
      <c r="F5045">
        <v>0</v>
      </c>
      <c r="G5045" s="3">
        <v>0.5</v>
      </c>
      <c r="H5045" s="3">
        <v>0.5</v>
      </c>
      <c r="I5045" s="3">
        <v>0</v>
      </c>
      <c r="J50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046" spans="1:11" x14ac:dyDescent="0.25">
      <c r="A5046" s="1" t="s">
        <v>1747</v>
      </c>
      <c r="B5046" s="1" t="s">
        <v>19</v>
      </c>
      <c r="C5046">
        <v>104</v>
      </c>
      <c r="D5046">
        <v>0</v>
      </c>
      <c r="E5046">
        <v>104</v>
      </c>
      <c r="F5046">
        <v>104</v>
      </c>
      <c r="G5046" s="3">
        <v>0</v>
      </c>
      <c r="H5046" s="3">
        <v>1</v>
      </c>
      <c r="I5046" s="3">
        <v>1</v>
      </c>
      <c r="J50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5047" spans="1:11" x14ac:dyDescent="0.25">
      <c r="A5047" s="1" t="s">
        <v>1747</v>
      </c>
      <c r="B5047" s="1" t="s">
        <v>40</v>
      </c>
      <c r="C5047">
        <v>272</v>
      </c>
      <c r="D5047">
        <v>0</v>
      </c>
      <c r="E5047">
        <v>93</v>
      </c>
      <c r="F5047">
        <v>25</v>
      </c>
      <c r="G5047" s="3">
        <v>0</v>
      </c>
      <c r="H5047" s="3">
        <v>0.34189999999999998</v>
      </c>
      <c r="I5047" s="3">
        <v>9.1899999999999996E-2</v>
      </c>
      <c r="J50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50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048" spans="1:11" x14ac:dyDescent="0.25">
      <c r="A5048" s="1" t="s">
        <v>1747</v>
      </c>
      <c r="B5048" s="1" t="s">
        <v>75</v>
      </c>
      <c r="C5048">
        <v>150</v>
      </c>
      <c r="D5048">
        <v>90</v>
      </c>
      <c r="E5048">
        <v>150</v>
      </c>
      <c r="F5048">
        <v>0</v>
      </c>
      <c r="G5048" s="3">
        <v>0.6</v>
      </c>
      <c r="H5048" s="3">
        <v>1</v>
      </c>
      <c r="I5048" s="3">
        <v>0</v>
      </c>
      <c r="J50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0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5049" spans="1:11" x14ac:dyDescent="0.25">
      <c r="A5049" s="1" t="s">
        <v>1481</v>
      </c>
      <c r="B5049" s="1" t="s">
        <v>40</v>
      </c>
      <c r="C5049">
        <v>8</v>
      </c>
      <c r="D5049">
        <v>8</v>
      </c>
      <c r="E5049">
        <v>4</v>
      </c>
      <c r="F5049">
        <v>4</v>
      </c>
      <c r="G5049" s="3">
        <v>1</v>
      </c>
      <c r="H5049" s="3">
        <v>0.5</v>
      </c>
      <c r="I5049" s="3">
        <v>0.5</v>
      </c>
      <c r="J50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050" spans="1:11" x14ac:dyDescent="0.25">
      <c r="A5050" s="1" t="s">
        <v>1313</v>
      </c>
      <c r="B5050" s="1" t="s">
        <v>19</v>
      </c>
      <c r="C5050">
        <v>49</v>
      </c>
      <c r="D5050">
        <v>0</v>
      </c>
      <c r="E5050">
        <v>32</v>
      </c>
      <c r="F5050">
        <v>31</v>
      </c>
      <c r="G5050" s="3">
        <v>0</v>
      </c>
      <c r="H5050" s="3">
        <v>0.65310000000000001</v>
      </c>
      <c r="I5050" s="3">
        <v>0.63270000000000004</v>
      </c>
      <c r="J50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50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051" spans="1:11" x14ac:dyDescent="0.25">
      <c r="A5051" s="1" t="s">
        <v>1232</v>
      </c>
      <c r="B5051" s="1" t="s">
        <v>68</v>
      </c>
      <c r="C5051">
        <v>6</v>
      </c>
      <c r="D5051">
        <v>6</v>
      </c>
      <c r="E5051">
        <v>4</v>
      </c>
      <c r="F5051">
        <v>6</v>
      </c>
      <c r="G5051" s="3">
        <v>1</v>
      </c>
      <c r="H5051" s="3">
        <v>0.66669999999999996</v>
      </c>
      <c r="I5051" s="3">
        <v>1</v>
      </c>
      <c r="J50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0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052" spans="1:11" x14ac:dyDescent="0.25">
      <c r="A5052" s="1" t="s">
        <v>1232</v>
      </c>
      <c r="B5052" s="1" t="s">
        <v>19</v>
      </c>
      <c r="C5052">
        <v>232</v>
      </c>
      <c r="D5052">
        <v>232</v>
      </c>
      <c r="E5052">
        <v>229</v>
      </c>
      <c r="F5052">
        <v>228</v>
      </c>
      <c r="G5052" s="3">
        <v>1</v>
      </c>
      <c r="H5052" s="3">
        <v>0.98709999999999998</v>
      </c>
      <c r="I5052" s="3">
        <v>0.98280000000000001</v>
      </c>
      <c r="J50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0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230</v>
      </c>
    </row>
    <row r="5053" spans="1:11" x14ac:dyDescent="0.25">
      <c r="A5053" s="1" t="s">
        <v>1232</v>
      </c>
      <c r="B5053" s="1" t="s">
        <v>23</v>
      </c>
      <c r="C5053">
        <v>594</v>
      </c>
      <c r="D5053">
        <v>594</v>
      </c>
      <c r="E5053">
        <v>583</v>
      </c>
      <c r="F5053">
        <v>578</v>
      </c>
      <c r="G5053" s="3">
        <v>1</v>
      </c>
      <c r="H5053" s="3">
        <v>0.98150000000000004</v>
      </c>
      <c r="I5053" s="3">
        <v>0.97309999999999997</v>
      </c>
      <c r="J50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0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582</v>
      </c>
    </row>
    <row r="5054" spans="1:11" x14ac:dyDescent="0.25">
      <c r="A5054" s="1" t="s">
        <v>1232</v>
      </c>
      <c r="B5054" s="1" t="s">
        <v>40</v>
      </c>
      <c r="C5054">
        <v>1449</v>
      </c>
      <c r="D5054">
        <v>1447</v>
      </c>
      <c r="E5054">
        <v>1378</v>
      </c>
      <c r="F5054">
        <v>1367</v>
      </c>
      <c r="G5054" s="3">
        <v>0.99860000000000004</v>
      </c>
      <c r="H5054" s="3">
        <v>0.95099999999999996</v>
      </c>
      <c r="I5054" s="3">
        <v>0.94340000000000002</v>
      </c>
      <c r="J50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50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1391</v>
      </c>
    </row>
    <row r="5055" spans="1:11" x14ac:dyDescent="0.25">
      <c r="A5055" s="1" t="s">
        <v>1232</v>
      </c>
      <c r="B5055" s="1" t="s">
        <v>12</v>
      </c>
      <c r="C5055">
        <v>33</v>
      </c>
      <c r="D5055">
        <v>33</v>
      </c>
      <c r="E5055">
        <v>32</v>
      </c>
      <c r="F5055">
        <v>31</v>
      </c>
      <c r="G5055" s="3">
        <v>1</v>
      </c>
      <c r="H5055" s="3">
        <v>0.96970000000000001</v>
      </c>
      <c r="I5055" s="3">
        <v>0.93940000000000001</v>
      </c>
      <c r="J50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0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5056" spans="1:11" x14ac:dyDescent="0.25">
      <c r="A5056" s="1" t="s">
        <v>1232</v>
      </c>
      <c r="B5056" s="1" t="s">
        <v>49</v>
      </c>
      <c r="C5056">
        <v>264</v>
      </c>
      <c r="D5056">
        <v>262</v>
      </c>
      <c r="E5056">
        <v>254</v>
      </c>
      <c r="F5056">
        <v>236</v>
      </c>
      <c r="G5056" s="3">
        <v>0.99239999999999995</v>
      </c>
      <c r="H5056" s="3">
        <v>0.96209999999999996</v>
      </c>
      <c r="I5056" s="3">
        <v>0.89390000000000003</v>
      </c>
      <c r="J50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0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251</v>
      </c>
    </row>
    <row r="5057" spans="1:11" x14ac:dyDescent="0.25">
      <c r="A5057" s="1" t="s">
        <v>1232</v>
      </c>
      <c r="B5057" s="1" t="s">
        <v>51</v>
      </c>
      <c r="C5057">
        <v>2001</v>
      </c>
      <c r="D5057">
        <v>1904</v>
      </c>
      <c r="E5057">
        <v>1887</v>
      </c>
      <c r="F5057">
        <v>1716</v>
      </c>
      <c r="G5057" s="3">
        <v>0.95150000000000001</v>
      </c>
      <c r="H5057" s="3">
        <v>0.94299999999999995</v>
      </c>
      <c r="I5057" s="3">
        <v>0.85760000000000003</v>
      </c>
      <c r="J50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0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1841</v>
      </c>
    </row>
    <row r="5058" spans="1:11" x14ac:dyDescent="0.25">
      <c r="A5058" s="1" t="s">
        <v>1232</v>
      </c>
      <c r="B5058" s="1" t="s">
        <v>59</v>
      </c>
      <c r="C5058">
        <v>76</v>
      </c>
      <c r="D5058">
        <v>3</v>
      </c>
      <c r="E5058">
        <v>58</v>
      </c>
      <c r="F5058">
        <v>58</v>
      </c>
      <c r="G5058" s="3">
        <v>3.95E-2</v>
      </c>
      <c r="H5058" s="3">
        <v>0.76319999999999999</v>
      </c>
      <c r="I5058" s="3">
        <v>0.76319999999999999</v>
      </c>
      <c r="J50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0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059" spans="1:11" x14ac:dyDescent="0.25">
      <c r="A5059" s="1" t="s">
        <v>1232</v>
      </c>
      <c r="B5059" s="1" t="s">
        <v>96</v>
      </c>
      <c r="C5059">
        <v>587</v>
      </c>
      <c r="D5059">
        <v>0</v>
      </c>
      <c r="E5059">
        <v>0</v>
      </c>
      <c r="F5059">
        <v>0</v>
      </c>
      <c r="G5059" s="3">
        <v>0</v>
      </c>
      <c r="H5059" s="3">
        <v>0</v>
      </c>
      <c r="I5059" s="3">
        <v>0</v>
      </c>
      <c r="J50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60" spans="1:11" x14ac:dyDescent="0.25">
      <c r="A5060" s="1" t="s">
        <v>1232</v>
      </c>
      <c r="B5060" s="1" t="s">
        <v>84</v>
      </c>
      <c r="C5060">
        <v>33</v>
      </c>
      <c r="D5060">
        <v>0</v>
      </c>
      <c r="E5060">
        <v>0</v>
      </c>
      <c r="F5060">
        <v>0</v>
      </c>
      <c r="G5060" s="3">
        <v>0</v>
      </c>
      <c r="H5060" s="3">
        <v>0</v>
      </c>
      <c r="I5060" s="3">
        <v>0</v>
      </c>
      <c r="J50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61" spans="1:11" x14ac:dyDescent="0.25">
      <c r="A5061" s="1" t="s">
        <v>1232</v>
      </c>
      <c r="B5061" s="1" t="s">
        <v>31</v>
      </c>
      <c r="C5061">
        <v>82</v>
      </c>
      <c r="D5061">
        <v>82</v>
      </c>
      <c r="E5061">
        <v>81</v>
      </c>
      <c r="F5061">
        <v>0</v>
      </c>
      <c r="G5061" s="3">
        <v>1</v>
      </c>
      <c r="H5061" s="3">
        <v>0.98780000000000001</v>
      </c>
      <c r="I5061" s="3">
        <v>0</v>
      </c>
      <c r="J50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0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5062" spans="1:11" x14ac:dyDescent="0.25">
      <c r="A5062" s="1" t="s">
        <v>1232</v>
      </c>
      <c r="B5062" s="1" t="s">
        <v>102</v>
      </c>
      <c r="C5062">
        <v>860</v>
      </c>
      <c r="D5062">
        <v>0</v>
      </c>
      <c r="E5062">
        <v>0</v>
      </c>
      <c r="F5062">
        <v>0</v>
      </c>
      <c r="G5062" s="3">
        <v>0</v>
      </c>
      <c r="H5062" s="3">
        <v>0</v>
      </c>
      <c r="I5062" s="3">
        <v>0</v>
      </c>
      <c r="J50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63" spans="1:11" x14ac:dyDescent="0.25">
      <c r="A5063" s="1" t="s">
        <v>1232</v>
      </c>
      <c r="B5063" s="1" t="s">
        <v>75</v>
      </c>
      <c r="C5063">
        <v>38</v>
      </c>
      <c r="D5063">
        <v>29</v>
      </c>
      <c r="E5063">
        <v>0</v>
      </c>
      <c r="F5063">
        <v>0</v>
      </c>
      <c r="G5063" s="3">
        <v>0.76319999999999999</v>
      </c>
      <c r="H5063" s="3">
        <v>0</v>
      </c>
      <c r="I5063" s="3">
        <v>0</v>
      </c>
      <c r="J50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0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064" spans="1:11" x14ac:dyDescent="0.25">
      <c r="A5064" s="1" t="s">
        <v>623</v>
      </c>
      <c r="B5064" s="1" t="s">
        <v>40</v>
      </c>
      <c r="C5064">
        <v>2037</v>
      </c>
      <c r="D5064">
        <v>1935</v>
      </c>
      <c r="E5064">
        <v>1729</v>
      </c>
      <c r="F5064">
        <v>1932</v>
      </c>
      <c r="G5064" s="3">
        <v>0.94989999999999997</v>
      </c>
      <c r="H5064" s="3">
        <v>0.8488</v>
      </c>
      <c r="I5064" s="3">
        <v>0.94850000000000001</v>
      </c>
      <c r="J50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0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1874</v>
      </c>
    </row>
    <row r="5065" spans="1:11" x14ac:dyDescent="0.25">
      <c r="A5065" s="1" t="s">
        <v>305</v>
      </c>
      <c r="B5065" s="1" t="s">
        <v>40</v>
      </c>
      <c r="C5065">
        <v>2</v>
      </c>
      <c r="D5065">
        <v>2</v>
      </c>
      <c r="E5065">
        <v>2</v>
      </c>
      <c r="F5065">
        <v>2</v>
      </c>
      <c r="G5065" s="3">
        <v>1</v>
      </c>
      <c r="H5065" s="3">
        <v>1</v>
      </c>
      <c r="I5065" s="3">
        <v>1</v>
      </c>
      <c r="J50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0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066" spans="1:11" x14ac:dyDescent="0.25">
      <c r="A5066" s="1" t="s">
        <v>2386</v>
      </c>
      <c r="B5066" s="1" t="s">
        <v>75</v>
      </c>
      <c r="C5066">
        <v>1048</v>
      </c>
      <c r="D5066">
        <v>1012</v>
      </c>
      <c r="E5066">
        <v>990</v>
      </c>
      <c r="F5066">
        <v>0</v>
      </c>
      <c r="G5066" s="3">
        <v>0.96560000000000001</v>
      </c>
      <c r="H5066" s="3">
        <v>0.94469999999999998</v>
      </c>
      <c r="I5066" s="3">
        <v>0</v>
      </c>
      <c r="J50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0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671</v>
      </c>
    </row>
    <row r="5067" spans="1:11" x14ac:dyDescent="0.25">
      <c r="A5067" s="1" t="s">
        <v>1721</v>
      </c>
      <c r="B5067" s="1" t="s">
        <v>59</v>
      </c>
      <c r="C5067">
        <v>3</v>
      </c>
      <c r="D5067">
        <v>0</v>
      </c>
      <c r="E5067">
        <v>0</v>
      </c>
      <c r="F5067">
        <v>3</v>
      </c>
      <c r="G5067" s="3">
        <v>0</v>
      </c>
      <c r="H5067" s="3">
        <v>0</v>
      </c>
      <c r="I5067" s="3">
        <v>1</v>
      </c>
      <c r="J50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068" spans="1:11" x14ac:dyDescent="0.25">
      <c r="A5068" s="1" t="s">
        <v>1721</v>
      </c>
      <c r="B5068" s="1" t="s">
        <v>19</v>
      </c>
      <c r="C5068">
        <v>541</v>
      </c>
      <c r="D5068">
        <v>0</v>
      </c>
      <c r="E5068">
        <v>527</v>
      </c>
      <c r="F5068">
        <v>528</v>
      </c>
      <c r="G5068" s="3">
        <v>0</v>
      </c>
      <c r="H5068" s="3">
        <v>0.97409999999999997</v>
      </c>
      <c r="I5068" s="3">
        <v>0.97599999999999998</v>
      </c>
      <c r="J50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0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352</v>
      </c>
    </row>
    <row r="5069" spans="1:11" x14ac:dyDescent="0.25">
      <c r="A5069" s="1" t="s">
        <v>1721</v>
      </c>
      <c r="B5069" s="1" t="s">
        <v>49</v>
      </c>
      <c r="C5069">
        <v>114</v>
      </c>
      <c r="D5069">
        <v>104</v>
      </c>
      <c r="E5069">
        <v>109</v>
      </c>
      <c r="F5069">
        <v>110</v>
      </c>
      <c r="G5069" s="3">
        <v>0.9123</v>
      </c>
      <c r="H5069" s="3">
        <v>0.95609999999999995</v>
      </c>
      <c r="I5069" s="3">
        <v>0.96489999999999998</v>
      </c>
      <c r="J50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50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</v>
      </c>
    </row>
    <row r="5070" spans="1:11" x14ac:dyDescent="0.25">
      <c r="A5070" s="1" t="s">
        <v>1721</v>
      </c>
      <c r="B5070" s="1" t="s">
        <v>16</v>
      </c>
      <c r="C5070">
        <v>294</v>
      </c>
      <c r="D5070">
        <v>11</v>
      </c>
      <c r="E5070">
        <v>290</v>
      </c>
      <c r="F5070">
        <v>282</v>
      </c>
      <c r="G5070" s="3">
        <v>3.7400000000000003E-2</v>
      </c>
      <c r="H5070" s="3">
        <v>0.98640000000000005</v>
      </c>
      <c r="I5070" s="3">
        <v>0.95920000000000005</v>
      </c>
      <c r="J50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0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194</v>
      </c>
    </row>
    <row r="5071" spans="1:11" x14ac:dyDescent="0.25">
      <c r="A5071" s="1" t="s">
        <v>1721</v>
      </c>
      <c r="B5071" s="1" t="s">
        <v>40</v>
      </c>
      <c r="C5071">
        <v>660</v>
      </c>
      <c r="D5071">
        <v>610</v>
      </c>
      <c r="E5071">
        <v>644</v>
      </c>
      <c r="F5071">
        <v>622</v>
      </c>
      <c r="G5071" s="3">
        <v>0.92420000000000002</v>
      </c>
      <c r="H5071" s="3">
        <v>0.9758</v>
      </c>
      <c r="I5071" s="3">
        <v>0.94240000000000002</v>
      </c>
      <c r="J50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0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627</v>
      </c>
    </row>
    <row r="5072" spans="1:11" x14ac:dyDescent="0.25">
      <c r="A5072" s="1" t="s">
        <v>1721</v>
      </c>
      <c r="B5072" s="1" t="s">
        <v>55</v>
      </c>
      <c r="C5072">
        <v>5323</v>
      </c>
      <c r="D5072">
        <v>3908</v>
      </c>
      <c r="E5072">
        <v>4153</v>
      </c>
      <c r="F5072">
        <v>597</v>
      </c>
      <c r="G5072" s="3">
        <v>0.73419999999999996</v>
      </c>
      <c r="H5072" s="3">
        <v>0.7802</v>
      </c>
      <c r="I5072" s="3">
        <v>0.11219999999999999</v>
      </c>
      <c r="J50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50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2874</v>
      </c>
    </row>
    <row r="5073" spans="1:11" x14ac:dyDescent="0.25">
      <c r="A5073" s="1" t="s">
        <v>1721</v>
      </c>
      <c r="B5073" s="1" t="s">
        <v>48</v>
      </c>
      <c r="C5073">
        <v>3</v>
      </c>
      <c r="D5073">
        <v>0</v>
      </c>
      <c r="E5073">
        <v>0</v>
      </c>
      <c r="F5073">
        <v>0</v>
      </c>
      <c r="G5073" s="3">
        <v>0</v>
      </c>
      <c r="H5073" s="3">
        <v>0</v>
      </c>
      <c r="I5073" s="3">
        <v>0</v>
      </c>
      <c r="J50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74" spans="1:11" x14ac:dyDescent="0.25">
      <c r="A5074" s="1" t="s">
        <v>1721</v>
      </c>
      <c r="B5074" s="1" t="s">
        <v>84</v>
      </c>
      <c r="C5074">
        <v>119</v>
      </c>
      <c r="D5074">
        <v>0</v>
      </c>
      <c r="E5074">
        <v>0</v>
      </c>
      <c r="F5074">
        <v>0</v>
      </c>
      <c r="G5074" s="3">
        <v>0</v>
      </c>
      <c r="H5074" s="3">
        <v>0</v>
      </c>
      <c r="I5074" s="3">
        <v>0</v>
      </c>
      <c r="J50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75" spans="1:11" x14ac:dyDescent="0.25">
      <c r="A5075" s="1" t="s">
        <v>1721</v>
      </c>
      <c r="B5075" s="1" t="s">
        <v>32</v>
      </c>
      <c r="C5075">
        <v>1</v>
      </c>
      <c r="D5075">
        <v>0</v>
      </c>
      <c r="E5075">
        <v>1</v>
      </c>
      <c r="F5075">
        <v>0</v>
      </c>
      <c r="G5075" s="3">
        <v>0</v>
      </c>
      <c r="H5075" s="3">
        <v>1</v>
      </c>
      <c r="I5075" s="3">
        <v>0</v>
      </c>
      <c r="J50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0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76" spans="1:11" x14ac:dyDescent="0.25">
      <c r="A5076" s="1" t="s">
        <v>1721</v>
      </c>
      <c r="B5076" s="1" t="s">
        <v>102</v>
      </c>
      <c r="C5076">
        <v>742</v>
      </c>
      <c r="D5076">
        <v>0</v>
      </c>
      <c r="E5076">
        <v>0</v>
      </c>
      <c r="F5076">
        <v>0</v>
      </c>
      <c r="G5076" s="3">
        <v>0</v>
      </c>
      <c r="H5076" s="3">
        <v>0</v>
      </c>
      <c r="I5076" s="3">
        <v>0</v>
      </c>
      <c r="J50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77" spans="1:11" x14ac:dyDescent="0.25">
      <c r="A5077" s="1" t="s">
        <v>628</v>
      </c>
      <c r="B5077" s="1" t="s">
        <v>59</v>
      </c>
      <c r="C5077">
        <v>208</v>
      </c>
      <c r="D5077">
        <v>0</v>
      </c>
      <c r="E5077">
        <v>195</v>
      </c>
      <c r="F5077">
        <v>197</v>
      </c>
      <c r="G5077" s="3">
        <v>0</v>
      </c>
      <c r="H5077" s="3">
        <v>0.9375</v>
      </c>
      <c r="I5077" s="3">
        <v>0.94710000000000005</v>
      </c>
      <c r="J50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0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5078" spans="1:11" x14ac:dyDescent="0.25">
      <c r="A5078" s="1" t="s">
        <v>1171</v>
      </c>
      <c r="B5078" s="1" t="s">
        <v>41</v>
      </c>
      <c r="C5078">
        <v>2111</v>
      </c>
      <c r="D5078">
        <v>126</v>
      </c>
      <c r="E5078">
        <v>64</v>
      </c>
      <c r="F5078">
        <v>2047</v>
      </c>
      <c r="G5078" s="3">
        <v>5.9700000000000003E-2</v>
      </c>
      <c r="H5078" s="3">
        <v>3.0300000000000001E-2</v>
      </c>
      <c r="I5078" s="3">
        <v>0.96970000000000001</v>
      </c>
      <c r="J50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50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739</v>
      </c>
    </row>
    <row r="5079" spans="1:11" x14ac:dyDescent="0.25">
      <c r="A5079" s="1" t="s">
        <v>1171</v>
      </c>
      <c r="B5079" s="1" t="s">
        <v>12</v>
      </c>
      <c r="C5079">
        <v>160</v>
      </c>
      <c r="D5079">
        <v>0</v>
      </c>
      <c r="E5079">
        <v>115</v>
      </c>
      <c r="F5079">
        <v>155</v>
      </c>
      <c r="G5079" s="3">
        <v>0</v>
      </c>
      <c r="H5079" s="3">
        <v>0.71879999999999999</v>
      </c>
      <c r="I5079" s="3">
        <v>0.96879999999999999</v>
      </c>
      <c r="J50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50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5080" spans="1:11" x14ac:dyDescent="0.25">
      <c r="A5080" s="1" t="s">
        <v>1171</v>
      </c>
      <c r="B5080" s="1" t="s">
        <v>59</v>
      </c>
      <c r="C5080">
        <v>48</v>
      </c>
      <c r="D5080">
        <v>0</v>
      </c>
      <c r="E5080">
        <v>0</v>
      </c>
      <c r="F5080">
        <v>46</v>
      </c>
      <c r="G5080" s="3">
        <v>0</v>
      </c>
      <c r="H5080" s="3">
        <v>0</v>
      </c>
      <c r="I5080" s="3">
        <v>0.95830000000000004</v>
      </c>
      <c r="J50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0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081" spans="1:11" x14ac:dyDescent="0.25">
      <c r="A5081" s="1" t="s">
        <v>1171</v>
      </c>
      <c r="B5081" s="1" t="s">
        <v>19</v>
      </c>
      <c r="C5081">
        <v>1388</v>
      </c>
      <c r="D5081">
        <v>298</v>
      </c>
      <c r="E5081">
        <v>1333</v>
      </c>
      <c r="F5081">
        <v>1275</v>
      </c>
      <c r="G5081" s="3">
        <v>0.2147</v>
      </c>
      <c r="H5081" s="3">
        <v>0.96040000000000003</v>
      </c>
      <c r="I5081" s="3">
        <v>0.91859999999999997</v>
      </c>
      <c r="J50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50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972</v>
      </c>
    </row>
    <row r="5082" spans="1:11" x14ac:dyDescent="0.25">
      <c r="A5082" s="1" t="s">
        <v>1171</v>
      </c>
      <c r="B5082" s="1" t="s">
        <v>23</v>
      </c>
      <c r="C5082">
        <v>300</v>
      </c>
      <c r="D5082">
        <v>0</v>
      </c>
      <c r="E5082">
        <v>274</v>
      </c>
      <c r="F5082">
        <v>270</v>
      </c>
      <c r="G5082" s="3">
        <v>0</v>
      </c>
      <c r="H5082" s="3">
        <v>0.9133</v>
      </c>
      <c r="I5082" s="3">
        <v>0.9</v>
      </c>
      <c r="J50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0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180</v>
      </c>
    </row>
    <row r="5083" spans="1:11" x14ac:dyDescent="0.25">
      <c r="A5083" s="1" t="s">
        <v>1171</v>
      </c>
      <c r="B5083" s="1" t="s">
        <v>16</v>
      </c>
      <c r="C5083">
        <v>2773</v>
      </c>
      <c r="D5083">
        <v>0</v>
      </c>
      <c r="E5083">
        <v>0</v>
      </c>
      <c r="F5083">
        <v>2452</v>
      </c>
      <c r="G5083" s="3">
        <v>0</v>
      </c>
      <c r="H5083" s="3">
        <v>0</v>
      </c>
      <c r="I5083" s="3">
        <v>0.88419999999999999</v>
      </c>
      <c r="J50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0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804</v>
      </c>
    </row>
    <row r="5084" spans="1:11" x14ac:dyDescent="0.25">
      <c r="A5084" s="1" t="s">
        <v>1171</v>
      </c>
      <c r="B5084" s="1" t="s">
        <v>96</v>
      </c>
      <c r="C5084">
        <v>27</v>
      </c>
      <c r="D5084">
        <v>0</v>
      </c>
      <c r="E5084">
        <v>0</v>
      </c>
      <c r="F5084">
        <v>0</v>
      </c>
      <c r="G5084" s="3">
        <v>0</v>
      </c>
      <c r="H5084" s="3">
        <v>0</v>
      </c>
      <c r="I5084" s="3">
        <v>0</v>
      </c>
      <c r="J50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85" spans="1:11" x14ac:dyDescent="0.25">
      <c r="A5085" s="1" t="s">
        <v>1171</v>
      </c>
      <c r="B5085" s="1" t="s">
        <v>48</v>
      </c>
      <c r="C5085">
        <v>48</v>
      </c>
      <c r="D5085">
        <v>0</v>
      </c>
      <c r="E5085">
        <v>0</v>
      </c>
      <c r="F5085">
        <v>0</v>
      </c>
      <c r="G5085" s="3">
        <v>0</v>
      </c>
      <c r="H5085" s="3">
        <v>0</v>
      </c>
      <c r="I5085" s="3">
        <v>0</v>
      </c>
      <c r="J50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86" spans="1:11" x14ac:dyDescent="0.25">
      <c r="A5086" s="1" t="s">
        <v>1171</v>
      </c>
      <c r="B5086" s="1" t="s">
        <v>84</v>
      </c>
      <c r="C5086">
        <v>29</v>
      </c>
      <c r="D5086">
        <v>0</v>
      </c>
      <c r="E5086">
        <v>0</v>
      </c>
      <c r="F5086">
        <v>0</v>
      </c>
      <c r="G5086" s="3">
        <v>0</v>
      </c>
      <c r="H5086" s="3">
        <v>0</v>
      </c>
      <c r="I5086" s="3">
        <v>0</v>
      </c>
      <c r="J50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87" spans="1:11" x14ac:dyDescent="0.25">
      <c r="A5087" s="1" t="s">
        <v>1171</v>
      </c>
      <c r="B5087" s="1" t="s">
        <v>72</v>
      </c>
      <c r="C5087">
        <v>1616</v>
      </c>
      <c r="D5087">
        <v>0</v>
      </c>
      <c r="E5087">
        <v>0</v>
      </c>
      <c r="F5087">
        <v>0</v>
      </c>
      <c r="G5087" s="3">
        <v>0</v>
      </c>
      <c r="H5087" s="3">
        <v>0</v>
      </c>
      <c r="I5087" s="3">
        <v>0</v>
      </c>
      <c r="J50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0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088" spans="1:11" x14ac:dyDescent="0.25">
      <c r="A5088" s="1" t="s">
        <v>1171</v>
      </c>
      <c r="B5088" s="1" t="s">
        <v>75</v>
      </c>
      <c r="C5088">
        <v>262</v>
      </c>
      <c r="D5088">
        <v>29</v>
      </c>
      <c r="E5088">
        <v>205</v>
      </c>
      <c r="F5088">
        <v>0</v>
      </c>
      <c r="G5088" s="3">
        <v>0.11070000000000001</v>
      </c>
      <c r="H5088" s="3">
        <v>0.78239999999999998</v>
      </c>
      <c r="I5088" s="3">
        <v>0</v>
      </c>
      <c r="J50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0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5089" spans="1:11" x14ac:dyDescent="0.25">
      <c r="A5089" s="1" t="s">
        <v>634</v>
      </c>
      <c r="B5089" s="1" t="s">
        <v>75</v>
      </c>
      <c r="C5089">
        <v>295</v>
      </c>
      <c r="D5089">
        <v>292</v>
      </c>
      <c r="E5089">
        <v>279</v>
      </c>
      <c r="F5089">
        <v>279</v>
      </c>
      <c r="G5089" s="3">
        <v>0.98980000000000001</v>
      </c>
      <c r="H5089" s="3">
        <v>0.94579999999999997</v>
      </c>
      <c r="I5089" s="3">
        <v>0.94579999999999997</v>
      </c>
      <c r="J50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50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283</v>
      </c>
    </row>
    <row r="5090" spans="1:11" x14ac:dyDescent="0.25">
      <c r="A5090" s="1" t="s">
        <v>198</v>
      </c>
      <c r="B5090" s="1" t="s">
        <v>75</v>
      </c>
      <c r="C5090">
        <v>2</v>
      </c>
      <c r="D5090">
        <v>2</v>
      </c>
      <c r="E5090">
        <v>2</v>
      </c>
      <c r="F5090">
        <v>2</v>
      </c>
      <c r="G5090" s="3">
        <v>1</v>
      </c>
      <c r="H5090" s="3">
        <v>1</v>
      </c>
      <c r="I5090" s="3">
        <v>1</v>
      </c>
      <c r="J50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0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091" spans="1:11" x14ac:dyDescent="0.25">
      <c r="A5091" s="1" t="s">
        <v>289</v>
      </c>
      <c r="B5091" s="1" t="s">
        <v>19</v>
      </c>
      <c r="C5091">
        <v>42</v>
      </c>
      <c r="D5091">
        <v>0</v>
      </c>
      <c r="E5091">
        <v>42</v>
      </c>
      <c r="F5091">
        <v>42</v>
      </c>
      <c r="G5091" s="3">
        <v>0</v>
      </c>
      <c r="H5091" s="3">
        <v>1</v>
      </c>
      <c r="I5091" s="3">
        <v>1</v>
      </c>
      <c r="J50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092" spans="1:11" x14ac:dyDescent="0.25">
      <c r="A5092" s="1" t="s">
        <v>1477</v>
      </c>
      <c r="B5092" s="1" t="s">
        <v>75</v>
      </c>
      <c r="C5092">
        <v>82</v>
      </c>
      <c r="D5092">
        <v>78</v>
      </c>
      <c r="E5092">
        <v>78</v>
      </c>
      <c r="F5092">
        <v>41</v>
      </c>
      <c r="G5092" s="3">
        <v>0.95120000000000005</v>
      </c>
      <c r="H5092" s="3">
        <v>0.95120000000000005</v>
      </c>
      <c r="I5092" s="3">
        <v>0.5</v>
      </c>
      <c r="J50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50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5093" spans="1:11" x14ac:dyDescent="0.25">
      <c r="A5093" s="1" t="s">
        <v>1565</v>
      </c>
      <c r="B5093" s="1" t="s">
        <v>12</v>
      </c>
      <c r="C5093">
        <v>46</v>
      </c>
      <c r="D5093">
        <v>46</v>
      </c>
      <c r="E5093">
        <v>46</v>
      </c>
      <c r="F5093">
        <v>46</v>
      </c>
      <c r="G5093" s="3">
        <v>1</v>
      </c>
      <c r="H5093" s="3">
        <v>1</v>
      </c>
      <c r="I5093" s="3">
        <v>1</v>
      </c>
      <c r="J50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0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5094" spans="1:11" x14ac:dyDescent="0.25">
      <c r="A5094" s="1" t="s">
        <v>1565</v>
      </c>
      <c r="B5094" s="1" t="s">
        <v>48</v>
      </c>
      <c r="C5094">
        <v>7</v>
      </c>
      <c r="D5094">
        <v>7</v>
      </c>
      <c r="E5094">
        <v>7</v>
      </c>
      <c r="F5094">
        <v>7</v>
      </c>
      <c r="G5094" s="3">
        <v>1</v>
      </c>
      <c r="H5094" s="3">
        <v>1</v>
      </c>
      <c r="I5094" s="3">
        <v>1</v>
      </c>
      <c r="J50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0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095" spans="1:11" x14ac:dyDescent="0.25">
      <c r="A5095" s="1" t="s">
        <v>1565</v>
      </c>
      <c r="B5095" s="1" t="s">
        <v>23</v>
      </c>
      <c r="C5095">
        <v>507</v>
      </c>
      <c r="D5095">
        <v>507</v>
      </c>
      <c r="E5095">
        <v>505</v>
      </c>
      <c r="F5095">
        <v>505</v>
      </c>
      <c r="G5095" s="3">
        <v>1</v>
      </c>
      <c r="H5095" s="3">
        <v>0.99609999999999999</v>
      </c>
      <c r="I5095" s="3">
        <v>0.99609999999999999</v>
      </c>
      <c r="J50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0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507</v>
      </c>
    </row>
    <row r="5096" spans="1:11" x14ac:dyDescent="0.25">
      <c r="A5096" s="1" t="s">
        <v>1565</v>
      </c>
      <c r="B5096" s="1" t="s">
        <v>59</v>
      </c>
      <c r="C5096">
        <v>67</v>
      </c>
      <c r="D5096">
        <v>66</v>
      </c>
      <c r="E5096">
        <v>66</v>
      </c>
      <c r="F5096">
        <v>66</v>
      </c>
      <c r="G5096" s="3">
        <v>0.98509999999999998</v>
      </c>
      <c r="H5096" s="3">
        <v>0.98509999999999998</v>
      </c>
      <c r="I5096" s="3">
        <v>0.98509999999999998</v>
      </c>
      <c r="J50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0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5097" spans="1:11" x14ac:dyDescent="0.25">
      <c r="A5097" s="1" t="s">
        <v>1565</v>
      </c>
      <c r="B5097" s="1" t="s">
        <v>19</v>
      </c>
      <c r="C5097">
        <v>792</v>
      </c>
      <c r="D5097">
        <v>1</v>
      </c>
      <c r="E5097">
        <v>778</v>
      </c>
      <c r="F5097">
        <v>774</v>
      </c>
      <c r="G5097" s="3">
        <v>1.2999999999999999E-3</v>
      </c>
      <c r="H5097" s="3">
        <v>0.98229999999999995</v>
      </c>
      <c r="I5097" s="3">
        <v>0.97729999999999995</v>
      </c>
      <c r="J50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0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515</v>
      </c>
    </row>
    <row r="5098" spans="1:11" x14ac:dyDescent="0.25">
      <c r="A5098" s="1" t="s">
        <v>1565</v>
      </c>
      <c r="B5098" s="1" t="s">
        <v>38</v>
      </c>
      <c r="C5098">
        <v>116</v>
      </c>
      <c r="D5098">
        <v>0</v>
      </c>
      <c r="E5098">
        <v>1</v>
      </c>
      <c r="F5098">
        <v>112</v>
      </c>
      <c r="G5098" s="3">
        <v>0</v>
      </c>
      <c r="H5098" s="3">
        <v>8.6E-3</v>
      </c>
      <c r="I5098" s="3">
        <v>0.96550000000000002</v>
      </c>
      <c r="J50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0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5099" spans="1:11" x14ac:dyDescent="0.25">
      <c r="A5099" s="1" t="s">
        <v>1565</v>
      </c>
      <c r="B5099" s="1" t="s">
        <v>49</v>
      </c>
      <c r="C5099">
        <v>281</v>
      </c>
      <c r="D5099">
        <v>169</v>
      </c>
      <c r="E5099">
        <v>145</v>
      </c>
      <c r="F5099">
        <v>252</v>
      </c>
      <c r="G5099" s="3">
        <v>0.60140000000000005</v>
      </c>
      <c r="H5099" s="3">
        <v>0.51600000000000001</v>
      </c>
      <c r="I5099" s="3">
        <v>0.89680000000000004</v>
      </c>
      <c r="J50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0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188</v>
      </c>
    </row>
    <row r="5100" spans="1:11" x14ac:dyDescent="0.25">
      <c r="A5100" s="1" t="s">
        <v>1565</v>
      </c>
      <c r="B5100" s="1" t="s">
        <v>75</v>
      </c>
      <c r="C5100">
        <v>51</v>
      </c>
      <c r="D5100">
        <v>51</v>
      </c>
      <c r="E5100">
        <v>44</v>
      </c>
      <c r="F5100">
        <v>43</v>
      </c>
      <c r="G5100" s="3">
        <v>1</v>
      </c>
      <c r="H5100" s="3">
        <v>0.86270000000000002</v>
      </c>
      <c r="I5100" s="3">
        <v>0.84309999999999996</v>
      </c>
      <c r="J51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1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5101" spans="1:11" x14ac:dyDescent="0.25">
      <c r="A5101" s="1" t="s">
        <v>1565</v>
      </c>
      <c r="B5101" s="1" t="s">
        <v>18</v>
      </c>
      <c r="C5101">
        <v>3</v>
      </c>
      <c r="D5101">
        <v>3</v>
      </c>
      <c r="E5101">
        <v>3</v>
      </c>
      <c r="F5101">
        <v>2</v>
      </c>
      <c r="G5101" s="3">
        <v>1</v>
      </c>
      <c r="H5101" s="3">
        <v>1</v>
      </c>
      <c r="I5101" s="3">
        <v>0.66669999999999996</v>
      </c>
      <c r="J51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1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102" spans="1:11" x14ac:dyDescent="0.25">
      <c r="A5102" s="1" t="s">
        <v>1565</v>
      </c>
      <c r="B5102" s="1" t="s">
        <v>51</v>
      </c>
      <c r="C5102">
        <v>708</v>
      </c>
      <c r="D5102">
        <v>705</v>
      </c>
      <c r="E5102">
        <v>704</v>
      </c>
      <c r="F5102">
        <v>359</v>
      </c>
      <c r="G5102" s="3">
        <v>0.99580000000000002</v>
      </c>
      <c r="H5102" s="3">
        <v>0.99439999999999995</v>
      </c>
      <c r="I5102" s="3">
        <v>0.5071</v>
      </c>
      <c r="J51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1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588</v>
      </c>
    </row>
    <row r="5103" spans="1:11" x14ac:dyDescent="0.25">
      <c r="A5103" s="1" t="s">
        <v>1565</v>
      </c>
      <c r="B5103" s="1" t="s">
        <v>141</v>
      </c>
      <c r="C5103">
        <v>32</v>
      </c>
      <c r="D5103">
        <v>0</v>
      </c>
      <c r="E5103">
        <v>4</v>
      </c>
      <c r="F5103">
        <v>0</v>
      </c>
      <c r="G5103" s="3">
        <v>0</v>
      </c>
      <c r="H5103" s="3">
        <v>0.125</v>
      </c>
      <c r="I5103" s="3">
        <v>0</v>
      </c>
      <c r="J51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51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04" spans="1:11" x14ac:dyDescent="0.25">
      <c r="A5104" s="1" t="s">
        <v>1565</v>
      </c>
      <c r="B5104" s="1" t="s">
        <v>96</v>
      </c>
      <c r="C5104">
        <v>1065</v>
      </c>
      <c r="D5104">
        <v>1058</v>
      </c>
      <c r="E5104">
        <v>1061</v>
      </c>
      <c r="F5104">
        <v>0</v>
      </c>
      <c r="G5104" s="3">
        <v>0.99339999999999995</v>
      </c>
      <c r="H5104" s="3">
        <v>0.99619999999999997</v>
      </c>
      <c r="I5104" s="3">
        <v>0</v>
      </c>
      <c r="J51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1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703</v>
      </c>
    </row>
    <row r="5105" spans="1:11" x14ac:dyDescent="0.25">
      <c r="A5105" s="1" t="s">
        <v>1565</v>
      </c>
      <c r="B5105" s="1" t="s">
        <v>77</v>
      </c>
      <c r="C5105">
        <v>11</v>
      </c>
      <c r="D5105">
        <v>11</v>
      </c>
      <c r="E5105">
        <v>11</v>
      </c>
      <c r="F5105">
        <v>0</v>
      </c>
      <c r="G5105" s="3">
        <v>1</v>
      </c>
      <c r="H5105" s="3">
        <v>1</v>
      </c>
      <c r="I5105" s="3">
        <v>0</v>
      </c>
      <c r="J51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106" spans="1:11" x14ac:dyDescent="0.25">
      <c r="A5106" s="1" t="s">
        <v>1565</v>
      </c>
      <c r="B5106" s="1" t="s">
        <v>84</v>
      </c>
      <c r="C5106">
        <v>561</v>
      </c>
      <c r="D5106">
        <v>561</v>
      </c>
      <c r="E5106">
        <v>558</v>
      </c>
      <c r="F5106">
        <v>0</v>
      </c>
      <c r="G5106" s="3">
        <v>1</v>
      </c>
      <c r="H5106" s="3">
        <v>0.99470000000000003</v>
      </c>
      <c r="I5106" s="3">
        <v>0</v>
      </c>
      <c r="J51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1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370</v>
      </c>
    </row>
    <row r="5107" spans="1:11" x14ac:dyDescent="0.25">
      <c r="A5107" s="1" t="s">
        <v>1565</v>
      </c>
      <c r="B5107" s="1" t="s">
        <v>72</v>
      </c>
      <c r="C5107">
        <v>8</v>
      </c>
      <c r="D5107">
        <v>8</v>
      </c>
      <c r="E5107">
        <v>8</v>
      </c>
      <c r="F5107">
        <v>0</v>
      </c>
      <c r="G5107" s="3">
        <v>1</v>
      </c>
      <c r="H5107" s="3">
        <v>1</v>
      </c>
      <c r="I5107" s="3">
        <v>0</v>
      </c>
      <c r="J51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108" spans="1:11" x14ac:dyDescent="0.25">
      <c r="A5108" s="1" t="s">
        <v>1565</v>
      </c>
      <c r="B5108" s="1" t="s">
        <v>102</v>
      </c>
      <c r="C5108">
        <v>685</v>
      </c>
      <c r="D5108">
        <v>680</v>
      </c>
      <c r="E5108">
        <v>648</v>
      </c>
      <c r="F5108">
        <v>0</v>
      </c>
      <c r="G5108" s="3">
        <v>0.99270000000000003</v>
      </c>
      <c r="H5108" s="3">
        <v>0.94599999999999995</v>
      </c>
      <c r="I5108" s="3">
        <v>0</v>
      </c>
      <c r="J51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1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445</v>
      </c>
    </row>
    <row r="5109" spans="1:11" x14ac:dyDescent="0.25">
      <c r="A5109" s="1" t="s">
        <v>1565</v>
      </c>
      <c r="B5109" s="1" t="s">
        <v>136</v>
      </c>
      <c r="C5109">
        <v>5</v>
      </c>
      <c r="D5109">
        <v>4</v>
      </c>
      <c r="E5109">
        <v>5</v>
      </c>
      <c r="F5109">
        <v>0</v>
      </c>
      <c r="G5109" s="3">
        <v>0.8</v>
      </c>
      <c r="H5109" s="3">
        <v>1</v>
      </c>
      <c r="I5109" s="3">
        <v>0</v>
      </c>
      <c r="J51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1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110" spans="1:11" x14ac:dyDescent="0.25">
      <c r="A5110" s="1" t="s">
        <v>402</v>
      </c>
      <c r="B5110" s="1" t="s">
        <v>75</v>
      </c>
      <c r="C5110">
        <v>3</v>
      </c>
      <c r="D5110">
        <v>3</v>
      </c>
      <c r="E5110">
        <v>3</v>
      </c>
      <c r="F5110">
        <v>3</v>
      </c>
      <c r="G5110" s="3">
        <v>1</v>
      </c>
      <c r="H5110" s="3">
        <v>1</v>
      </c>
      <c r="I5110" s="3">
        <v>1</v>
      </c>
      <c r="J51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111" spans="1:11" x14ac:dyDescent="0.25">
      <c r="A5111" s="1" t="s">
        <v>915</v>
      </c>
      <c r="B5111" s="1" t="s">
        <v>38</v>
      </c>
      <c r="C5111">
        <v>15</v>
      </c>
      <c r="D5111">
        <v>0</v>
      </c>
      <c r="E5111">
        <v>15</v>
      </c>
      <c r="F5111">
        <v>15</v>
      </c>
      <c r="G5111" s="3">
        <v>0</v>
      </c>
      <c r="H5111" s="3">
        <v>1</v>
      </c>
      <c r="I5111" s="3">
        <v>1</v>
      </c>
      <c r="J51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112" spans="1:11" x14ac:dyDescent="0.25">
      <c r="A5112" s="1" t="s">
        <v>915</v>
      </c>
      <c r="B5112" s="1" t="s">
        <v>19</v>
      </c>
      <c r="C5112">
        <v>169</v>
      </c>
      <c r="D5112">
        <v>1</v>
      </c>
      <c r="E5112">
        <v>168</v>
      </c>
      <c r="F5112">
        <v>166</v>
      </c>
      <c r="G5112" s="3">
        <v>5.8999999999999999E-3</v>
      </c>
      <c r="H5112" s="3">
        <v>0.99409999999999998</v>
      </c>
      <c r="I5112" s="3">
        <v>0.98219999999999996</v>
      </c>
      <c r="J51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1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5113" spans="1:11" x14ac:dyDescent="0.25">
      <c r="A5113" s="1" t="s">
        <v>915</v>
      </c>
      <c r="B5113" s="1" t="s">
        <v>40</v>
      </c>
      <c r="C5113">
        <v>2306</v>
      </c>
      <c r="D5113">
        <v>2076</v>
      </c>
      <c r="E5113">
        <v>1924</v>
      </c>
      <c r="F5113">
        <v>1934</v>
      </c>
      <c r="G5113" s="3">
        <v>0.90029999999999999</v>
      </c>
      <c r="H5113" s="3">
        <v>0.83430000000000004</v>
      </c>
      <c r="I5113" s="3">
        <v>0.8387</v>
      </c>
      <c r="J51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51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1983</v>
      </c>
    </row>
    <row r="5114" spans="1:11" x14ac:dyDescent="0.25">
      <c r="A5114" s="1" t="s">
        <v>2076</v>
      </c>
      <c r="B5114" s="1" t="s">
        <v>75</v>
      </c>
      <c r="C5114">
        <v>10</v>
      </c>
      <c r="D5114">
        <v>0</v>
      </c>
      <c r="E5114">
        <v>0</v>
      </c>
      <c r="F5114">
        <v>0</v>
      </c>
      <c r="G5114" s="3">
        <v>0</v>
      </c>
      <c r="H5114" s="3">
        <v>0</v>
      </c>
      <c r="I5114" s="3">
        <v>0</v>
      </c>
      <c r="J51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15" spans="1:11" x14ac:dyDescent="0.25">
      <c r="A5115" s="1" t="s">
        <v>2120</v>
      </c>
      <c r="B5115" s="1" t="s">
        <v>148</v>
      </c>
      <c r="C5115">
        <v>134</v>
      </c>
      <c r="D5115">
        <v>115</v>
      </c>
      <c r="E5115">
        <v>0</v>
      </c>
      <c r="F5115">
        <v>0</v>
      </c>
      <c r="G5115" s="3">
        <v>0.85819999999999996</v>
      </c>
      <c r="H5115" s="3">
        <v>0</v>
      </c>
      <c r="I5115" s="3">
        <v>0</v>
      </c>
      <c r="J51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1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5116" spans="1:11" x14ac:dyDescent="0.25">
      <c r="A5116" s="1" t="s">
        <v>2120</v>
      </c>
      <c r="B5116" s="1" t="s">
        <v>49</v>
      </c>
      <c r="C5116">
        <v>3</v>
      </c>
      <c r="D5116">
        <v>0</v>
      </c>
      <c r="E5116">
        <v>0</v>
      </c>
      <c r="F5116">
        <v>0</v>
      </c>
      <c r="G5116" s="3">
        <v>0</v>
      </c>
      <c r="H5116" s="3">
        <v>0</v>
      </c>
      <c r="I5116" s="3">
        <v>0</v>
      </c>
      <c r="J51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17" spans="1:11" x14ac:dyDescent="0.25">
      <c r="A5117" s="1" t="s">
        <v>358</v>
      </c>
      <c r="B5117" s="1" t="s">
        <v>75</v>
      </c>
      <c r="C5117">
        <v>2</v>
      </c>
      <c r="D5117">
        <v>0</v>
      </c>
      <c r="E5117">
        <v>0</v>
      </c>
      <c r="F5117">
        <v>2</v>
      </c>
      <c r="G5117" s="3">
        <v>0</v>
      </c>
      <c r="H5117" s="3">
        <v>0</v>
      </c>
      <c r="I5117" s="3">
        <v>1</v>
      </c>
      <c r="J51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1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18" spans="1:11" x14ac:dyDescent="0.25">
      <c r="A5118" s="1" t="s">
        <v>1697</v>
      </c>
      <c r="B5118" s="1" t="s">
        <v>19</v>
      </c>
      <c r="C5118">
        <v>2</v>
      </c>
      <c r="D5118">
        <v>2</v>
      </c>
      <c r="E5118">
        <v>2</v>
      </c>
      <c r="F5118">
        <v>2</v>
      </c>
      <c r="G5118" s="3">
        <v>1</v>
      </c>
      <c r="H5118" s="3">
        <v>1</v>
      </c>
      <c r="I5118" s="3">
        <v>1</v>
      </c>
      <c r="J51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119" spans="1:11" x14ac:dyDescent="0.25">
      <c r="A5119" s="1" t="s">
        <v>1697</v>
      </c>
      <c r="B5119" s="1" t="s">
        <v>52</v>
      </c>
      <c r="C5119">
        <v>31</v>
      </c>
      <c r="D5119">
        <v>28</v>
      </c>
      <c r="E5119">
        <v>28</v>
      </c>
      <c r="F5119">
        <v>8</v>
      </c>
      <c r="G5119" s="3">
        <v>0.9032</v>
      </c>
      <c r="H5119" s="3">
        <v>0.9032</v>
      </c>
      <c r="I5119" s="3">
        <v>0.2581</v>
      </c>
      <c r="J51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51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120" spans="1:11" x14ac:dyDescent="0.25">
      <c r="A5120" s="1" t="s">
        <v>892</v>
      </c>
      <c r="B5120" s="1" t="s">
        <v>40</v>
      </c>
      <c r="C5120">
        <v>7</v>
      </c>
      <c r="D5120">
        <v>0</v>
      </c>
      <c r="E5120">
        <v>7</v>
      </c>
      <c r="F5120">
        <v>6</v>
      </c>
      <c r="G5120" s="3">
        <v>0</v>
      </c>
      <c r="H5120" s="3">
        <v>1</v>
      </c>
      <c r="I5120" s="3">
        <v>0.85709999999999997</v>
      </c>
      <c r="J51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1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21" spans="1:11" x14ac:dyDescent="0.25">
      <c r="A5121" s="1" t="s">
        <v>1579</v>
      </c>
      <c r="B5121" s="1" t="s">
        <v>12</v>
      </c>
      <c r="C5121">
        <v>18</v>
      </c>
      <c r="D5121">
        <v>0</v>
      </c>
      <c r="E5121">
        <v>17</v>
      </c>
      <c r="F5121">
        <v>18</v>
      </c>
      <c r="G5121" s="3">
        <v>0</v>
      </c>
      <c r="H5121" s="3">
        <v>0.94440000000000002</v>
      </c>
      <c r="I5121" s="3">
        <v>1</v>
      </c>
      <c r="J51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1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122" spans="1:11" x14ac:dyDescent="0.25">
      <c r="A5122" s="1" t="s">
        <v>1579</v>
      </c>
      <c r="B5122" s="1" t="s">
        <v>51</v>
      </c>
      <c r="C5122">
        <v>100</v>
      </c>
      <c r="D5122">
        <v>0</v>
      </c>
      <c r="E5122">
        <v>0</v>
      </c>
      <c r="F5122">
        <v>99</v>
      </c>
      <c r="G5122" s="3">
        <v>0</v>
      </c>
      <c r="H5122" s="3">
        <v>0</v>
      </c>
      <c r="I5122" s="3">
        <v>0.99</v>
      </c>
      <c r="J51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1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5123" spans="1:11" x14ac:dyDescent="0.25">
      <c r="A5123" s="1" t="s">
        <v>1579</v>
      </c>
      <c r="B5123" s="1" t="s">
        <v>20</v>
      </c>
      <c r="C5123">
        <v>87</v>
      </c>
      <c r="D5123">
        <v>0</v>
      </c>
      <c r="E5123">
        <v>0</v>
      </c>
      <c r="F5123">
        <v>82</v>
      </c>
      <c r="G5123" s="3">
        <v>0</v>
      </c>
      <c r="H5123" s="3">
        <v>0</v>
      </c>
      <c r="I5123" s="3">
        <v>0.9425</v>
      </c>
      <c r="J51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1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5124" spans="1:11" x14ac:dyDescent="0.25">
      <c r="A5124" s="1" t="s">
        <v>1579</v>
      </c>
      <c r="B5124" s="1" t="s">
        <v>59</v>
      </c>
      <c r="C5124">
        <v>24</v>
      </c>
      <c r="D5124">
        <v>0</v>
      </c>
      <c r="E5124">
        <v>19</v>
      </c>
      <c r="F5124">
        <v>22</v>
      </c>
      <c r="G5124" s="3">
        <v>0</v>
      </c>
      <c r="H5124" s="3">
        <v>0.79169999999999996</v>
      </c>
      <c r="I5124" s="3">
        <v>0.91669999999999996</v>
      </c>
      <c r="J51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1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125" spans="1:11" x14ac:dyDescent="0.25">
      <c r="A5125" s="1" t="s">
        <v>1579</v>
      </c>
      <c r="B5125" s="1" t="s">
        <v>19</v>
      </c>
      <c r="C5125">
        <v>78</v>
      </c>
      <c r="D5125">
        <v>0</v>
      </c>
      <c r="E5125">
        <v>74</v>
      </c>
      <c r="F5125">
        <v>71</v>
      </c>
      <c r="G5125" s="3">
        <v>0</v>
      </c>
      <c r="H5125" s="3">
        <v>0.94869999999999999</v>
      </c>
      <c r="I5125" s="3">
        <v>0.9103</v>
      </c>
      <c r="J51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1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5126" spans="1:11" x14ac:dyDescent="0.25">
      <c r="A5126" s="1" t="s">
        <v>1579</v>
      </c>
      <c r="B5126" s="1" t="s">
        <v>49</v>
      </c>
      <c r="C5126">
        <v>577</v>
      </c>
      <c r="D5126">
        <v>74</v>
      </c>
      <c r="E5126">
        <v>58</v>
      </c>
      <c r="F5126">
        <v>483</v>
      </c>
      <c r="G5126" s="3">
        <v>0.12820000000000001</v>
      </c>
      <c r="H5126" s="3">
        <v>0.10050000000000001</v>
      </c>
      <c r="I5126" s="3">
        <v>0.83709999999999996</v>
      </c>
      <c r="J51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51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208</v>
      </c>
    </row>
    <row r="5127" spans="1:11" x14ac:dyDescent="0.25">
      <c r="A5127" s="1" t="s">
        <v>1579</v>
      </c>
      <c r="B5127" s="1" t="s">
        <v>25</v>
      </c>
      <c r="C5127">
        <v>1122</v>
      </c>
      <c r="D5127">
        <v>239</v>
      </c>
      <c r="E5127">
        <v>230</v>
      </c>
      <c r="F5127">
        <v>889</v>
      </c>
      <c r="G5127" s="3">
        <v>0.21299999999999999</v>
      </c>
      <c r="H5127" s="3">
        <v>0.20499999999999999</v>
      </c>
      <c r="I5127" s="3">
        <v>0.7923</v>
      </c>
      <c r="J51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51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449</v>
      </c>
    </row>
    <row r="5128" spans="1:11" x14ac:dyDescent="0.25">
      <c r="A5128" s="1" t="s">
        <v>1579</v>
      </c>
      <c r="B5128" s="1" t="s">
        <v>61</v>
      </c>
      <c r="C5128">
        <v>714</v>
      </c>
      <c r="D5128">
        <v>0</v>
      </c>
      <c r="E5128">
        <v>547</v>
      </c>
      <c r="F5128">
        <v>482</v>
      </c>
      <c r="G5128" s="3">
        <v>0</v>
      </c>
      <c r="H5128" s="3">
        <v>0.7661</v>
      </c>
      <c r="I5128" s="3">
        <v>0.67510000000000003</v>
      </c>
      <c r="J51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51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343</v>
      </c>
    </row>
    <row r="5129" spans="1:11" x14ac:dyDescent="0.25">
      <c r="A5129" s="1" t="s">
        <v>1579</v>
      </c>
      <c r="B5129" s="1" t="s">
        <v>33</v>
      </c>
      <c r="C5129">
        <v>458</v>
      </c>
      <c r="D5129">
        <v>0</v>
      </c>
      <c r="E5129">
        <v>0</v>
      </c>
      <c r="F5129">
        <v>157</v>
      </c>
      <c r="G5129" s="3">
        <v>0</v>
      </c>
      <c r="H5129" s="3">
        <v>0</v>
      </c>
      <c r="I5129" s="3">
        <v>0.34279999999999999</v>
      </c>
      <c r="J51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51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5130" spans="1:11" x14ac:dyDescent="0.25">
      <c r="A5130" s="1" t="s">
        <v>1579</v>
      </c>
      <c r="B5130" s="1" t="s">
        <v>77</v>
      </c>
      <c r="C5130">
        <v>102</v>
      </c>
      <c r="D5130">
        <v>99</v>
      </c>
      <c r="E5130">
        <v>0</v>
      </c>
      <c r="F5130">
        <v>0</v>
      </c>
      <c r="G5130" s="3">
        <v>0.97060000000000002</v>
      </c>
      <c r="H5130" s="3">
        <v>0</v>
      </c>
      <c r="I5130" s="3">
        <v>0</v>
      </c>
      <c r="J51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1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5131" spans="1:11" x14ac:dyDescent="0.25">
      <c r="A5131" s="1" t="s">
        <v>1579</v>
      </c>
      <c r="B5131" s="1" t="s">
        <v>84</v>
      </c>
      <c r="C5131">
        <v>40</v>
      </c>
      <c r="D5131">
        <v>33</v>
      </c>
      <c r="E5131">
        <v>31</v>
      </c>
      <c r="F5131">
        <v>0</v>
      </c>
      <c r="G5131" s="3">
        <v>0.82499999999999996</v>
      </c>
      <c r="H5131" s="3">
        <v>0.77500000000000002</v>
      </c>
      <c r="I5131" s="3">
        <v>0</v>
      </c>
      <c r="J51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1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132" spans="1:11" x14ac:dyDescent="0.25">
      <c r="A5132" s="1" t="s">
        <v>1579</v>
      </c>
      <c r="B5132" s="1" t="s">
        <v>102</v>
      </c>
      <c r="C5132">
        <v>90</v>
      </c>
      <c r="D5132">
        <v>0</v>
      </c>
      <c r="E5132">
        <v>0</v>
      </c>
      <c r="F5132">
        <v>0</v>
      </c>
      <c r="G5132" s="3">
        <v>0</v>
      </c>
      <c r="H5132" s="3">
        <v>0</v>
      </c>
      <c r="I5132" s="3">
        <v>0</v>
      </c>
      <c r="J51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33" spans="1:11" x14ac:dyDescent="0.25">
      <c r="A5133" s="1" t="s">
        <v>1579</v>
      </c>
      <c r="B5133" s="1" t="s">
        <v>75</v>
      </c>
      <c r="C5133">
        <v>1982</v>
      </c>
      <c r="D5133">
        <v>1220</v>
      </c>
      <c r="E5133">
        <v>1220</v>
      </c>
      <c r="F5133">
        <v>0</v>
      </c>
      <c r="G5133" s="3">
        <v>0.61550000000000005</v>
      </c>
      <c r="H5133" s="3">
        <v>0.61550000000000005</v>
      </c>
      <c r="I5133" s="3">
        <v>0</v>
      </c>
      <c r="J51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51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813</v>
      </c>
    </row>
    <row r="5134" spans="1:11" x14ac:dyDescent="0.25">
      <c r="A5134" s="1" t="s">
        <v>1579</v>
      </c>
      <c r="B5134" s="1" t="s">
        <v>128</v>
      </c>
      <c r="C5134">
        <v>35</v>
      </c>
      <c r="D5134">
        <v>0</v>
      </c>
      <c r="E5134">
        <v>0</v>
      </c>
      <c r="F5134">
        <v>0</v>
      </c>
      <c r="G5134" s="3">
        <v>0</v>
      </c>
      <c r="H5134" s="3">
        <v>0</v>
      </c>
      <c r="I5134" s="3">
        <v>0</v>
      </c>
      <c r="J51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35" spans="1:11" x14ac:dyDescent="0.25">
      <c r="A5135" s="1" t="s">
        <v>1401</v>
      </c>
      <c r="B5135" s="1" t="s">
        <v>12</v>
      </c>
      <c r="C5135">
        <v>57</v>
      </c>
      <c r="D5135">
        <v>0</v>
      </c>
      <c r="E5135">
        <v>56</v>
      </c>
      <c r="F5135">
        <v>56</v>
      </c>
      <c r="G5135" s="3">
        <v>0</v>
      </c>
      <c r="H5135" s="3">
        <v>0.98250000000000004</v>
      </c>
      <c r="I5135" s="3">
        <v>0.98250000000000004</v>
      </c>
      <c r="J51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1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136" spans="1:11" x14ac:dyDescent="0.25">
      <c r="A5136" s="1" t="s">
        <v>1401</v>
      </c>
      <c r="B5136" s="1" t="s">
        <v>23</v>
      </c>
      <c r="C5136">
        <v>638</v>
      </c>
      <c r="D5136">
        <v>0</v>
      </c>
      <c r="E5136">
        <v>611</v>
      </c>
      <c r="F5136">
        <v>603</v>
      </c>
      <c r="G5136" s="3">
        <v>0</v>
      </c>
      <c r="H5136" s="3">
        <v>0.9577</v>
      </c>
      <c r="I5136" s="3">
        <v>0.94510000000000005</v>
      </c>
      <c r="J51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1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402</v>
      </c>
    </row>
    <row r="5137" spans="1:11" x14ac:dyDescent="0.25">
      <c r="A5137" s="1" t="s">
        <v>1401</v>
      </c>
      <c r="B5137" s="1" t="s">
        <v>38</v>
      </c>
      <c r="C5137">
        <v>183</v>
      </c>
      <c r="D5137">
        <v>0</v>
      </c>
      <c r="E5137">
        <v>173</v>
      </c>
      <c r="F5137">
        <v>167</v>
      </c>
      <c r="G5137" s="3">
        <v>0</v>
      </c>
      <c r="H5137" s="3">
        <v>0.94540000000000002</v>
      </c>
      <c r="I5137" s="3">
        <v>0.91259999999999997</v>
      </c>
      <c r="J51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1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113</v>
      </c>
    </row>
    <row r="5138" spans="1:11" x14ac:dyDescent="0.25">
      <c r="A5138" s="1" t="s">
        <v>1401</v>
      </c>
      <c r="B5138" s="1" t="s">
        <v>19</v>
      </c>
      <c r="C5138">
        <v>644</v>
      </c>
      <c r="D5138">
        <v>0</v>
      </c>
      <c r="E5138">
        <v>627</v>
      </c>
      <c r="F5138">
        <v>579</v>
      </c>
      <c r="G5138" s="3">
        <v>0</v>
      </c>
      <c r="H5138" s="3">
        <v>0.97360000000000002</v>
      </c>
      <c r="I5138" s="3">
        <v>0.89910000000000001</v>
      </c>
      <c r="J51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1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399</v>
      </c>
    </row>
    <row r="5139" spans="1:11" x14ac:dyDescent="0.25">
      <c r="A5139" s="1" t="s">
        <v>1401</v>
      </c>
      <c r="B5139" s="1" t="s">
        <v>59</v>
      </c>
      <c r="C5139">
        <v>72</v>
      </c>
      <c r="D5139">
        <v>0</v>
      </c>
      <c r="E5139">
        <v>69</v>
      </c>
      <c r="F5139">
        <v>60</v>
      </c>
      <c r="G5139" s="3">
        <v>0</v>
      </c>
      <c r="H5139" s="3">
        <v>0.95830000000000004</v>
      </c>
      <c r="I5139" s="3">
        <v>0.83330000000000004</v>
      </c>
      <c r="J51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1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5140" spans="1:11" x14ac:dyDescent="0.25">
      <c r="A5140" s="1" t="s">
        <v>1401</v>
      </c>
      <c r="B5140" s="1" t="s">
        <v>40</v>
      </c>
      <c r="C5140">
        <v>6405</v>
      </c>
      <c r="D5140">
        <v>0</v>
      </c>
      <c r="E5140">
        <v>5018</v>
      </c>
      <c r="F5140">
        <v>4971</v>
      </c>
      <c r="G5140" s="3">
        <v>0</v>
      </c>
      <c r="H5140" s="3">
        <v>0.78349999999999997</v>
      </c>
      <c r="I5140" s="3">
        <v>0.77610000000000001</v>
      </c>
      <c r="J51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1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3331</v>
      </c>
    </row>
    <row r="5141" spans="1:11" x14ac:dyDescent="0.25">
      <c r="A5141" s="1" t="s">
        <v>1401</v>
      </c>
      <c r="B5141" s="1" t="s">
        <v>16</v>
      </c>
      <c r="C5141">
        <v>554</v>
      </c>
      <c r="D5141">
        <v>0</v>
      </c>
      <c r="E5141">
        <v>237</v>
      </c>
      <c r="F5141">
        <v>391</v>
      </c>
      <c r="G5141" s="3">
        <v>0</v>
      </c>
      <c r="H5141" s="3">
        <v>0.42780000000000001</v>
      </c>
      <c r="I5141" s="3">
        <v>0.70579999999999998</v>
      </c>
      <c r="J51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51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211</v>
      </c>
    </row>
    <row r="5142" spans="1:11" x14ac:dyDescent="0.25">
      <c r="A5142" s="1" t="s">
        <v>1401</v>
      </c>
      <c r="B5142" s="1" t="s">
        <v>51</v>
      </c>
      <c r="C5142">
        <v>2652</v>
      </c>
      <c r="D5142">
        <v>32</v>
      </c>
      <c r="E5142">
        <v>431</v>
      </c>
      <c r="F5142">
        <v>416</v>
      </c>
      <c r="G5142" s="3">
        <v>1.21E-2</v>
      </c>
      <c r="H5142" s="3">
        <v>0.16250000000000001</v>
      </c>
      <c r="I5142" s="3">
        <v>0.15690000000000001</v>
      </c>
      <c r="J51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51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292</v>
      </c>
    </row>
    <row r="5143" spans="1:11" x14ac:dyDescent="0.25">
      <c r="A5143" s="1" t="s">
        <v>1401</v>
      </c>
      <c r="B5143" s="1" t="s">
        <v>141</v>
      </c>
      <c r="C5143">
        <v>5</v>
      </c>
      <c r="D5143">
        <v>0</v>
      </c>
      <c r="E5143">
        <v>0</v>
      </c>
      <c r="F5143">
        <v>0</v>
      </c>
      <c r="G5143" s="3">
        <v>0</v>
      </c>
      <c r="H5143" s="3">
        <v>0</v>
      </c>
      <c r="I5143" s="3">
        <v>0</v>
      </c>
      <c r="J51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44" spans="1:11" x14ac:dyDescent="0.25">
      <c r="A5144" s="1" t="s">
        <v>1401</v>
      </c>
      <c r="B5144" s="1" t="s">
        <v>96</v>
      </c>
      <c r="C5144">
        <v>1209</v>
      </c>
      <c r="D5144">
        <v>0</v>
      </c>
      <c r="E5144">
        <v>0</v>
      </c>
      <c r="F5144">
        <v>0</v>
      </c>
      <c r="G5144" s="3">
        <v>0</v>
      </c>
      <c r="H5144" s="3">
        <v>0</v>
      </c>
      <c r="I5144" s="3">
        <v>0</v>
      </c>
      <c r="J51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45" spans="1:11" x14ac:dyDescent="0.25">
      <c r="A5145" s="1" t="s">
        <v>1401</v>
      </c>
      <c r="B5145" s="1" t="s">
        <v>84</v>
      </c>
      <c r="C5145">
        <v>33</v>
      </c>
      <c r="D5145">
        <v>0</v>
      </c>
      <c r="E5145">
        <v>0</v>
      </c>
      <c r="F5145">
        <v>0</v>
      </c>
      <c r="G5145" s="3">
        <v>0</v>
      </c>
      <c r="H5145" s="3">
        <v>0</v>
      </c>
      <c r="I5145" s="3">
        <v>0</v>
      </c>
      <c r="J51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46" spans="1:11" x14ac:dyDescent="0.25">
      <c r="A5146" s="1" t="s">
        <v>1401</v>
      </c>
      <c r="B5146" s="1" t="s">
        <v>72</v>
      </c>
      <c r="C5146">
        <v>600</v>
      </c>
      <c r="D5146">
        <v>0</v>
      </c>
      <c r="E5146">
        <v>0</v>
      </c>
      <c r="F5146">
        <v>0</v>
      </c>
      <c r="G5146" s="3">
        <v>0</v>
      </c>
      <c r="H5146" s="3">
        <v>0</v>
      </c>
      <c r="I5146" s="3">
        <v>0</v>
      </c>
      <c r="J51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47" spans="1:11" x14ac:dyDescent="0.25">
      <c r="A5147" s="1" t="s">
        <v>1401</v>
      </c>
      <c r="B5147" s="1" t="s">
        <v>102</v>
      </c>
      <c r="C5147">
        <v>70</v>
      </c>
      <c r="D5147">
        <v>0</v>
      </c>
      <c r="E5147">
        <v>0</v>
      </c>
      <c r="F5147">
        <v>0</v>
      </c>
      <c r="G5147" s="3">
        <v>0</v>
      </c>
      <c r="H5147" s="3">
        <v>0</v>
      </c>
      <c r="I5147" s="3">
        <v>0</v>
      </c>
      <c r="J51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48" spans="1:11" x14ac:dyDescent="0.25">
      <c r="A5148" s="1" t="s">
        <v>1401</v>
      </c>
      <c r="B5148" s="1" t="s">
        <v>49</v>
      </c>
      <c r="C5148">
        <v>1</v>
      </c>
      <c r="D5148">
        <v>0</v>
      </c>
      <c r="E5148">
        <v>0</v>
      </c>
      <c r="F5148">
        <v>0</v>
      </c>
      <c r="G5148" s="3">
        <v>0</v>
      </c>
      <c r="H5148" s="3">
        <v>0</v>
      </c>
      <c r="I5148" s="3">
        <v>0</v>
      </c>
      <c r="J51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49" spans="1:11" x14ac:dyDescent="0.25">
      <c r="A5149" s="1" t="s">
        <v>2111</v>
      </c>
      <c r="B5149" s="1" t="s">
        <v>96</v>
      </c>
      <c r="C5149">
        <v>6</v>
      </c>
      <c r="D5149">
        <v>0</v>
      </c>
      <c r="E5149">
        <v>0</v>
      </c>
      <c r="F5149">
        <v>0</v>
      </c>
      <c r="G5149" s="3">
        <v>0</v>
      </c>
      <c r="H5149" s="3">
        <v>0</v>
      </c>
      <c r="I5149" s="3">
        <v>0</v>
      </c>
      <c r="J51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50" spans="1:11" x14ac:dyDescent="0.25">
      <c r="A5150" s="1" t="s">
        <v>1377</v>
      </c>
      <c r="B5150" s="1" t="s">
        <v>50</v>
      </c>
      <c r="C5150">
        <v>69</v>
      </c>
      <c r="D5150">
        <v>45</v>
      </c>
      <c r="E5150">
        <v>35</v>
      </c>
      <c r="F5150">
        <v>40</v>
      </c>
      <c r="G5150" s="3">
        <v>0.6522</v>
      </c>
      <c r="H5150" s="3">
        <v>0.50719999999999998</v>
      </c>
      <c r="I5150" s="3">
        <v>0.57969999999999999</v>
      </c>
      <c r="J51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1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151" spans="1:11" x14ac:dyDescent="0.25">
      <c r="A5151" s="1" t="s">
        <v>1008</v>
      </c>
      <c r="B5151" s="1" t="s">
        <v>40</v>
      </c>
      <c r="C5151">
        <v>4</v>
      </c>
      <c r="D5151">
        <v>4</v>
      </c>
      <c r="E5151">
        <v>4</v>
      </c>
      <c r="F5151">
        <v>4</v>
      </c>
      <c r="G5151" s="3">
        <v>1</v>
      </c>
      <c r="H5151" s="3">
        <v>1</v>
      </c>
      <c r="I5151" s="3">
        <v>1</v>
      </c>
      <c r="J51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52" spans="1:11" x14ac:dyDescent="0.25">
      <c r="A5152" s="1" t="s">
        <v>1008</v>
      </c>
      <c r="B5152" s="1" t="s">
        <v>75</v>
      </c>
      <c r="C5152">
        <v>11</v>
      </c>
      <c r="D5152">
        <v>11</v>
      </c>
      <c r="E5152">
        <v>11</v>
      </c>
      <c r="F5152">
        <v>8</v>
      </c>
      <c r="G5152" s="3">
        <v>1</v>
      </c>
      <c r="H5152" s="3">
        <v>1</v>
      </c>
      <c r="I5152" s="3">
        <v>0.72729999999999995</v>
      </c>
      <c r="J51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51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153" spans="1:11" x14ac:dyDescent="0.25">
      <c r="A5153" s="1" t="s">
        <v>545</v>
      </c>
      <c r="B5153" s="1" t="s">
        <v>49</v>
      </c>
      <c r="C5153">
        <v>43</v>
      </c>
      <c r="D5153">
        <v>0</v>
      </c>
      <c r="E5153">
        <v>0</v>
      </c>
      <c r="F5153">
        <v>43</v>
      </c>
      <c r="G5153" s="3">
        <v>0</v>
      </c>
      <c r="H5153" s="3">
        <v>0</v>
      </c>
      <c r="I5153" s="3">
        <v>1</v>
      </c>
      <c r="J51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1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154" spans="1:11" x14ac:dyDescent="0.25">
      <c r="A5154" s="1" t="s">
        <v>545</v>
      </c>
      <c r="B5154" s="1" t="s">
        <v>19</v>
      </c>
      <c r="C5154">
        <v>109</v>
      </c>
      <c r="D5154">
        <v>0</v>
      </c>
      <c r="E5154">
        <v>109</v>
      </c>
      <c r="F5154">
        <v>109</v>
      </c>
      <c r="G5154" s="3">
        <v>0</v>
      </c>
      <c r="H5154" s="3">
        <v>1</v>
      </c>
      <c r="I5154" s="3">
        <v>1</v>
      </c>
      <c r="J51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5155" spans="1:11" x14ac:dyDescent="0.25">
      <c r="A5155" s="1" t="s">
        <v>545</v>
      </c>
      <c r="B5155" s="1" t="s">
        <v>40</v>
      </c>
      <c r="C5155">
        <v>3829</v>
      </c>
      <c r="D5155">
        <v>0</v>
      </c>
      <c r="E5155">
        <v>3792</v>
      </c>
      <c r="F5155">
        <v>3795</v>
      </c>
      <c r="G5155" s="3">
        <v>0</v>
      </c>
      <c r="H5155" s="3">
        <v>0.99029999999999996</v>
      </c>
      <c r="I5155" s="3">
        <v>0.99109999999999998</v>
      </c>
      <c r="J51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1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2527</v>
      </c>
    </row>
    <row r="5156" spans="1:11" x14ac:dyDescent="0.25">
      <c r="A5156" s="1" t="s">
        <v>545</v>
      </c>
      <c r="B5156" s="1" t="s">
        <v>51</v>
      </c>
      <c r="C5156">
        <v>90</v>
      </c>
      <c r="D5156">
        <v>0</v>
      </c>
      <c r="E5156">
        <v>87</v>
      </c>
      <c r="F5156">
        <v>0</v>
      </c>
      <c r="G5156" s="3">
        <v>0</v>
      </c>
      <c r="H5156" s="3">
        <v>0.9667</v>
      </c>
      <c r="I5156" s="3">
        <v>0</v>
      </c>
      <c r="J51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1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5157" spans="1:11" x14ac:dyDescent="0.25">
      <c r="A5157" s="1" t="s">
        <v>985</v>
      </c>
      <c r="B5157" s="1" t="s">
        <v>40</v>
      </c>
      <c r="C5157">
        <v>241</v>
      </c>
      <c r="D5157">
        <v>220</v>
      </c>
      <c r="E5157">
        <v>0</v>
      </c>
      <c r="F5157">
        <v>219</v>
      </c>
      <c r="G5157" s="3">
        <v>0.91290000000000004</v>
      </c>
      <c r="H5157" s="3">
        <v>0</v>
      </c>
      <c r="I5157" s="3">
        <v>0.90869999999999995</v>
      </c>
      <c r="J51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1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</v>
      </c>
    </row>
    <row r="5158" spans="1:11" x14ac:dyDescent="0.25">
      <c r="A5158" s="1" t="s">
        <v>985</v>
      </c>
      <c r="B5158" s="1" t="s">
        <v>96</v>
      </c>
      <c r="C5158">
        <v>27</v>
      </c>
      <c r="D5158">
        <v>0</v>
      </c>
      <c r="E5158">
        <v>0</v>
      </c>
      <c r="F5158">
        <v>0</v>
      </c>
      <c r="G5158" s="3">
        <v>0</v>
      </c>
      <c r="H5158" s="3">
        <v>0</v>
      </c>
      <c r="I5158" s="3">
        <v>0</v>
      </c>
      <c r="J51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59" spans="1:11" x14ac:dyDescent="0.25">
      <c r="A5159" s="1" t="s">
        <v>1878</v>
      </c>
      <c r="B5159" s="1" t="s">
        <v>40</v>
      </c>
      <c r="C5159">
        <v>4</v>
      </c>
      <c r="D5159">
        <v>4</v>
      </c>
      <c r="E5159">
        <v>4</v>
      </c>
      <c r="F5159">
        <v>4</v>
      </c>
      <c r="G5159" s="3">
        <v>1</v>
      </c>
      <c r="H5159" s="3">
        <v>1</v>
      </c>
      <c r="I5159" s="3">
        <v>1</v>
      </c>
      <c r="J51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60" spans="1:11" x14ac:dyDescent="0.25">
      <c r="A5160" s="1" t="s">
        <v>1878</v>
      </c>
      <c r="B5160" s="1" t="s">
        <v>51</v>
      </c>
      <c r="C5160">
        <v>54</v>
      </c>
      <c r="D5160">
        <v>0</v>
      </c>
      <c r="E5160">
        <v>0</v>
      </c>
      <c r="F5160">
        <v>2</v>
      </c>
      <c r="G5160" s="3">
        <v>0</v>
      </c>
      <c r="H5160" s="3">
        <v>0</v>
      </c>
      <c r="I5160" s="3">
        <v>3.6999999999999998E-2</v>
      </c>
      <c r="J51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51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61" spans="1:11" x14ac:dyDescent="0.25">
      <c r="A5161" s="1" t="s">
        <v>1878</v>
      </c>
      <c r="B5161" s="1" t="s">
        <v>70</v>
      </c>
      <c r="C5161">
        <v>5</v>
      </c>
      <c r="D5161">
        <v>0</v>
      </c>
      <c r="E5161">
        <v>0</v>
      </c>
      <c r="F5161">
        <v>0</v>
      </c>
      <c r="G5161" s="3">
        <v>0</v>
      </c>
      <c r="H5161" s="3">
        <v>0</v>
      </c>
      <c r="I5161" s="3">
        <v>0</v>
      </c>
      <c r="J51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62" spans="1:11" x14ac:dyDescent="0.25">
      <c r="A5162" s="1" t="s">
        <v>1878</v>
      </c>
      <c r="B5162" s="1" t="s">
        <v>93</v>
      </c>
      <c r="C5162">
        <v>37</v>
      </c>
      <c r="D5162">
        <v>0</v>
      </c>
      <c r="E5162">
        <v>0</v>
      </c>
      <c r="F5162">
        <v>0</v>
      </c>
      <c r="G5162" s="3">
        <v>0</v>
      </c>
      <c r="H5162" s="3">
        <v>0</v>
      </c>
      <c r="I5162" s="3">
        <v>0</v>
      </c>
      <c r="J51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63" spans="1:11" x14ac:dyDescent="0.25">
      <c r="A5163" s="1" t="s">
        <v>1031</v>
      </c>
      <c r="B5163" s="1" t="s">
        <v>49</v>
      </c>
      <c r="C5163">
        <v>10</v>
      </c>
      <c r="D5163">
        <v>0</v>
      </c>
      <c r="E5163">
        <v>6</v>
      </c>
      <c r="F5163">
        <v>10</v>
      </c>
      <c r="G5163" s="3">
        <v>0</v>
      </c>
      <c r="H5163" s="3">
        <v>0.6</v>
      </c>
      <c r="I5163" s="3">
        <v>1</v>
      </c>
      <c r="J51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1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164" spans="1:11" x14ac:dyDescent="0.25">
      <c r="A5164" s="1" t="s">
        <v>1031</v>
      </c>
      <c r="B5164" s="1" t="s">
        <v>12</v>
      </c>
      <c r="C5164">
        <v>4</v>
      </c>
      <c r="D5164">
        <v>4</v>
      </c>
      <c r="E5164">
        <v>4</v>
      </c>
      <c r="F5164">
        <v>4</v>
      </c>
      <c r="G5164" s="3">
        <v>1</v>
      </c>
      <c r="H5164" s="3">
        <v>1</v>
      </c>
      <c r="I5164" s="3">
        <v>1</v>
      </c>
      <c r="J51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65" spans="1:11" x14ac:dyDescent="0.25">
      <c r="A5165" s="1" t="s">
        <v>1031</v>
      </c>
      <c r="B5165" s="1" t="s">
        <v>51</v>
      </c>
      <c r="C5165">
        <v>283</v>
      </c>
      <c r="D5165">
        <v>3</v>
      </c>
      <c r="E5165">
        <v>3</v>
      </c>
      <c r="F5165">
        <v>233</v>
      </c>
      <c r="G5165" s="3">
        <v>1.06E-2</v>
      </c>
      <c r="H5165" s="3">
        <v>1.06E-2</v>
      </c>
      <c r="I5165" s="3">
        <v>0.82330000000000003</v>
      </c>
      <c r="J51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51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5166" spans="1:11" x14ac:dyDescent="0.25">
      <c r="A5166" s="1" t="s">
        <v>1031</v>
      </c>
      <c r="B5166" s="1" t="s">
        <v>25</v>
      </c>
      <c r="C5166">
        <v>112</v>
      </c>
      <c r="D5166">
        <v>0</v>
      </c>
      <c r="E5166">
        <v>0</v>
      </c>
      <c r="F5166">
        <v>92</v>
      </c>
      <c r="G5166" s="3">
        <v>0</v>
      </c>
      <c r="H5166" s="3">
        <v>0</v>
      </c>
      <c r="I5166" s="3">
        <v>0.82140000000000002</v>
      </c>
      <c r="J51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1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5167" spans="1:11" x14ac:dyDescent="0.25">
      <c r="A5167" s="1" t="s">
        <v>1031</v>
      </c>
      <c r="B5167" s="1" t="s">
        <v>40</v>
      </c>
      <c r="C5167">
        <v>48</v>
      </c>
      <c r="D5167">
        <v>29</v>
      </c>
      <c r="E5167">
        <v>29</v>
      </c>
      <c r="F5167">
        <v>39</v>
      </c>
      <c r="G5167" s="3">
        <v>0.60419999999999996</v>
      </c>
      <c r="H5167" s="3">
        <v>0.60419999999999996</v>
      </c>
      <c r="I5167" s="3">
        <v>0.8125</v>
      </c>
      <c r="J51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5168" spans="1:11" x14ac:dyDescent="0.25">
      <c r="A5168" s="1" t="s">
        <v>1031</v>
      </c>
      <c r="B5168" s="1" t="s">
        <v>32</v>
      </c>
      <c r="C5168">
        <v>2</v>
      </c>
      <c r="D5168">
        <v>2</v>
      </c>
      <c r="E5168">
        <v>1</v>
      </c>
      <c r="F5168">
        <v>1</v>
      </c>
      <c r="G5168" s="3">
        <v>1</v>
      </c>
      <c r="H5168" s="3">
        <v>0.5</v>
      </c>
      <c r="I5168" s="3">
        <v>0.5</v>
      </c>
      <c r="J51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69" spans="1:11" x14ac:dyDescent="0.25">
      <c r="A5169" s="1" t="s">
        <v>1031</v>
      </c>
      <c r="B5169" s="1" t="s">
        <v>75</v>
      </c>
      <c r="C5169">
        <v>32</v>
      </c>
      <c r="D5169">
        <v>32</v>
      </c>
      <c r="E5169">
        <v>32</v>
      </c>
      <c r="F5169">
        <v>10</v>
      </c>
      <c r="G5169" s="3">
        <v>1</v>
      </c>
      <c r="H5169" s="3">
        <v>1</v>
      </c>
      <c r="I5169" s="3">
        <v>0.3125</v>
      </c>
      <c r="J51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51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5170" spans="1:11" x14ac:dyDescent="0.25">
      <c r="A5170" s="1" t="s">
        <v>1832</v>
      </c>
      <c r="B5170" s="1" t="s">
        <v>40</v>
      </c>
      <c r="C5170">
        <v>60</v>
      </c>
      <c r="D5170">
        <v>37</v>
      </c>
      <c r="E5170">
        <v>12</v>
      </c>
      <c r="F5170">
        <v>8</v>
      </c>
      <c r="G5170" s="3">
        <v>0.61670000000000003</v>
      </c>
      <c r="H5170" s="3">
        <v>0.2</v>
      </c>
      <c r="I5170" s="3">
        <v>0.1333</v>
      </c>
      <c r="J51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1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5171" spans="1:11" x14ac:dyDescent="0.25">
      <c r="A5171" s="1" t="s">
        <v>1959</v>
      </c>
      <c r="B5171" s="1" t="s">
        <v>75</v>
      </c>
      <c r="C5171">
        <v>1365</v>
      </c>
      <c r="D5171">
        <v>1321</v>
      </c>
      <c r="E5171">
        <v>1261</v>
      </c>
      <c r="F5171">
        <v>0</v>
      </c>
      <c r="G5171" s="3">
        <v>0.96779999999999999</v>
      </c>
      <c r="H5171" s="3">
        <v>0.92379999999999995</v>
      </c>
      <c r="I5171" s="3">
        <v>0</v>
      </c>
      <c r="J51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1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860</v>
      </c>
    </row>
    <row r="5172" spans="1:11" x14ac:dyDescent="0.25">
      <c r="A5172" s="1" t="s">
        <v>1365</v>
      </c>
      <c r="B5172" s="1" t="s">
        <v>23</v>
      </c>
      <c r="C5172">
        <v>1</v>
      </c>
      <c r="D5172">
        <v>1</v>
      </c>
      <c r="E5172">
        <v>1</v>
      </c>
      <c r="F5172">
        <v>1</v>
      </c>
      <c r="G5172" s="3">
        <v>1</v>
      </c>
      <c r="H5172" s="3">
        <v>1</v>
      </c>
      <c r="I5172" s="3">
        <v>1</v>
      </c>
      <c r="J51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73" spans="1:11" x14ac:dyDescent="0.25">
      <c r="A5173" s="1" t="s">
        <v>1365</v>
      </c>
      <c r="B5173" s="1" t="s">
        <v>19</v>
      </c>
      <c r="C5173">
        <v>28</v>
      </c>
      <c r="D5173">
        <v>0</v>
      </c>
      <c r="E5173">
        <v>28</v>
      </c>
      <c r="F5173">
        <v>28</v>
      </c>
      <c r="G5173" s="3">
        <v>0</v>
      </c>
      <c r="H5173" s="3">
        <v>1</v>
      </c>
      <c r="I5173" s="3">
        <v>1</v>
      </c>
      <c r="J51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5174" spans="1:11" x14ac:dyDescent="0.25">
      <c r="A5174" s="1" t="s">
        <v>1365</v>
      </c>
      <c r="B5174" s="1" t="s">
        <v>40</v>
      </c>
      <c r="C5174">
        <v>45</v>
      </c>
      <c r="D5174">
        <v>35</v>
      </c>
      <c r="E5174">
        <v>43</v>
      </c>
      <c r="F5174">
        <v>44</v>
      </c>
      <c r="G5174" s="3">
        <v>0.77780000000000005</v>
      </c>
      <c r="H5174" s="3">
        <v>0.9556</v>
      </c>
      <c r="I5174" s="3">
        <v>0.9778</v>
      </c>
      <c r="J51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1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</v>
      </c>
    </row>
    <row r="5175" spans="1:11" x14ac:dyDescent="0.25">
      <c r="A5175" s="1" t="s">
        <v>1365</v>
      </c>
      <c r="B5175" s="1" t="s">
        <v>32</v>
      </c>
      <c r="C5175">
        <v>6</v>
      </c>
      <c r="D5175">
        <v>6</v>
      </c>
      <c r="E5175">
        <v>4</v>
      </c>
      <c r="F5175">
        <v>4</v>
      </c>
      <c r="G5175" s="3">
        <v>1</v>
      </c>
      <c r="H5175" s="3">
        <v>0.66669999999999996</v>
      </c>
      <c r="I5175" s="3">
        <v>0.66669999999999996</v>
      </c>
      <c r="J51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1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176" spans="1:11" x14ac:dyDescent="0.25">
      <c r="A5176" s="1" t="s">
        <v>1365</v>
      </c>
      <c r="B5176" s="1" t="s">
        <v>51</v>
      </c>
      <c r="C5176">
        <v>8</v>
      </c>
      <c r="D5176">
        <v>3</v>
      </c>
      <c r="E5176">
        <v>3</v>
      </c>
      <c r="F5176">
        <v>3</v>
      </c>
      <c r="G5176" s="3">
        <v>0.375</v>
      </c>
      <c r="H5176" s="3">
        <v>0.375</v>
      </c>
      <c r="I5176" s="3">
        <v>0.375</v>
      </c>
      <c r="J51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51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177" spans="1:11" x14ac:dyDescent="0.25">
      <c r="A5177" s="1" t="s">
        <v>1365</v>
      </c>
      <c r="B5177" s="1" t="s">
        <v>77</v>
      </c>
      <c r="C5177">
        <v>44</v>
      </c>
      <c r="D5177">
        <v>44</v>
      </c>
      <c r="E5177">
        <v>43</v>
      </c>
      <c r="F5177">
        <v>0</v>
      </c>
      <c r="G5177" s="3">
        <v>1</v>
      </c>
      <c r="H5177" s="3">
        <v>0.97729999999999995</v>
      </c>
      <c r="I5177" s="3">
        <v>0</v>
      </c>
      <c r="J51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1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5178" spans="1:11" x14ac:dyDescent="0.25">
      <c r="A5178" s="1" t="s">
        <v>1365</v>
      </c>
      <c r="B5178" s="1" t="s">
        <v>38</v>
      </c>
      <c r="C5178">
        <v>4</v>
      </c>
      <c r="D5178">
        <v>0</v>
      </c>
      <c r="E5178">
        <v>4</v>
      </c>
      <c r="F5178">
        <v>0</v>
      </c>
      <c r="G5178" s="3">
        <v>0</v>
      </c>
      <c r="H5178" s="3">
        <v>1</v>
      </c>
      <c r="I5178" s="3">
        <v>0</v>
      </c>
      <c r="J51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1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79" spans="1:11" x14ac:dyDescent="0.25">
      <c r="A5179" s="1" t="s">
        <v>441</v>
      </c>
      <c r="B5179" s="1" t="s">
        <v>12</v>
      </c>
      <c r="C5179">
        <v>3</v>
      </c>
      <c r="D5179">
        <v>0</v>
      </c>
      <c r="E5179">
        <v>3</v>
      </c>
      <c r="F5179">
        <v>3</v>
      </c>
      <c r="G5179" s="3">
        <v>0</v>
      </c>
      <c r="H5179" s="3">
        <v>1</v>
      </c>
      <c r="I5179" s="3">
        <v>1</v>
      </c>
      <c r="J51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180" spans="1:11" x14ac:dyDescent="0.25">
      <c r="A5180" s="1" t="s">
        <v>1175</v>
      </c>
      <c r="B5180" s="1" t="s">
        <v>19</v>
      </c>
      <c r="C5180">
        <v>20</v>
      </c>
      <c r="D5180">
        <v>20</v>
      </c>
      <c r="E5180">
        <v>20</v>
      </c>
      <c r="F5180">
        <v>20</v>
      </c>
      <c r="G5180" s="3">
        <v>1</v>
      </c>
      <c r="H5180" s="3">
        <v>1</v>
      </c>
      <c r="I5180" s="3">
        <v>1</v>
      </c>
      <c r="J51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181" spans="1:11" x14ac:dyDescent="0.25">
      <c r="A5181" s="1" t="s">
        <v>1175</v>
      </c>
      <c r="B5181" s="1" t="s">
        <v>75</v>
      </c>
      <c r="C5181">
        <v>20</v>
      </c>
      <c r="D5181">
        <v>20</v>
      </c>
      <c r="E5181">
        <v>20</v>
      </c>
      <c r="F5181">
        <v>11</v>
      </c>
      <c r="G5181" s="3">
        <v>1</v>
      </c>
      <c r="H5181" s="3">
        <v>1</v>
      </c>
      <c r="I5181" s="3">
        <v>0.55000000000000004</v>
      </c>
      <c r="J51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51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5182" spans="1:11" x14ac:dyDescent="0.25">
      <c r="A5182" s="1" t="s">
        <v>1175</v>
      </c>
      <c r="B5182" s="1" t="s">
        <v>56</v>
      </c>
      <c r="C5182">
        <v>5</v>
      </c>
      <c r="D5182">
        <v>2</v>
      </c>
      <c r="E5182">
        <v>0</v>
      </c>
      <c r="F5182">
        <v>1</v>
      </c>
      <c r="G5182" s="3">
        <v>0.4</v>
      </c>
      <c r="H5182" s="3">
        <v>0</v>
      </c>
      <c r="I5182" s="3">
        <v>0.2</v>
      </c>
      <c r="J51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51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83" spans="1:11" x14ac:dyDescent="0.25">
      <c r="A5183" s="1" t="s">
        <v>2168</v>
      </c>
      <c r="B5183" s="1" t="s">
        <v>75</v>
      </c>
      <c r="C5183">
        <v>1</v>
      </c>
      <c r="D5183">
        <v>0</v>
      </c>
      <c r="E5183">
        <v>0</v>
      </c>
      <c r="F5183">
        <v>0</v>
      </c>
      <c r="G5183" s="3">
        <v>0</v>
      </c>
      <c r="H5183" s="3">
        <v>0</v>
      </c>
      <c r="I5183" s="3">
        <v>0</v>
      </c>
      <c r="J51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84" spans="1:11" x14ac:dyDescent="0.25">
      <c r="A5184" s="1" t="s">
        <v>456</v>
      </c>
      <c r="B5184" s="1" t="s">
        <v>75</v>
      </c>
      <c r="C5184">
        <v>1</v>
      </c>
      <c r="D5184">
        <v>1</v>
      </c>
      <c r="E5184">
        <v>1</v>
      </c>
      <c r="F5184">
        <v>1</v>
      </c>
      <c r="G5184" s="3">
        <v>1</v>
      </c>
      <c r="H5184" s="3">
        <v>1</v>
      </c>
      <c r="I5184" s="3">
        <v>1</v>
      </c>
      <c r="J51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85" spans="1:11" x14ac:dyDescent="0.25">
      <c r="A5185" s="1" t="s">
        <v>2300</v>
      </c>
      <c r="B5185" s="1" t="s">
        <v>112</v>
      </c>
      <c r="C5185">
        <v>15</v>
      </c>
      <c r="D5185">
        <v>11</v>
      </c>
      <c r="E5185">
        <v>0</v>
      </c>
      <c r="F5185">
        <v>0</v>
      </c>
      <c r="G5185" s="3">
        <v>0.73329999999999995</v>
      </c>
      <c r="H5185" s="3">
        <v>0</v>
      </c>
      <c r="I5185" s="3">
        <v>0</v>
      </c>
      <c r="J51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51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86" spans="1:11" x14ac:dyDescent="0.25">
      <c r="A5186" s="1" t="s">
        <v>2363</v>
      </c>
      <c r="B5186" s="1" t="s">
        <v>63</v>
      </c>
      <c r="C5186">
        <v>1</v>
      </c>
      <c r="D5186">
        <v>0</v>
      </c>
      <c r="E5186">
        <v>0</v>
      </c>
      <c r="F5186">
        <v>0</v>
      </c>
      <c r="G5186" s="3">
        <v>0</v>
      </c>
      <c r="H5186" s="3">
        <v>0</v>
      </c>
      <c r="I5186" s="3">
        <v>0</v>
      </c>
      <c r="J51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87" spans="1:11" x14ac:dyDescent="0.25">
      <c r="A5187" s="1" t="s">
        <v>913</v>
      </c>
      <c r="B5187" s="1" t="s">
        <v>39</v>
      </c>
      <c r="C5187">
        <v>16</v>
      </c>
      <c r="D5187">
        <v>14</v>
      </c>
      <c r="E5187">
        <v>14</v>
      </c>
      <c r="F5187">
        <v>14</v>
      </c>
      <c r="G5187" s="3">
        <v>0.875</v>
      </c>
      <c r="H5187" s="3">
        <v>0.875</v>
      </c>
      <c r="I5187" s="3">
        <v>0.875</v>
      </c>
      <c r="J51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51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188" spans="1:11" x14ac:dyDescent="0.25">
      <c r="A5188" s="1" t="s">
        <v>913</v>
      </c>
      <c r="B5188" s="1" t="s">
        <v>12</v>
      </c>
      <c r="C5188">
        <v>15</v>
      </c>
      <c r="D5188">
        <v>7</v>
      </c>
      <c r="E5188">
        <v>7</v>
      </c>
      <c r="F5188">
        <v>13</v>
      </c>
      <c r="G5188" s="3">
        <v>0.4667</v>
      </c>
      <c r="H5188" s="3">
        <v>0.4667</v>
      </c>
      <c r="I5188" s="3">
        <v>0.86670000000000003</v>
      </c>
      <c r="J51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1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189" spans="1:11" x14ac:dyDescent="0.25">
      <c r="A5189" s="1" t="s">
        <v>913</v>
      </c>
      <c r="B5189" s="1" t="s">
        <v>40</v>
      </c>
      <c r="C5189">
        <v>49</v>
      </c>
      <c r="D5189">
        <v>36</v>
      </c>
      <c r="E5189">
        <v>37</v>
      </c>
      <c r="F5189">
        <v>41</v>
      </c>
      <c r="G5189" s="3">
        <v>0.73470000000000002</v>
      </c>
      <c r="H5189" s="3">
        <v>0.75509999999999999</v>
      </c>
      <c r="I5189" s="3">
        <v>0.8367</v>
      </c>
      <c r="J51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1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190" spans="1:11" x14ac:dyDescent="0.25">
      <c r="A5190" s="1" t="s">
        <v>1838</v>
      </c>
      <c r="B5190" s="1" t="s">
        <v>19</v>
      </c>
      <c r="C5190">
        <v>31</v>
      </c>
      <c r="D5190">
        <v>0</v>
      </c>
      <c r="E5190">
        <v>31</v>
      </c>
      <c r="F5190">
        <v>31</v>
      </c>
      <c r="G5190" s="3">
        <v>0</v>
      </c>
      <c r="H5190" s="3">
        <v>1</v>
      </c>
      <c r="I5190" s="3">
        <v>1</v>
      </c>
      <c r="J51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1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191" spans="1:11" x14ac:dyDescent="0.25">
      <c r="A5191" s="1" t="s">
        <v>1838</v>
      </c>
      <c r="B5191" s="1" t="s">
        <v>49</v>
      </c>
      <c r="C5191">
        <v>8</v>
      </c>
      <c r="D5191">
        <v>0</v>
      </c>
      <c r="E5191">
        <v>0</v>
      </c>
      <c r="F5191">
        <v>5</v>
      </c>
      <c r="G5191" s="3">
        <v>0</v>
      </c>
      <c r="H5191" s="3">
        <v>0</v>
      </c>
      <c r="I5191" s="3">
        <v>0.625</v>
      </c>
      <c r="J51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51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192" spans="1:11" x14ac:dyDescent="0.25">
      <c r="A5192" s="1" t="s">
        <v>1838</v>
      </c>
      <c r="B5192" s="1" t="s">
        <v>75</v>
      </c>
      <c r="C5192">
        <v>244</v>
      </c>
      <c r="D5192">
        <v>60</v>
      </c>
      <c r="E5192">
        <v>153</v>
      </c>
      <c r="F5192">
        <v>0</v>
      </c>
      <c r="G5192" s="3">
        <v>0.24590000000000001</v>
      </c>
      <c r="H5192" s="3">
        <v>0.627</v>
      </c>
      <c r="I5192" s="3">
        <v>0</v>
      </c>
      <c r="J51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1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5193" spans="1:11" x14ac:dyDescent="0.25">
      <c r="A5193" s="1" t="s">
        <v>2098</v>
      </c>
      <c r="B5193" s="1" t="s">
        <v>45</v>
      </c>
      <c r="C5193">
        <v>4</v>
      </c>
      <c r="D5193">
        <v>4</v>
      </c>
      <c r="E5193">
        <v>0</v>
      </c>
      <c r="F5193">
        <v>0</v>
      </c>
      <c r="G5193" s="3">
        <v>1</v>
      </c>
      <c r="H5193" s="3">
        <v>0</v>
      </c>
      <c r="I5193" s="3">
        <v>0</v>
      </c>
      <c r="J51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1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194" spans="1:11" x14ac:dyDescent="0.25">
      <c r="A5194" s="1" t="s">
        <v>131</v>
      </c>
      <c r="B5194" s="1" t="s">
        <v>131</v>
      </c>
      <c r="C5194">
        <v>3</v>
      </c>
      <c r="D5194">
        <v>0</v>
      </c>
      <c r="E5194">
        <v>0</v>
      </c>
      <c r="F5194">
        <v>0</v>
      </c>
      <c r="G5194" s="3">
        <v>0</v>
      </c>
      <c r="H5194" s="3">
        <v>0</v>
      </c>
      <c r="I5194" s="3">
        <v>0</v>
      </c>
      <c r="J51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1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195" spans="1:11" x14ac:dyDescent="0.25">
      <c r="A5195" s="1" t="s">
        <v>365</v>
      </c>
      <c r="B5195" s="1" t="s">
        <v>40</v>
      </c>
      <c r="C5195">
        <v>5</v>
      </c>
      <c r="D5195">
        <v>5</v>
      </c>
      <c r="E5195">
        <v>5</v>
      </c>
      <c r="F5195">
        <v>5</v>
      </c>
      <c r="G5195" s="3">
        <v>1</v>
      </c>
      <c r="H5195" s="3">
        <v>1</v>
      </c>
      <c r="I5195" s="3">
        <v>1</v>
      </c>
      <c r="J51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196" spans="1:11" x14ac:dyDescent="0.25">
      <c r="A5196" s="1" t="s">
        <v>365</v>
      </c>
      <c r="B5196" s="1" t="s">
        <v>43</v>
      </c>
      <c r="C5196">
        <v>4</v>
      </c>
      <c r="D5196">
        <v>4</v>
      </c>
      <c r="E5196">
        <v>4</v>
      </c>
      <c r="F5196">
        <v>4</v>
      </c>
      <c r="G5196" s="3">
        <v>1</v>
      </c>
      <c r="H5196" s="3">
        <v>1</v>
      </c>
      <c r="I5196" s="3">
        <v>1</v>
      </c>
      <c r="J51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97" spans="1:11" x14ac:dyDescent="0.25">
      <c r="A5197" s="1" t="s">
        <v>460</v>
      </c>
      <c r="B5197" s="1" t="s">
        <v>34</v>
      </c>
      <c r="C5197">
        <v>2</v>
      </c>
      <c r="D5197">
        <v>2</v>
      </c>
      <c r="E5197">
        <v>2</v>
      </c>
      <c r="F5197">
        <v>2</v>
      </c>
      <c r="G5197" s="3">
        <v>1</v>
      </c>
      <c r="H5197" s="3">
        <v>1</v>
      </c>
      <c r="I5197" s="3">
        <v>1</v>
      </c>
      <c r="J51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198" spans="1:11" x14ac:dyDescent="0.25">
      <c r="A5198" s="1" t="s">
        <v>1645</v>
      </c>
      <c r="B5198" s="1" t="s">
        <v>75</v>
      </c>
      <c r="C5198">
        <v>4</v>
      </c>
      <c r="D5198">
        <v>4</v>
      </c>
      <c r="E5198">
        <v>4</v>
      </c>
      <c r="F5198">
        <v>4</v>
      </c>
      <c r="G5198" s="3">
        <v>1</v>
      </c>
      <c r="H5198" s="3">
        <v>1</v>
      </c>
      <c r="I5198" s="3">
        <v>1</v>
      </c>
      <c r="J51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1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199" spans="1:11" x14ac:dyDescent="0.25">
      <c r="A5199" s="1" t="s">
        <v>1645</v>
      </c>
      <c r="B5199" s="1" t="s">
        <v>51</v>
      </c>
      <c r="C5199">
        <v>105</v>
      </c>
      <c r="D5199">
        <v>0</v>
      </c>
      <c r="E5199">
        <v>0</v>
      </c>
      <c r="F5199">
        <v>57</v>
      </c>
      <c r="G5199" s="3">
        <v>0</v>
      </c>
      <c r="H5199" s="3">
        <v>0</v>
      </c>
      <c r="I5199" s="3">
        <v>0.54290000000000005</v>
      </c>
      <c r="J51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51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5200" spans="1:11" x14ac:dyDescent="0.25">
      <c r="A5200" s="1" t="s">
        <v>1645</v>
      </c>
      <c r="B5200" s="1" t="s">
        <v>68</v>
      </c>
      <c r="C5200">
        <v>59</v>
      </c>
      <c r="D5200">
        <v>0</v>
      </c>
      <c r="E5200">
        <v>0</v>
      </c>
      <c r="F5200">
        <v>0</v>
      </c>
      <c r="G5200" s="3">
        <v>0</v>
      </c>
      <c r="H5200" s="3">
        <v>0</v>
      </c>
      <c r="I5200" s="3">
        <v>0</v>
      </c>
      <c r="J52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01" spans="1:11" x14ac:dyDescent="0.25">
      <c r="A5201" s="1" t="s">
        <v>229</v>
      </c>
      <c r="B5201" s="1" t="s">
        <v>75</v>
      </c>
      <c r="C5201">
        <v>8</v>
      </c>
      <c r="D5201">
        <v>6</v>
      </c>
      <c r="E5201">
        <v>8</v>
      </c>
      <c r="F5201">
        <v>8</v>
      </c>
      <c r="G5201" s="3">
        <v>0.75</v>
      </c>
      <c r="H5201" s="3">
        <v>1</v>
      </c>
      <c r="I5201" s="3">
        <v>1</v>
      </c>
      <c r="J52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2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202" spans="1:11" x14ac:dyDescent="0.25">
      <c r="A5202" s="1" t="s">
        <v>1223</v>
      </c>
      <c r="B5202" s="1" t="s">
        <v>75</v>
      </c>
      <c r="C5202">
        <v>62</v>
      </c>
      <c r="D5202">
        <v>62</v>
      </c>
      <c r="E5202">
        <v>62</v>
      </c>
      <c r="F5202">
        <v>62</v>
      </c>
      <c r="G5202" s="3">
        <v>1</v>
      </c>
      <c r="H5202" s="3">
        <v>1</v>
      </c>
      <c r="I5202" s="3">
        <v>1</v>
      </c>
      <c r="J52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2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5203" spans="1:11" x14ac:dyDescent="0.25">
      <c r="A5203" s="1" t="s">
        <v>1223</v>
      </c>
      <c r="B5203" s="1" t="s">
        <v>40</v>
      </c>
      <c r="C5203">
        <v>106</v>
      </c>
      <c r="D5203">
        <v>103</v>
      </c>
      <c r="E5203">
        <v>101</v>
      </c>
      <c r="F5203">
        <v>101</v>
      </c>
      <c r="G5203" s="3">
        <v>0.97170000000000001</v>
      </c>
      <c r="H5203" s="3">
        <v>0.95279999999999998</v>
      </c>
      <c r="I5203" s="3">
        <v>0.95279999999999998</v>
      </c>
      <c r="J52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52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5204" spans="1:11" x14ac:dyDescent="0.25">
      <c r="A5204" s="1" t="s">
        <v>1223</v>
      </c>
      <c r="B5204" s="1" t="s">
        <v>102</v>
      </c>
      <c r="C5204">
        <v>71</v>
      </c>
      <c r="D5204">
        <v>69</v>
      </c>
      <c r="E5204">
        <v>0</v>
      </c>
      <c r="F5204">
        <v>0</v>
      </c>
      <c r="G5204" s="3">
        <v>0.9718</v>
      </c>
      <c r="H5204" s="3">
        <v>0</v>
      </c>
      <c r="I5204" s="3">
        <v>0</v>
      </c>
      <c r="J52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2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5205" spans="1:11" x14ac:dyDescent="0.25">
      <c r="A5205" s="1" t="s">
        <v>1508</v>
      </c>
      <c r="B5205" s="1" t="s">
        <v>40</v>
      </c>
      <c r="C5205">
        <v>10</v>
      </c>
      <c r="D5205">
        <v>10</v>
      </c>
      <c r="E5205">
        <v>10</v>
      </c>
      <c r="F5205">
        <v>10</v>
      </c>
      <c r="G5205" s="3">
        <v>1</v>
      </c>
      <c r="H5205" s="3">
        <v>1</v>
      </c>
      <c r="I5205" s="3">
        <v>1</v>
      </c>
      <c r="J52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2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206" spans="1:11" x14ac:dyDescent="0.25">
      <c r="A5206" s="1" t="s">
        <v>1508</v>
      </c>
      <c r="B5206" s="1" t="s">
        <v>51</v>
      </c>
      <c r="C5206">
        <v>6</v>
      </c>
      <c r="D5206">
        <v>0</v>
      </c>
      <c r="E5206">
        <v>6</v>
      </c>
      <c r="F5206">
        <v>6</v>
      </c>
      <c r="G5206" s="3">
        <v>0</v>
      </c>
      <c r="H5206" s="3">
        <v>1</v>
      </c>
      <c r="I5206" s="3">
        <v>1</v>
      </c>
      <c r="J52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2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207" spans="1:11" x14ac:dyDescent="0.25">
      <c r="A5207" s="1" t="s">
        <v>1508</v>
      </c>
      <c r="B5207" s="1" t="s">
        <v>96</v>
      </c>
      <c r="C5207">
        <v>6</v>
      </c>
      <c r="D5207">
        <v>0</v>
      </c>
      <c r="E5207">
        <v>6</v>
      </c>
      <c r="F5207">
        <v>0</v>
      </c>
      <c r="G5207" s="3">
        <v>0</v>
      </c>
      <c r="H5207" s="3">
        <v>1</v>
      </c>
      <c r="I5207" s="3">
        <v>0</v>
      </c>
      <c r="J52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08" spans="1:11" x14ac:dyDescent="0.25">
      <c r="A5208" s="1" t="s">
        <v>1508</v>
      </c>
      <c r="B5208" s="1" t="s">
        <v>38</v>
      </c>
      <c r="C5208">
        <v>11</v>
      </c>
      <c r="D5208">
        <v>0</v>
      </c>
      <c r="E5208">
        <v>11</v>
      </c>
      <c r="F5208">
        <v>0</v>
      </c>
      <c r="G5208" s="3">
        <v>0</v>
      </c>
      <c r="H5208" s="3">
        <v>1</v>
      </c>
      <c r="I5208" s="3">
        <v>0</v>
      </c>
      <c r="J52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209" spans="1:11" x14ac:dyDescent="0.25">
      <c r="A5209" s="1" t="s">
        <v>1474</v>
      </c>
      <c r="B5209" s="1" t="s">
        <v>50</v>
      </c>
      <c r="C5209">
        <v>3</v>
      </c>
      <c r="D5209">
        <v>2</v>
      </c>
      <c r="E5209">
        <v>3</v>
      </c>
      <c r="F5209">
        <v>2</v>
      </c>
      <c r="G5209" s="3">
        <v>0.66669999999999996</v>
      </c>
      <c r="H5209" s="3">
        <v>1</v>
      </c>
      <c r="I5209" s="3">
        <v>0.66669999999999996</v>
      </c>
      <c r="J52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2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10" spans="1:11" x14ac:dyDescent="0.25">
      <c r="A5210" s="1" t="s">
        <v>1474</v>
      </c>
      <c r="B5210" s="1" t="s">
        <v>98</v>
      </c>
      <c r="C5210">
        <v>1</v>
      </c>
      <c r="D5210">
        <v>0</v>
      </c>
      <c r="E5210">
        <v>0</v>
      </c>
      <c r="F5210">
        <v>0</v>
      </c>
      <c r="G5210" s="3">
        <v>0</v>
      </c>
      <c r="H5210" s="3">
        <v>0</v>
      </c>
      <c r="I5210" s="3">
        <v>0</v>
      </c>
      <c r="J52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11" spans="1:11" x14ac:dyDescent="0.25">
      <c r="A5211" s="1" t="s">
        <v>254</v>
      </c>
      <c r="B5211" s="1" t="s">
        <v>40</v>
      </c>
      <c r="C5211">
        <v>2</v>
      </c>
      <c r="D5211">
        <v>2</v>
      </c>
      <c r="E5211">
        <v>2</v>
      </c>
      <c r="F5211">
        <v>2</v>
      </c>
      <c r="G5211" s="3">
        <v>1</v>
      </c>
      <c r="H5211" s="3">
        <v>1</v>
      </c>
      <c r="I5211" s="3">
        <v>1</v>
      </c>
      <c r="J52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2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12" spans="1:11" x14ac:dyDescent="0.25">
      <c r="A5212" s="1" t="s">
        <v>239</v>
      </c>
      <c r="B5212" s="1" t="s">
        <v>75</v>
      </c>
      <c r="C5212">
        <v>29</v>
      </c>
      <c r="D5212">
        <v>29</v>
      </c>
      <c r="E5212">
        <v>29</v>
      </c>
      <c r="F5212">
        <v>29</v>
      </c>
      <c r="G5212" s="3">
        <v>1</v>
      </c>
      <c r="H5212" s="3">
        <v>1</v>
      </c>
      <c r="I5212" s="3">
        <v>1</v>
      </c>
      <c r="J52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2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5213" spans="1:11" x14ac:dyDescent="0.25">
      <c r="A5213" s="1" t="s">
        <v>1879</v>
      </c>
      <c r="B5213" s="1" t="s">
        <v>19</v>
      </c>
      <c r="C5213">
        <v>7</v>
      </c>
      <c r="D5213">
        <v>7</v>
      </c>
      <c r="E5213">
        <v>7</v>
      </c>
      <c r="F5213">
        <v>7</v>
      </c>
      <c r="G5213" s="3">
        <v>1</v>
      </c>
      <c r="H5213" s="3">
        <v>1</v>
      </c>
      <c r="I5213" s="3">
        <v>1</v>
      </c>
      <c r="J52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2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214" spans="1:11" x14ac:dyDescent="0.25">
      <c r="A5214" s="1" t="s">
        <v>1879</v>
      </c>
      <c r="B5214" s="1" t="s">
        <v>75</v>
      </c>
      <c r="C5214">
        <v>111</v>
      </c>
      <c r="D5214">
        <v>91</v>
      </c>
      <c r="E5214">
        <v>85</v>
      </c>
      <c r="F5214">
        <v>0</v>
      </c>
      <c r="G5214" s="3">
        <v>0.81979999999999997</v>
      </c>
      <c r="H5214" s="3">
        <v>0.76580000000000004</v>
      </c>
      <c r="I5214" s="3">
        <v>0</v>
      </c>
      <c r="J52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2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5215" spans="1:11" x14ac:dyDescent="0.25">
      <c r="A5215" s="1" t="s">
        <v>1623</v>
      </c>
      <c r="B5215" s="1" t="s">
        <v>12</v>
      </c>
      <c r="C5215">
        <v>61</v>
      </c>
      <c r="D5215">
        <v>0</v>
      </c>
      <c r="E5215">
        <v>60</v>
      </c>
      <c r="F5215">
        <v>61</v>
      </c>
      <c r="G5215" s="3">
        <v>0</v>
      </c>
      <c r="H5215" s="3">
        <v>0.98360000000000003</v>
      </c>
      <c r="I5215" s="3">
        <v>1</v>
      </c>
      <c r="J52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2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216" spans="1:11" x14ac:dyDescent="0.25">
      <c r="A5216" s="1" t="s">
        <v>1623</v>
      </c>
      <c r="B5216" s="1" t="s">
        <v>40</v>
      </c>
      <c r="C5216">
        <v>433</v>
      </c>
      <c r="D5216">
        <v>0</v>
      </c>
      <c r="E5216">
        <v>259</v>
      </c>
      <c r="F5216">
        <v>431</v>
      </c>
      <c r="G5216" s="3">
        <v>0</v>
      </c>
      <c r="H5216" s="3">
        <v>0.59819999999999995</v>
      </c>
      <c r="I5216" s="3">
        <v>0.99539999999999995</v>
      </c>
      <c r="J52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2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229</v>
      </c>
    </row>
    <row r="5217" spans="1:11" x14ac:dyDescent="0.25">
      <c r="A5217" s="1" t="s">
        <v>1623</v>
      </c>
      <c r="B5217" s="1" t="s">
        <v>19</v>
      </c>
      <c r="C5217">
        <v>2743</v>
      </c>
      <c r="D5217">
        <v>2328</v>
      </c>
      <c r="E5217">
        <v>2695</v>
      </c>
      <c r="F5217">
        <v>2637</v>
      </c>
      <c r="G5217" s="3">
        <v>0.84870000000000001</v>
      </c>
      <c r="H5217" s="3">
        <v>0.98250000000000004</v>
      </c>
      <c r="I5217" s="3">
        <v>0.96140000000000003</v>
      </c>
      <c r="J52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52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2551</v>
      </c>
    </row>
    <row r="5218" spans="1:11" x14ac:dyDescent="0.25">
      <c r="A5218" s="1" t="s">
        <v>1623</v>
      </c>
      <c r="B5218" s="1" t="s">
        <v>23</v>
      </c>
      <c r="C5218">
        <v>57</v>
      </c>
      <c r="D5218">
        <v>57</v>
      </c>
      <c r="E5218">
        <v>57</v>
      </c>
      <c r="F5218">
        <v>54</v>
      </c>
      <c r="G5218" s="3">
        <v>1</v>
      </c>
      <c r="H5218" s="3">
        <v>1</v>
      </c>
      <c r="I5218" s="3">
        <v>0.94740000000000002</v>
      </c>
      <c r="J52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2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5219" spans="1:11" x14ac:dyDescent="0.25">
      <c r="A5219" s="1" t="s">
        <v>1623</v>
      </c>
      <c r="B5219" s="1" t="s">
        <v>32</v>
      </c>
      <c r="C5219">
        <v>323</v>
      </c>
      <c r="D5219">
        <v>289</v>
      </c>
      <c r="E5219">
        <v>289</v>
      </c>
      <c r="F5219">
        <v>289</v>
      </c>
      <c r="G5219" s="3">
        <v>0.89470000000000005</v>
      </c>
      <c r="H5219" s="3">
        <v>0.89470000000000005</v>
      </c>
      <c r="I5219" s="3">
        <v>0.89470000000000005</v>
      </c>
      <c r="J52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2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287</v>
      </c>
    </row>
    <row r="5220" spans="1:11" x14ac:dyDescent="0.25">
      <c r="A5220" s="1" t="s">
        <v>1623</v>
      </c>
      <c r="B5220" s="1" t="s">
        <v>30</v>
      </c>
      <c r="C5220">
        <v>162</v>
      </c>
      <c r="D5220">
        <v>124</v>
      </c>
      <c r="E5220">
        <v>128</v>
      </c>
      <c r="F5220">
        <v>141</v>
      </c>
      <c r="G5220" s="3">
        <v>0.76539999999999997</v>
      </c>
      <c r="H5220" s="3">
        <v>0.79010000000000002</v>
      </c>
      <c r="I5220" s="3">
        <v>0.87039999999999995</v>
      </c>
      <c r="J52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52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5221" spans="1:11" x14ac:dyDescent="0.25">
      <c r="A5221" s="1" t="s">
        <v>1623</v>
      </c>
      <c r="B5221" s="1" t="s">
        <v>51</v>
      </c>
      <c r="C5221">
        <v>5859</v>
      </c>
      <c r="D5221">
        <v>34</v>
      </c>
      <c r="E5221">
        <v>656</v>
      </c>
      <c r="F5221">
        <v>5059</v>
      </c>
      <c r="G5221" s="3">
        <v>5.7999999999999996E-3</v>
      </c>
      <c r="H5221" s="3">
        <v>0.112</v>
      </c>
      <c r="I5221" s="3">
        <v>0.86350000000000005</v>
      </c>
      <c r="J52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1933</v>
      </c>
    </row>
    <row r="5222" spans="1:11" x14ac:dyDescent="0.25">
      <c r="A5222" s="1" t="s">
        <v>1623</v>
      </c>
      <c r="B5222" s="1" t="s">
        <v>38</v>
      </c>
      <c r="C5222">
        <v>205</v>
      </c>
      <c r="D5222">
        <v>0</v>
      </c>
      <c r="E5222">
        <v>16</v>
      </c>
      <c r="F5222">
        <v>172</v>
      </c>
      <c r="G5222" s="3">
        <v>0</v>
      </c>
      <c r="H5222" s="3">
        <v>7.8E-2</v>
      </c>
      <c r="I5222" s="3">
        <v>0.83899999999999997</v>
      </c>
      <c r="J52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2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5223" spans="1:11" x14ac:dyDescent="0.25">
      <c r="A5223" s="1" t="s">
        <v>1623</v>
      </c>
      <c r="B5223" s="1" t="s">
        <v>59</v>
      </c>
      <c r="C5223">
        <v>919</v>
      </c>
      <c r="D5223">
        <v>298</v>
      </c>
      <c r="E5223">
        <v>493</v>
      </c>
      <c r="F5223">
        <v>652</v>
      </c>
      <c r="G5223" s="3">
        <v>0.32429999999999998</v>
      </c>
      <c r="H5223" s="3">
        <v>0.53649999999999998</v>
      </c>
      <c r="I5223" s="3">
        <v>0.70950000000000002</v>
      </c>
      <c r="J52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2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478</v>
      </c>
    </row>
    <row r="5224" spans="1:11" x14ac:dyDescent="0.25">
      <c r="A5224" s="1" t="s">
        <v>1623</v>
      </c>
      <c r="B5224" s="1" t="s">
        <v>49</v>
      </c>
      <c r="C5224">
        <v>4890</v>
      </c>
      <c r="D5224">
        <v>0</v>
      </c>
      <c r="E5224">
        <v>2596</v>
      </c>
      <c r="F5224">
        <v>3230</v>
      </c>
      <c r="G5224" s="3">
        <v>0</v>
      </c>
      <c r="H5224" s="3">
        <v>0.53090000000000004</v>
      </c>
      <c r="I5224" s="3">
        <v>0.66049999999999998</v>
      </c>
      <c r="J52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52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1956</v>
      </c>
    </row>
    <row r="5225" spans="1:11" x14ac:dyDescent="0.25">
      <c r="A5225" s="1" t="s">
        <v>1623</v>
      </c>
      <c r="B5225" s="1" t="s">
        <v>16</v>
      </c>
      <c r="C5225">
        <v>365</v>
      </c>
      <c r="D5225">
        <v>5</v>
      </c>
      <c r="E5225">
        <v>13</v>
      </c>
      <c r="F5225">
        <v>235</v>
      </c>
      <c r="G5225" s="3">
        <v>1.37E-2</v>
      </c>
      <c r="H5225" s="3">
        <v>3.56E-2</v>
      </c>
      <c r="I5225" s="3">
        <v>0.64380000000000004</v>
      </c>
      <c r="J52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52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84</v>
      </c>
    </row>
    <row r="5226" spans="1:11" x14ac:dyDescent="0.25">
      <c r="A5226" s="1" t="s">
        <v>1623</v>
      </c>
      <c r="B5226" s="1" t="s">
        <v>61</v>
      </c>
      <c r="C5226">
        <v>218</v>
      </c>
      <c r="D5226">
        <v>0</v>
      </c>
      <c r="E5226">
        <v>202</v>
      </c>
      <c r="F5226">
        <v>116</v>
      </c>
      <c r="G5226" s="3">
        <v>0</v>
      </c>
      <c r="H5226" s="3">
        <v>0.92659999999999998</v>
      </c>
      <c r="I5226" s="3">
        <v>0.53210000000000002</v>
      </c>
      <c r="J52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52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</v>
      </c>
    </row>
    <row r="5227" spans="1:11" x14ac:dyDescent="0.25">
      <c r="A5227" s="1" t="s">
        <v>1623</v>
      </c>
      <c r="B5227" s="1" t="s">
        <v>48</v>
      </c>
      <c r="C5227">
        <v>4</v>
      </c>
      <c r="D5227">
        <v>2</v>
      </c>
      <c r="E5227">
        <v>2</v>
      </c>
      <c r="F5227">
        <v>2</v>
      </c>
      <c r="G5227" s="3">
        <v>0.5</v>
      </c>
      <c r="H5227" s="3">
        <v>0.5</v>
      </c>
      <c r="I5227" s="3">
        <v>0.5</v>
      </c>
      <c r="J52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2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28" spans="1:11" x14ac:dyDescent="0.25">
      <c r="A5228" s="1" t="s">
        <v>1623</v>
      </c>
      <c r="B5228" s="1" t="s">
        <v>50</v>
      </c>
      <c r="C5228">
        <v>36</v>
      </c>
      <c r="D5228">
        <v>18</v>
      </c>
      <c r="E5228">
        <v>18</v>
      </c>
      <c r="F5228">
        <v>18</v>
      </c>
      <c r="G5228" s="3">
        <v>0.5</v>
      </c>
      <c r="H5228" s="3">
        <v>0.5</v>
      </c>
      <c r="I5228" s="3">
        <v>0.5</v>
      </c>
      <c r="J52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2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229" spans="1:11" x14ac:dyDescent="0.25">
      <c r="A5229" s="1" t="s">
        <v>1623</v>
      </c>
      <c r="B5229" s="1" t="s">
        <v>69</v>
      </c>
      <c r="C5229">
        <v>8</v>
      </c>
      <c r="D5229">
        <v>0</v>
      </c>
      <c r="E5229">
        <v>7</v>
      </c>
      <c r="F5229">
        <v>2</v>
      </c>
      <c r="G5229" s="3">
        <v>0</v>
      </c>
      <c r="H5229" s="3">
        <v>0.875</v>
      </c>
      <c r="I5229" s="3">
        <v>0.25</v>
      </c>
      <c r="J52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52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230" spans="1:11" x14ac:dyDescent="0.25">
      <c r="A5230" s="1" t="s">
        <v>1623</v>
      </c>
      <c r="B5230" s="1" t="s">
        <v>159</v>
      </c>
      <c r="C5230">
        <v>505</v>
      </c>
      <c r="D5230">
        <v>0</v>
      </c>
      <c r="E5230">
        <v>0</v>
      </c>
      <c r="F5230">
        <v>0</v>
      </c>
      <c r="G5230" s="3">
        <v>0</v>
      </c>
      <c r="H5230" s="3">
        <v>0</v>
      </c>
      <c r="I5230" s="3">
        <v>0</v>
      </c>
      <c r="J52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31" spans="1:11" x14ac:dyDescent="0.25">
      <c r="A5231" s="1" t="s">
        <v>1623</v>
      </c>
      <c r="B5231" s="1" t="s">
        <v>141</v>
      </c>
      <c r="C5231">
        <v>4</v>
      </c>
      <c r="D5231">
        <v>0</v>
      </c>
      <c r="E5231">
        <v>0</v>
      </c>
      <c r="F5231">
        <v>0</v>
      </c>
      <c r="G5231" s="3">
        <v>0</v>
      </c>
      <c r="H5231" s="3">
        <v>0</v>
      </c>
      <c r="I5231" s="3">
        <v>0</v>
      </c>
      <c r="J52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32" spans="1:11" x14ac:dyDescent="0.25">
      <c r="A5232" s="1" t="s">
        <v>1623</v>
      </c>
      <c r="B5232" s="1" t="s">
        <v>70</v>
      </c>
      <c r="C5232">
        <v>75</v>
      </c>
      <c r="D5232">
        <v>37</v>
      </c>
      <c r="E5232">
        <v>37</v>
      </c>
      <c r="F5232">
        <v>0</v>
      </c>
      <c r="G5232" s="3">
        <v>0.49330000000000002</v>
      </c>
      <c r="H5232" s="3">
        <v>0.49330000000000002</v>
      </c>
      <c r="I5232" s="3">
        <v>0</v>
      </c>
      <c r="J52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5233" spans="1:11" x14ac:dyDescent="0.25">
      <c r="A5233" s="1" t="s">
        <v>1623</v>
      </c>
      <c r="B5233" s="1" t="s">
        <v>96</v>
      </c>
      <c r="C5233">
        <v>944</v>
      </c>
      <c r="D5233">
        <v>0</v>
      </c>
      <c r="E5233">
        <v>0</v>
      </c>
      <c r="F5233">
        <v>0</v>
      </c>
      <c r="G5233" s="3">
        <v>0</v>
      </c>
      <c r="H5233" s="3">
        <v>0</v>
      </c>
      <c r="I5233" s="3">
        <v>0</v>
      </c>
      <c r="J52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34" spans="1:11" x14ac:dyDescent="0.25">
      <c r="A5234" s="1" t="s">
        <v>1623</v>
      </c>
      <c r="B5234" s="1" t="s">
        <v>77</v>
      </c>
      <c r="C5234">
        <v>86</v>
      </c>
      <c r="D5234">
        <v>84</v>
      </c>
      <c r="E5234">
        <v>0</v>
      </c>
      <c r="F5234">
        <v>0</v>
      </c>
      <c r="G5234" s="3">
        <v>0.97670000000000001</v>
      </c>
      <c r="H5234" s="3">
        <v>0</v>
      </c>
      <c r="I5234" s="3">
        <v>0</v>
      </c>
      <c r="J52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235" spans="1:11" x14ac:dyDescent="0.25">
      <c r="A5235" s="1" t="s">
        <v>1623</v>
      </c>
      <c r="B5235" s="1" t="s">
        <v>138</v>
      </c>
      <c r="C5235">
        <v>2</v>
      </c>
      <c r="D5235">
        <v>0</v>
      </c>
      <c r="E5235">
        <v>0</v>
      </c>
      <c r="F5235">
        <v>0</v>
      </c>
      <c r="G5235" s="3">
        <v>0</v>
      </c>
      <c r="H5235" s="3">
        <v>0</v>
      </c>
      <c r="I5235" s="3">
        <v>0</v>
      </c>
      <c r="J52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36" spans="1:11" x14ac:dyDescent="0.25">
      <c r="A5236" s="1" t="s">
        <v>1623</v>
      </c>
      <c r="B5236" s="1" t="s">
        <v>84</v>
      </c>
      <c r="C5236">
        <v>34</v>
      </c>
      <c r="D5236">
        <v>34</v>
      </c>
      <c r="E5236">
        <v>34</v>
      </c>
      <c r="F5236">
        <v>0</v>
      </c>
      <c r="G5236" s="3">
        <v>1</v>
      </c>
      <c r="H5236" s="3">
        <v>1</v>
      </c>
      <c r="I5236" s="3">
        <v>0</v>
      </c>
      <c r="J52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2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5237" spans="1:11" x14ac:dyDescent="0.25">
      <c r="A5237" s="1" t="s">
        <v>1623</v>
      </c>
      <c r="B5237" s="1" t="s">
        <v>129</v>
      </c>
      <c r="C5237">
        <v>3</v>
      </c>
      <c r="D5237">
        <v>0</v>
      </c>
      <c r="E5237">
        <v>0</v>
      </c>
      <c r="F5237">
        <v>0</v>
      </c>
      <c r="G5237" s="3">
        <v>0</v>
      </c>
      <c r="H5237" s="3">
        <v>0</v>
      </c>
      <c r="I5237" s="3">
        <v>0</v>
      </c>
      <c r="J52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38" spans="1:11" x14ac:dyDescent="0.25">
      <c r="A5238" s="1" t="s">
        <v>1623</v>
      </c>
      <c r="B5238" s="1" t="s">
        <v>73</v>
      </c>
      <c r="C5238">
        <v>654</v>
      </c>
      <c r="D5238">
        <v>0</v>
      </c>
      <c r="E5238">
        <v>0</v>
      </c>
      <c r="F5238">
        <v>0</v>
      </c>
      <c r="G5238" s="3">
        <v>0</v>
      </c>
      <c r="H5238" s="3">
        <v>0</v>
      </c>
      <c r="I5238" s="3">
        <v>0</v>
      </c>
      <c r="J52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39" spans="1:11" x14ac:dyDescent="0.25">
      <c r="A5239" s="1" t="s">
        <v>1623</v>
      </c>
      <c r="B5239" s="1" t="s">
        <v>80</v>
      </c>
      <c r="C5239">
        <v>1141</v>
      </c>
      <c r="D5239">
        <v>33</v>
      </c>
      <c r="E5239">
        <v>33</v>
      </c>
      <c r="F5239">
        <v>0</v>
      </c>
      <c r="G5239" s="3">
        <v>2.8899999999999999E-2</v>
      </c>
      <c r="H5239" s="3">
        <v>2.8899999999999999E-2</v>
      </c>
      <c r="I5239" s="3">
        <v>0</v>
      </c>
      <c r="J52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52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5240" spans="1:11" x14ac:dyDescent="0.25">
      <c r="A5240" s="1" t="s">
        <v>1623</v>
      </c>
      <c r="B5240" s="1" t="s">
        <v>157</v>
      </c>
      <c r="C5240">
        <v>185</v>
      </c>
      <c r="D5240">
        <v>80</v>
      </c>
      <c r="E5240">
        <v>154</v>
      </c>
      <c r="F5240">
        <v>0</v>
      </c>
      <c r="G5240" s="3">
        <v>0.43240000000000001</v>
      </c>
      <c r="H5240" s="3">
        <v>0.83240000000000003</v>
      </c>
      <c r="I5240" s="3">
        <v>0</v>
      </c>
      <c r="J52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52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5241" spans="1:11" x14ac:dyDescent="0.25">
      <c r="A5241" s="1" t="s">
        <v>1623</v>
      </c>
      <c r="B5241" s="1" t="s">
        <v>108</v>
      </c>
      <c r="C5241">
        <v>10401</v>
      </c>
      <c r="D5241">
        <v>14</v>
      </c>
      <c r="E5241">
        <v>987</v>
      </c>
      <c r="F5241">
        <v>0</v>
      </c>
      <c r="G5241" s="3">
        <v>1.2999999999999999E-3</v>
      </c>
      <c r="H5241" s="3">
        <v>9.4899999999999998E-2</v>
      </c>
      <c r="I5241" s="3">
        <v>0</v>
      </c>
      <c r="J52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0.03</v>
      </c>
      <c r="K52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312</v>
      </c>
    </row>
    <row r="5242" spans="1:11" x14ac:dyDescent="0.25">
      <c r="A5242" s="1" t="s">
        <v>1623</v>
      </c>
      <c r="B5242" s="1" t="s">
        <v>124</v>
      </c>
      <c r="C5242">
        <v>517</v>
      </c>
      <c r="D5242">
        <v>325</v>
      </c>
      <c r="E5242">
        <v>328</v>
      </c>
      <c r="F5242">
        <v>0</v>
      </c>
      <c r="G5242" s="3">
        <v>0.62860000000000005</v>
      </c>
      <c r="H5242" s="3">
        <v>0.63439999999999996</v>
      </c>
      <c r="I5242" s="3">
        <v>0</v>
      </c>
      <c r="J52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52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217</v>
      </c>
    </row>
    <row r="5243" spans="1:11" x14ac:dyDescent="0.25">
      <c r="A5243" s="1" t="s">
        <v>1623</v>
      </c>
      <c r="B5243" s="1" t="s">
        <v>88</v>
      </c>
      <c r="C5243">
        <v>9</v>
      </c>
      <c r="D5243">
        <v>0</v>
      </c>
      <c r="E5243">
        <v>6</v>
      </c>
      <c r="F5243">
        <v>0</v>
      </c>
      <c r="G5243" s="3">
        <v>0</v>
      </c>
      <c r="H5243" s="3">
        <v>0.66669999999999996</v>
      </c>
      <c r="I5243" s="3">
        <v>0</v>
      </c>
      <c r="J52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52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44" spans="1:11" x14ac:dyDescent="0.25">
      <c r="A5244" s="1" t="s">
        <v>1623</v>
      </c>
      <c r="B5244" s="1" t="s">
        <v>31</v>
      </c>
      <c r="C5244">
        <v>140</v>
      </c>
      <c r="D5244">
        <v>0</v>
      </c>
      <c r="E5244">
        <v>0</v>
      </c>
      <c r="F5244">
        <v>0</v>
      </c>
      <c r="G5244" s="3">
        <v>0</v>
      </c>
      <c r="H5244" s="3">
        <v>0</v>
      </c>
      <c r="I5244" s="3">
        <v>0</v>
      </c>
      <c r="J52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45" spans="1:11" x14ac:dyDescent="0.25">
      <c r="A5245" s="1" t="s">
        <v>1623</v>
      </c>
      <c r="B5245" s="1" t="s">
        <v>102</v>
      </c>
      <c r="C5245">
        <v>182</v>
      </c>
      <c r="D5245">
        <v>0</v>
      </c>
      <c r="E5245">
        <v>0</v>
      </c>
      <c r="F5245">
        <v>0</v>
      </c>
      <c r="G5245" s="3">
        <v>0</v>
      </c>
      <c r="H5245" s="3">
        <v>0</v>
      </c>
      <c r="I5245" s="3">
        <v>0</v>
      </c>
      <c r="J52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46" spans="1:11" x14ac:dyDescent="0.25">
      <c r="A5246" s="1" t="s">
        <v>1623</v>
      </c>
      <c r="B5246" s="1" t="s">
        <v>156</v>
      </c>
      <c r="C5246">
        <v>28</v>
      </c>
      <c r="D5246">
        <v>0</v>
      </c>
      <c r="E5246">
        <v>0</v>
      </c>
      <c r="F5246">
        <v>0</v>
      </c>
      <c r="G5246" s="3">
        <v>0</v>
      </c>
      <c r="H5246" s="3">
        <v>0</v>
      </c>
      <c r="I5246" s="3">
        <v>0</v>
      </c>
      <c r="J52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47" spans="1:11" x14ac:dyDescent="0.25">
      <c r="A5247" s="1" t="s">
        <v>1623</v>
      </c>
      <c r="B5247" s="1" t="s">
        <v>45</v>
      </c>
      <c r="C5247">
        <v>6</v>
      </c>
      <c r="D5247">
        <v>0</v>
      </c>
      <c r="E5247">
        <v>0</v>
      </c>
      <c r="F5247">
        <v>0</v>
      </c>
      <c r="G5247" s="3">
        <v>0</v>
      </c>
      <c r="H5247" s="3">
        <v>0</v>
      </c>
      <c r="I5247" s="3">
        <v>0</v>
      </c>
      <c r="J52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48" spans="1:11" x14ac:dyDescent="0.25">
      <c r="A5248" s="1" t="s">
        <v>1623</v>
      </c>
      <c r="B5248" s="1" t="s">
        <v>75</v>
      </c>
      <c r="C5248">
        <v>1407</v>
      </c>
      <c r="D5248">
        <v>1309</v>
      </c>
      <c r="E5248">
        <v>1328</v>
      </c>
      <c r="F5248">
        <v>0</v>
      </c>
      <c r="G5248" s="3">
        <v>0.93030000000000002</v>
      </c>
      <c r="H5248" s="3">
        <v>0.94389999999999996</v>
      </c>
      <c r="I5248" s="3">
        <v>0</v>
      </c>
      <c r="J52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2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872</v>
      </c>
    </row>
    <row r="5249" spans="1:11" x14ac:dyDescent="0.25">
      <c r="A5249" s="1" t="s">
        <v>1623</v>
      </c>
      <c r="B5249" s="1" t="s">
        <v>114</v>
      </c>
      <c r="C5249">
        <v>1299</v>
      </c>
      <c r="D5249">
        <v>0</v>
      </c>
      <c r="E5249">
        <v>984</v>
      </c>
      <c r="F5249">
        <v>0</v>
      </c>
      <c r="G5249" s="3">
        <v>0</v>
      </c>
      <c r="H5249" s="3">
        <v>0.75749999999999995</v>
      </c>
      <c r="I5249" s="3">
        <v>0</v>
      </c>
      <c r="J52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2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325</v>
      </c>
    </row>
    <row r="5250" spans="1:11" x14ac:dyDescent="0.25">
      <c r="A5250" s="1" t="s">
        <v>1623</v>
      </c>
      <c r="B5250" s="1" t="s">
        <v>167</v>
      </c>
      <c r="C5250">
        <v>4</v>
      </c>
      <c r="D5250">
        <v>3</v>
      </c>
      <c r="E5250">
        <v>3</v>
      </c>
      <c r="F5250">
        <v>0</v>
      </c>
      <c r="G5250" s="3">
        <v>0.75</v>
      </c>
      <c r="H5250" s="3">
        <v>0.75</v>
      </c>
      <c r="I5250" s="3">
        <v>0</v>
      </c>
      <c r="J52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2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51" spans="1:11" x14ac:dyDescent="0.25">
      <c r="A5251" s="1" t="s">
        <v>1708</v>
      </c>
      <c r="B5251" s="1" t="s">
        <v>12</v>
      </c>
      <c r="C5251">
        <v>98</v>
      </c>
      <c r="D5251">
        <v>0</v>
      </c>
      <c r="E5251">
        <v>90</v>
      </c>
      <c r="F5251">
        <v>94</v>
      </c>
      <c r="G5251" s="3">
        <v>0</v>
      </c>
      <c r="H5251" s="3">
        <v>0.91839999999999999</v>
      </c>
      <c r="I5251" s="3">
        <v>0.95920000000000005</v>
      </c>
      <c r="J52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2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5252" spans="1:11" x14ac:dyDescent="0.25">
      <c r="A5252" s="1" t="s">
        <v>1708</v>
      </c>
      <c r="B5252" s="1" t="s">
        <v>19</v>
      </c>
      <c r="C5252">
        <v>7142</v>
      </c>
      <c r="D5252">
        <v>97</v>
      </c>
      <c r="E5252">
        <v>6879</v>
      </c>
      <c r="F5252">
        <v>6682</v>
      </c>
      <c r="G5252" s="3">
        <v>1.3599999999999999E-2</v>
      </c>
      <c r="H5252" s="3">
        <v>0.96319999999999995</v>
      </c>
      <c r="I5252" s="3">
        <v>0.93559999999999999</v>
      </c>
      <c r="J52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2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4571</v>
      </c>
    </row>
    <row r="5253" spans="1:11" x14ac:dyDescent="0.25">
      <c r="A5253" s="1" t="s">
        <v>1708</v>
      </c>
      <c r="B5253" s="1" t="s">
        <v>45</v>
      </c>
      <c r="C5253">
        <v>55</v>
      </c>
      <c r="D5253">
        <v>55</v>
      </c>
      <c r="E5253">
        <v>55</v>
      </c>
      <c r="F5253">
        <v>51</v>
      </c>
      <c r="G5253" s="3">
        <v>1</v>
      </c>
      <c r="H5253" s="3">
        <v>1</v>
      </c>
      <c r="I5253" s="3">
        <v>0.92730000000000001</v>
      </c>
      <c r="J52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2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5254" spans="1:11" x14ac:dyDescent="0.25">
      <c r="A5254" s="1" t="s">
        <v>1708</v>
      </c>
      <c r="B5254" s="1" t="s">
        <v>49</v>
      </c>
      <c r="C5254">
        <v>152</v>
      </c>
      <c r="D5254">
        <v>143</v>
      </c>
      <c r="E5254">
        <v>139</v>
      </c>
      <c r="F5254">
        <v>139</v>
      </c>
      <c r="G5254" s="3">
        <v>0.94079999999999997</v>
      </c>
      <c r="H5254" s="3">
        <v>0.91449999999999998</v>
      </c>
      <c r="I5254" s="3">
        <v>0.91449999999999998</v>
      </c>
      <c r="J52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2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140</v>
      </c>
    </row>
    <row r="5255" spans="1:11" x14ac:dyDescent="0.25">
      <c r="A5255" s="1" t="s">
        <v>1708</v>
      </c>
      <c r="B5255" s="1" t="s">
        <v>23</v>
      </c>
      <c r="C5255">
        <v>295</v>
      </c>
      <c r="D5255">
        <v>0</v>
      </c>
      <c r="E5255">
        <v>274</v>
      </c>
      <c r="F5255">
        <v>269</v>
      </c>
      <c r="G5255" s="3">
        <v>0</v>
      </c>
      <c r="H5255" s="3">
        <v>0.92879999999999996</v>
      </c>
      <c r="I5255" s="3">
        <v>0.91190000000000004</v>
      </c>
      <c r="J52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2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180</v>
      </c>
    </row>
    <row r="5256" spans="1:11" x14ac:dyDescent="0.25">
      <c r="A5256" s="1" t="s">
        <v>1708</v>
      </c>
      <c r="B5256" s="1" t="s">
        <v>15</v>
      </c>
      <c r="C5256">
        <v>74</v>
      </c>
      <c r="D5256">
        <v>67</v>
      </c>
      <c r="E5256">
        <v>66</v>
      </c>
      <c r="F5256">
        <v>67</v>
      </c>
      <c r="G5256" s="3">
        <v>0.90539999999999998</v>
      </c>
      <c r="H5256" s="3">
        <v>0.89190000000000003</v>
      </c>
      <c r="I5256" s="3">
        <v>0.90539999999999998</v>
      </c>
      <c r="J52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2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5257" spans="1:11" x14ac:dyDescent="0.25">
      <c r="A5257" s="1" t="s">
        <v>1708</v>
      </c>
      <c r="B5257" s="1" t="s">
        <v>51</v>
      </c>
      <c r="C5257">
        <v>4035</v>
      </c>
      <c r="D5257">
        <v>167</v>
      </c>
      <c r="E5257">
        <v>3534</v>
      </c>
      <c r="F5257">
        <v>3641</v>
      </c>
      <c r="G5257" s="3">
        <v>4.1399999999999999E-2</v>
      </c>
      <c r="H5257" s="3">
        <v>0.87580000000000002</v>
      </c>
      <c r="I5257" s="3">
        <v>0.90239999999999998</v>
      </c>
      <c r="J52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2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2461</v>
      </c>
    </row>
    <row r="5258" spans="1:11" x14ac:dyDescent="0.25">
      <c r="A5258" s="1" t="s">
        <v>1708</v>
      </c>
      <c r="B5258" s="1" t="s">
        <v>59</v>
      </c>
      <c r="C5258">
        <v>759</v>
      </c>
      <c r="D5258">
        <v>3</v>
      </c>
      <c r="E5258">
        <v>3</v>
      </c>
      <c r="F5258">
        <v>683</v>
      </c>
      <c r="G5258" s="3">
        <v>4.0000000000000001E-3</v>
      </c>
      <c r="H5258" s="3">
        <v>4.0000000000000001E-3</v>
      </c>
      <c r="I5258" s="3">
        <v>0.89990000000000003</v>
      </c>
      <c r="J52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2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228</v>
      </c>
    </row>
    <row r="5259" spans="1:11" x14ac:dyDescent="0.25">
      <c r="A5259" s="1" t="s">
        <v>1708</v>
      </c>
      <c r="B5259" s="1" t="s">
        <v>31</v>
      </c>
      <c r="C5259">
        <v>6529</v>
      </c>
      <c r="D5259">
        <v>6199</v>
      </c>
      <c r="E5259">
        <v>5915</v>
      </c>
      <c r="F5259">
        <v>5842</v>
      </c>
      <c r="G5259" s="3">
        <v>0.94950000000000001</v>
      </c>
      <c r="H5259" s="3">
        <v>0.90600000000000003</v>
      </c>
      <c r="I5259" s="3">
        <v>0.89480000000000004</v>
      </c>
      <c r="J52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2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6007</v>
      </c>
    </row>
    <row r="5260" spans="1:11" x14ac:dyDescent="0.25">
      <c r="A5260" s="1" t="s">
        <v>1708</v>
      </c>
      <c r="B5260" s="1" t="s">
        <v>32</v>
      </c>
      <c r="C5260">
        <v>9</v>
      </c>
      <c r="D5260">
        <v>0</v>
      </c>
      <c r="E5260">
        <v>8</v>
      </c>
      <c r="F5260">
        <v>8</v>
      </c>
      <c r="G5260" s="3">
        <v>0</v>
      </c>
      <c r="H5260" s="3">
        <v>0.88890000000000002</v>
      </c>
      <c r="I5260" s="3">
        <v>0.88890000000000002</v>
      </c>
      <c r="J52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2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261" spans="1:11" x14ac:dyDescent="0.25">
      <c r="A5261" s="1" t="s">
        <v>1708</v>
      </c>
      <c r="B5261" s="1" t="s">
        <v>30</v>
      </c>
      <c r="C5261">
        <v>436</v>
      </c>
      <c r="D5261">
        <v>394</v>
      </c>
      <c r="E5261">
        <v>390</v>
      </c>
      <c r="F5261">
        <v>383</v>
      </c>
      <c r="G5261" s="3">
        <v>0.90369999999999995</v>
      </c>
      <c r="H5261" s="3">
        <v>0.89449999999999996</v>
      </c>
      <c r="I5261" s="3">
        <v>0.87839999999999996</v>
      </c>
      <c r="J52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2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388</v>
      </c>
    </row>
    <row r="5262" spans="1:11" x14ac:dyDescent="0.25">
      <c r="A5262" s="1" t="s">
        <v>1708</v>
      </c>
      <c r="B5262" s="1" t="s">
        <v>47</v>
      </c>
      <c r="C5262">
        <v>140</v>
      </c>
      <c r="D5262">
        <v>0</v>
      </c>
      <c r="E5262">
        <v>139</v>
      </c>
      <c r="F5262">
        <v>122</v>
      </c>
      <c r="G5262" s="3">
        <v>0</v>
      </c>
      <c r="H5262" s="3">
        <v>0.9929</v>
      </c>
      <c r="I5262" s="3">
        <v>0.87139999999999995</v>
      </c>
      <c r="J52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2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87</v>
      </c>
    </row>
    <row r="5263" spans="1:11" x14ac:dyDescent="0.25">
      <c r="A5263" s="1" t="s">
        <v>1708</v>
      </c>
      <c r="B5263" s="1" t="s">
        <v>50</v>
      </c>
      <c r="C5263">
        <v>87</v>
      </c>
      <c r="D5263">
        <v>80</v>
      </c>
      <c r="E5263">
        <v>74</v>
      </c>
      <c r="F5263">
        <v>71</v>
      </c>
      <c r="G5263" s="3">
        <v>0.91949999999999998</v>
      </c>
      <c r="H5263" s="3">
        <v>0.85060000000000002</v>
      </c>
      <c r="I5263" s="3">
        <v>0.81610000000000005</v>
      </c>
      <c r="J52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52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5264" spans="1:11" x14ac:dyDescent="0.25">
      <c r="A5264" s="1" t="s">
        <v>1708</v>
      </c>
      <c r="B5264" s="1" t="s">
        <v>41</v>
      </c>
      <c r="C5264">
        <v>289</v>
      </c>
      <c r="D5264">
        <v>0</v>
      </c>
      <c r="E5264">
        <v>0</v>
      </c>
      <c r="F5264">
        <v>178</v>
      </c>
      <c r="G5264" s="3">
        <v>0</v>
      </c>
      <c r="H5264" s="3">
        <v>0</v>
      </c>
      <c r="I5264" s="3">
        <v>0.6159</v>
      </c>
      <c r="J52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0.21</v>
      </c>
      <c r="K52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</v>
      </c>
    </row>
    <row r="5265" spans="1:11" x14ac:dyDescent="0.25">
      <c r="A5265" s="1" t="s">
        <v>1708</v>
      </c>
      <c r="B5265" s="1" t="s">
        <v>75</v>
      </c>
      <c r="C5265">
        <v>7644</v>
      </c>
      <c r="D5265">
        <v>7537</v>
      </c>
      <c r="E5265">
        <v>7083</v>
      </c>
      <c r="F5265">
        <v>2416</v>
      </c>
      <c r="G5265" s="3">
        <v>0.98599999999999999</v>
      </c>
      <c r="H5265" s="3">
        <v>0.92659999999999998</v>
      </c>
      <c r="I5265" s="3">
        <v>0.31609999999999999</v>
      </c>
      <c r="J52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52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5657</v>
      </c>
    </row>
    <row r="5266" spans="1:11" x14ac:dyDescent="0.25">
      <c r="A5266" s="1" t="s">
        <v>1708</v>
      </c>
      <c r="B5266" s="1" t="s">
        <v>40</v>
      </c>
      <c r="C5266">
        <v>196584</v>
      </c>
      <c r="D5266">
        <v>183179</v>
      </c>
      <c r="E5266">
        <v>169851</v>
      </c>
      <c r="F5266">
        <v>47049</v>
      </c>
      <c r="G5266" s="3">
        <v>0.93179999999999996</v>
      </c>
      <c r="H5266" s="3">
        <v>0.86399999999999999</v>
      </c>
      <c r="I5266" s="3">
        <v>0.23930000000000001</v>
      </c>
      <c r="J52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52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133677</v>
      </c>
    </row>
    <row r="5267" spans="1:11" x14ac:dyDescent="0.25">
      <c r="A5267" s="1" t="s">
        <v>1708</v>
      </c>
      <c r="B5267" s="1" t="s">
        <v>159</v>
      </c>
      <c r="C5267">
        <v>1606</v>
      </c>
      <c r="D5267">
        <v>0</v>
      </c>
      <c r="E5267">
        <v>0</v>
      </c>
      <c r="F5267">
        <v>0</v>
      </c>
      <c r="G5267" s="3">
        <v>0</v>
      </c>
      <c r="H5267" s="3">
        <v>0</v>
      </c>
      <c r="I5267" s="3">
        <v>0</v>
      </c>
      <c r="J52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68" spans="1:11" x14ac:dyDescent="0.25">
      <c r="A5268" s="1" t="s">
        <v>1708</v>
      </c>
      <c r="B5268" s="1" t="s">
        <v>141</v>
      </c>
      <c r="C5268">
        <v>90</v>
      </c>
      <c r="D5268">
        <v>0</v>
      </c>
      <c r="E5268">
        <v>59</v>
      </c>
      <c r="F5268">
        <v>0</v>
      </c>
      <c r="G5268" s="3">
        <v>0</v>
      </c>
      <c r="H5268" s="3">
        <v>0.65559999999999996</v>
      </c>
      <c r="I5268" s="3">
        <v>0</v>
      </c>
      <c r="J52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52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269" spans="1:11" x14ac:dyDescent="0.25">
      <c r="A5269" s="1" t="s">
        <v>1708</v>
      </c>
      <c r="B5269" s="1" t="s">
        <v>77</v>
      </c>
      <c r="C5269">
        <v>4861</v>
      </c>
      <c r="D5269">
        <v>4803</v>
      </c>
      <c r="E5269">
        <v>0</v>
      </c>
      <c r="F5269">
        <v>0</v>
      </c>
      <c r="G5269" s="3">
        <v>0.98809999999999998</v>
      </c>
      <c r="H5269" s="3">
        <v>0</v>
      </c>
      <c r="I5269" s="3">
        <v>0</v>
      </c>
      <c r="J52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1604</v>
      </c>
    </row>
    <row r="5270" spans="1:11" x14ac:dyDescent="0.25">
      <c r="A5270" s="1" t="s">
        <v>1708</v>
      </c>
      <c r="B5270" s="1" t="s">
        <v>88</v>
      </c>
      <c r="C5270">
        <v>1144</v>
      </c>
      <c r="D5270">
        <v>1079</v>
      </c>
      <c r="E5270">
        <v>1044</v>
      </c>
      <c r="F5270">
        <v>0</v>
      </c>
      <c r="G5270" s="3">
        <v>0.94320000000000004</v>
      </c>
      <c r="H5270" s="3">
        <v>0.91259999999999997</v>
      </c>
      <c r="I5270" s="3">
        <v>0</v>
      </c>
      <c r="J52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2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709</v>
      </c>
    </row>
    <row r="5271" spans="1:11" x14ac:dyDescent="0.25">
      <c r="A5271" s="1" t="s">
        <v>1708</v>
      </c>
      <c r="B5271" s="1" t="s">
        <v>128</v>
      </c>
      <c r="C5271">
        <v>55</v>
      </c>
      <c r="D5271">
        <v>26</v>
      </c>
      <c r="E5271">
        <v>0</v>
      </c>
      <c r="F5271">
        <v>0</v>
      </c>
      <c r="G5271" s="3">
        <v>0.47270000000000001</v>
      </c>
      <c r="H5271" s="3">
        <v>0</v>
      </c>
      <c r="I5271" s="3">
        <v>0</v>
      </c>
      <c r="J52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52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272" spans="1:11" x14ac:dyDescent="0.25">
      <c r="A5272" s="1" t="s">
        <v>1708</v>
      </c>
      <c r="B5272" s="1" t="s">
        <v>155</v>
      </c>
      <c r="C5272">
        <v>46</v>
      </c>
      <c r="D5272">
        <v>0</v>
      </c>
      <c r="E5272">
        <v>0</v>
      </c>
      <c r="F5272">
        <v>0</v>
      </c>
      <c r="G5272" s="3">
        <v>0</v>
      </c>
      <c r="H5272" s="3">
        <v>0</v>
      </c>
      <c r="I5272" s="3">
        <v>0</v>
      </c>
      <c r="J52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73" spans="1:11" x14ac:dyDescent="0.25">
      <c r="A5273" s="1" t="s">
        <v>1163</v>
      </c>
      <c r="B5273" s="1" t="s">
        <v>59</v>
      </c>
      <c r="C5273">
        <v>7</v>
      </c>
      <c r="D5273">
        <v>6</v>
      </c>
      <c r="E5273">
        <v>6</v>
      </c>
      <c r="F5273">
        <v>5</v>
      </c>
      <c r="G5273" s="3">
        <v>0.85709999999999997</v>
      </c>
      <c r="H5273" s="3">
        <v>0.85709999999999997</v>
      </c>
      <c r="I5273" s="3">
        <v>0.71430000000000005</v>
      </c>
      <c r="J52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52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274" spans="1:11" x14ac:dyDescent="0.25">
      <c r="A5274" s="1" t="s">
        <v>798</v>
      </c>
      <c r="B5274" s="1" t="s">
        <v>40</v>
      </c>
      <c r="C5274">
        <v>177</v>
      </c>
      <c r="D5274">
        <v>0</v>
      </c>
      <c r="E5274">
        <v>168</v>
      </c>
      <c r="F5274">
        <v>169</v>
      </c>
      <c r="G5274" s="3">
        <v>0</v>
      </c>
      <c r="H5274" s="3">
        <v>0.94920000000000004</v>
      </c>
      <c r="I5274" s="3">
        <v>0.95479999999999998</v>
      </c>
      <c r="J52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2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5275" spans="1:11" x14ac:dyDescent="0.25">
      <c r="A5275" s="1" t="s">
        <v>798</v>
      </c>
      <c r="B5275" s="1" t="s">
        <v>102</v>
      </c>
      <c r="C5275">
        <v>12</v>
      </c>
      <c r="D5275">
        <v>0</v>
      </c>
      <c r="E5275">
        <v>0</v>
      </c>
      <c r="F5275">
        <v>0</v>
      </c>
      <c r="G5275" s="3">
        <v>0</v>
      </c>
      <c r="H5275" s="3">
        <v>0</v>
      </c>
      <c r="I5275" s="3">
        <v>0</v>
      </c>
      <c r="J52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76" spans="1:11" x14ac:dyDescent="0.25">
      <c r="A5276" s="1" t="s">
        <v>1558</v>
      </c>
      <c r="B5276" s="1" t="s">
        <v>18</v>
      </c>
      <c r="C5276">
        <v>3</v>
      </c>
      <c r="D5276">
        <v>1</v>
      </c>
      <c r="E5276">
        <v>3</v>
      </c>
      <c r="F5276">
        <v>3</v>
      </c>
      <c r="G5276" s="3">
        <v>0.33329999999999999</v>
      </c>
      <c r="H5276" s="3">
        <v>1</v>
      </c>
      <c r="I5276" s="3">
        <v>1</v>
      </c>
      <c r="J52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2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77" spans="1:11" x14ac:dyDescent="0.25">
      <c r="A5277" s="1" t="s">
        <v>1558</v>
      </c>
      <c r="B5277" s="1" t="s">
        <v>40</v>
      </c>
      <c r="C5277">
        <v>91</v>
      </c>
      <c r="D5277">
        <v>88</v>
      </c>
      <c r="E5277">
        <v>88</v>
      </c>
      <c r="F5277">
        <v>90</v>
      </c>
      <c r="G5277" s="3">
        <v>0.96699999999999997</v>
      </c>
      <c r="H5277" s="3">
        <v>0.96699999999999997</v>
      </c>
      <c r="I5277" s="3">
        <v>0.98899999999999999</v>
      </c>
      <c r="J52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2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</v>
      </c>
    </row>
    <row r="5278" spans="1:11" x14ac:dyDescent="0.25">
      <c r="A5278" s="1" t="s">
        <v>1558</v>
      </c>
      <c r="B5278" s="1" t="s">
        <v>38</v>
      </c>
      <c r="C5278">
        <v>58</v>
      </c>
      <c r="D5278">
        <v>0</v>
      </c>
      <c r="E5278">
        <v>56</v>
      </c>
      <c r="F5278">
        <v>55</v>
      </c>
      <c r="G5278" s="3">
        <v>0</v>
      </c>
      <c r="H5278" s="3">
        <v>0.96550000000000002</v>
      </c>
      <c r="I5278" s="3">
        <v>0.94830000000000003</v>
      </c>
      <c r="J52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2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5279" spans="1:11" x14ac:dyDescent="0.25">
      <c r="A5279" s="1" t="s">
        <v>1558</v>
      </c>
      <c r="B5279" s="1" t="s">
        <v>51</v>
      </c>
      <c r="C5279">
        <v>154</v>
      </c>
      <c r="D5279">
        <v>3</v>
      </c>
      <c r="E5279">
        <v>121</v>
      </c>
      <c r="F5279">
        <v>116</v>
      </c>
      <c r="G5279" s="3">
        <v>1.95E-2</v>
      </c>
      <c r="H5279" s="3">
        <v>0.78569999999999995</v>
      </c>
      <c r="I5279" s="3">
        <v>0.75319999999999998</v>
      </c>
      <c r="J52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2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5280" spans="1:11" x14ac:dyDescent="0.25">
      <c r="A5280" s="1" t="s">
        <v>1558</v>
      </c>
      <c r="B5280" s="1" t="s">
        <v>96</v>
      </c>
      <c r="C5280">
        <v>265</v>
      </c>
      <c r="D5280">
        <v>0</v>
      </c>
      <c r="E5280">
        <v>0</v>
      </c>
      <c r="F5280">
        <v>0</v>
      </c>
      <c r="G5280" s="3">
        <v>0</v>
      </c>
      <c r="H5280" s="3">
        <v>0</v>
      </c>
      <c r="I5280" s="3">
        <v>0</v>
      </c>
      <c r="J52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81" spans="1:11" x14ac:dyDescent="0.25">
      <c r="A5281" s="1" t="s">
        <v>1558</v>
      </c>
      <c r="B5281" s="1" t="s">
        <v>77</v>
      </c>
      <c r="C5281">
        <v>8</v>
      </c>
      <c r="D5281">
        <v>8</v>
      </c>
      <c r="E5281">
        <v>8</v>
      </c>
      <c r="F5281">
        <v>0</v>
      </c>
      <c r="G5281" s="3">
        <v>1</v>
      </c>
      <c r="H5281" s="3">
        <v>1</v>
      </c>
      <c r="I5281" s="3">
        <v>0</v>
      </c>
      <c r="J52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2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282" spans="1:11" x14ac:dyDescent="0.25">
      <c r="A5282" s="1" t="s">
        <v>1558</v>
      </c>
      <c r="B5282" s="1" t="s">
        <v>48</v>
      </c>
      <c r="C5282">
        <v>7</v>
      </c>
      <c r="D5282">
        <v>7</v>
      </c>
      <c r="E5282">
        <v>7</v>
      </c>
      <c r="F5282">
        <v>0</v>
      </c>
      <c r="G5282" s="3">
        <v>1</v>
      </c>
      <c r="H5282" s="3">
        <v>1</v>
      </c>
      <c r="I5282" s="3">
        <v>0</v>
      </c>
      <c r="J52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2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283" spans="1:11" x14ac:dyDescent="0.25">
      <c r="A5283" s="1" t="s">
        <v>1558</v>
      </c>
      <c r="B5283" s="1" t="s">
        <v>75</v>
      </c>
      <c r="C5283">
        <v>8</v>
      </c>
      <c r="D5283">
        <v>8</v>
      </c>
      <c r="E5283">
        <v>8</v>
      </c>
      <c r="F5283">
        <v>0</v>
      </c>
      <c r="G5283" s="3">
        <v>1</v>
      </c>
      <c r="H5283" s="3">
        <v>1</v>
      </c>
      <c r="I5283" s="3">
        <v>0</v>
      </c>
      <c r="J52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2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284" spans="1:11" x14ac:dyDescent="0.25">
      <c r="A5284" s="1" t="s">
        <v>314</v>
      </c>
      <c r="B5284" s="1" t="s">
        <v>19</v>
      </c>
      <c r="C5284">
        <v>2</v>
      </c>
      <c r="D5284">
        <v>0</v>
      </c>
      <c r="E5284">
        <v>2</v>
      </c>
      <c r="F5284">
        <v>2</v>
      </c>
      <c r="G5284" s="3">
        <v>0</v>
      </c>
      <c r="H5284" s="3">
        <v>1</v>
      </c>
      <c r="I5284" s="3">
        <v>1</v>
      </c>
      <c r="J52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2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285" spans="1:11" x14ac:dyDescent="0.25">
      <c r="A5285" s="1" t="s">
        <v>301</v>
      </c>
      <c r="B5285" s="1" t="s">
        <v>40</v>
      </c>
      <c r="C5285">
        <v>4</v>
      </c>
      <c r="D5285">
        <v>0</v>
      </c>
      <c r="E5285">
        <v>0</v>
      </c>
      <c r="F5285">
        <v>4</v>
      </c>
      <c r="G5285" s="3">
        <v>0</v>
      </c>
      <c r="H5285" s="3">
        <v>0</v>
      </c>
      <c r="I5285" s="3">
        <v>1</v>
      </c>
      <c r="J52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286" spans="1:11" x14ac:dyDescent="0.25">
      <c r="A5286" s="1" t="s">
        <v>1654</v>
      </c>
      <c r="B5286" s="1" t="s">
        <v>50</v>
      </c>
      <c r="C5286">
        <v>80</v>
      </c>
      <c r="D5286">
        <v>77</v>
      </c>
      <c r="E5286">
        <v>77</v>
      </c>
      <c r="F5286">
        <v>44</v>
      </c>
      <c r="G5286" s="3">
        <v>0.96250000000000002</v>
      </c>
      <c r="H5286" s="3">
        <v>0.96250000000000002</v>
      </c>
      <c r="I5286" s="3">
        <v>0.55000000000000004</v>
      </c>
      <c r="J52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2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5287" spans="1:11" x14ac:dyDescent="0.25">
      <c r="A5287" s="1" t="s">
        <v>1654</v>
      </c>
      <c r="B5287" s="1" t="s">
        <v>57</v>
      </c>
      <c r="C5287">
        <v>44</v>
      </c>
      <c r="D5287">
        <v>0</v>
      </c>
      <c r="E5287">
        <v>0</v>
      </c>
      <c r="F5287">
        <v>0</v>
      </c>
      <c r="G5287" s="3">
        <v>0</v>
      </c>
      <c r="H5287" s="3">
        <v>0</v>
      </c>
      <c r="I5287" s="3">
        <v>0</v>
      </c>
      <c r="J52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88" spans="1:11" x14ac:dyDescent="0.25">
      <c r="A5288" s="1" t="s">
        <v>1338</v>
      </c>
      <c r="B5288" s="1" t="s">
        <v>47</v>
      </c>
      <c r="C5288">
        <v>1</v>
      </c>
      <c r="D5288">
        <v>0</v>
      </c>
      <c r="E5288">
        <v>0</v>
      </c>
      <c r="F5288">
        <v>1</v>
      </c>
      <c r="G5288" s="3">
        <v>0</v>
      </c>
      <c r="H5288" s="3">
        <v>0</v>
      </c>
      <c r="I5288" s="3">
        <v>1</v>
      </c>
      <c r="J52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2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89" spans="1:11" x14ac:dyDescent="0.25">
      <c r="A5289" s="1" t="s">
        <v>1338</v>
      </c>
      <c r="B5289" s="1" t="s">
        <v>23</v>
      </c>
      <c r="C5289">
        <v>13</v>
      </c>
      <c r="D5289">
        <v>10</v>
      </c>
      <c r="E5289">
        <v>10</v>
      </c>
      <c r="F5289">
        <v>10</v>
      </c>
      <c r="G5289" s="3">
        <v>0.76919999999999999</v>
      </c>
      <c r="H5289" s="3">
        <v>0.76919999999999999</v>
      </c>
      <c r="I5289" s="3">
        <v>0.76919999999999999</v>
      </c>
      <c r="J52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52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290" spans="1:11" x14ac:dyDescent="0.25">
      <c r="A5290" s="1" t="s">
        <v>1338</v>
      </c>
      <c r="B5290" s="1" t="s">
        <v>51</v>
      </c>
      <c r="C5290">
        <v>4</v>
      </c>
      <c r="D5290">
        <v>3</v>
      </c>
      <c r="E5290">
        <v>3</v>
      </c>
      <c r="F5290">
        <v>0</v>
      </c>
      <c r="G5290" s="3">
        <v>0.75</v>
      </c>
      <c r="H5290" s="3">
        <v>0.75</v>
      </c>
      <c r="I5290" s="3">
        <v>0</v>
      </c>
      <c r="J52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2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291" spans="1:11" x14ac:dyDescent="0.25">
      <c r="A5291" s="1" t="s">
        <v>2230</v>
      </c>
      <c r="B5291" s="1" t="s">
        <v>50</v>
      </c>
      <c r="C5291">
        <v>2</v>
      </c>
      <c r="D5291">
        <v>2</v>
      </c>
      <c r="E5291">
        <v>2</v>
      </c>
      <c r="F5291">
        <v>0</v>
      </c>
      <c r="G5291" s="3">
        <v>1</v>
      </c>
      <c r="H5291" s="3">
        <v>1</v>
      </c>
      <c r="I5291" s="3">
        <v>0</v>
      </c>
      <c r="J52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2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292" spans="1:11" x14ac:dyDescent="0.25">
      <c r="A5292" s="1" t="s">
        <v>675</v>
      </c>
      <c r="B5292" s="1" t="s">
        <v>23</v>
      </c>
      <c r="C5292">
        <v>586</v>
      </c>
      <c r="D5292">
        <v>0</v>
      </c>
      <c r="E5292">
        <v>580</v>
      </c>
      <c r="F5292">
        <v>577</v>
      </c>
      <c r="G5292" s="3">
        <v>0</v>
      </c>
      <c r="H5292" s="3">
        <v>0.98980000000000001</v>
      </c>
      <c r="I5292" s="3">
        <v>0.98460000000000003</v>
      </c>
      <c r="J52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2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387</v>
      </c>
    </row>
    <row r="5293" spans="1:11" x14ac:dyDescent="0.25">
      <c r="A5293" s="1" t="s">
        <v>675</v>
      </c>
      <c r="B5293" s="1" t="s">
        <v>45</v>
      </c>
      <c r="C5293">
        <v>6</v>
      </c>
      <c r="D5293">
        <v>6</v>
      </c>
      <c r="E5293">
        <v>5</v>
      </c>
      <c r="F5293">
        <v>4</v>
      </c>
      <c r="G5293" s="3">
        <v>1</v>
      </c>
      <c r="H5293" s="3">
        <v>0.83330000000000004</v>
      </c>
      <c r="I5293" s="3">
        <v>0.66669999999999996</v>
      </c>
      <c r="J52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2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294" spans="1:11" x14ac:dyDescent="0.25">
      <c r="A5294" s="1" t="s">
        <v>675</v>
      </c>
      <c r="B5294" s="1" t="s">
        <v>141</v>
      </c>
      <c r="C5294">
        <v>9</v>
      </c>
      <c r="D5294">
        <v>0</v>
      </c>
      <c r="E5294">
        <v>0</v>
      </c>
      <c r="F5294">
        <v>0</v>
      </c>
      <c r="G5294" s="3">
        <v>0</v>
      </c>
      <c r="H5294" s="3">
        <v>0</v>
      </c>
      <c r="I5294" s="3">
        <v>0</v>
      </c>
      <c r="J52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95" spans="1:11" x14ac:dyDescent="0.25">
      <c r="A5295" s="1" t="s">
        <v>675</v>
      </c>
      <c r="B5295" s="1" t="s">
        <v>49</v>
      </c>
      <c r="C5295">
        <v>17</v>
      </c>
      <c r="D5295">
        <v>0</v>
      </c>
      <c r="E5295">
        <v>0</v>
      </c>
      <c r="F5295">
        <v>0</v>
      </c>
      <c r="G5295" s="3">
        <v>0</v>
      </c>
      <c r="H5295" s="3">
        <v>0</v>
      </c>
      <c r="I5295" s="3">
        <v>0</v>
      </c>
      <c r="J52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96" spans="1:11" x14ac:dyDescent="0.25">
      <c r="A5296" s="1" t="s">
        <v>675</v>
      </c>
      <c r="B5296" s="1" t="s">
        <v>85</v>
      </c>
      <c r="C5296">
        <v>5</v>
      </c>
      <c r="D5296">
        <v>0</v>
      </c>
      <c r="E5296">
        <v>1</v>
      </c>
      <c r="F5296">
        <v>0</v>
      </c>
      <c r="G5296" s="3">
        <v>0</v>
      </c>
      <c r="H5296" s="3">
        <v>0.2</v>
      </c>
      <c r="I5296" s="3">
        <v>0</v>
      </c>
      <c r="J52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52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97" spans="1:11" x14ac:dyDescent="0.25">
      <c r="A5297" s="1" t="s">
        <v>2163</v>
      </c>
      <c r="B5297" s="1" t="s">
        <v>96</v>
      </c>
      <c r="C5297">
        <v>5</v>
      </c>
      <c r="D5297">
        <v>0</v>
      </c>
      <c r="E5297">
        <v>0</v>
      </c>
      <c r="F5297">
        <v>0</v>
      </c>
      <c r="G5297" s="3">
        <v>0</v>
      </c>
      <c r="H5297" s="3">
        <v>0</v>
      </c>
      <c r="I5297" s="3">
        <v>0</v>
      </c>
      <c r="J52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2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298" spans="1:11" x14ac:dyDescent="0.25">
      <c r="A5298" s="1" t="s">
        <v>1446</v>
      </c>
      <c r="B5298" s="1" t="s">
        <v>75</v>
      </c>
      <c r="C5298">
        <v>17</v>
      </c>
      <c r="D5298">
        <v>14</v>
      </c>
      <c r="E5298">
        <v>13</v>
      </c>
      <c r="F5298">
        <v>16</v>
      </c>
      <c r="G5298" s="3">
        <v>0.82350000000000001</v>
      </c>
      <c r="H5298" s="3">
        <v>0.76470000000000005</v>
      </c>
      <c r="I5298" s="3">
        <v>0.94120000000000004</v>
      </c>
      <c r="J52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52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299" spans="1:11" x14ac:dyDescent="0.25">
      <c r="A5299" s="1" t="s">
        <v>1446</v>
      </c>
      <c r="B5299" s="1" t="s">
        <v>40</v>
      </c>
      <c r="C5299">
        <v>229</v>
      </c>
      <c r="D5299">
        <v>211</v>
      </c>
      <c r="E5299">
        <v>209</v>
      </c>
      <c r="F5299">
        <v>210</v>
      </c>
      <c r="G5299" s="3">
        <v>0.9214</v>
      </c>
      <c r="H5299" s="3">
        <v>0.91269999999999996</v>
      </c>
      <c r="I5299" s="3">
        <v>0.91700000000000004</v>
      </c>
      <c r="J52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2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211</v>
      </c>
    </row>
    <row r="5300" spans="1:11" x14ac:dyDescent="0.25">
      <c r="A5300" s="1" t="s">
        <v>1446</v>
      </c>
      <c r="B5300" s="1" t="s">
        <v>19</v>
      </c>
      <c r="C5300">
        <v>24</v>
      </c>
      <c r="D5300">
        <v>0</v>
      </c>
      <c r="E5300">
        <v>24</v>
      </c>
      <c r="F5300">
        <v>22</v>
      </c>
      <c r="G5300" s="3">
        <v>0</v>
      </c>
      <c r="H5300" s="3">
        <v>1</v>
      </c>
      <c r="I5300" s="3">
        <v>0.91669999999999996</v>
      </c>
      <c r="J53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3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301" spans="1:11" x14ac:dyDescent="0.25">
      <c r="A5301" s="1" t="s">
        <v>1446</v>
      </c>
      <c r="B5301" s="1" t="s">
        <v>51</v>
      </c>
      <c r="C5301">
        <v>8</v>
      </c>
      <c r="D5301">
        <v>0</v>
      </c>
      <c r="E5301">
        <v>7</v>
      </c>
      <c r="F5301">
        <v>7</v>
      </c>
      <c r="G5301" s="3">
        <v>0</v>
      </c>
      <c r="H5301" s="3">
        <v>0.875</v>
      </c>
      <c r="I5301" s="3">
        <v>0.875</v>
      </c>
      <c r="J53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3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302" spans="1:11" x14ac:dyDescent="0.25">
      <c r="A5302" s="1" t="s">
        <v>1446</v>
      </c>
      <c r="B5302" s="1" t="s">
        <v>16</v>
      </c>
      <c r="C5302">
        <v>13</v>
      </c>
      <c r="D5302">
        <v>12</v>
      </c>
      <c r="E5302">
        <v>12</v>
      </c>
      <c r="F5302">
        <v>11</v>
      </c>
      <c r="G5302" s="3">
        <v>0.92310000000000003</v>
      </c>
      <c r="H5302" s="3">
        <v>0.92310000000000003</v>
      </c>
      <c r="I5302" s="3">
        <v>0.84619999999999995</v>
      </c>
      <c r="J53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3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303" spans="1:11" x14ac:dyDescent="0.25">
      <c r="A5303" s="1" t="s">
        <v>1446</v>
      </c>
      <c r="B5303" s="1" t="s">
        <v>49</v>
      </c>
      <c r="C5303">
        <v>11</v>
      </c>
      <c r="D5303">
        <v>0</v>
      </c>
      <c r="E5303">
        <v>9</v>
      </c>
      <c r="F5303">
        <v>9</v>
      </c>
      <c r="G5303" s="3">
        <v>0</v>
      </c>
      <c r="H5303" s="3">
        <v>0.81820000000000004</v>
      </c>
      <c r="I5303" s="3">
        <v>0.81820000000000004</v>
      </c>
      <c r="J53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53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304" spans="1:11" x14ac:dyDescent="0.25">
      <c r="A5304" s="1" t="s">
        <v>1446</v>
      </c>
      <c r="B5304" s="1" t="s">
        <v>17</v>
      </c>
      <c r="C5304">
        <v>29</v>
      </c>
      <c r="D5304">
        <v>0</v>
      </c>
      <c r="E5304">
        <v>0</v>
      </c>
      <c r="F5304">
        <v>14</v>
      </c>
      <c r="G5304" s="3">
        <v>0</v>
      </c>
      <c r="H5304" s="3">
        <v>0</v>
      </c>
      <c r="I5304" s="3">
        <v>0.48280000000000001</v>
      </c>
      <c r="J53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53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305" spans="1:11" x14ac:dyDescent="0.25">
      <c r="A5305" s="1" t="s">
        <v>1446</v>
      </c>
      <c r="B5305" s="1" t="s">
        <v>77</v>
      </c>
      <c r="C5305">
        <v>34</v>
      </c>
      <c r="D5305">
        <v>31</v>
      </c>
      <c r="E5305">
        <v>0</v>
      </c>
      <c r="F5305">
        <v>1</v>
      </c>
      <c r="G5305" s="3">
        <v>0.91180000000000005</v>
      </c>
      <c r="H5305" s="3">
        <v>0</v>
      </c>
      <c r="I5305" s="3">
        <v>2.9399999999999999E-2</v>
      </c>
      <c r="J53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3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306" spans="1:11" x14ac:dyDescent="0.25">
      <c r="A5306" s="1" t="s">
        <v>1446</v>
      </c>
      <c r="B5306" s="1" t="s">
        <v>88</v>
      </c>
      <c r="C5306">
        <v>20</v>
      </c>
      <c r="D5306">
        <v>5</v>
      </c>
      <c r="E5306">
        <v>13</v>
      </c>
      <c r="F5306">
        <v>0</v>
      </c>
      <c r="G5306" s="3">
        <v>0.25</v>
      </c>
      <c r="H5306" s="3">
        <v>0.65</v>
      </c>
      <c r="I5306" s="3">
        <v>0</v>
      </c>
      <c r="J53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3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307" spans="1:11" x14ac:dyDescent="0.25">
      <c r="A5307" s="1" t="s">
        <v>1446</v>
      </c>
      <c r="B5307" s="1" t="s">
        <v>102</v>
      </c>
      <c r="C5307">
        <v>176</v>
      </c>
      <c r="D5307">
        <v>0</v>
      </c>
      <c r="E5307">
        <v>0</v>
      </c>
      <c r="F5307">
        <v>0</v>
      </c>
      <c r="G5307" s="3">
        <v>0</v>
      </c>
      <c r="H5307" s="3">
        <v>0</v>
      </c>
      <c r="I5307" s="3">
        <v>0</v>
      </c>
      <c r="J53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08" spans="1:11" x14ac:dyDescent="0.25">
      <c r="A5308" s="1" t="s">
        <v>534</v>
      </c>
      <c r="B5308" s="1" t="s">
        <v>22</v>
      </c>
      <c r="C5308">
        <v>410</v>
      </c>
      <c r="D5308">
        <v>410</v>
      </c>
      <c r="E5308">
        <v>409</v>
      </c>
      <c r="F5308">
        <v>405</v>
      </c>
      <c r="G5308" s="3">
        <v>1</v>
      </c>
      <c r="H5308" s="3">
        <v>0.99760000000000004</v>
      </c>
      <c r="I5308" s="3">
        <v>0.98780000000000001</v>
      </c>
      <c r="J53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3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410</v>
      </c>
    </row>
    <row r="5309" spans="1:11" x14ac:dyDescent="0.25">
      <c r="A5309" s="1" t="s">
        <v>534</v>
      </c>
      <c r="B5309" s="1" t="s">
        <v>75</v>
      </c>
      <c r="C5309">
        <v>22</v>
      </c>
      <c r="D5309">
        <v>16</v>
      </c>
      <c r="E5309">
        <v>16</v>
      </c>
      <c r="F5309">
        <v>16</v>
      </c>
      <c r="G5309" s="3">
        <v>0.72729999999999995</v>
      </c>
      <c r="H5309" s="3">
        <v>0.72729999999999995</v>
      </c>
      <c r="I5309" s="3">
        <v>0.72729999999999995</v>
      </c>
      <c r="J53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53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310" spans="1:11" x14ac:dyDescent="0.25">
      <c r="A5310" s="1" t="s">
        <v>534</v>
      </c>
      <c r="B5310" s="1" t="s">
        <v>41</v>
      </c>
      <c r="C5310">
        <v>1</v>
      </c>
      <c r="D5310">
        <v>0</v>
      </c>
      <c r="E5310">
        <v>0</v>
      </c>
      <c r="F5310">
        <v>0</v>
      </c>
      <c r="G5310" s="3">
        <v>0</v>
      </c>
      <c r="H5310" s="3">
        <v>0</v>
      </c>
      <c r="I5310" s="3">
        <v>0</v>
      </c>
      <c r="J53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11" spans="1:11" x14ac:dyDescent="0.25">
      <c r="A5311" s="1" t="s">
        <v>1627</v>
      </c>
      <c r="B5311" s="1" t="s">
        <v>19</v>
      </c>
      <c r="C5311">
        <v>220</v>
      </c>
      <c r="D5311">
        <v>0</v>
      </c>
      <c r="E5311">
        <v>218</v>
      </c>
      <c r="F5311">
        <v>216</v>
      </c>
      <c r="G5311" s="3">
        <v>0</v>
      </c>
      <c r="H5311" s="3">
        <v>0.9909</v>
      </c>
      <c r="I5311" s="3">
        <v>0.98180000000000001</v>
      </c>
      <c r="J53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3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145</v>
      </c>
    </row>
    <row r="5312" spans="1:11" x14ac:dyDescent="0.25">
      <c r="A5312" s="1" t="s">
        <v>1627</v>
      </c>
      <c r="B5312" s="1" t="s">
        <v>51</v>
      </c>
      <c r="C5312">
        <v>141</v>
      </c>
      <c r="D5312">
        <v>0</v>
      </c>
      <c r="E5312">
        <v>136</v>
      </c>
      <c r="F5312">
        <v>136</v>
      </c>
      <c r="G5312" s="3">
        <v>0</v>
      </c>
      <c r="H5312" s="3">
        <v>0.96450000000000002</v>
      </c>
      <c r="I5312" s="3">
        <v>0.96450000000000002</v>
      </c>
      <c r="J53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3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5313" spans="1:11" x14ac:dyDescent="0.25">
      <c r="A5313" s="1" t="s">
        <v>1627</v>
      </c>
      <c r="B5313" s="1" t="s">
        <v>40</v>
      </c>
      <c r="C5313">
        <v>527</v>
      </c>
      <c r="D5313">
        <v>0</v>
      </c>
      <c r="E5313">
        <v>0</v>
      </c>
      <c r="F5313">
        <v>497</v>
      </c>
      <c r="G5313" s="3">
        <v>0</v>
      </c>
      <c r="H5313" s="3">
        <v>0</v>
      </c>
      <c r="I5313" s="3">
        <v>0.94310000000000005</v>
      </c>
      <c r="J53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3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163</v>
      </c>
    </row>
    <row r="5314" spans="1:11" x14ac:dyDescent="0.25">
      <c r="A5314" s="1" t="s">
        <v>1627</v>
      </c>
      <c r="B5314" s="1" t="s">
        <v>59</v>
      </c>
      <c r="C5314">
        <v>155</v>
      </c>
      <c r="D5314">
        <v>0</v>
      </c>
      <c r="E5314">
        <v>152</v>
      </c>
      <c r="F5314">
        <v>112</v>
      </c>
      <c r="G5314" s="3">
        <v>0</v>
      </c>
      <c r="H5314" s="3">
        <v>0.98060000000000003</v>
      </c>
      <c r="I5314" s="3">
        <v>0.72260000000000002</v>
      </c>
      <c r="J53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3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</v>
      </c>
    </row>
    <row r="5315" spans="1:11" x14ac:dyDescent="0.25">
      <c r="A5315" s="1" t="s">
        <v>1627</v>
      </c>
      <c r="B5315" s="1" t="s">
        <v>53</v>
      </c>
      <c r="C5315">
        <v>116</v>
      </c>
      <c r="D5315">
        <v>0</v>
      </c>
      <c r="E5315">
        <v>1</v>
      </c>
      <c r="F5315">
        <v>5</v>
      </c>
      <c r="G5315" s="3">
        <v>0</v>
      </c>
      <c r="H5315" s="3">
        <v>8.6E-3</v>
      </c>
      <c r="I5315" s="3">
        <v>4.3099999999999999E-2</v>
      </c>
      <c r="J53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53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316" spans="1:11" x14ac:dyDescent="0.25">
      <c r="A5316" s="1" t="s">
        <v>1627</v>
      </c>
      <c r="B5316" s="1" t="s">
        <v>49</v>
      </c>
      <c r="C5316">
        <v>51</v>
      </c>
      <c r="D5316">
        <v>0</v>
      </c>
      <c r="E5316">
        <v>0</v>
      </c>
      <c r="F5316">
        <v>0</v>
      </c>
      <c r="G5316" s="3">
        <v>0</v>
      </c>
      <c r="H5316" s="3">
        <v>0</v>
      </c>
      <c r="I5316" s="3">
        <v>0</v>
      </c>
      <c r="J53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17" spans="1:11" x14ac:dyDescent="0.25">
      <c r="A5317" s="1" t="s">
        <v>1627</v>
      </c>
      <c r="B5317" s="1" t="s">
        <v>75</v>
      </c>
      <c r="C5317">
        <v>1299</v>
      </c>
      <c r="D5317">
        <v>0</v>
      </c>
      <c r="E5317">
        <v>0</v>
      </c>
      <c r="F5317">
        <v>0</v>
      </c>
      <c r="G5317" s="3">
        <v>0</v>
      </c>
      <c r="H5317" s="3">
        <v>0</v>
      </c>
      <c r="I5317" s="3">
        <v>0</v>
      </c>
      <c r="J53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18" spans="1:11" x14ac:dyDescent="0.25">
      <c r="A5318" s="1" t="s">
        <v>2279</v>
      </c>
      <c r="B5318" s="1" t="s">
        <v>40</v>
      </c>
      <c r="C5318">
        <v>1</v>
      </c>
      <c r="D5318">
        <v>0</v>
      </c>
      <c r="E5318">
        <v>0</v>
      </c>
      <c r="F5318">
        <v>0</v>
      </c>
      <c r="G5318" s="3">
        <v>0</v>
      </c>
      <c r="H5318" s="3">
        <v>0</v>
      </c>
      <c r="I5318" s="3">
        <v>0</v>
      </c>
      <c r="J53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19" spans="1:11" x14ac:dyDescent="0.25">
      <c r="A5319" s="1" t="s">
        <v>1850</v>
      </c>
      <c r="B5319" s="1" t="s">
        <v>59</v>
      </c>
      <c r="C5319">
        <v>170</v>
      </c>
      <c r="D5319">
        <v>0</v>
      </c>
      <c r="E5319">
        <v>162</v>
      </c>
      <c r="F5319">
        <v>18</v>
      </c>
      <c r="G5319" s="3">
        <v>0</v>
      </c>
      <c r="H5319" s="3">
        <v>0.95289999999999997</v>
      </c>
      <c r="I5319" s="3">
        <v>0.10589999999999999</v>
      </c>
      <c r="J53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53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5320" spans="1:11" x14ac:dyDescent="0.25">
      <c r="A5320" s="1" t="s">
        <v>1203</v>
      </c>
      <c r="B5320" s="1" t="s">
        <v>75</v>
      </c>
      <c r="C5320">
        <v>17</v>
      </c>
      <c r="D5320">
        <v>17</v>
      </c>
      <c r="E5320">
        <v>17</v>
      </c>
      <c r="F5320">
        <v>17</v>
      </c>
      <c r="G5320" s="3">
        <v>1</v>
      </c>
      <c r="H5320" s="3">
        <v>1</v>
      </c>
      <c r="I5320" s="3">
        <v>1</v>
      </c>
      <c r="J53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3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5321" spans="1:11" x14ac:dyDescent="0.25">
      <c r="A5321" s="1" t="s">
        <v>1203</v>
      </c>
      <c r="B5321" s="1" t="s">
        <v>32</v>
      </c>
      <c r="C5321">
        <v>3</v>
      </c>
      <c r="D5321">
        <v>0</v>
      </c>
      <c r="E5321">
        <v>3</v>
      </c>
      <c r="F5321">
        <v>3</v>
      </c>
      <c r="G5321" s="3">
        <v>0</v>
      </c>
      <c r="H5321" s="3">
        <v>1</v>
      </c>
      <c r="I5321" s="3">
        <v>1</v>
      </c>
      <c r="J53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3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322" spans="1:11" x14ac:dyDescent="0.25">
      <c r="A5322" s="1" t="s">
        <v>1203</v>
      </c>
      <c r="B5322" s="1" t="s">
        <v>52</v>
      </c>
      <c r="C5322">
        <v>6</v>
      </c>
      <c r="D5322">
        <v>6</v>
      </c>
      <c r="E5322">
        <v>6</v>
      </c>
      <c r="F5322">
        <v>6</v>
      </c>
      <c r="G5322" s="3">
        <v>1</v>
      </c>
      <c r="H5322" s="3">
        <v>1</v>
      </c>
      <c r="I5322" s="3">
        <v>1</v>
      </c>
      <c r="J53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3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323" spans="1:11" x14ac:dyDescent="0.25">
      <c r="A5323" s="1" t="s">
        <v>1203</v>
      </c>
      <c r="B5323" s="1" t="s">
        <v>51</v>
      </c>
      <c r="C5323">
        <v>201</v>
      </c>
      <c r="D5323">
        <v>0</v>
      </c>
      <c r="E5323">
        <v>195</v>
      </c>
      <c r="F5323">
        <v>187</v>
      </c>
      <c r="G5323" s="3">
        <v>0</v>
      </c>
      <c r="H5323" s="3">
        <v>0.97009999999999996</v>
      </c>
      <c r="I5323" s="3">
        <v>0.93030000000000002</v>
      </c>
      <c r="J53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3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127</v>
      </c>
    </row>
    <row r="5324" spans="1:11" x14ac:dyDescent="0.25">
      <c r="A5324" s="1" t="s">
        <v>1203</v>
      </c>
      <c r="B5324" s="1" t="s">
        <v>25</v>
      </c>
      <c r="C5324">
        <v>167</v>
      </c>
      <c r="D5324">
        <v>0</v>
      </c>
      <c r="E5324">
        <v>143</v>
      </c>
      <c r="F5324">
        <v>142</v>
      </c>
      <c r="G5324" s="3">
        <v>0</v>
      </c>
      <c r="H5324" s="3">
        <v>0.85629999999999995</v>
      </c>
      <c r="I5324" s="3">
        <v>0.85029999999999994</v>
      </c>
      <c r="J53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3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5325" spans="1:11" x14ac:dyDescent="0.25">
      <c r="A5325" s="1" t="s">
        <v>1203</v>
      </c>
      <c r="B5325" s="1" t="s">
        <v>19</v>
      </c>
      <c r="C5325">
        <v>11</v>
      </c>
      <c r="D5325">
        <v>0</v>
      </c>
      <c r="E5325">
        <v>8</v>
      </c>
      <c r="F5325">
        <v>8</v>
      </c>
      <c r="G5325" s="3">
        <v>0</v>
      </c>
      <c r="H5325" s="3">
        <v>0.72729999999999995</v>
      </c>
      <c r="I5325" s="3">
        <v>0.72729999999999995</v>
      </c>
      <c r="J53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53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326" spans="1:11" x14ac:dyDescent="0.25">
      <c r="A5326" s="1" t="s">
        <v>1203</v>
      </c>
      <c r="B5326" s="1" t="s">
        <v>33</v>
      </c>
      <c r="C5326">
        <v>87</v>
      </c>
      <c r="D5326">
        <v>0</v>
      </c>
      <c r="E5326">
        <v>30</v>
      </c>
      <c r="F5326">
        <v>30</v>
      </c>
      <c r="G5326" s="3">
        <v>0</v>
      </c>
      <c r="H5326" s="3">
        <v>0.3448</v>
      </c>
      <c r="I5326" s="3">
        <v>0.3448</v>
      </c>
      <c r="J53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53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327" spans="1:11" x14ac:dyDescent="0.25">
      <c r="A5327" s="1" t="s">
        <v>1203</v>
      </c>
      <c r="B5327" s="1" t="s">
        <v>58</v>
      </c>
      <c r="C5327">
        <v>22</v>
      </c>
      <c r="D5327">
        <v>0</v>
      </c>
      <c r="E5327">
        <v>0</v>
      </c>
      <c r="F5327">
        <v>3</v>
      </c>
      <c r="G5327" s="3">
        <v>0</v>
      </c>
      <c r="H5327" s="3">
        <v>0</v>
      </c>
      <c r="I5327" s="3">
        <v>0.13639999999999999</v>
      </c>
      <c r="J53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0.05</v>
      </c>
      <c r="K53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328" spans="1:11" x14ac:dyDescent="0.25">
      <c r="A5328" s="1" t="s">
        <v>1203</v>
      </c>
      <c r="B5328" s="1" t="s">
        <v>77</v>
      </c>
      <c r="C5328">
        <v>4</v>
      </c>
      <c r="D5328">
        <v>0</v>
      </c>
      <c r="E5328">
        <v>0</v>
      </c>
      <c r="F5328">
        <v>0</v>
      </c>
      <c r="G5328" s="3">
        <v>0</v>
      </c>
      <c r="H5328" s="3">
        <v>0</v>
      </c>
      <c r="I5328" s="3">
        <v>0</v>
      </c>
      <c r="J53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29" spans="1:11" x14ac:dyDescent="0.25">
      <c r="A5329" s="1" t="s">
        <v>1203</v>
      </c>
      <c r="B5329" s="1" t="s">
        <v>128</v>
      </c>
      <c r="C5329">
        <v>49</v>
      </c>
      <c r="D5329">
        <v>0</v>
      </c>
      <c r="E5329">
        <v>0</v>
      </c>
      <c r="F5329">
        <v>0</v>
      </c>
      <c r="G5329" s="3">
        <v>0</v>
      </c>
      <c r="H5329" s="3">
        <v>0</v>
      </c>
      <c r="I5329" s="3">
        <v>0</v>
      </c>
      <c r="J53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30" spans="1:11" x14ac:dyDescent="0.25">
      <c r="A5330" s="1" t="s">
        <v>1203</v>
      </c>
      <c r="B5330" s="1" t="s">
        <v>13</v>
      </c>
      <c r="C5330">
        <v>2</v>
      </c>
      <c r="D5330">
        <v>0</v>
      </c>
      <c r="E5330">
        <v>0</v>
      </c>
      <c r="F5330">
        <v>0</v>
      </c>
      <c r="G5330" s="3">
        <v>0</v>
      </c>
      <c r="H5330" s="3">
        <v>0</v>
      </c>
      <c r="I5330" s="3">
        <v>0</v>
      </c>
      <c r="J53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31" spans="1:11" x14ac:dyDescent="0.25">
      <c r="A5331" s="1" t="s">
        <v>1183</v>
      </c>
      <c r="B5331" s="1" t="s">
        <v>19</v>
      </c>
      <c r="C5331">
        <v>4</v>
      </c>
      <c r="D5331">
        <v>4</v>
      </c>
      <c r="E5331">
        <v>4</v>
      </c>
      <c r="F5331">
        <v>4</v>
      </c>
      <c r="G5331" s="3">
        <v>1</v>
      </c>
      <c r="H5331" s="3">
        <v>1</v>
      </c>
      <c r="I5331" s="3">
        <v>1</v>
      </c>
      <c r="J53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3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332" spans="1:11" x14ac:dyDescent="0.25">
      <c r="A5332" s="1" t="s">
        <v>1183</v>
      </c>
      <c r="B5332" s="1" t="s">
        <v>40</v>
      </c>
      <c r="C5332">
        <v>163</v>
      </c>
      <c r="D5332">
        <v>118</v>
      </c>
      <c r="E5332">
        <v>111</v>
      </c>
      <c r="F5332">
        <v>114</v>
      </c>
      <c r="G5332" s="3">
        <v>0.72389999999999999</v>
      </c>
      <c r="H5332" s="3">
        <v>0.68100000000000005</v>
      </c>
      <c r="I5332" s="3">
        <v>0.69940000000000002</v>
      </c>
      <c r="J53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53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</v>
      </c>
    </row>
    <row r="5333" spans="1:11" x14ac:dyDescent="0.25">
      <c r="A5333" s="1" t="s">
        <v>2149</v>
      </c>
      <c r="B5333" s="1" t="s">
        <v>68</v>
      </c>
      <c r="C5333">
        <v>20</v>
      </c>
      <c r="D5333">
        <v>20</v>
      </c>
      <c r="E5333">
        <v>0</v>
      </c>
      <c r="F5333">
        <v>0</v>
      </c>
      <c r="G5333" s="3">
        <v>1</v>
      </c>
      <c r="H5333" s="3">
        <v>0</v>
      </c>
      <c r="I5333" s="3">
        <v>0</v>
      </c>
      <c r="J53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3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334" spans="1:11" x14ac:dyDescent="0.25">
      <c r="A5334" s="1" t="s">
        <v>640</v>
      </c>
      <c r="B5334" s="1" t="s">
        <v>47</v>
      </c>
      <c r="C5334">
        <v>20</v>
      </c>
      <c r="D5334">
        <v>0</v>
      </c>
      <c r="E5334">
        <v>19</v>
      </c>
      <c r="F5334">
        <v>20</v>
      </c>
      <c r="G5334" s="3">
        <v>0</v>
      </c>
      <c r="H5334" s="3">
        <v>0.95</v>
      </c>
      <c r="I5334" s="3">
        <v>1</v>
      </c>
      <c r="J53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3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335" spans="1:11" x14ac:dyDescent="0.25">
      <c r="A5335" s="1" t="s">
        <v>640</v>
      </c>
      <c r="B5335" s="1" t="s">
        <v>19</v>
      </c>
      <c r="C5335">
        <v>227</v>
      </c>
      <c r="D5335">
        <v>0</v>
      </c>
      <c r="E5335">
        <v>226</v>
      </c>
      <c r="F5335">
        <v>226</v>
      </c>
      <c r="G5335" s="3">
        <v>0</v>
      </c>
      <c r="H5335" s="3">
        <v>0.99560000000000004</v>
      </c>
      <c r="I5335" s="3">
        <v>0.99560000000000004</v>
      </c>
      <c r="J53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3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150</v>
      </c>
    </row>
    <row r="5336" spans="1:11" x14ac:dyDescent="0.25">
      <c r="A5336" s="1" t="s">
        <v>640</v>
      </c>
      <c r="B5336" s="1" t="s">
        <v>40</v>
      </c>
      <c r="C5336">
        <v>6498</v>
      </c>
      <c r="D5336">
        <v>0</v>
      </c>
      <c r="E5336">
        <v>6188</v>
      </c>
      <c r="F5336">
        <v>6268</v>
      </c>
      <c r="G5336" s="3">
        <v>0</v>
      </c>
      <c r="H5336" s="3">
        <v>0.95230000000000004</v>
      </c>
      <c r="I5336" s="3">
        <v>0.96460000000000001</v>
      </c>
      <c r="J53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3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4159</v>
      </c>
    </row>
    <row r="5337" spans="1:11" x14ac:dyDescent="0.25">
      <c r="A5337" s="1" t="s">
        <v>640</v>
      </c>
      <c r="B5337" s="1" t="s">
        <v>12</v>
      </c>
      <c r="C5337">
        <v>72</v>
      </c>
      <c r="D5337">
        <v>0</v>
      </c>
      <c r="E5337">
        <v>63</v>
      </c>
      <c r="F5337">
        <v>69</v>
      </c>
      <c r="G5337" s="3">
        <v>0</v>
      </c>
      <c r="H5337" s="3">
        <v>0.875</v>
      </c>
      <c r="I5337" s="3">
        <v>0.95830000000000004</v>
      </c>
      <c r="J53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3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5338" spans="1:11" x14ac:dyDescent="0.25">
      <c r="A5338" s="1" t="s">
        <v>640</v>
      </c>
      <c r="B5338" s="1" t="s">
        <v>59</v>
      </c>
      <c r="C5338">
        <v>78</v>
      </c>
      <c r="D5338">
        <v>0</v>
      </c>
      <c r="E5338">
        <v>53</v>
      </c>
      <c r="F5338">
        <v>66</v>
      </c>
      <c r="G5338" s="3">
        <v>0</v>
      </c>
      <c r="H5338" s="3">
        <v>0.67949999999999999</v>
      </c>
      <c r="I5338" s="3">
        <v>0.84619999999999995</v>
      </c>
      <c r="J53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53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339" spans="1:11" x14ac:dyDescent="0.25">
      <c r="A5339" s="1" t="s">
        <v>640</v>
      </c>
      <c r="B5339" s="1" t="s">
        <v>75</v>
      </c>
      <c r="C5339">
        <v>273</v>
      </c>
      <c r="D5339">
        <v>233</v>
      </c>
      <c r="E5339">
        <v>223</v>
      </c>
      <c r="F5339">
        <v>136</v>
      </c>
      <c r="G5339" s="3">
        <v>0.85350000000000004</v>
      </c>
      <c r="H5339" s="3">
        <v>0.81679999999999997</v>
      </c>
      <c r="I5339" s="3">
        <v>0.49819999999999998</v>
      </c>
      <c r="J53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53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197</v>
      </c>
    </row>
    <row r="5340" spans="1:11" x14ac:dyDescent="0.25">
      <c r="A5340" s="1" t="s">
        <v>640</v>
      </c>
      <c r="B5340" s="1" t="s">
        <v>77</v>
      </c>
      <c r="C5340">
        <v>28</v>
      </c>
      <c r="D5340">
        <v>0</v>
      </c>
      <c r="E5340">
        <v>0</v>
      </c>
      <c r="F5340">
        <v>0</v>
      </c>
      <c r="G5340" s="3">
        <v>0</v>
      </c>
      <c r="H5340" s="3">
        <v>0</v>
      </c>
      <c r="I5340" s="3">
        <v>0</v>
      </c>
      <c r="J53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41" spans="1:11" x14ac:dyDescent="0.25">
      <c r="A5341" s="1" t="s">
        <v>586</v>
      </c>
      <c r="B5341" s="1" t="s">
        <v>75</v>
      </c>
      <c r="C5341">
        <v>66</v>
      </c>
      <c r="D5341">
        <v>66</v>
      </c>
      <c r="E5341">
        <v>66</v>
      </c>
      <c r="F5341">
        <v>66</v>
      </c>
      <c r="G5341" s="3">
        <v>1</v>
      </c>
      <c r="H5341" s="3">
        <v>1</v>
      </c>
      <c r="I5341" s="3">
        <v>1</v>
      </c>
      <c r="J53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3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5342" spans="1:11" x14ac:dyDescent="0.25">
      <c r="A5342" s="1" t="s">
        <v>586</v>
      </c>
      <c r="B5342" s="1" t="s">
        <v>19</v>
      </c>
      <c r="C5342">
        <v>22</v>
      </c>
      <c r="D5342">
        <v>21</v>
      </c>
      <c r="E5342">
        <v>18</v>
      </c>
      <c r="F5342">
        <v>20</v>
      </c>
      <c r="G5342" s="3">
        <v>0.95450000000000002</v>
      </c>
      <c r="H5342" s="3">
        <v>0.81820000000000004</v>
      </c>
      <c r="I5342" s="3">
        <v>0.90910000000000002</v>
      </c>
      <c r="J53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3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343" spans="1:11" x14ac:dyDescent="0.25">
      <c r="A5343" s="1" t="s">
        <v>586</v>
      </c>
      <c r="B5343" s="1" t="s">
        <v>17</v>
      </c>
      <c r="C5343">
        <v>4</v>
      </c>
      <c r="D5343">
        <v>2</v>
      </c>
      <c r="E5343">
        <v>2</v>
      </c>
      <c r="F5343">
        <v>3</v>
      </c>
      <c r="G5343" s="3">
        <v>0.5</v>
      </c>
      <c r="H5343" s="3">
        <v>0.5</v>
      </c>
      <c r="I5343" s="3">
        <v>0.75</v>
      </c>
      <c r="J53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3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344" spans="1:11" x14ac:dyDescent="0.25">
      <c r="A5344" s="1" t="s">
        <v>586</v>
      </c>
      <c r="B5344" s="1" t="s">
        <v>18</v>
      </c>
      <c r="C5344">
        <v>3</v>
      </c>
      <c r="D5344">
        <v>2</v>
      </c>
      <c r="E5344">
        <v>2</v>
      </c>
      <c r="F5344">
        <v>2</v>
      </c>
      <c r="G5344" s="3">
        <v>0.66669999999999996</v>
      </c>
      <c r="H5344" s="3">
        <v>0.66669999999999996</v>
      </c>
      <c r="I5344" s="3">
        <v>0.66669999999999996</v>
      </c>
      <c r="J53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3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345" spans="1:11" x14ac:dyDescent="0.25">
      <c r="A5345" s="1" t="s">
        <v>998</v>
      </c>
      <c r="B5345" s="1" t="s">
        <v>47</v>
      </c>
      <c r="C5345">
        <v>69</v>
      </c>
      <c r="D5345">
        <v>0</v>
      </c>
      <c r="E5345">
        <v>58</v>
      </c>
      <c r="F5345">
        <v>56</v>
      </c>
      <c r="G5345" s="3">
        <v>0</v>
      </c>
      <c r="H5345" s="3">
        <v>0.84060000000000001</v>
      </c>
      <c r="I5345" s="3">
        <v>0.81159999999999999</v>
      </c>
      <c r="J53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53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346" spans="1:11" x14ac:dyDescent="0.25">
      <c r="A5346" s="1" t="s">
        <v>1978</v>
      </c>
      <c r="B5346" s="1" t="s">
        <v>51</v>
      </c>
      <c r="C5346">
        <v>3</v>
      </c>
      <c r="D5346">
        <v>1</v>
      </c>
      <c r="E5346">
        <v>1</v>
      </c>
      <c r="F5346">
        <v>0</v>
      </c>
      <c r="G5346" s="3">
        <v>0.33329999999999999</v>
      </c>
      <c r="H5346" s="3">
        <v>0.33329999999999999</v>
      </c>
      <c r="I5346" s="3">
        <v>0</v>
      </c>
      <c r="J53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53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347" spans="1:11" x14ac:dyDescent="0.25">
      <c r="A5347" s="1" t="s">
        <v>1978</v>
      </c>
      <c r="B5347" s="1" t="s">
        <v>88</v>
      </c>
      <c r="C5347">
        <v>2</v>
      </c>
      <c r="D5347">
        <v>1</v>
      </c>
      <c r="E5347">
        <v>1</v>
      </c>
      <c r="F5347">
        <v>0</v>
      </c>
      <c r="G5347" s="3">
        <v>0.5</v>
      </c>
      <c r="H5347" s="3">
        <v>0.5</v>
      </c>
      <c r="I5347" s="3">
        <v>0</v>
      </c>
      <c r="J53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3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348" spans="1:11" x14ac:dyDescent="0.25">
      <c r="A5348" s="1" t="s">
        <v>1308</v>
      </c>
      <c r="B5348" s="1" t="s">
        <v>40</v>
      </c>
      <c r="C5348">
        <v>60</v>
      </c>
      <c r="D5348">
        <v>58</v>
      </c>
      <c r="E5348">
        <v>58</v>
      </c>
      <c r="F5348">
        <v>58</v>
      </c>
      <c r="G5348" s="3">
        <v>0.9667</v>
      </c>
      <c r="H5348" s="3">
        <v>0.9667</v>
      </c>
      <c r="I5348" s="3">
        <v>0.9667</v>
      </c>
      <c r="J53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3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5349" spans="1:11" x14ac:dyDescent="0.25">
      <c r="A5349" s="1" t="s">
        <v>1308</v>
      </c>
      <c r="B5349" s="1" t="s">
        <v>59</v>
      </c>
      <c r="C5349">
        <v>31</v>
      </c>
      <c r="D5349">
        <v>31</v>
      </c>
      <c r="E5349">
        <v>31</v>
      </c>
      <c r="F5349">
        <v>0</v>
      </c>
      <c r="G5349" s="3">
        <v>1</v>
      </c>
      <c r="H5349" s="3">
        <v>1</v>
      </c>
      <c r="I5349" s="3">
        <v>0</v>
      </c>
      <c r="J53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3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350" spans="1:11" x14ac:dyDescent="0.25">
      <c r="A5350" s="1" t="s">
        <v>1310</v>
      </c>
      <c r="B5350" s="1" t="s">
        <v>75</v>
      </c>
      <c r="C5350">
        <v>11</v>
      </c>
      <c r="D5350">
        <v>11</v>
      </c>
      <c r="E5350">
        <v>8</v>
      </c>
      <c r="F5350">
        <v>7</v>
      </c>
      <c r="G5350" s="3">
        <v>1</v>
      </c>
      <c r="H5350" s="3">
        <v>0.72729999999999995</v>
      </c>
      <c r="I5350" s="3">
        <v>0.63639999999999997</v>
      </c>
      <c r="J53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53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351" spans="1:11" x14ac:dyDescent="0.25">
      <c r="A5351" s="1" t="s">
        <v>2307</v>
      </c>
      <c r="B5351" s="1" t="s">
        <v>96</v>
      </c>
      <c r="C5351">
        <v>5</v>
      </c>
      <c r="D5351">
        <v>0</v>
      </c>
      <c r="E5351">
        <v>0</v>
      </c>
      <c r="F5351">
        <v>0</v>
      </c>
      <c r="G5351" s="3">
        <v>0</v>
      </c>
      <c r="H5351" s="3">
        <v>0</v>
      </c>
      <c r="I5351" s="3">
        <v>0</v>
      </c>
      <c r="J53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52" spans="1:11" x14ac:dyDescent="0.25">
      <c r="A5352" s="1" t="s">
        <v>532</v>
      </c>
      <c r="B5352" s="1" t="s">
        <v>40</v>
      </c>
      <c r="C5352">
        <v>73</v>
      </c>
      <c r="D5352">
        <v>71</v>
      </c>
      <c r="E5352">
        <v>67</v>
      </c>
      <c r="F5352">
        <v>71</v>
      </c>
      <c r="G5352" s="3">
        <v>0.97260000000000002</v>
      </c>
      <c r="H5352" s="3">
        <v>0.91779999999999995</v>
      </c>
      <c r="I5352" s="3">
        <v>0.97260000000000002</v>
      </c>
      <c r="J53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3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5353" spans="1:11" x14ac:dyDescent="0.25">
      <c r="A5353" s="1" t="s">
        <v>1932</v>
      </c>
      <c r="B5353" s="1" t="s">
        <v>19</v>
      </c>
      <c r="C5353">
        <v>87</v>
      </c>
      <c r="D5353">
        <v>0</v>
      </c>
      <c r="E5353">
        <v>87</v>
      </c>
      <c r="F5353">
        <v>87</v>
      </c>
      <c r="G5353" s="3">
        <v>0</v>
      </c>
      <c r="H5353" s="3">
        <v>1</v>
      </c>
      <c r="I5353" s="3">
        <v>1</v>
      </c>
      <c r="J53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3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5354" spans="1:11" x14ac:dyDescent="0.25">
      <c r="A5354" s="1" t="s">
        <v>1932</v>
      </c>
      <c r="B5354" s="1" t="s">
        <v>51</v>
      </c>
      <c r="C5354">
        <v>56</v>
      </c>
      <c r="D5354">
        <v>0</v>
      </c>
      <c r="E5354">
        <v>56</v>
      </c>
      <c r="F5354">
        <v>55</v>
      </c>
      <c r="G5354" s="3">
        <v>0</v>
      </c>
      <c r="H5354" s="3">
        <v>1</v>
      </c>
      <c r="I5354" s="3">
        <v>0.98209999999999997</v>
      </c>
      <c r="J53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3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5355" spans="1:11" x14ac:dyDescent="0.25">
      <c r="A5355" s="1" t="s">
        <v>1932</v>
      </c>
      <c r="B5355" s="1" t="s">
        <v>75</v>
      </c>
      <c r="C5355">
        <v>11283</v>
      </c>
      <c r="D5355">
        <v>0</v>
      </c>
      <c r="E5355">
        <v>0</v>
      </c>
      <c r="F5355">
        <v>0</v>
      </c>
      <c r="G5355" s="3">
        <v>0</v>
      </c>
      <c r="H5355" s="3">
        <v>0</v>
      </c>
      <c r="I5355" s="3">
        <v>0</v>
      </c>
      <c r="J53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56" spans="1:11" x14ac:dyDescent="0.25">
      <c r="A5356" s="1" t="s">
        <v>1932</v>
      </c>
      <c r="B5356" s="1" t="s">
        <v>40</v>
      </c>
      <c r="C5356">
        <v>11053</v>
      </c>
      <c r="D5356">
        <v>0</v>
      </c>
      <c r="E5356">
        <v>10147</v>
      </c>
      <c r="F5356">
        <v>0</v>
      </c>
      <c r="G5356" s="3">
        <v>0</v>
      </c>
      <c r="H5356" s="3">
        <v>0.91800000000000004</v>
      </c>
      <c r="I5356" s="3">
        <v>0</v>
      </c>
      <c r="J53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3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3426</v>
      </c>
    </row>
    <row r="5357" spans="1:11" x14ac:dyDescent="0.25">
      <c r="A5357" s="1" t="s">
        <v>1919</v>
      </c>
      <c r="B5357" s="1" t="s">
        <v>19</v>
      </c>
      <c r="C5357">
        <v>393</v>
      </c>
      <c r="D5357">
        <v>0</v>
      </c>
      <c r="E5357">
        <v>384</v>
      </c>
      <c r="F5357">
        <v>385</v>
      </c>
      <c r="G5357" s="3">
        <v>0</v>
      </c>
      <c r="H5357" s="3">
        <v>0.97709999999999997</v>
      </c>
      <c r="I5357" s="3">
        <v>0.97960000000000003</v>
      </c>
      <c r="J53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3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255</v>
      </c>
    </row>
    <row r="5358" spans="1:11" x14ac:dyDescent="0.25">
      <c r="A5358" s="1" t="s">
        <v>1919</v>
      </c>
      <c r="B5358" s="1" t="s">
        <v>55</v>
      </c>
      <c r="C5358">
        <v>97</v>
      </c>
      <c r="D5358">
        <v>0</v>
      </c>
      <c r="E5358">
        <v>92</v>
      </c>
      <c r="F5358">
        <v>35</v>
      </c>
      <c r="G5358" s="3">
        <v>0</v>
      </c>
      <c r="H5358" s="3">
        <v>0.94850000000000001</v>
      </c>
      <c r="I5358" s="3">
        <v>0.36080000000000001</v>
      </c>
      <c r="J53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3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5359" spans="1:11" x14ac:dyDescent="0.25">
      <c r="A5359" s="1" t="s">
        <v>1919</v>
      </c>
      <c r="B5359" s="1" t="s">
        <v>75</v>
      </c>
      <c r="C5359">
        <v>21421</v>
      </c>
      <c r="D5359">
        <v>0</v>
      </c>
      <c r="E5359">
        <v>19487</v>
      </c>
      <c r="F5359">
        <v>0</v>
      </c>
      <c r="G5359" s="3">
        <v>0</v>
      </c>
      <c r="H5359" s="3">
        <v>0.90969999999999995</v>
      </c>
      <c r="I5359" s="3">
        <v>0</v>
      </c>
      <c r="J53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3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6426</v>
      </c>
    </row>
    <row r="5360" spans="1:11" x14ac:dyDescent="0.25">
      <c r="A5360" s="1" t="s">
        <v>992</v>
      </c>
      <c r="B5360" s="1" t="s">
        <v>19</v>
      </c>
      <c r="C5360">
        <v>24</v>
      </c>
      <c r="D5360">
        <v>0</v>
      </c>
      <c r="E5360">
        <v>24</v>
      </c>
      <c r="F5360">
        <v>24</v>
      </c>
      <c r="G5360" s="3">
        <v>0</v>
      </c>
      <c r="H5360" s="3">
        <v>1</v>
      </c>
      <c r="I5360" s="3">
        <v>1</v>
      </c>
      <c r="J53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3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361" spans="1:11" x14ac:dyDescent="0.25">
      <c r="A5361" s="1" t="s">
        <v>992</v>
      </c>
      <c r="B5361" s="1" t="s">
        <v>49</v>
      </c>
      <c r="C5361">
        <v>214</v>
      </c>
      <c r="D5361">
        <v>200</v>
      </c>
      <c r="E5361">
        <v>200</v>
      </c>
      <c r="F5361">
        <v>203</v>
      </c>
      <c r="G5361" s="3">
        <v>0.93459999999999999</v>
      </c>
      <c r="H5361" s="3">
        <v>0.93459999999999999</v>
      </c>
      <c r="I5361" s="3">
        <v>0.9486</v>
      </c>
      <c r="J53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53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201</v>
      </c>
    </row>
    <row r="5362" spans="1:11" x14ac:dyDescent="0.25">
      <c r="A5362" s="1" t="s">
        <v>992</v>
      </c>
      <c r="B5362" s="1" t="s">
        <v>40</v>
      </c>
      <c r="C5362">
        <v>1318</v>
      </c>
      <c r="D5362">
        <v>1315</v>
      </c>
      <c r="E5362">
        <v>695</v>
      </c>
      <c r="F5362">
        <v>1077</v>
      </c>
      <c r="G5362" s="3">
        <v>0.99770000000000003</v>
      </c>
      <c r="H5362" s="3">
        <v>0.52729999999999999</v>
      </c>
      <c r="I5362" s="3">
        <v>0.81710000000000005</v>
      </c>
      <c r="J53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3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1028</v>
      </c>
    </row>
    <row r="5363" spans="1:11" x14ac:dyDescent="0.25">
      <c r="A5363" s="1" t="s">
        <v>992</v>
      </c>
      <c r="B5363" s="1" t="s">
        <v>75</v>
      </c>
      <c r="C5363">
        <v>67</v>
      </c>
      <c r="D5363">
        <v>67</v>
      </c>
      <c r="E5363">
        <v>65</v>
      </c>
      <c r="F5363">
        <v>19</v>
      </c>
      <c r="G5363" s="3">
        <v>1</v>
      </c>
      <c r="H5363" s="3">
        <v>0.97009999999999996</v>
      </c>
      <c r="I5363" s="3">
        <v>0.28360000000000002</v>
      </c>
      <c r="J53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53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5364" spans="1:11" x14ac:dyDescent="0.25">
      <c r="A5364" s="1" t="s">
        <v>1521</v>
      </c>
      <c r="B5364" s="1" t="s">
        <v>19</v>
      </c>
      <c r="C5364">
        <v>76</v>
      </c>
      <c r="D5364">
        <v>0</v>
      </c>
      <c r="E5364">
        <v>76</v>
      </c>
      <c r="F5364">
        <v>76</v>
      </c>
      <c r="G5364" s="3">
        <v>0</v>
      </c>
      <c r="H5364" s="3">
        <v>1</v>
      </c>
      <c r="I5364" s="3">
        <v>1</v>
      </c>
      <c r="J53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3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5365" spans="1:11" x14ac:dyDescent="0.25">
      <c r="A5365" s="1" t="s">
        <v>1521</v>
      </c>
      <c r="B5365" s="1" t="s">
        <v>40</v>
      </c>
      <c r="C5365">
        <v>6627</v>
      </c>
      <c r="D5365">
        <v>0</v>
      </c>
      <c r="E5365">
        <v>6540</v>
      </c>
      <c r="F5365">
        <v>6537</v>
      </c>
      <c r="G5365" s="3">
        <v>0</v>
      </c>
      <c r="H5365" s="3">
        <v>0.9869</v>
      </c>
      <c r="I5365" s="3">
        <v>0.98640000000000005</v>
      </c>
      <c r="J53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3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4374</v>
      </c>
    </row>
    <row r="5366" spans="1:11" x14ac:dyDescent="0.25">
      <c r="A5366" s="1" t="s">
        <v>1521</v>
      </c>
      <c r="B5366" s="1" t="s">
        <v>75</v>
      </c>
      <c r="C5366">
        <v>7095</v>
      </c>
      <c r="D5366">
        <v>7049</v>
      </c>
      <c r="E5366">
        <v>6638</v>
      </c>
      <c r="F5366">
        <v>0</v>
      </c>
      <c r="G5366" s="3">
        <v>0.99350000000000005</v>
      </c>
      <c r="H5366" s="3">
        <v>0.93559999999999999</v>
      </c>
      <c r="I5366" s="3">
        <v>0</v>
      </c>
      <c r="J53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3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4541</v>
      </c>
    </row>
    <row r="5367" spans="1:11" x14ac:dyDescent="0.25">
      <c r="A5367" s="1" t="s">
        <v>246</v>
      </c>
      <c r="B5367" s="1" t="s">
        <v>57</v>
      </c>
      <c r="C5367">
        <v>1</v>
      </c>
      <c r="D5367">
        <v>0</v>
      </c>
      <c r="E5367">
        <v>0</v>
      </c>
      <c r="F5367">
        <v>1</v>
      </c>
      <c r="G5367" s="3">
        <v>0</v>
      </c>
      <c r="H5367" s="3">
        <v>0</v>
      </c>
      <c r="I5367" s="3">
        <v>1</v>
      </c>
      <c r="J53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3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68" spans="1:11" x14ac:dyDescent="0.25">
      <c r="A5368" s="1" t="s">
        <v>2379</v>
      </c>
      <c r="B5368" s="1" t="s">
        <v>75</v>
      </c>
      <c r="C5368">
        <v>337</v>
      </c>
      <c r="D5368">
        <v>337</v>
      </c>
      <c r="E5368">
        <v>317</v>
      </c>
      <c r="F5368">
        <v>0</v>
      </c>
      <c r="G5368" s="3">
        <v>1</v>
      </c>
      <c r="H5368" s="3">
        <v>0.94069999999999998</v>
      </c>
      <c r="I5368" s="3">
        <v>0</v>
      </c>
      <c r="J53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3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219</v>
      </c>
    </row>
    <row r="5369" spans="1:11" x14ac:dyDescent="0.25">
      <c r="A5369" s="1" t="s">
        <v>865</v>
      </c>
      <c r="B5369" s="1" t="s">
        <v>75</v>
      </c>
      <c r="C5369">
        <v>30</v>
      </c>
      <c r="D5369">
        <v>0</v>
      </c>
      <c r="E5369">
        <v>0</v>
      </c>
      <c r="F5369">
        <v>26</v>
      </c>
      <c r="G5369" s="3">
        <v>0</v>
      </c>
      <c r="H5369" s="3">
        <v>0</v>
      </c>
      <c r="I5369" s="3">
        <v>0.86670000000000003</v>
      </c>
      <c r="J53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3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370" spans="1:11" x14ac:dyDescent="0.25">
      <c r="A5370" s="1" t="s">
        <v>1925</v>
      </c>
      <c r="B5370" s="1" t="s">
        <v>40</v>
      </c>
      <c r="C5370">
        <v>31</v>
      </c>
      <c r="D5370">
        <v>0</v>
      </c>
      <c r="E5370">
        <v>30</v>
      </c>
      <c r="F5370">
        <v>30</v>
      </c>
      <c r="G5370" s="3">
        <v>0</v>
      </c>
      <c r="H5370" s="3">
        <v>0.9677</v>
      </c>
      <c r="I5370" s="3">
        <v>0.9677</v>
      </c>
      <c r="J53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3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371" spans="1:11" x14ac:dyDescent="0.25">
      <c r="A5371" s="1" t="s">
        <v>1925</v>
      </c>
      <c r="B5371" s="1" t="s">
        <v>19</v>
      </c>
      <c r="C5371">
        <v>78</v>
      </c>
      <c r="D5371">
        <v>0</v>
      </c>
      <c r="E5371">
        <v>71</v>
      </c>
      <c r="F5371">
        <v>66</v>
      </c>
      <c r="G5371" s="3">
        <v>0</v>
      </c>
      <c r="H5371" s="3">
        <v>0.9103</v>
      </c>
      <c r="I5371" s="3">
        <v>0.84619999999999995</v>
      </c>
      <c r="J53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3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5372" spans="1:11" x14ac:dyDescent="0.25">
      <c r="A5372" s="1" t="s">
        <v>1925</v>
      </c>
      <c r="B5372" s="1" t="s">
        <v>75</v>
      </c>
      <c r="C5372">
        <v>8004</v>
      </c>
      <c r="D5372">
        <v>0</v>
      </c>
      <c r="E5372">
        <v>495</v>
      </c>
      <c r="F5372">
        <v>0</v>
      </c>
      <c r="G5372" s="3">
        <v>0</v>
      </c>
      <c r="H5372" s="3">
        <v>6.1800000000000001E-2</v>
      </c>
      <c r="I5372" s="3">
        <v>0</v>
      </c>
      <c r="J53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53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</v>
      </c>
    </row>
    <row r="5373" spans="1:11" x14ac:dyDescent="0.25">
      <c r="A5373" s="1" t="s">
        <v>1217</v>
      </c>
      <c r="B5373" s="1" t="s">
        <v>23</v>
      </c>
      <c r="C5373">
        <v>1</v>
      </c>
      <c r="D5373">
        <v>1</v>
      </c>
      <c r="E5373">
        <v>1</v>
      </c>
      <c r="F5373">
        <v>1</v>
      </c>
      <c r="G5373" s="3">
        <v>1</v>
      </c>
      <c r="H5373" s="3">
        <v>1</v>
      </c>
      <c r="I5373" s="3">
        <v>1</v>
      </c>
      <c r="J53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3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374" spans="1:11" x14ac:dyDescent="0.25">
      <c r="A5374" s="1" t="s">
        <v>1217</v>
      </c>
      <c r="B5374" s="1" t="s">
        <v>40</v>
      </c>
      <c r="C5374">
        <v>13675</v>
      </c>
      <c r="D5374">
        <v>12630</v>
      </c>
      <c r="E5374">
        <v>12841</v>
      </c>
      <c r="F5374">
        <v>13235</v>
      </c>
      <c r="G5374" s="3">
        <v>0.92359999999999998</v>
      </c>
      <c r="H5374" s="3">
        <v>0.93899999999999995</v>
      </c>
      <c r="I5374" s="3">
        <v>0.96779999999999999</v>
      </c>
      <c r="J53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53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12855</v>
      </c>
    </row>
    <row r="5375" spans="1:11" x14ac:dyDescent="0.25">
      <c r="A5375" s="1" t="s">
        <v>1217</v>
      </c>
      <c r="B5375" s="1" t="s">
        <v>19</v>
      </c>
      <c r="C5375">
        <v>2632</v>
      </c>
      <c r="D5375">
        <v>44</v>
      </c>
      <c r="E5375">
        <v>2492</v>
      </c>
      <c r="F5375">
        <v>2483</v>
      </c>
      <c r="G5375" s="3">
        <v>1.67E-2</v>
      </c>
      <c r="H5375" s="3">
        <v>0.94679999999999997</v>
      </c>
      <c r="I5375" s="3">
        <v>0.94340000000000002</v>
      </c>
      <c r="J53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3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1684</v>
      </c>
    </row>
    <row r="5376" spans="1:11" x14ac:dyDescent="0.25">
      <c r="A5376" s="1" t="s">
        <v>1217</v>
      </c>
      <c r="B5376" s="1" t="s">
        <v>38</v>
      </c>
      <c r="C5376">
        <v>48</v>
      </c>
      <c r="D5376">
        <v>0</v>
      </c>
      <c r="E5376">
        <v>28</v>
      </c>
      <c r="F5376">
        <v>45</v>
      </c>
      <c r="G5376" s="3">
        <v>0</v>
      </c>
      <c r="H5376" s="3">
        <v>0.58330000000000004</v>
      </c>
      <c r="I5376" s="3">
        <v>0.9375</v>
      </c>
      <c r="J53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53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5377" spans="1:11" x14ac:dyDescent="0.25">
      <c r="A5377" s="1" t="s">
        <v>1217</v>
      </c>
      <c r="B5377" s="1" t="s">
        <v>36</v>
      </c>
      <c r="C5377">
        <v>414</v>
      </c>
      <c r="D5377">
        <v>12</v>
      </c>
      <c r="E5377">
        <v>387</v>
      </c>
      <c r="F5377">
        <v>385</v>
      </c>
      <c r="G5377" s="3">
        <v>2.9000000000000001E-2</v>
      </c>
      <c r="H5377" s="3">
        <v>0.93479999999999996</v>
      </c>
      <c r="I5377" s="3">
        <v>0.93</v>
      </c>
      <c r="J53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3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261</v>
      </c>
    </row>
    <row r="5378" spans="1:11" x14ac:dyDescent="0.25">
      <c r="A5378" s="1" t="s">
        <v>1217</v>
      </c>
      <c r="B5378" s="1" t="s">
        <v>16</v>
      </c>
      <c r="C5378">
        <v>4878</v>
      </c>
      <c r="D5378">
        <v>0</v>
      </c>
      <c r="E5378">
        <v>91</v>
      </c>
      <c r="F5378">
        <v>3895</v>
      </c>
      <c r="G5378" s="3">
        <v>0</v>
      </c>
      <c r="H5378" s="3">
        <v>1.8700000000000001E-2</v>
      </c>
      <c r="I5378" s="3">
        <v>0.79849999999999999</v>
      </c>
      <c r="J53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3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1317</v>
      </c>
    </row>
    <row r="5379" spans="1:11" x14ac:dyDescent="0.25">
      <c r="A5379" s="1" t="s">
        <v>1217</v>
      </c>
      <c r="B5379" s="1" t="s">
        <v>51</v>
      </c>
      <c r="C5379">
        <v>14272</v>
      </c>
      <c r="D5379">
        <v>1219</v>
      </c>
      <c r="E5379">
        <v>2146</v>
      </c>
      <c r="F5379">
        <v>11112</v>
      </c>
      <c r="G5379" s="3">
        <v>8.5400000000000004E-2</v>
      </c>
      <c r="H5379" s="3">
        <v>0.15040000000000001</v>
      </c>
      <c r="I5379" s="3">
        <v>0.77859999999999996</v>
      </c>
      <c r="J53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53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4852</v>
      </c>
    </row>
    <row r="5380" spans="1:11" x14ac:dyDescent="0.25">
      <c r="A5380" s="1" t="s">
        <v>1217</v>
      </c>
      <c r="B5380" s="1" t="s">
        <v>44</v>
      </c>
      <c r="C5380">
        <v>692</v>
      </c>
      <c r="D5380">
        <v>41</v>
      </c>
      <c r="E5380">
        <v>128</v>
      </c>
      <c r="F5380">
        <v>255</v>
      </c>
      <c r="G5380" s="3">
        <v>5.9200000000000003E-2</v>
      </c>
      <c r="H5380" s="3">
        <v>0.185</v>
      </c>
      <c r="I5380" s="3">
        <v>0.36849999999999999</v>
      </c>
      <c r="J53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53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138</v>
      </c>
    </row>
    <row r="5381" spans="1:11" x14ac:dyDescent="0.25">
      <c r="A5381" s="1" t="s">
        <v>1217</v>
      </c>
      <c r="B5381" s="1" t="s">
        <v>112</v>
      </c>
      <c r="C5381">
        <v>167</v>
      </c>
      <c r="D5381">
        <v>155</v>
      </c>
      <c r="E5381">
        <v>81</v>
      </c>
      <c r="F5381">
        <v>0</v>
      </c>
      <c r="G5381" s="3">
        <v>0.92810000000000004</v>
      </c>
      <c r="H5381" s="3">
        <v>0.48499999999999999</v>
      </c>
      <c r="I5381" s="3">
        <v>0</v>
      </c>
      <c r="J53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53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5382" spans="1:11" x14ac:dyDescent="0.25">
      <c r="A5382" s="1" t="s">
        <v>1217</v>
      </c>
      <c r="B5382" s="1" t="s">
        <v>96</v>
      </c>
      <c r="C5382">
        <v>1093</v>
      </c>
      <c r="D5382">
        <v>0</v>
      </c>
      <c r="E5382">
        <v>0</v>
      </c>
      <c r="F5382">
        <v>0</v>
      </c>
      <c r="G5382" s="3">
        <v>0</v>
      </c>
      <c r="H5382" s="3">
        <v>0</v>
      </c>
      <c r="I5382" s="3">
        <v>0</v>
      </c>
      <c r="J53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83" spans="1:11" x14ac:dyDescent="0.25">
      <c r="A5383" s="1" t="s">
        <v>1217</v>
      </c>
      <c r="B5383" s="1" t="s">
        <v>77</v>
      </c>
      <c r="C5383">
        <v>980</v>
      </c>
      <c r="D5383">
        <v>899</v>
      </c>
      <c r="E5383">
        <v>0</v>
      </c>
      <c r="F5383">
        <v>0</v>
      </c>
      <c r="G5383" s="3">
        <v>0.9173</v>
      </c>
      <c r="H5383" s="3">
        <v>0</v>
      </c>
      <c r="I5383" s="3">
        <v>0</v>
      </c>
      <c r="J53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3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304</v>
      </c>
    </row>
    <row r="5384" spans="1:11" x14ac:dyDescent="0.25">
      <c r="A5384" s="1" t="s">
        <v>1217</v>
      </c>
      <c r="B5384" s="1" t="s">
        <v>29</v>
      </c>
      <c r="C5384">
        <v>350</v>
      </c>
      <c r="D5384">
        <v>0</v>
      </c>
      <c r="E5384">
        <v>0</v>
      </c>
      <c r="F5384">
        <v>0</v>
      </c>
      <c r="G5384" s="3">
        <v>0</v>
      </c>
      <c r="H5384" s="3">
        <v>0</v>
      </c>
      <c r="I5384" s="3">
        <v>0</v>
      </c>
      <c r="J53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85" spans="1:11" x14ac:dyDescent="0.25">
      <c r="A5385" s="1" t="s">
        <v>1217</v>
      </c>
      <c r="B5385" s="1" t="s">
        <v>102</v>
      </c>
      <c r="C5385">
        <v>275</v>
      </c>
      <c r="D5385">
        <v>0</v>
      </c>
      <c r="E5385">
        <v>0</v>
      </c>
      <c r="F5385">
        <v>0</v>
      </c>
      <c r="G5385" s="3">
        <v>0</v>
      </c>
      <c r="H5385" s="3">
        <v>0</v>
      </c>
      <c r="I5385" s="3">
        <v>0</v>
      </c>
      <c r="J53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86" spans="1:11" x14ac:dyDescent="0.25">
      <c r="A5386" s="1" t="s">
        <v>1217</v>
      </c>
      <c r="B5386" s="1" t="s">
        <v>49</v>
      </c>
      <c r="C5386">
        <v>70</v>
      </c>
      <c r="D5386">
        <v>0</v>
      </c>
      <c r="E5386">
        <v>0</v>
      </c>
      <c r="F5386">
        <v>0</v>
      </c>
      <c r="G5386" s="3">
        <v>0</v>
      </c>
      <c r="H5386" s="3">
        <v>0</v>
      </c>
      <c r="I5386" s="3">
        <v>0</v>
      </c>
      <c r="J53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87" spans="1:11" x14ac:dyDescent="0.25">
      <c r="A5387" s="1" t="s">
        <v>1217</v>
      </c>
      <c r="B5387" s="1" t="s">
        <v>75</v>
      </c>
      <c r="C5387">
        <v>6308</v>
      </c>
      <c r="D5387">
        <v>0</v>
      </c>
      <c r="E5387">
        <v>5893</v>
      </c>
      <c r="F5387">
        <v>0</v>
      </c>
      <c r="G5387" s="3">
        <v>0</v>
      </c>
      <c r="H5387" s="3">
        <v>0.93420000000000003</v>
      </c>
      <c r="I5387" s="3">
        <v>0</v>
      </c>
      <c r="J53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3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1955</v>
      </c>
    </row>
    <row r="5388" spans="1:11" x14ac:dyDescent="0.25">
      <c r="A5388" s="1" t="s">
        <v>1499</v>
      </c>
      <c r="B5388" s="1" t="s">
        <v>51</v>
      </c>
      <c r="C5388">
        <v>47</v>
      </c>
      <c r="D5388">
        <v>0</v>
      </c>
      <c r="E5388">
        <v>38</v>
      </c>
      <c r="F5388">
        <v>36</v>
      </c>
      <c r="G5388" s="3">
        <v>0</v>
      </c>
      <c r="H5388" s="3">
        <v>0.8085</v>
      </c>
      <c r="I5388" s="3">
        <v>0.76600000000000001</v>
      </c>
      <c r="J53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3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5389" spans="1:11" x14ac:dyDescent="0.25">
      <c r="A5389" s="1" t="s">
        <v>1499</v>
      </c>
      <c r="B5389" s="1" t="s">
        <v>96</v>
      </c>
      <c r="C5389">
        <v>15</v>
      </c>
      <c r="D5389">
        <v>0</v>
      </c>
      <c r="E5389">
        <v>0</v>
      </c>
      <c r="F5389">
        <v>0</v>
      </c>
      <c r="G5389" s="3">
        <v>0</v>
      </c>
      <c r="H5389" s="3">
        <v>0</v>
      </c>
      <c r="I5389" s="3">
        <v>0</v>
      </c>
      <c r="J53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3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390" spans="1:11" x14ac:dyDescent="0.25">
      <c r="A5390" s="1" t="s">
        <v>1499</v>
      </c>
      <c r="B5390" s="1" t="s">
        <v>77</v>
      </c>
      <c r="C5390">
        <v>11</v>
      </c>
      <c r="D5390">
        <v>1</v>
      </c>
      <c r="E5390">
        <v>10</v>
      </c>
      <c r="F5390">
        <v>0</v>
      </c>
      <c r="G5390" s="3">
        <v>9.0899999999999995E-2</v>
      </c>
      <c r="H5390" s="3">
        <v>0.90910000000000002</v>
      </c>
      <c r="I5390" s="3">
        <v>0</v>
      </c>
      <c r="J53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3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391" spans="1:11" x14ac:dyDescent="0.25">
      <c r="A5391" s="1" t="s">
        <v>931</v>
      </c>
      <c r="B5391" s="1" t="s">
        <v>31</v>
      </c>
      <c r="C5391">
        <v>236</v>
      </c>
      <c r="D5391">
        <v>236</v>
      </c>
      <c r="E5391">
        <v>236</v>
      </c>
      <c r="F5391">
        <v>230</v>
      </c>
      <c r="G5391" s="3">
        <v>1</v>
      </c>
      <c r="H5391" s="3">
        <v>1</v>
      </c>
      <c r="I5391" s="3">
        <v>0.97460000000000002</v>
      </c>
      <c r="J53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3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234</v>
      </c>
    </row>
    <row r="5392" spans="1:11" x14ac:dyDescent="0.25">
      <c r="A5392" s="1" t="s">
        <v>931</v>
      </c>
      <c r="B5392" s="1" t="s">
        <v>23</v>
      </c>
      <c r="C5392">
        <v>1196</v>
      </c>
      <c r="D5392">
        <v>1176</v>
      </c>
      <c r="E5392">
        <v>1176</v>
      </c>
      <c r="F5392">
        <v>1145</v>
      </c>
      <c r="G5392" s="3">
        <v>0.98329999999999995</v>
      </c>
      <c r="H5392" s="3">
        <v>0.98329999999999995</v>
      </c>
      <c r="I5392" s="3">
        <v>0.95740000000000003</v>
      </c>
      <c r="J53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3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1160</v>
      </c>
    </row>
    <row r="5393" spans="1:11" x14ac:dyDescent="0.25">
      <c r="A5393" s="1" t="s">
        <v>931</v>
      </c>
      <c r="B5393" s="1" t="s">
        <v>48</v>
      </c>
      <c r="C5393">
        <v>39</v>
      </c>
      <c r="D5393">
        <v>39</v>
      </c>
      <c r="E5393">
        <v>39</v>
      </c>
      <c r="F5393">
        <v>37</v>
      </c>
      <c r="G5393" s="3">
        <v>1</v>
      </c>
      <c r="H5393" s="3">
        <v>1</v>
      </c>
      <c r="I5393" s="3">
        <v>0.94869999999999999</v>
      </c>
      <c r="J53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3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394" spans="1:11" x14ac:dyDescent="0.25">
      <c r="A5394" s="1" t="s">
        <v>931</v>
      </c>
      <c r="B5394" s="1" t="s">
        <v>40</v>
      </c>
      <c r="C5394">
        <v>30</v>
      </c>
      <c r="D5394">
        <v>26</v>
      </c>
      <c r="E5394">
        <v>26</v>
      </c>
      <c r="F5394">
        <v>28</v>
      </c>
      <c r="G5394" s="3">
        <v>0.86670000000000003</v>
      </c>
      <c r="H5394" s="3">
        <v>0.86670000000000003</v>
      </c>
      <c r="I5394" s="3">
        <v>0.93330000000000002</v>
      </c>
      <c r="J53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3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5395" spans="1:11" x14ac:dyDescent="0.25">
      <c r="A5395" s="1" t="s">
        <v>931</v>
      </c>
      <c r="B5395" s="1" t="s">
        <v>96</v>
      </c>
      <c r="C5395">
        <v>205</v>
      </c>
      <c r="D5395">
        <v>37</v>
      </c>
      <c r="E5395">
        <v>37</v>
      </c>
      <c r="F5395">
        <v>0</v>
      </c>
      <c r="G5395" s="3">
        <v>0.18049999999999999</v>
      </c>
      <c r="H5395" s="3">
        <v>0.18049999999999999</v>
      </c>
      <c r="I5395" s="3">
        <v>0</v>
      </c>
      <c r="J53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53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5396" spans="1:11" x14ac:dyDescent="0.25">
      <c r="A5396" s="1" t="s">
        <v>931</v>
      </c>
      <c r="B5396" s="1" t="s">
        <v>38</v>
      </c>
      <c r="C5396">
        <v>9</v>
      </c>
      <c r="D5396">
        <v>9</v>
      </c>
      <c r="E5396">
        <v>9</v>
      </c>
      <c r="F5396">
        <v>0</v>
      </c>
      <c r="G5396" s="3">
        <v>1</v>
      </c>
      <c r="H5396" s="3">
        <v>1</v>
      </c>
      <c r="I5396" s="3">
        <v>0</v>
      </c>
      <c r="J53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3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397" spans="1:11" x14ac:dyDescent="0.25">
      <c r="A5397" s="1" t="s">
        <v>1909</v>
      </c>
      <c r="B5397" s="1" t="s">
        <v>39</v>
      </c>
      <c r="C5397">
        <v>1</v>
      </c>
      <c r="D5397">
        <v>1</v>
      </c>
      <c r="E5397">
        <v>1</v>
      </c>
      <c r="F5397">
        <v>1</v>
      </c>
      <c r="G5397" s="3">
        <v>1</v>
      </c>
      <c r="H5397" s="3">
        <v>1</v>
      </c>
      <c r="I5397" s="3">
        <v>1</v>
      </c>
      <c r="J53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3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398" spans="1:11" x14ac:dyDescent="0.25">
      <c r="A5398" s="1" t="s">
        <v>1909</v>
      </c>
      <c r="B5398" s="1" t="s">
        <v>75</v>
      </c>
      <c r="C5398">
        <v>33</v>
      </c>
      <c r="D5398">
        <v>33</v>
      </c>
      <c r="E5398">
        <v>17</v>
      </c>
      <c r="F5398">
        <v>0</v>
      </c>
      <c r="G5398" s="3">
        <v>1</v>
      </c>
      <c r="H5398" s="3">
        <v>0.51519999999999999</v>
      </c>
      <c r="I5398" s="3">
        <v>0</v>
      </c>
      <c r="J53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53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5399" spans="1:11" x14ac:dyDescent="0.25">
      <c r="A5399" s="1" t="s">
        <v>1162</v>
      </c>
      <c r="B5399" s="1" t="s">
        <v>17</v>
      </c>
      <c r="C5399">
        <v>7</v>
      </c>
      <c r="D5399">
        <v>0</v>
      </c>
      <c r="E5399">
        <v>0</v>
      </c>
      <c r="F5399">
        <v>5</v>
      </c>
      <c r="G5399" s="3">
        <v>0</v>
      </c>
      <c r="H5399" s="3">
        <v>0</v>
      </c>
      <c r="I5399" s="3">
        <v>0.71430000000000005</v>
      </c>
      <c r="J53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53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400" spans="1:11" x14ac:dyDescent="0.25">
      <c r="A5400" s="1" t="s">
        <v>405</v>
      </c>
      <c r="B5400" s="1" t="s">
        <v>40</v>
      </c>
      <c r="C5400">
        <v>46</v>
      </c>
      <c r="D5400">
        <v>46</v>
      </c>
      <c r="E5400">
        <v>46</v>
      </c>
      <c r="F5400">
        <v>46</v>
      </c>
      <c r="G5400" s="3">
        <v>1</v>
      </c>
      <c r="H5400" s="3">
        <v>1</v>
      </c>
      <c r="I5400" s="3">
        <v>1</v>
      </c>
      <c r="J54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</v>
      </c>
    </row>
    <row r="5401" spans="1:11" x14ac:dyDescent="0.25">
      <c r="A5401" s="1" t="s">
        <v>752</v>
      </c>
      <c r="B5401" s="1" t="s">
        <v>11</v>
      </c>
      <c r="C5401">
        <v>275</v>
      </c>
      <c r="D5401">
        <v>0</v>
      </c>
      <c r="E5401">
        <v>250</v>
      </c>
      <c r="F5401">
        <v>250</v>
      </c>
      <c r="G5401" s="3">
        <v>0</v>
      </c>
      <c r="H5401" s="3">
        <v>0.90910000000000002</v>
      </c>
      <c r="I5401" s="3">
        <v>0.90910000000000002</v>
      </c>
      <c r="J54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4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168</v>
      </c>
    </row>
    <row r="5402" spans="1:11" x14ac:dyDescent="0.25">
      <c r="A5402" s="1" t="s">
        <v>1353</v>
      </c>
      <c r="B5402" s="1" t="s">
        <v>40</v>
      </c>
      <c r="C5402">
        <v>28</v>
      </c>
      <c r="D5402">
        <v>28</v>
      </c>
      <c r="E5402">
        <v>28</v>
      </c>
      <c r="F5402">
        <v>28</v>
      </c>
      <c r="G5402" s="3">
        <v>1</v>
      </c>
      <c r="H5402" s="3">
        <v>1</v>
      </c>
      <c r="I5402" s="3">
        <v>1</v>
      </c>
      <c r="J54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403" spans="1:11" x14ac:dyDescent="0.25">
      <c r="A5403" s="1" t="s">
        <v>1353</v>
      </c>
      <c r="B5403" s="1" t="s">
        <v>19</v>
      </c>
      <c r="C5403">
        <v>4</v>
      </c>
      <c r="D5403">
        <v>4</v>
      </c>
      <c r="E5403">
        <v>4</v>
      </c>
      <c r="F5403">
        <v>4</v>
      </c>
      <c r="G5403" s="3">
        <v>1</v>
      </c>
      <c r="H5403" s="3">
        <v>1</v>
      </c>
      <c r="I5403" s="3">
        <v>1</v>
      </c>
      <c r="J54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404" spans="1:11" x14ac:dyDescent="0.25">
      <c r="A5404" s="1" t="s">
        <v>1353</v>
      </c>
      <c r="B5404" s="1" t="s">
        <v>25</v>
      </c>
      <c r="C5404">
        <v>28</v>
      </c>
      <c r="D5404">
        <v>24</v>
      </c>
      <c r="E5404">
        <v>18</v>
      </c>
      <c r="F5404">
        <v>24</v>
      </c>
      <c r="G5404" s="3">
        <v>0.85709999999999997</v>
      </c>
      <c r="H5404" s="3">
        <v>0.64290000000000003</v>
      </c>
      <c r="I5404" s="3">
        <v>0.85709999999999997</v>
      </c>
      <c r="J54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54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5405" spans="1:11" x14ac:dyDescent="0.25">
      <c r="A5405" s="1" t="s">
        <v>1353</v>
      </c>
      <c r="B5405" s="1" t="s">
        <v>55</v>
      </c>
      <c r="C5405">
        <v>25</v>
      </c>
      <c r="D5405">
        <v>25</v>
      </c>
      <c r="E5405">
        <v>25</v>
      </c>
      <c r="F5405">
        <v>21</v>
      </c>
      <c r="G5405" s="3">
        <v>1</v>
      </c>
      <c r="H5405" s="3">
        <v>1</v>
      </c>
      <c r="I5405" s="3">
        <v>0.84</v>
      </c>
      <c r="J54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4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5406" spans="1:11" x14ac:dyDescent="0.25">
      <c r="A5406" s="1" t="s">
        <v>1353</v>
      </c>
      <c r="B5406" s="1" t="s">
        <v>49</v>
      </c>
      <c r="C5406">
        <v>12</v>
      </c>
      <c r="D5406">
        <v>0</v>
      </c>
      <c r="E5406">
        <v>12</v>
      </c>
      <c r="F5406">
        <v>9</v>
      </c>
      <c r="G5406" s="3">
        <v>0</v>
      </c>
      <c r="H5406" s="3">
        <v>1</v>
      </c>
      <c r="I5406" s="3">
        <v>0.75</v>
      </c>
      <c r="J54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4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407" spans="1:11" x14ac:dyDescent="0.25">
      <c r="A5407" s="1" t="s">
        <v>1353</v>
      </c>
      <c r="B5407" s="1" t="s">
        <v>61</v>
      </c>
      <c r="C5407">
        <v>2674</v>
      </c>
      <c r="D5407">
        <v>0</v>
      </c>
      <c r="E5407">
        <v>2578</v>
      </c>
      <c r="F5407">
        <v>1746</v>
      </c>
      <c r="G5407" s="3">
        <v>0</v>
      </c>
      <c r="H5407" s="3">
        <v>0.96409999999999996</v>
      </c>
      <c r="I5407" s="3">
        <v>0.65300000000000002</v>
      </c>
      <c r="J54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54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1444</v>
      </c>
    </row>
    <row r="5408" spans="1:11" x14ac:dyDescent="0.25">
      <c r="A5408" s="1" t="s">
        <v>1353</v>
      </c>
      <c r="B5408" s="1" t="s">
        <v>59</v>
      </c>
      <c r="C5408">
        <v>23</v>
      </c>
      <c r="D5408">
        <v>7</v>
      </c>
      <c r="E5408">
        <v>13</v>
      </c>
      <c r="F5408">
        <v>5</v>
      </c>
      <c r="G5408" s="3">
        <v>0.30430000000000001</v>
      </c>
      <c r="H5408" s="3">
        <v>0.56520000000000004</v>
      </c>
      <c r="I5408" s="3">
        <v>0.21740000000000001</v>
      </c>
      <c r="J54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54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5409" spans="1:11" x14ac:dyDescent="0.25">
      <c r="A5409" s="1" t="s">
        <v>1353</v>
      </c>
      <c r="B5409" s="1" t="s">
        <v>75</v>
      </c>
      <c r="C5409">
        <v>271</v>
      </c>
      <c r="D5409">
        <v>0</v>
      </c>
      <c r="E5409">
        <v>268</v>
      </c>
      <c r="F5409">
        <v>0</v>
      </c>
      <c r="G5409" s="3">
        <v>0</v>
      </c>
      <c r="H5409" s="3">
        <v>0.9889</v>
      </c>
      <c r="I5409" s="3">
        <v>0</v>
      </c>
      <c r="J54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89</v>
      </c>
    </row>
    <row r="5410" spans="1:11" x14ac:dyDescent="0.25">
      <c r="A5410" s="1" t="s">
        <v>2385</v>
      </c>
      <c r="B5410" s="1" t="s">
        <v>161</v>
      </c>
      <c r="C5410">
        <v>8</v>
      </c>
      <c r="D5410">
        <v>0</v>
      </c>
      <c r="E5410">
        <v>7</v>
      </c>
      <c r="F5410">
        <v>0</v>
      </c>
      <c r="G5410" s="3">
        <v>0</v>
      </c>
      <c r="H5410" s="3">
        <v>0.875</v>
      </c>
      <c r="I5410" s="3">
        <v>0</v>
      </c>
      <c r="J54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4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411" spans="1:11" x14ac:dyDescent="0.25">
      <c r="A5411" s="1" t="s">
        <v>290</v>
      </c>
      <c r="B5411" s="1" t="s">
        <v>23</v>
      </c>
      <c r="C5411">
        <v>4</v>
      </c>
      <c r="D5411">
        <v>4</v>
      </c>
      <c r="E5411">
        <v>4</v>
      </c>
      <c r="F5411">
        <v>4</v>
      </c>
      <c r="G5411" s="3">
        <v>1</v>
      </c>
      <c r="H5411" s="3">
        <v>1</v>
      </c>
      <c r="I5411" s="3">
        <v>1</v>
      </c>
      <c r="J54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412" spans="1:11" x14ac:dyDescent="0.25">
      <c r="A5412" s="1" t="s">
        <v>2255</v>
      </c>
      <c r="B5412" s="1" t="s">
        <v>96</v>
      </c>
      <c r="C5412">
        <v>5</v>
      </c>
      <c r="D5412">
        <v>0</v>
      </c>
      <c r="E5412">
        <v>0</v>
      </c>
      <c r="F5412">
        <v>0</v>
      </c>
      <c r="G5412" s="3">
        <v>0</v>
      </c>
      <c r="H5412" s="3">
        <v>0</v>
      </c>
      <c r="I5412" s="3">
        <v>0</v>
      </c>
      <c r="J54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13" spans="1:11" x14ac:dyDescent="0.25">
      <c r="A5413" s="1" t="s">
        <v>1921</v>
      </c>
      <c r="B5413" s="1" t="s">
        <v>59</v>
      </c>
      <c r="C5413">
        <v>179</v>
      </c>
      <c r="D5413">
        <v>0</v>
      </c>
      <c r="E5413">
        <v>174</v>
      </c>
      <c r="F5413">
        <v>3</v>
      </c>
      <c r="G5413" s="3">
        <v>0</v>
      </c>
      <c r="H5413" s="3">
        <v>0.97209999999999996</v>
      </c>
      <c r="I5413" s="3">
        <v>1.6799999999999999E-2</v>
      </c>
      <c r="J54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5414" spans="1:11" x14ac:dyDescent="0.25">
      <c r="A5414" s="1" t="s">
        <v>725</v>
      </c>
      <c r="B5414" s="1" t="s">
        <v>33</v>
      </c>
      <c r="C5414">
        <v>37</v>
      </c>
      <c r="D5414">
        <v>37</v>
      </c>
      <c r="E5414">
        <v>36</v>
      </c>
      <c r="F5414">
        <v>37</v>
      </c>
      <c r="G5414" s="3">
        <v>1</v>
      </c>
      <c r="H5414" s="3">
        <v>0.97299999999999998</v>
      </c>
      <c r="I5414" s="3">
        <v>1</v>
      </c>
      <c r="J54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4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5415" spans="1:11" x14ac:dyDescent="0.25">
      <c r="A5415" s="1" t="s">
        <v>725</v>
      </c>
      <c r="B5415" s="1" t="s">
        <v>25</v>
      </c>
      <c r="C5415">
        <v>34</v>
      </c>
      <c r="D5415">
        <v>34</v>
      </c>
      <c r="E5415">
        <v>30</v>
      </c>
      <c r="F5415">
        <v>30</v>
      </c>
      <c r="G5415" s="3">
        <v>1</v>
      </c>
      <c r="H5415" s="3">
        <v>0.88239999999999996</v>
      </c>
      <c r="I5415" s="3">
        <v>0.88239999999999996</v>
      </c>
      <c r="J54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4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5416" spans="1:11" x14ac:dyDescent="0.25">
      <c r="A5416" s="1" t="s">
        <v>725</v>
      </c>
      <c r="B5416" s="1" t="s">
        <v>75</v>
      </c>
      <c r="C5416">
        <v>2</v>
      </c>
      <c r="D5416">
        <v>2</v>
      </c>
      <c r="E5416">
        <v>1</v>
      </c>
      <c r="F5416">
        <v>0</v>
      </c>
      <c r="G5416" s="3">
        <v>1</v>
      </c>
      <c r="H5416" s="3">
        <v>0.5</v>
      </c>
      <c r="I5416" s="3">
        <v>0</v>
      </c>
      <c r="J54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4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417" spans="1:11" x14ac:dyDescent="0.25">
      <c r="A5417" s="1" t="s">
        <v>1543</v>
      </c>
      <c r="B5417" s="1" t="s">
        <v>19</v>
      </c>
      <c r="C5417">
        <v>89</v>
      </c>
      <c r="D5417">
        <v>0</v>
      </c>
      <c r="E5417">
        <v>89</v>
      </c>
      <c r="F5417">
        <v>89</v>
      </c>
      <c r="G5417" s="3">
        <v>0</v>
      </c>
      <c r="H5417" s="3">
        <v>1</v>
      </c>
      <c r="I5417" s="3">
        <v>1</v>
      </c>
      <c r="J54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5418" spans="1:11" x14ac:dyDescent="0.25">
      <c r="A5418" s="1" t="s">
        <v>1543</v>
      </c>
      <c r="B5418" s="1" t="s">
        <v>56</v>
      </c>
      <c r="C5418">
        <v>201</v>
      </c>
      <c r="D5418">
        <v>141</v>
      </c>
      <c r="E5418">
        <v>54</v>
      </c>
      <c r="F5418">
        <v>85</v>
      </c>
      <c r="G5418" s="3">
        <v>0.70150000000000001</v>
      </c>
      <c r="H5418" s="3">
        <v>0.26869999999999999</v>
      </c>
      <c r="I5418" s="3">
        <v>0.4229</v>
      </c>
      <c r="J54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54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92</v>
      </c>
    </row>
    <row r="5419" spans="1:11" x14ac:dyDescent="0.25">
      <c r="A5419" s="1" t="s">
        <v>1543</v>
      </c>
      <c r="B5419" s="1" t="s">
        <v>75</v>
      </c>
      <c r="C5419">
        <v>92</v>
      </c>
      <c r="D5419">
        <v>92</v>
      </c>
      <c r="E5419">
        <v>92</v>
      </c>
      <c r="F5419">
        <v>0</v>
      </c>
      <c r="G5419" s="3">
        <v>1</v>
      </c>
      <c r="H5419" s="3">
        <v>1</v>
      </c>
      <c r="I5419" s="3">
        <v>0</v>
      </c>
      <c r="J54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5420" spans="1:11" x14ac:dyDescent="0.25">
      <c r="A5420" s="1" t="s">
        <v>1254</v>
      </c>
      <c r="B5420" s="1" t="s">
        <v>34</v>
      </c>
      <c r="C5420">
        <v>3</v>
      </c>
      <c r="D5420">
        <v>3</v>
      </c>
      <c r="E5420">
        <v>2</v>
      </c>
      <c r="F5420">
        <v>2</v>
      </c>
      <c r="G5420" s="3">
        <v>1</v>
      </c>
      <c r="H5420" s="3">
        <v>0.66669999999999996</v>
      </c>
      <c r="I5420" s="3">
        <v>0.66669999999999996</v>
      </c>
      <c r="J54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4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421" spans="1:11" x14ac:dyDescent="0.25">
      <c r="A5421" s="1" t="s">
        <v>415</v>
      </c>
      <c r="B5421" s="1" t="s">
        <v>40</v>
      </c>
      <c r="C5421">
        <v>7</v>
      </c>
      <c r="D5421">
        <v>4</v>
      </c>
      <c r="E5421">
        <v>3</v>
      </c>
      <c r="F5421">
        <v>7</v>
      </c>
      <c r="G5421" s="3">
        <v>0.57140000000000002</v>
      </c>
      <c r="H5421" s="3">
        <v>0.42859999999999998</v>
      </c>
      <c r="I5421" s="3">
        <v>1</v>
      </c>
      <c r="J54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422" spans="1:11" x14ac:dyDescent="0.25">
      <c r="A5422" s="1" t="s">
        <v>415</v>
      </c>
      <c r="B5422" s="1" t="s">
        <v>19</v>
      </c>
      <c r="C5422">
        <v>18</v>
      </c>
      <c r="D5422">
        <v>0</v>
      </c>
      <c r="E5422">
        <v>18</v>
      </c>
      <c r="F5422">
        <v>18</v>
      </c>
      <c r="G5422" s="3">
        <v>0</v>
      </c>
      <c r="H5422" s="3">
        <v>1</v>
      </c>
      <c r="I5422" s="3">
        <v>1</v>
      </c>
      <c r="J54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423" spans="1:11" x14ac:dyDescent="0.25">
      <c r="A5423" s="1" t="s">
        <v>1993</v>
      </c>
      <c r="B5423" s="1" t="s">
        <v>51</v>
      </c>
      <c r="C5423">
        <v>3</v>
      </c>
      <c r="D5423">
        <v>0</v>
      </c>
      <c r="E5423">
        <v>3</v>
      </c>
      <c r="F5423">
        <v>0</v>
      </c>
      <c r="G5423" s="3">
        <v>0</v>
      </c>
      <c r="H5423" s="3">
        <v>1</v>
      </c>
      <c r="I5423" s="3">
        <v>0</v>
      </c>
      <c r="J54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424" spans="1:11" x14ac:dyDescent="0.25">
      <c r="A5424" s="1" t="s">
        <v>312</v>
      </c>
      <c r="B5424" s="1" t="s">
        <v>19</v>
      </c>
      <c r="C5424">
        <v>15</v>
      </c>
      <c r="D5424">
        <v>0</v>
      </c>
      <c r="E5424">
        <v>15</v>
      </c>
      <c r="F5424">
        <v>15</v>
      </c>
      <c r="G5424" s="3">
        <v>0</v>
      </c>
      <c r="H5424" s="3">
        <v>1</v>
      </c>
      <c r="I5424" s="3">
        <v>1</v>
      </c>
      <c r="J54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425" spans="1:11" x14ac:dyDescent="0.25">
      <c r="A5425" s="1" t="s">
        <v>1683</v>
      </c>
      <c r="B5425" s="1" t="s">
        <v>40</v>
      </c>
      <c r="C5425">
        <v>1837</v>
      </c>
      <c r="D5425">
        <v>1802</v>
      </c>
      <c r="E5425">
        <v>1800</v>
      </c>
      <c r="F5425">
        <v>1805</v>
      </c>
      <c r="G5425" s="3">
        <v>0.98089999999999999</v>
      </c>
      <c r="H5425" s="3">
        <v>0.97989999999999999</v>
      </c>
      <c r="I5425" s="3">
        <v>0.98260000000000003</v>
      </c>
      <c r="J54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4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1800</v>
      </c>
    </row>
    <row r="5426" spans="1:11" x14ac:dyDescent="0.25">
      <c r="A5426" s="1" t="s">
        <v>1683</v>
      </c>
      <c r="B5426" s="1" t="s">
        <v>75</v>
      </c>
      <c r="C5426">
        <v>2514</v>
      </c>
      <c r="D5426">
        <v>2302</v>
      </c>
      <c r="E5426">
        <v>2300</v>
      </c>
      <c r="F5426">
        <v>10</v>
      </c>
      <c r="G5426" s="3">
        <v>0.91569999999999996</v>
      </c>
      <c r="H5426" s="3">
        <v>0.91490000000000005</v>
      </c>
      <c r="I5426" s="3">
        <v>4.0000000000000001E-3</v>
      </c>
      <c r="J54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4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1534</v>
      </c>
    </row>
    <row r="5427" spans="1:11" x14ac:dyDescent="0.25">
      <c r="A5427" s="1" t="s">
        <v>1683</v>
      </c>
      <c r="B5427" s="1" t="s">
        <v>157</v>
      </c>
      <c r="C5427">
        <v>1248</v>
      </c>
      <c r="D5427">
        <v>5</v>
      </c>
      <c r="E5427">
        <v>2</v>
      </c>
      <c r="F5427">
        <v>0</v>
      </c>
      <c r="G5427" s="3">
        <v>4.0000000000000001E-3</v>
      </c>
      <c r="H5427" s="3">
        <v>1.6000000000000001E-3</v>
      </c>
      <c r="I5427" s="3">
        <v>0</v>
      </c>
      <c r="J54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28" spans="1:11" x14ac:dyDescent="0.25">
      <c r="A5428" s="1" t="s">
        <v>1615</v>
      </c>
      <c r="B5428" s="1" t="s">
        <v>19</v>
      </c>
      <c r="C5428">
        <v>133</v>
      </c>
      <c r="D5428">
        <v>0</v>
      </c>
      <c r="E5428">
        <v>130</v>
      </c>
      <c r="F5428">
        <v>128</v>
      </c>
      <c r="G5428" s="3">
        <v>0</v>
      </c>
      <c r="H5428" s="3">
        <v>0.97740000000000005</v>
      </c>
      <c r="I5428" s="3">
        <v>0.96240000000000003</v>
      </c>
      <c r="J54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4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5429" spans="1:11" x14ac:dyDescent="0.25">
      <c r="A5429" s="1" t="s">
        <v>1615</v>
      </c>
      <c r="B5429" s="1" t="s">
        <v>75</v>
      </c>
      <c r="C5429">
        <v>194</v>
      </c>
      <c r="D5429">
        <v>183</v>
      </c>
      <c r="E5429">
        <v>188</v>
      </c>
      <c r="F5429">
        <v>0</v>
      </c>
      <c r="G5429" s="3">
        <v>0.94330000000000003</v>
      </c>
      <c r="H5429" s="3">
        <v>0.96909999999999996</v>
      </c>
      <c r="I5429" s="3">
        <v>0</v>
      </c>
      <c r="J54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4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124</v>
      </c>
    </row>
    <row r="5430" spans="1:11" x14ac:dyDescent="0.25">
      <c r="A5430" s="1" t="s">
        <v>1160</v>
      </c>
      <c r="B5430" s="1" t="s">
        <v>49</v>
      </c>
      <c r="C5430">
        <v>14</v>
      </c>
      <c r="D5430">
        <v>0</v>
      </c>
      <c r="E5430">
        <v>0</v>
      </c>
      <c r="F5430">
        <v>10</v>
      </c>
      <c r="G5430" s="3">
        <v>0</v>
      </c>
      <c r="H5430" s="3">
        <v>0</v>
      </c>
      <c r="I5430" s="3">
        <v>0.71430000000000005</v>
      </c>
      <c r="J54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54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431" spans="1:11" x14ac:dyDescent="0.25">
      <c r="A5431" s="1" t="s">
        <v>643</v>
      </c>
      <c r="B5431" s="1" t="s">
        <v>40</v>
      </c>
      <c r="C5431">
        <v>69</v>
      </c>
      <c r="D5431">
        <v>32</v>
      </c>
      <c r="E5431">
        <v>63</v>
      </c>
      <c r="F5431">
        <v>65</v>
      </c>
      <c r="G5431" s="3">
        <v>0.46379999999999999</v>
      </c>
      <c r="H5431" s="3">
        <v>0.91300000000000003</v>
      </c>
      <c r="I5431" s="3">
        <v>0.94199999999999995</v>
      </c>
      <c r="J54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54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5432" spans="1:11" x14ac:dyDescent="0.25">
      <c r="A5432" s="1" t="s">
        <v>1334</v>
      </c>
      <c r="B5432" s="1" t="s">
        <v>61</v>
      </c>
      <c r="C5432">
        <v>1888</v>
      </c>
      <c r="D5432">
        <v>0</v>
      </c>
      <c r="E5432">
        <v>1814</v>
      </c>
      <c r="F5432">
        <v>1162</v>
      </c>
      <c r="G5432" s="3">
        <v>0</v>
      </c>
      <c r="H5432" s="3">
        <v>0.96079999999999999</v>
      </c>
      <c r="I5432" s="3">
        <v>0.61550000000000005</v>
      </c>
      <c r="J54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4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1001</v>
      </c>
    </row>
    <row r="5433" spans="1:11" x14ac:dyDescent="0.25">
      <c r="A5433" s="1" t="s">
        <v>1334</v>
      </c>
      <c r="B5433" s="1" t="s">
        <v>59</v>
      </c>
      <c r="C5433">
        <v>6</v>
      </c>
      <c r="D5433">
        <v>0</v>
      </c>
      <c r="E5433">
        <v>0</v>
      </c>
      <c r="F5433">
        <v>0</v>
      </c>
      <c r="G5433" s="3">
        <v>0</v>
      </c>
      <c r="H5433" s="3">
        <v>0</v>
      </c>
      <c r="I5433" s="3">
        <v>0</v>
      </c>
      <c r="J54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34" spans="1:11" x14ac:dyDescent="0.25">
      <c r="A5434" s="1" t="s">
        <v>67</v>
      </c>
      <c r="B5434" s="1" t="s">
        <v>67</v>
      </c>
      <c r="C5434">
        <v>44</v>
      </c>
      <c r="D5434">
        <v>0</v>
      </c>
      <c r="E5434">
        <v>0</v>
      </c>
      <c r="F5434">
        <v>0</v>
      </c>
      <c r="G5434" s="3">
        <v>0</v>
      </c>
      <c r="H5434" s="3">
        <v>0</v>
      </c>
      <c r="I5434" s="3">
        <v>0</v>
      </c>
      <c r="J54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35" spans="1:11" x14ac:dyDescent="0.25">
      <c r="A5435" s="1" t="s">
        <v>1693</v>
      </c>
      <c r="B5435" s="1" t="s">
        <v>40</v>
      </c>
      <c r="C5435">
        <v>8</v>
      </c>
      <c r="D5435">
        <v>0</v>
      </c>
      <c r="E5435">
        <v>0</v>
      </c>
      <c r="F5435">
        <v>8</v>
      </c>
      <c r="G5435" s="3">
        <v>0</v>
      </c>
      <c r="H5435" s="3">
        <v>0</v>
      </c>
      <c r="I5435" s="3">
        <v>1</v>
      </c>
      <c r="J54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436" spans="1:11" x14ac:dyDescent="0.25">
      <c r="A5436" s="1" t="s">
        <v>1693</v>
      </c>
      <c r="B5436" s="1" t="s">
        <v>102</v>
      </c>
      <c r="C5436">
        <v>18</v>
      </c>
      <c r="D5436">
        <v>0</v>
      </c>
      <c r="E5436">
        <v>0</v>
      </c>
      <c r="F5436">
        <v>0</v>
      </c>
      <c r="G5436" s="3">
        <v>0</v>
      </c>
      <c r="H5436" s="3">
        <v>0</v>
      </c>
      <c r="I5436" s="3">
        <v>0</v>
      </c>
      <c r="J54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37" spans="1:11" x14ac:dyDescent="0.25">
      <c r="A5437" s="1" t="s">
        <v>470</v>
      </c>
      <c r="B5437" s="1" t="s">
        <v>19</v>
      </c>
      <c r="C5437">
        <v>301</v>
      </c>
      <c r="D5437">
        <v>0</v>
      </c>
      <c r="E5437">
        <v>27</v>
      </c>
      <c r="F5437">
        <v>300</v>
      </c>
      <c r="G5437" s="3">
        <v>0</v>
      </c>
      <c r="H5437" s="3">
        <v>8.9700000000000002E-2</v>
      </c>
      <c r="I5437" s="3">
        <v>0.99670000000000003</v>
      </c>
      <c r="J54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54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5438" spans="1:11" x14ac:dyDescent="0.25">
      <c r="A5438" s="1" t="s">
        <v>1672</v>
      </c>
      <c r="B5438" s="1" t="s">
        <v>75</v>
      </c>
      <c r="C5438">
        <v>6</v>
      </c>
      <c r="D5438">
        <v>6</v>
      </c>
      <c r="E5438">
        <v>2</v>
      </c>
      <c r="F5438">
        <v>2</v>
      </c>
      <c r="G5438" s="3">
        <v>1</v>
      </c>
      <c r="H5438" s="3">
        <v>0.33329999999999999</v>
      </c>
      <c r="I5438" s="3">
        <v>0.33329999999999999</v>
      </c>
      <c r="J54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54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439" spans="1:11" x14ac:dyDescent="0.25">
      <c r="A5439" s="1" t="s">
        <v>2066</v>
      </c>
      <c r="B5439" s="1" t="s">
        <v>47</v>
      </c>
      <c r="C5439">
        <v>2</v>
      </c>
      <c r="D5439">
        <v>0</v>
      </c>
      <c r="E5439">
        <v>0</v>
      </c>
      <c r="F5439">
        <v>0</v>
      </c>
      <c r="G5439" s="3">
        <v>0</v>
      </c>
      <c r="H5439" s="3">
        <v>0</v>
      </c>
      <c r="I5439" s="3">
        <v>0</v>
      </c>
      <c r="J54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40" spans="1:11" x14ac:dyDescent="0.25">
      <c r="A5440" s="1" t="s">
        <v>1124</v>
      </c>
      <c r="B5440" s="1" t="s">
        <v>19</v>
      </c>
      <c r="C5440">
        <v>31</v>
      </c>
      <c r="D5440">
        <v>0</v>
      </c>
      <c r="E5440">
        <v>31</v>
      </c>
      <c r="F5440">
        <v>31</v>
      </c>
      <c r="G5440" s="3">
        <v>0</v>
      </c>
      <c r="H5440" s="3">
        <v>1</v>
      </c>
      <c r="I5440" s="3">
        <v>1</v>
      </c>
      <c r="J54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441" spans="1:11" x14ac:dyDescent="0.25">
      <c r="A5441" s="1" t="s">
        <v>1124</v>
      </c>
      <c r="B5441" s="1" t="s">
        <v>59</v>
      </c>
      <c r="C5441">
        <v>1891</v>
      </c>
      <c r="D5441">
        <v>0</v>
      </c>
      <c r="E5441">
        <v>1544</v>
      </c>
      <c r="F5441">
        <v>1673</v>
      </c>
      <c r="G5441" s="3">
        <v>0</v>
      </c>
      <c r="H5441" s="3">
        <v>0.8165</v>
      </c>
      <c r="I5441" s="3">
        <v>0.88470000000000004</v>
      </c>
      <c r="J54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4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1078</v>
      </c>
    </row>
    <row r="5442" spans="1:11" x14ac:dyDescent="0.25">
      <c r="A5442" s="1" t="s">
        <v>1124</v>
      </c>
      <c r="B5442" s="1" t="s">
        <v>75</v>
      </c>
      <c r="C5442">
        <v>70</v>
      </c>
      <c r="D5442">
        <v>0</v>
      </c>
      <c r="E5442">
        <v>67</v>
      </c>
      <c r="F5442">
        <v>60</v>
      </c>
      <c r="G5442" s="3">
        <v>0</v>
      </c>
      <c r="H5442" s="3">
        <v>0.95709999999999995</v>
      </c>
      <c r="I5442" s="3">
        <v>0.85709999999999997</v>
      </c>
      <c r="J54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4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5443" spans="1:11" x14ac:dyDescent="0.25">
      <c r="A5443" s="1" t="s">
        <v>1124</v>
      </c>
      <c r="B5443" s="1" t="s">
        <v>61</v>
      </c>
      <c r="C5443">
        <v>126</v>
      </c>
      <c r="D5443">
        <v>0</v>
      </c>
      <c r="E5443">
        <v>122</v>
      </c>
      <c r="F5443">
        <v>79</v>
      </c>
      <c r="G5443" s="3">
        <v>0</v>
      </c>
      <c r="H5443" s="3">
        <v>0.96830000000000005</v>
      </c>
      <c r="I5443" s="3">
        <v>0.627</v>
      </c>
      <c r="J54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4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5444" spans="1:11" x14ac:dyDescent="0.25">
      <c r="A5444" s="1" t="s">
        <v>1124</v>
      </c>
      <c r="B5444" s="1" t="s">
        <v>53</v>
      </c>
      <c r="C5444">
        <v>46</v>
      </c>
      <c r="D5444">
        <v>0</v>
      </c>
      <c r="E5444">
        <v>46</v>
      </c>
      <c r="F5444">
        <v>3</v>
      </c>
      <c r="G5444" s="3">
        <v>0</v>
      </c>
      <c r="H5444" s="3">
        <v>1</v>
      </c>
      <c r="I5444" s="3">
        <v>6.5199999999999994E-2</v>
      </c>
      <c r="J54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54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5445" spans="1:11" x14ac:dyDescent="0.25">
      <c r="A5445" s="1" t="s">
        <v>1124</v>
      </c>
      <c r="B5445" s="1" t="s">
        <v>157</v>
      </c>
      <c r="C5445">
        <v>330</v>
      </c>
      <c r="D5445">
        <v>0</v>
      </c>
      <c r="E5445">
        <v>181</v>
      </c>
      <c r="F5445">
        <v>0</v>
      </c>
      <c r="G5445" s="3">
        <v>0</v>
      </c>
      <c r="H5445" s="3">
        <v>0.54849999999999999</v>
      </c>
      <c r="I5445" s="3">
        <v>0</v>
      </c>
      <c r="J54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54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5446" spans="1:11" x14ac:dyDescent="0.25">
      <c r="A5446" s="1" t="s">
        <v>189</v>
      </c>
      <c r="B5446" s="1" t="s">
        <v>25</v>
      </c>
      <c r="C5446">
        <v>216</v>
      </c>
      <c r="D5446">
        <v>216</v>
      </c>
      <c r="E5446">
        <v>216</v>
      </c>
      <c r="F5446">
        <v>216</v>
      </c>
      <c r="G5446" s="3">
        <v>1</v>
      </c>
      <c r="H5446" s="3">
        <v>1</v>
      </c>
      <c r="I5446" s="3">
        <v>1</v>
      </c>
      <c r="J54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216</v>
      </c>
    </row>
    <row r="5447" spans="1:11" x14ac:dyDescent="0.25">
      <c r="A5447" s="1" t="s">
        <v>2032</v>
      </c>
      <c r="B5447" s="1" t="s">
        <v>96</v>
      </c>
      <c r="C5447">
        <v>5</v>
      </c>
      <c r="D5447">
        <v>0</v>
      </c>
      <c r="E5447">
        <v>0</v>
      </c>
      <c r="F5447">
        <v>0</v>
      </c>
      <c r="G5447" s="3">
        <v>0</v>
      </c>
      <c r="H5447" s="3">
        <v>0</v>
      </c>
      <c r="I5447" s="3">
        <v>0</v>
      </c>
      <c r="J54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48" spans="1:11" x14ac:dyDescent="0.25">
      <c r="A5448" s="1" t="s">
        <v>1150</v>
      </c>
      <c r="B5448" s="1" t="s">
        <v>36</v>
      </c>
      <c r="C5448">
        <v>54</v>
      </c>
      <c r="D5448">
        <v>0</v>
      </c>
      <c r="E5448">
        <v>53</v>
      </c>
      <c r="F5448">
        <v>53</v>
      </c>
      <c r="G5448" s="3">
        <v>0</v>
      </c>
      <c r="H5448" s="3">
        <v>0.98150000000000004</v>
      </c>
      <c r="I5448" s="3">
        <v>0.98150000000000004</v>
      </c>
      <c r="J54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4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5449" spans="1:11" x14ac:dyDescent="0.25">
      <c r="A5449" s="1" t="s">
        <v>1150</v>
      </c>
      <c r="B5449" s="1" t="s">
        <v>26</v>
      </c>
      <c r="C5449">
        <v>177</v>
      </c>
      <c r="D5449">
        <v>176</v>
      </c>
      <c r="E5449">
        <v>170</v>
      </c>
      <c r="F5449">
        <v>168</v>
      </c>
      <c r="G5449" s="3">
        <v>0.99439999999999995</v>
      </c>
      <c r="H5449" s="3">
        <v>0.96050000000000002</v>
      </c>
      <c r="I5449" s="3">
        <v>0.94920000000000004</v>
      </c>
      <c r="J54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4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172</v>
      </c>
    </row>
    <row r="5450" spans="1:11" x14ac:dyDescent="0.25">
      <c r="A5450" s="1" t="s">
        <v>1150</v>
      </c>
      <c r="B5450" s="1" t="s">
        <v>51</v>
      </c>
      <c r="C5450">
        <v>1275</v>
      </c>
      <c r="D5450">
        <v>2</v>
      </c>
      <c r="E5450">
        <v>205</v>
      </c>
      <c r="F5450">
        <v>898</v>
      </c>
      <c r="G5450" s="3">
        <v>1.6000000000000001E-3</v>
      </c>
      <c r="H5450" s="3">
        <v>0.1608</v>
      </c>
      <c r="I5450" s="3">
        <v>0.70430000000000004</v>
      </c>
      <c r="J54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4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370</v>
      </c>
    </row>
    <row r="5451" spans="1:11" x14ac:dyDescent="0.25">
      <c r="A5451" s="1" t="s">
        <v>1150</v>
      </c>
      <c r="B5451" s="1" t="s">
        <v>112</v>
      </c>
      <c r="C5451">
        <v>41</v>
      </c>
      <c r="D5451">
        <v>41</v>
      </c>
      <c r="E5451">
        <v>0</v>
      </c>
      <c r="F5451">
        <v>0</v>
      </c>
      <c r="G5451" s="3">
        <v>1</v>
      </c>
      <c r="H5451" s="3">
        <v>0</v>
      </c>
      <c r="I5451" s="3">
        <v>0</v>
      </c>
      <c r="J54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452" spans="1:11" x14ac:dyDescent="0.25">
      <c r="A5452" s="1" t="s">
        <v>1150</v>
      </c>
      <c r="B5452" s="1" t="s">
        <v>49</v>
      </c>
      <c r="C5452">
        <v>2</v>
      </c>
      <c r="D5452">
        <v>0</v>
      </c>
      <c r="E5452">
        <v>2</v>
      </c>
      <c r="F5452">
        <v>0</v>
      </c>
      <c r="G5452" s="3">
        <v>0</v>
      </c>
      <c r="H5452" s="3">
        <v>1</v>
      </c>
      <c r="I5452" s="3">
        <v>0</v>
      </c>
      <c r="J54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453" spans="1:11" x14ac:dyDescent="0.25">
      <c r="A5453" s="1" t="s">
        <v>1622</v>
      </c>
      <c r="B5453" s="1" t="s">
        <v>75</v>
      </c>
      <c r="C5453">
        <v>104</v>
      </c>
      <c r="D5453">
        <v>104</v>
      </c>
      <c r="E5453">
        <v>101</v>
      </c>
      <c r="F5453">
        <v>97</v>
      </c>
      <c r="G5453" s="3">
        <v>1</v>
      </c>
      <c r="H5453" s="3">
        <v>0.97119999999999995</v>
      </c>
      <c r="I5453" s="3">
        <v>0.93269999999999997</v>
      </c>
      <c r="J54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4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101</v>
      </c>
    </row>
    <row r="5454" spans="1:11" x14ac:dyDescent="0.25">
      <c r="A5454" s="1" t="s">
        <v>1622</v>
      </c>
      <c r="B5454" s="1" t="s">
        <v>40</v>
      </c>
      <c r="C5454">
        <v>1072</v>
      </c>
      <c r="D5454">
        <v>1060</v>
      </c>
      <c r="E5454">
        <v>411</v>
      </c>
      <c r="F5454">
        <v>434</v>
      </c>
      <c r="G5454" s="3">
        <v>0.98880000000000001</v>
      </c>
      <c r="H5454" s="3">
        <v>0.38340000000000002</v>
      </c>
      <c r="I5454" s="3">
        <v>0.40489999999999998</v>
      </c>
      <c r="J54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4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632</v>
      </c>
    </row>
    <row r="5455" spans="1:11" x14ac:dyDescent="0.25">
      <c r="A5455" s="1" t="s">
        <v>1622</v>
      </c>
      <c r="B5455" s="1" t="s">
        <v>96</v>
      </c>
      <c r="C5455">
        <v>197</v>
      </c>
      <c r="D5455">
        <v>0</v>
      </c>
      <c r="E5455">
        <v>0</v>
      </c>
      <c r="F5455">
        <v>0</v>
      </c>
      <c r="G5455" s="3">
        <v>0</v>
      </c>
      <c r="H5455" s="3">
        <v>0</v>
      </c>
      <c r="I5455" s="3">
        <v>0</v>
      </c>
      <c r="J54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56" spans="1:11" x14ac:dyDescent="0.25">
      <c r="A5456" s="1" t="s">
        <v>1274</v>
      </c>
      <c r="B5456" s="1" t="s">
        <v>19</v>
      </c>
      <c r="C5456">
        <v>11</v>
      </c>
      <c r="D5456">
        <v>10</v>
      </c>
      <c r="E5456">
        <v>11</v>
      </c>
      <c r="F5456">
        <v>11</v>
      </c>
      <c r="G5456" s="3">
        <v>0.90910000000000002</v>
      </c>
      <c r="H5456" s="3">
        <v>1</v>
      </c>
      <c r="I5456" s="3">
        <v>1</v>
      </c>
      <c r="J54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4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457" spans="1:11" x14ac:dyDescent="0.25">
      <c r="A5457" s="1" t="s">
        <v>1274</v>
      </c>
      <c r="B5457" s="1" t="s">
        <v>40</v>
      </c>
      <c r="C5457">
        <v>82</v>
      </c>
      <c r="D5457">
        <v>0</v>
      </c>
      <c r="E5457">
        <v>82</v>
      </c>
      <c r="F5457">
        <v>81</v>
      </c>
      <c r="G5457" s="3">
        <v>0</v>
      </c>
      <c r="H5457" s="3">
        <v>1</v>
      </c>
      <c r="I5457" s="3">
        <v>0.98780000000000001</v>
      </c>
      <c r="J54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4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5458" spans="1:11" x14ac:dyDescent="0.25">
      <c r="A5458" s="1" t="s">
        <v>1274</v>
      </c>
      <c r="B5458" s="1" t="s">
        <v>75</v>
      </c>
      <c r="C5458">
        <v>44</v>
      </c>
      <c r="D5458">
        <v>44</v>
      </c>
      <c r="E5458">
        <v>44</v>
      </c>
      <c r="F5458">
        <v>43</v>
      </c>
      <c r="G5458" s="3">
        <v>1</v>
      </c>
      <c r="H5458" s="3">
        <v>1</v>
      </c>
      <c r="I5458" s="3">
        <v>0.97729999999999995</v>
      </c>
      <c r="J54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4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5459" spans="1:11" x14ac:dyDescent="0.25">
      <c r="A5459" s="1" t="s">
        <v>1274</v>
      </c>
      <c r="B5459" s="1" t="s">
        <v>16</v>
      </c>
      <c r="C5459">
        <v>35</v>
      </c>
      <c r="D5459">
        <v>34</v>
      </c>
      <c r="E5459">
        <v>35</v>
      </c>
      <c r="F5459">
        <v>34</v>
      </c>
      <c r="G5459" s="3">
        <v>0.97140000000000004</v>
      </c>
      <c r="H5459" s="3">
        <v>1</v>
      </c>
      <c r="I5459" s="3">
        <v>0.97140000000000004</v>
      </c>
      <c r="J54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4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460" spans="1:11" x14ac:dyDescent="0.25">
      <c r="A5460" s="1" t="s">
        <v>1274</v>
      </c>
      <c r="B5460" s="1" t="s">
        <v>17</v>
      </c>
      <c r="C5460">
        <v>13</v>
      </c>
      <c r="D5460">
        <v>0</v>
      </c>
      <c r="E5460">
        <v>0</v>
      </c>
      <c r="F5460">
        <v>12</v>
      </c>
      <c r="G5460" s="3">
        <v>0</v>
      </c>
      <c r="H5460" s="3">
        <v>0</v>
      </c>
      <c r="I5460" s="3">
        <v>0.92310000000000003</v>
      </c>
      <c r="J54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4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461" spans="1:11" x14ac:dyDescent="0.25">
      <c r="A5461" s="1" t="s">
        <v>1274</v>
      </c>
      <c r="B5461" s="1" t="s">
        <v>51</v>
      </c>
      <c r="C5461">
        <v>6</v>
      </c>
      <c r="D5461">
        <v>3</v>
      </c>
      <c r="E5461">
        <v>6</v>
      </c>
      <c r="F5461">
        <v>3</v>
      </c>
      <c r="G5461" s="3">
        <v>0.5</v>
      </c>
      <c r="H5461" s="3">
        <v>1</v>
      </c>
      <c r="I5461" s="3">
        <v>0.5</v>
      </c>
      <c r="J54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462" spans="1:11" x14ac:dyDescent="0.25">
      <c r="A5462" s="1" t="s">
        <v>1274</v>
      </c>
      <c r="B5462" s="1" t="s">
        <v>96</v>
      </c>
      <c r="C5462">
        <v>5</v>
      </c>
      <c r="D5462">
        <v>4</v>
      </c>
      <c r="E5462">
        <v>4</v>
      </c>
      <c r="F5462">
        <v>0</v>
      </c>
      <c r="G5462" s="3">
        <v>0.8</v>
      </c>
      <c r="H5462" s="3">
        <v>0.8</v>
      </c>
      <c r="I5462" s="3">
        <v>0</v>
      </c>
      <c r="J54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4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463" spans="1:11" x14ac:dyDescent="0.25">
      <c r="A5463" s="1" t="s">
        <v>1274</v>
      </c>
      <c r="B5463" s="1" t="s">
        <v>77</v>
      </c>
      <c r="C5463">
        <v>8</v>
      </c>
      <c r="D5463">
        <v>6</v>
      </c>
      <c r="E5463">
        <v>0</v>
      </c>
      <c r="F5463">
        <v>0</v>
      </c>
      <c r="G5463" s="3">
        <v>0.75</v>
      </c>
      <c r="H5463" s="3">
        <v>0</v>
      </c>
      <c r="I5463" s="3">
        <v>0</v>
      </c>
      <c r="J54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4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464" spans="1:11" x14ac:dyDescent="0.25">
      <c r="A5464" s="1" t="s">
        <v>1274</v>
      </c>
      <c r="B5464" s="1" t="s">
        <v>84</v>
      </c>
      <c r="C5464">
        <v>20</v>
      </c>
      <c r="D5464">
        <v>20</v>
      </c>
      <c r="E5464">
        <v>20</v>
      </c>
      <c r="F5464">
        <v>0</v>
      </c>
      <c r="G5464" s="3">
        <v>1</v>
      </c>
      <c r="H5464" s="3">
        <v>1</v>
      </c>
      <c r="I5464" s="3">
        <v>0</v>
      </c>
      <c r="J54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465" spans="1:11" x14ac:dyDescent="0.25">
      <c r="A5465" s="1" t="s">
        <v>1274</v>
      </c>
      <c r="B5465" s="1" t="s">
        <v>102</v>
      </c>
      <c r="C5465">
        <v>57</v>
      </c>
      <c r="D5465">
        <v>46</v>
      </c>
      <c r="E5465">
        <v>55</v>
      </c>
      <c r="F5465">
        <v>0</v>
      </c>
      <c r="G5465" s="3">
        <v>0.80700000000000005</v>
      </c>
      <c r="H5465" s="3">
        <v>0.96489999999999998</v>
      </c>
      <c r="I5465" s="3">
        <v>0</v>
      </c>
      <c r="J54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4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466" spans="1:11" x14ac:dyDescent="0.25">
      <c r="A5466" s="1" t="s">
        <v>819</v>
      </c>
      <c r="B5466" s="1" t="s">
        <v>51</v>
      </c>
      <c r="C5466">
        <v>9</v>
      </c>
      <c r="D5466">
        <v>9</v>
      </c>
      <c r="E5466">
        <v>9</v>
      </c>
      <c r="F5466">
        <v>9</v>
      </c>
      <c r="G5466" s="3">
        <v>1</v>
      </c>
      <c r="H5466" s="3">
        <v>1</v>
      </c>
      <c r="I5466" s="3">
        <v>1</v>
      </c>
      <c r="J54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467" spans="1:11" x14ac:dyDescent="0.25">
      <c r="A5467" s="1" t="s">
        <v>819</v>
      </c>
      <c r="B5467" s="1" t="s">
        <v>19</v>
      </c>
      <c r="C5467">
        <v>317</v>
      </c>
      <c r="D5467">
        <v>10</v>
      </c>
      <c r="E5467">
        <v>316</v>
      </c>
      <c r="F5467">
        <v>313</v>
      </c>
      <c r="G5467" s="3">
        <v>3.15E-2</v>
      </c>
      <c r="H5467" s="3">
        <v>0.99680000000000002</v>
      </c>
      <c r="I5467" s="3">
        <v>0.98740000000000006</v>
      </c>
      <c r="J54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212</v>
      </c>
    </row>
    <row r="5468" spans="1:11" x14ac:dyDescent="0.25">
      <c r="A5468" s="1" t="s">
        <v>819</v>
      </c>
      <c r="B5468" s="1" t="s">
        <v>40</v>
      </c>
      <c r="C5468">
        <v>186</v>
      </c>
      <c r="D5468">
        <v>181</v>
      </c>
      <c r="E5468">
        <v>17</v>
      </c>
      <c r="F5468">
        <v>182</v>
      </c>
      <c r="G5468" s="3">
        <v>0.97309999999999997</v>
      </c>
      <c r="H5468" s="3">
        <v>9.1399999999999995E-2</v>
      </c>
      <c r="I5468" s="3">
        <v>0.97850000000000004</v>
      </c>
      <c r="J54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54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5469" spans="1:11" x14ac:dyDescent="0.25">
      <c r="A5469" s="1" t="s">
        <v>819</v>
      </c>
      <c r="B5469" s="1" t="s">
        <v>16</v>
      </c>
      <c r="C5469">
        <v>21</v>
      </c>
      <c r="D5469">
        <v>4</v>
      </c>
      <c r="E5469">
        <v>5</v>
      </c>
      <c r="F5469">
        <v>19</v>
      </c>
      <c r="G5469" s="3">
        <v>0.1905</v>
      </c>
      <c r="H5469" s="3">
        <v>0.23810000000000001</v>
      </c>
      <c r="I5469" s="3">
        <v>0.90480000000000005</v>
      </c>
      <c r="J54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4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470" spans="1:11" x14ac:dyDescent="0.25">
      <c r="A5470" s="1" t="s">
        <v>819</v>
      </c>
      <c r="B5470" s="1" t="s">
        <v>75</v>
      </c>
      <c r="C5470">
        <v>58</v>
      </c>
      <c r="D5470">
        <v>42</v>
      </c>
      <c r="E5470">
        <v>15</v>
      </c>
      <c r="F5470">
        <v>0</v>
      </c>
      <c r="G5470" s="3">
        <v>0.72409999999999997</v>
      </c>
      <c r="H5470" s="3">
        <v>0.2586</v>
      </c>
      <c r="I5470" s="3">
        <v>0</v>
      </c>
      <c r="J54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5471" spans="1:11" x14ac:dyDescent="0.25">
      <c r="A5471" s="1" t="s">
        <v>938</v>
      </c>
      <c r="B5471" s="1" t="s">
        <v>19</v>
      </c>
      <c r="C5471">
        <v>31</v>
      </c>
      <c r="D5471">
        <v>0</v>
      </c>
      <c r="E5471">
        <v>31</v>
      </c>
      <c r="F5471">
        <v>28</v>
      </c>
      <c r="G5471" s="3">
        <v>0</v>
      </c>
      <c r="H5471" s="3">
        <v>1</v>
      </c>
      <c r="I5471" s="3">
        <v>0.9032</v>
      </c>
      <c r="J54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4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472" spans="1:11" x14ac:dyDescent="0.25">
      <c r="A5472" s="1" t="s">
        <v>938</v>
      </c>
      <c r="B5472" s="1" t="s">
        <v>40</v>
      </c>
      <c r="C5472">
        <v>751</v>
      </c>
      <c r="D5472">
        <v>730</v>
      </c>
      <c r="E5472">
        <v>674</v>
      </c>
      <c r="F5472">
        <v>669</v>
      </c>
      <c r="G5472" s="3">
        <v>0.97199999999999998</v>
      </c>
      <c r="H5472" s="3">
        <v>0.89749999999999996</v>
      </c>
      <c r="I5472" s="3">
        <v>0.89080000000000004</v>
      </c>
      <c r="J54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4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691</v>
      </c>
    </row>
    <row r="5473" spans="1:11" x14ac:dyDescent="0.25">
      <c r="A5473" s="1" t="s">
        <v>938</v>
      </c>
      <c r="B5473" s="1" t="s">
        <v>16</v>
      </c>
      <c r="C5473">
        <v>41</v>
      </c>
      <c r="D5473">
        <v>39</v>
      </c>
      <c r="E5473">
        <v>35</v>
      </c>
      <c r="F5473">
        <v>33</v>
      </c>
      <c r="G5473" s="3">
        <v>0.95120000000000005</v>
      </c>
      <c r="H5473" s="3">
        <v>0.85370000000000001</v>
      </c>
      <c r="I5473" s="3">
        <v>0.80489999999999995</v>
      </c>
      <c r="J54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54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5474" spans="1:11" x14ac:dyDescent="0.25">
      <c r="A5474" s="1" t="s">
        <v>938</v>
      </c>
      <c r="B5474" s="1" t="s">
        <v>51</v>
      </c>
      <c r="C5474">
        <v>89</v>
      </c>
      <c r="D5474">
        <v>37</v>
      </c>
      <c r="E5474">
        <v>85</v>
      </c>
      <c r="F5474">
        <v>42</v>
      </c>
      <c r="G5474" s="3">
        <v>0.41570000000000001</v>
      </c>
      <c r="H5474" s="3">
        <v>0.95509999999999995</v>
      </c>
      <c r="I5474" s="3">
        <v>0.47189999999999999</v>
      </c>
      <c r="J54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4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5475" spans="1:11" x14ac:dyDescent="0.25">
      <c r="A5475" s="1" t="s">
        <v>938</v>
      </c>
      <c r="B5475" s="1" t="s">
        <v>77</v>
      </c>
      <c r="C5475">
        <v>14</v>
      </c>
      <c r="D5475">
        <v>14</v>
      </c>
      <c r="E5475">
        <v>12</v>
      </c>
      <c r="F5475">
        <v>0</v>
      </c>
      <c r="G5475" s="3">
        <v>1</v>
      </c>
      <c r="H5475" s="3">
        <v>0.85709999999999997</v>
      </c>
      <c r="I5475" s="3">
        <v>0</v>
      </c>
      <c r="J54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4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476" spans="1:11" x14ac:dyDescent="0.25">
      <c r="A5476" s="1" t="s">
        <v>1509</v>
      </c>
      <c r="B5476" s="1" t="s">
        <v>40</v>
      </c>
      <c r="C5476">
        <v>12</v>
      </c>
      <c r="D5476">
        <v>12</v>
      </c>
      <c r="E5476">
        <v>12</v>
      </c>
      <c r="F5476">
        <v>12</v>
      </c>
      <c r="G5476" s="3">
        <v>1</v>
      </c>
      <c r="H5476" s="3">
        <v>1</v>
      </c>
      <c r="I5476" s="3">
        <v>1</v>
      </c>
      <c r="J54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477" spans="1:11" x14ac:dyDescent="0.25">
      <c r="A5477" s="1" t="s">
        <v>1509</v>
      </c>
      <c r="B5477" s="1" t="s">
        <v>75</v>
      </c>
      <c r="C5477">
        <v>4</v>
      </c>
      <c r="D5477">
        <v>4</v>
      </c>
      <c r="E5477">
        <v>4</v>
      </c>
      <c r="F5477">
        <v>4</v>
      </c>
      <c r="G5477" s="3">
        <v>1</v>
      </c>
      <c r="H5477" s="3">
        <v>1</v>
      </c>
      <c r="I5477" s="3">
        <v>1</v>
      </c>
      <c r="J54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478" spans="1:11" x14ac:dyDescent="0.25">
      <c r="A5478" s="1" t="s">
        <v>1509</v>
      </c>
      <c r="B5478" s="1" t="s">
        <v>19</v>
      </c>
      <c r="C5478">
        <v>52</v>
      </c>
      <c r="D5478">
        <v>52</v>
      </c>
      <c r="E5478">
        <v>52</v>
      </c>
      <c r="F5478">
        <v>52</v>
      </c>
      <c r="G5478" s="3">
        <v>1</v>
      </c>
      <c r="H5478" s="3">
        <v>1</v>
      </c>
      <c r="I5478" s="3">
        <v>1</v>
      </c>
      <c r="J54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</v>
      </c>
    </row>
    <row r="5479" spans="1:11" x14ac:dyDescent="0.25">
      <c r="A5479" s="1" t="s">
        <v>1509</v>
      </c>
      <c r="B5479" s="1" t="s">
        <v>51</v>
      </c>
      <c r="C5479">
        <v>12</v>
      </c>
      <c r="D5479">
        <v>11</v>
      </c>
      <c r="E5479">
        <v>12</v>
      </c>
      <c r="F5479">
        <v>12</v>
      </c>
      <c r="G5479" s="3">
        <v>0.91669999999999996</v>
      </c>
      <c r="H5479" s="3">
        <v>1</v>
      </c>
      <c r="I5479" s="3">
        <v>1</v>
      </c>
      <c r="J54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4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480" spans="1:11" x14ac:dyDescent="0.25">
      <c r="A5480" s="1" t="s">
        <v>1509</v>
      </c>
      <c r="B5480" s="1" t="s">
        <v>49</v>
      </c>
      <c r="C5480">
        <v>22</v>
      </c>
      <c r="D5480">
        <v>7</v>
      </c>
      <c r="E5480">
        <v>21</v>
      </c>
      <c r="F5480">
        <v>15</v>
      </c>
      <c r="G5480" s="3">
        <v>0.31819999999999998</v>
      </c>
      <c r="H5480" s="3">
        <v>0.95450000000000002</v>
      </c>
      <c r="I5480" s="3">
        <v>0.68179999999999996</v>
      </c>
      <c r="J54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4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481" spans="1:11" x14ac:dyDescent="0.25">
      <c r="A5481" s="1" t="s">
        <v>1509</v>
      </c>
      <c r="B5481" s="1" t="s">
        <v>159</v>
      </c>
      <c r="C5481">
        <v>89</v>
      </c>
      <c r="D5481">
        <v>87</v>
      </c>
      <c r="E5481">
        <v>82</v>
      </c>
      <c r="F5481">
        <v>0</v>
      </c>
      <c r="G5481" s="3">
        <v>0.97750000000000004</v>
      </c>
      <c r="H5481" s="3">
        <v>0.92130000000000001</v>
      </c>
      <c r="I5481" s="3">
        <v>0</v>
      </c>
      <c r="J54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4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5482" spans="1:11" x14ac:dyDescent="0.25">
      <c r="A5482" s="1" t="s">
        <v>1509</v>
      </c>
      <c r="B5482" s="1" t="s">
        <v>77</v>
      </c>
      <c r="C5482">
        <v>5</v>
      </c>
      <c r="D5482">
        <v>5</v>
      </c>
      <c r="E5482">
        <v>0</v>
      </c>
      <c r="F5482">
        <v>0</v>
      </c>
      <c r="G5482" s="3">
        <v>1</v>
      </c>
      <c r="H5482" s="3">
        <v>0</v>
      </c>
      <c r="I5482" s="3">
        <v>0</v>
      </c>
      <c r="J54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483" spans="1:11" x14ac:dyDescent="0.25">
      <c r="A5483" s="1" t="s">
        <v>1881</v>
      </c>
      <c r="B5483" s="1" t="s">
        <v>75</v>
      </c>
      <c r="C5483">
        <v>85</v>
      </c>
      <c r="D5483">
        <v>85</v>
      </c>
      <c r="E5483">
        <v>85</v>
      </c>
      <c r="F5483">
        <v>5</v>
      </c>
      <c r="G5483" s="3">
        <v>1</v>
      </c>
      <c r="H5483" s="3">
        <v>1</v>
      </c>
      <c r="I5483" s="3">
        <v>5.8799999999999998E-2</v>
      </c>
      <c r="J54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54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5484" spans="1:11" x14ac:dyDescent="0.25">
      <c r="A5484" s="1" t="s">
        <v>1302</v>
      </c>
      <c r="B5484" s="1" t="s">
        <v>16</v>
      </c>
      <c r="C5484">
        <v>26</v>
      </c>
      <c r="D5484">
        <v>26</v>
      </c>
      <c r="E5484">
        <v>26</v>
      </c>
      <c r="F5484">
        <v>26</v>
      </c>
      <c r="G5484" s="3">
        <v>1</v>
      </c>
      <c r="H5484" s="3">
        <v>1</v>
      </c>
      <c r="I5484" s="3">
        <v>1</v>
      </c>
      <c r="J54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5485" spans="1:11" x14ac:dyDescent="0.25">
      <c r="A5485" s="1" t="s">
        <v>1302</v>
      </c>
      <c r="B5485" s="1" t="s">
        <v>40</v>
      </c>
      <c r="C5485">
        <v>125</v>
      </c>
      <c r="D5485">
        <v>116</v>
      </c>
      <c r="E5485">
        <v>0</v>
      </c>
      <c r="F5485">
        <v>116</v>
      </c>
      <c r="G5485" s="3">
        <v>0.92800000000000005</v>
      </c>
      <c r="H5485" s="3">
        <v>0</v>
      </c>
      <c r="I5485" s="3">
        <v>0.92800000000000005</v>
      </c>
      <c r="J54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4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78</v>
      </c>
    </row>
    <row r="5486" spans="1:11" x14ac:dyDescent="0.25">
      <c r="A5486" s="1" t="s">
        <v>1302</v>
      </c>
      <c r="B5486" s="1" t="s">
        <v>51</v>
      </c>
      <c r="C5486">
        <v>7</v>
      </c>
      <c r="D5486">
        <v>0</v>
      </c>
      <c r="E5486">
        <v>6</v>
      </c>
      <c r="F5486">
        <v>5</v>
      </c>
      <c r="G5486" s="3">
        <v>0</v>
      </c>
      <c r="H5486" s="3">
        <v>0.85709999999999997</v>
      </c>
      <c r="I5486" s="3">
        <v>0.71430000000000005</v>
      </c>
      <c r="J54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4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487" spans="1:11" x14ac:dyDescent="0.25">
      <c r="A5487" s="1" t="s">
        <v>1302</v>
      </c>
      <c r="B5487" s="1" t="s">
        <v>96</v>
      </c>
      <c r="C5487">
        <v>4</v>
      </c>
      <c r="D5487">
        <v>0</v>
      </c>
      <c r="E5487">
        <v>0</v>
      </c>
      <c r="F5487">
        <v>0</v>
      </c>
      <c r="G5487" s="3">
        <v>0</v>
      </c>
      <c r="H5487" s="3">
        <v>0</v>
      </c>
      <c r="I5487" s="3">
        <v>0</v>
      </c>
      <c r="J54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88" spans="1:11" x14ac:dyDescent="0.25">
      <c r="A5488" s="1" t="s">
        <v>1302</v>
      </c>
      <c r="B5488" s="1" t="s">
        <v>77</v>
      </c>
      <c r="C5488">
        <v>5</v>
      </c>
      <c r="D5488">
        <v>5</v>
      </c>
      <c r="E5488">
        <v>5</v>
      </c>
      <c r="F5488">
        <v>0</v>
      </c>
      <c r="G5488" s="3">
        <v>1</v>
      </c>
      <c r="H5488" s="3">
        <v>1</v>
      </c>
      <c r="I5488" s="3">
        <v>0</v>
      </c>
      <c r="J54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489" spans="1:11" x14ac:dyDescent="0.25">
      <c r="A5489" s="1" t="s">
        <v>1302</v>
      </c>
      <c r="B5489" s="1" t="s">
        <v>84</v>
      </c>
      <c r="C5489">
        <v>11</v>
      </c>
      <c r="D5489">
        <v>11</v>
      </c>
      <c r="E5489">
        <v>10</v>
      </c>
      <c r="F5489">
        <v>0</v>
      </c>
      <c r="G5489" s="3">
        <v>1</v>
      </c>
      <c r="H5489" s="3">
        <v>0.90910000000000002</v>
      </c>
      <c r="I5489" s="3">
        <v>0</v>
      </c>
      <c r="J54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4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490" spans="1:11" x14ac:dyDescent="0.25">
      <c r="A5490" s="1" t="s">
        <v>1302</v>
      </c>
      <c r="B5490" s="1" t="s">
        <v>75</v>
      </c>
      <c r="C5490">
        <v>51</v>
      </c>
      <c r="D5490">
        <v>51</v>
      </c>
      <c r="E5490">
        <v>51</v>
      </c>
      <c r="F5490">
        <v>0</v>
      </c>
      <c r="G5490" s="3">
        <v>1</v>
      </c>
      <c r="H5490" s="3">
        <v>1</v>
      </c>
      <c r="I5490" s="3">
        <v>0</v>
      </c>
      <c r="J54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491" spans="1:11" x14ac:dyDescent="0.25">
      <c r="A5491" s="1" t="s">
        <v>813</v>
      </c>
      <c r="B5491" s="1" t="s">
        <v>23</v>
      </c>
      <c r="C5491">
        <v>9</v>
      </c>
      <c r="D5491">
        <v>8</v>
      </c>
      <c r="E5491">
        <v>3</v>
      </c>
      <c r="F5491">
        <v>8</v>
      </c>
      <c r="G5491" s="3">
        <v>0.88890000000000002</v>
      </c>
      <c r="H5491" s="3">
        <v>0.33329999999999999</v>
      </c>
      <c r="I5491" s="3">
        <v>0.88890000000000002</v>
      </c>
      <c r="J54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54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492" spans="1:11" x14ac:dyDescent="0.25">
      <c r="A5492" s="1" t="s">
        <v>759</v>
      </c>
      <c r="B5492" s="1" t="s">
        <v>16</v>
      </c>
      <c r="C5492">
        <v>3</v>
      </c>
      <c r="D5492">
        <v>3</v>
      </c>
      <c r="E5492">
        <v>3</v>
      </c>
      <c r="F5492">
        <v>3</v>
      </c>
      <c r="G5492" s="3">
        <v>1</v>
      </c>
      <c r="H5492" s="3">
        <v>1</v>
      </c>
      <c r="I5492" s="3">
        <v>1</v>
      </c>
      <c r="J54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4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493" spans="1:11" x14ac:dyDescent="0.25">
      <c r="A5493" s="1" t="s">
        <v>759</v>
      </c>
      <c r="B5493" s="1" t="s">
        <v>40</v>
      </c>
      <c r="C5493">
        <v>222</v>
      </c>
      <c r="D5493">
        <v>75</v>
      </c>
      <c r="E5493">
        <v>75</v>
      </c>
      <c r="F5493">
        <v>204</v>
      </c>
      <c r="G5493" s="3">
        <v>0.33779999999999999</v>
      </c>
      <c r="H5493" s="3">
        <v>0.33779999999999999</v>
      </c>
      <c r="I5493" s="3">
        <v>0.91890000000000005</v>
      </c>
      <c r="J54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4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</v>
      </c>
    </row>
    <row r="5494" spans="1:11" x14ac:dyDescent="0.25">
      <c r="A5494" s="1" t="s">
        <v>759</v>
      </c>
      <c r="B5494" s="1" t="s">
        <v>102</v>
      </c>
      <c r="C5494">
        <v>4</v>
      </c>
      <c r="D5494">
        <v>0</v>
      </c>
      <c r="E5494">
        <v>2</v>
      </c>
      <c r="F5494">
        <v>0</v>
      </c>
      <c r="G5494" s="3">
        <v>0</v>
      </c>
      <c r="H5494" s="3">
        <v>0.5</v>
      </c>
      <c r="I5494" s="3">
        <v>0</v>
      </c>
      <c r="J54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54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495" spans="1:11" x14ac:dyDescent="0.25">
      <c r="A5495" s="1" t="s">
        <v>2008</v>
      </c>
      <c r="B5495" s="1" t="s">
        <v>96</v>
      </c>
      <c r="C5495">
        <v>2</v>
      </c>
      <c r="D5495">
        <v>0</v>
      </c>
      <c r="E5495">
        <v>0</v>
      </c>
      <c r="F5495">
        <v>0</v>
      </c>
      <c r="G5495" s="3">
        <v>0</v>
      </c>
      <c r="H5495" s="3">
        <v>0</v>
      </c>
      <c r="I5495" s="3">
        <v>0</v>
      </c>
      <c r="J54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4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496" spans="1:11" x14ac:dyDescent="0.25">
      <c r="A5496" s="1" t="s">
        <v>1918</v>
      </c>
      <c r="B5496" s="1" t="s">
        <v>19</v>
      </c>
      <c r="C5496">
        <v>148</v>
      </c>
      <c r="D5496">
        <v>57</v>
      </c>
      <c r="E5496">
        <v>148</v>
      </c>
      <c r="F5496">
        <v>139</v>
      </c>
      <c r="G5496" s="3">
        <v>0.3851</v>
      </c>
      <c r="H5496" s="3">
        <v>1</v>
      </c>
      <c r="I5496" s="3">
        <v>0.93920000000000003</v>
      </c>
      <c r="J54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54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</v>
      </c>
    </row>
    <row r="5497" spans="1:11" x14ac:dyDescent="0.25">
      <c r="A5497" s="1" t="s">
        <v>1918</v>
      </c>
      <c r="B5497" s="1" t="s">
        <v>75</v>
      </c>
      <c r="C5497">
        <v>6048</v>
      </c>
      <c r="D5497">
        <v>5842</v>
      </c>
      <c r="E5497">
        <v>5408</v>
      </c>
      <c r="F5497">
        <v>0</v>
      </c>
      <c r="G5497" s="3">
        <v>0.96589999999999998</v>
      </c>
      <c r="H5497" s="3">
        <v>0.89419999999999999</v>
      </c>
      <c r="I5497" s="3">
        <v>0</v>
      </c>
      <c r="J54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4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3750</v>
      </c>
    </row>
    <row r="5498" spans="1:11" x14ac:dyDescent="0.25">
      <c r="A5498" s="1" t="s">
        <v>1918</v>
      </c>
      <c r="B5498" s="1" t="s">
        <v>40</v>
      </c>
      <c r="C5498">
        <v>493</v>
      </c>
      <c r="D5498">
        <v>448</v>
      </c>
      <c r="E5498">
        <v>42</v>
      </c>
      <c r="F5498">
        <v>0</v>
      </c>
      <c r="G5498" s="3">
        <v>0.90869999999999995</v>
      </c>
      <c r="H5498" s="3">
        <v>8.5199999999999998E-2</v>
      </c>
      <c r="I5498" s="3">
        <v>0</v>
      </c>
      <c r="J54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4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163</v>
      </c>
    </row>
    <row r="5499" spans="1:11" x14ac:dyDescent="0.25">
      <c r="A5499" s="1" t="s">
        <v>342</v>
      </c>
      <c r="B5499" s="1" t="s">
        <v>19</v>
      </c>
      <c r="C5499">
        <v>3</v>
      </c>
      <c r="D5499">
        <v>0</v>
      </c>
      <c r="E5499">
        <v>3</v>
      </c>
      <c r="F5499">
        <v>3</v>
      </c>
      <c r="G5499" s="3">
        <v>0</v>
      </c>
      <c r="H5499" s="3">
        <v>1</v>
      </c>
      <c r="I5499" s="3">
        <v>1</v>
      </c>
      <c r="J54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4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00" spans="1:11" x14ac:dyDescent="0.25">
      <c r="A5500" s="1" t="s">
        <v>471</v>
      </c>
      <c r="B5500" s="1" t="s">
        <v>19</v>
      </c>
      <c r="C5500">
        <v>231</v>
      </c>
      <c r="D5500">
        <v>0</v>
      </c>
      <c r="E5500">
        <v>230</v>
      </c>
      <c r="F5500">
        <v>230</v>
      </c>
      <c r="G5500" s="3">
        <v>0</v>
      </c>
      <c r="H5500" s="3">
        <v>0.99570000000000003</v>
      </c>
      <c r="I5500" s="3">
        <v>0.99570000000000003</v>
      </c>
      <c r="J55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5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</v>
      </c>
    </row>
    <row r="5501" spans="1:11" x14ac:dyDescent="0.25">
      <c r="A5501" s="1" t="s">
        <v>2010</v>
      </c>
      <c r="B5501" s="1" t="s">
        <v>38</v>
      </c>
      <c r="C5501">
        <v>5</v>
      </c>
      <c r="D5501">
        <v>0</v>
      </c>
      <c r="E5501">
        <v>5</v>
      </c>
      <c r="F5501">
        <v>0</v>
      </c>
      <c r="G5501" s="3">
        <v>0</v>
      </c>
      <c r="H5501" s="3">
        <v>1</v>
      </c>
      <c r="I5501" s="3">
        <v>0</v>
      </c>
      <c r="J55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02" spans="1:11" x14ac:dyDescent="0.25">
      <c r="A5502" s="1" t="s">
        <v>776</v>
      </c>
      <c r="B5502" s="1" t="s">
        <v>12</v>
      </c>
      <c r="C5502">
        <v>20</v>
      </c>
      <c r="D5502">
        <v>18</v>
      </c>
      <c r="E5502">
        <v>18</v>
      </c>
      <c r="F5502">
        <v>18</v>
      </c>
      <c r="G5502" s="3">
        <v>0.9</v>
      </c>
      <c r="H5502" s="3">
        <v>0.9</v>
      </c>
      <c r="I5502" s="3">
        <v>0.9</v>
      </c>
      <c r="J55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5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503" spans="1:11" x14ac:dyDescent="0.25">
      <c r="A5503" s="1" t="s">
        <v>830</v>
      </c>
      <c r="B5503" s="1" t="s">
        <v>23</v>
      </c>
      <c r="C5503">
        <v>6</v>
      </c>
      <c r="D5503">
        <v>2</v>
      </c>
      <c r="E5503">
        <v>6</v>
      </c>
      <c r="F5503">
        <v>6</v>
      </c>
      <c r="G5503" s="3">
        <v>0.33329999999999999</v>
      </c>
      <c r="H5503" s="3">
        <v>1</v>
      </c>
      <c r="I5503" s="3">
        <v>1</v>
      </c>
      <c r="J55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5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504" spans="1:11" x14ac:dyDescent="0.25">
      <c r="A5504" s="1" t="s">
        <v>830</v>
      </c>
      <c r="B5504" s="1" t="s">
        <v>51</v>
      </c>
      <c r="C5504">
        <v>11</v>
      </c>
      <c r="D5504">
        <v>0</v>
      </c>
      <c r="E5504">
        <v>11</v>
      </c>
      <c r="F5504">
        <v>11</v>
      </c>
      <c r="G5504" s="3">
        <v>0</v>
      </c>
      <c r="H5504" s="3">
        <v>1</v>
      </c>
      <c r="I5504" s="3">
        <v>1</v>
      </c>
      <c r="J55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505" spans="1:11" x14ac:dyDescent="0.25">
      <c r="A5505" s="1" t="s">
        <v>830</v>
      </c>
      <c r="B5505" s="1" t="s">
        <v>40</v>
      </c>
      <c r="C5505">
        <v>8</v>
      </c>
      <c r="D5505">
        <v>8</v>
      </c>
      <c r="E5505">
        <v>5</v>
      </c>
      <c r="F5505">
        <v>5</v>
      </c>
      <c r="G5505" s="3">
        <v>1</v>
      </c>
      <c r="H5505" s="3">
        <v>0.625</v>
      </c>
      <c r="I5505" s="3">
        <v>0.625</v>
      </c>
      <c r="J55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55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506" spans="1:11" x14ac:dyDescent="0.25">
      <c r="A5506" s="1" t="s">
        <v>406</v>
      </c>
      <c r="B5506" s="1" t="s">
        <v>75</v>
      </c>
      <c r="C5506">
        <v>8</v>
      </c>
      <c r="D5506">
        <v>8</v>
      </c>
      <c r="E5506">
        <v>8</v>
      </c>
      <c r="F5506">
        <v>8</v>
      </c>
      <c r="G5506" s="3">
        <v>1</v>
      </c>
      <c r="H5506" s="3">
        <v>1</v>
      </c>
      <c r="I5506" s="3">
        <v>1</v>
      </c>
      <c r="J55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5507" spans="1:11" x14ac:dyDescent="0.25">
      <c r="A5507" s="1" t="s">
        <v>406</v>
      </c>
      <c r="B5507" s="1" t="s">
        <v>51</v>
      </c>
      <c r="C5507">
        <v>10</v>
      </c>
      <c r="D5507">
        <v>0</v>
      </c>
      <c r="E5507">
        <v>10</v>
      </c>
      <c r="F5507">
        <v>10</v>
      </c>
      <c r="G5507" s="3">
        <v>0</v>
      </c>
      <c r="H5507" s="3">
        <v>1</v>
      </c>
      <c r="I5507" s="3">
        <v>1</v>
      </c>
      <c r="J55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508" spans="1:11" x14ac:dyDescent="0.25">
      <c r="A5508" s="1" t="s">
        <v>1895</v>
      </c>
      <c r="B5508" s="1" t="s">
        <v>75</v>
      </c>
      <c r="C5508">
        <v>5</v>
      </c>
      <c r="D5508">
        <v>5</v>
      </c>
      <c r="E5508">
        <v>5</v>
      </c>
      <c r="F5508">
        <v>5</v>
      </c>
      <c r="G5508" s="3">
        <v>1</v>
      </c>
      <c r="H5508" s="3">
        <v>1</v>
      </c>
      <c r="I5508" s="3">
        <v>1</v>
      </c>
      <c r="J55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509" spans="1:11" x14ac:dyDescent="0.25">
      <c r="A5509" s="1" t="s">
        <v>1895</v>
      </c>
      <c r="B5509" s="1" t="s">
        <v>84</v>
      </c>
      <c r="C5509">
        <v>29</v>
      </c>
      <c r="D5509">
        <v>0</v>
      </c>
      <c r="E5509">
        <v>27</v>
      </c>
      <c r="F5509">
        <v>0</v>
      </c>
      <c r="G5509" s="3">
        <v>0</v>
      </c>
      <c r="H5509" s="3">
        <v>0.93100000000000005</v>
      </c>
      <c r="I5509" s="3">
        <v>0</v>
      </c>
      <c r="J55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5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510" spans="1:11" x14ac:dyDescent="0.25">
      <c r="A5510" s="1" t="s">
        <v>1895</v>
      </c>
      <c r="B5510" s="1" t="s">
        <v>51</v>
      </c>
      <c r="C5510">
        <v>2</v>
      </c>
      <c r="D5510">
        <v>2</v>
      </c>
      <c r="E5510">
        <v>2</v>
      </c>
      <c r="F5510">
        <v>0</v>
      </c>
      <c r="G5510" s="3">
        <v>1</v>
      </c>
      <c r="H5510" s="3">
        <v>1</v>
      </c>
      <c r="I5510" s="3">
        <v>0</v>
      </c>
      <c r="J55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511" spans="1:11" x14ac:dyDescent="0.25">
      <c r="A5511" s="1" t="s">
        <v>1895</v>
      </c>
      <c r="B5511" s="1" t="s">
        <v>102</v>
      </c>
      <c r="C5511">
        <v>68</v>
      </c>
      <c r="D5511">
        <v>0</v>
      </c>
      <c r="E5511">
        <v>0</v>
      </c>
      <c r="F5511">
        <v>0</v>
      </c>
      <c r="G5511" s="3">
        <v>0</v>
      </c>
      <c r="H5511" s="3">
        <v>0</v>
      </c>
      <c r="I5511" s="3">
        <v>0</v>
      </c>
      <c r="J55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12" spans="1:11" x14ac:dyDescent="0.25">
      <c r="A5512" s="1" t="s">
        <v>2186</v>
      </c>
      <c r="B5512" s="1" t="s">
        <v>59</v>
      </c>
      <c r="C5512">
        <v>4</v>
      </c>
      <c r="D5512">
        <v>3</v>
      </c>
      <c r="E5512">
        <v>3</v>
      </c>
      <c r="F5512">
        <v>0</v>
      </c>
      <c r="G5512" s="3">
        <v>0.75</v>
      </c>
      <c r="H5512" s="3">
        <v>0.75</v>
      </c>
      <c r="I5512" s="3">
        <v>0</v>
      </c>
      <c r="J55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5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13" spans="1:11" x14ac:dyDescent="0.25">
      <c r="A5513" s="1" t="s">
        <v>2086</v>
      </c>
      <c r="B5513" s="1" t="s">
        <v>96</v>
      </c>
      <c r="C5513">
        <v>6</v>
      </c>
      <c r="D5513">
        <v>0</v>
      </c>
      <c r="E5513">
        <v>0</v>
      </c>
      <c r="F5513">
        <v>0</v>
      </c>
      <c r="G5513" s="3">
        <v>0</v>
      </c>
      <c r="H5513" s="3">
        <v>0</v>
      </c>
      <c r="I5513" s="3">
        <v>0</v>
      </c>
      <c r="J55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14" spans="1:11" x14ac:dyDescent="0.25">
      <c r="A5514" s="1" t="s">
        <v>777</v>
      </c>
      <c r="B5514" s="1" t="s">
        <v>25</v>
      </c>
      <c r="C5514">
        <v>133</v>
      </c>
      <c r="D5514">
        <v>129</v>
      </c>
      <c r="E5514">
        <v>100</v>
      </c>
      <c r="F5514">
        <v>126</v>
      </c>
      <c r="G5514" s="3">
        <v>0.96989999999999998</v>
      </c>
      <c r="H5514" s="3">
        <v>0.75190000000000001</v>
      </c>
      <c r="I5514" s="3">
        <v>0.94740000000000002</v>
      </c>
      <c r="J55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5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118</v>
      </c>
    </row>
    <row r="5515" spans="1:11" x14ac:dyDescent="0.25">
      <c r="A5515" s="1" t="s">
        <v>777</v>
      </c>
      <c r="B5515" s="1" t="s">
        <v>75</v>
      </c>
      <c r="C5515">
        <v>7</v>
      </c>
      <c r="D5515">
        <v>7</v>
      </c>
      <c r="E5515">
        <v>0</v>
      </c>
      <c r="F5515">
        <v>0</v>
      </c>
      <c r="G5515" s="3">
        <v>1</v>
      </c>
      <c r="H5515" s="3">
        <v>0</v>
      </c>
      <c r="I5515" s="3">
        <v>0</v>
      </c>
      <c r="J55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16" spans="1:11" x14ac:dyDescent="0.25">
      <c r="A5516" s="1" t="s">
        <v>1354</v>
      </c>
      <c r="B5516" s="1" t="s">
        <v>23</v>
      </c>
      <c r="C5516">
        <v>3</v>
      </c>
      <c r="D5516">
        <v>3</v>
      </c>
      <c r="E5516">
        <v>3</v>
      </c>
      <c r="F5516">
        <v>3</v>
      </c>
      <c r="G5516" s="3">
        <v>1</v>
      </c>
      <c r="H5516" s="3">
        <v>1</v>
      </c>
      <c r="I5516" s="3">
        <v>1</v>
      </c>
      <c r="J55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517" spans="1:11" x14ac:dyDescent="0.25">
      <c r="A5517" s="1" t="s">
        <v>1354</v>
      </c>
      <c r="B5517" s="1" t="s">
        <v>11</v>
      </c>
      <c r="C5517">
        <v>58</v>
      </c>
      <c r="D5517">
        <v>58</v>
      </c>
      <c r="E5517">
        <v>58</v>
      </c>
      <c r="F5517">
        <v>58</v>
      </c>
      <c r="G5517" s="3">
        <v>1</v>
      </c>
      <c r="H5517" s="3">
        <v>1</v>
      </c>
      <c r="I5517" s="3">
        <v>1</v>
      </c>
      <c r="J55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5518" spans="1:11" x14ac:dyDescent="0.25">
      <c r="A5518" s="1" t="s">
        <v>1354</v>
      </c>
      <c r="B5518" s="1" t="s">
        <v>43</v>
      </c>
      <c r="C5518">
        <v>4</v>
      </c>
      <c r="D5518">
        <v>4</v>
      </c>
      <c r="E5518">
        <v>4</v>
      </c>
      <c r="F5518">
        <v>4</v>
      </c>
      <c r="G5518" s="3">
        <v>1</v>
      </c>
      <c r="H5518" s="3">
        <v>1</v>
      </c>
      <c r="I5518" s="3">
        <v>1</v>
      </c>
      <c r="J55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519" spans="1:11" x14ac:dyDescent="0.25">
      <c r="A5519" s="1" t="s">
        <v>1354</v>
      </c>
      <c r="B5519" s="1" t="s">
        <v>36</v>
      </c>
      <c r="C5519">
        <v>20</v>
      </c>
      <c r="D5519">
        <v>0</v>
      </c>
      <c r="E5519">
        <v>0</v>
      </c>
      <c r="F5519">
        <v>20</v>
      </c>
      <c r="G5519" s="3">
        <v>0</v>
      </c>
      <c r="H5519" s="3">
        <v>0</v>
      </c>
      <c r="I5519" s="3">
        <v>1</v>
      </c>
      <c r="J55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520" spans="1:11" x14ac:dyDescent="0.25">
      <c r="A5520" s="1" t="s">
        <v>1354</v>
      </c>
      <c r="B5520" s="1" t="s">
        <v>57</v>
      </c>
      <c r="C5520">
        <v>3</v>
      </c>
      <c r="D5520">
        <v>0</v>
      </c>
      <c r="E5520">
        <v>3</v>
      </c>
      <c r="F5520">
        <v>3</v>
      </c>
      <c r="G5520" s="3">
        <v>0</v>
      </c>
      <c r="H5520" s="3">
        <v>1</v>
      </c>
      <c r="I5520" s="3">
        <v>1</v>
      </c>
      <c r="J55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21" spans="1:11" x14ac:dyDescent="0.25">
      <c r="A5521" s="1" t="s">
        <v>1354</v>
      </c>
      <c r="B5521" s="1" t="s">
        <v>16</v>
      </c>
      <c r="C5521">
        <v>60</v>
      </c>
      <c r="D5521">
        <v>0</v>
      </c>
      <c r="E5521">
        <v>8</v>
      </c>
      <c r="F5521">
        <v>60</v>
      </c>
      <c r="G5521" s="3">
        <v>0</v>
      </c>
      <c r="H5521" s="3">
        <v>0.1333</v>
      </c>
      <c r="I5521" s="3">
        <v>1</v>
      </c>
      <c r="J55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55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5522" spans="1:11" x14ac:dyDescent="0.25">
      <c r="A5522" s="1" t="s">
        <v>1354</v>
      </c>
      <c r="B5522" s="1" t="s">
        <v>72</v>
      </c>
      <c r="C5522">
        <v>3</v>
      </c>
      <c r="D5522">
        <v>0</v>
      </c>
      <c r="E5522">
        <v>0</v>
      </c>
      <c r="F5522">
        <v>3</v>
      </c>
      <c r="G5522" s="3">
        <v>0</v>
      </c>
      <c r="H5522" s="3">
        <v>0</v>
      </c>
      <c r="I5522" s="3">
        <v>1</v>
      </c>
      <c r="J55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523" spans="1:11" x14ac:dyDescent="0.25">
      <c r="A5523" s="1" t="s">
        <v>1354</v>
      </c>
      <c r="B5523" s="1" t="s">
        <v>29</v>
      </c>
      <c r="C5523">
        <v>218</v>
      </c>
      <c r="D5523">
        <v>52</v>
      </c>
      <c r="E5523">
        <v>52</v>
      </c>
      <c r="F5523">
        <v>216</v>
      </c>
      <c r="G5523" s="3">
        <v>0.23849999999999999</v>
      </c>
      <c r="H5523" s="3">
        <v>0.23849999999999999</v>
      </c>
      <c r="I5523" s="3">
        <v>0.99080000000000001</v>
      </c>
      <c r="J55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55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</v>
      </c>
    </row>
    <row r="5524" spans="1:11" x14ac:dyDescent="0.25">
      <c r="A5524" s="1" t="s">
        <v>1354</v>
      </c>
      <c r="B5524" s="1" t="s">
        <v>48</v>
      </c>
      <c r="C5524">
        <v>195</v>
      </c>
      <c r="D5524">
        <v>191</v>
      </c>
      <c r="E5524">
        <v>191</v>
      </c>
      <c r="F5524">
        <v>189</v>
      </c>
      <c r="G5524" s="3">
        <v>0.97950000000000004</v>
      </c>
      <c r="H5524" s="3">
        <v>0.97950000000000004</v>
      </c>
      <c r="I5524" s="3">
        <v>0.96919999999999995</v>
      </c>
      <c r="J55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5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191</v>
      </c>
    </row>
    <row r="5525" spans="1:11" x14ac:dyDescent="0.25">
      <c r="A5525" s="1" t="s">
        <v>1354</v>
      </c>
      <c r="B5525" s="1" t="s">
        <v>24</v>
      </c>
      <c r="C5525">
        <v>258</v>
      </c>
      <c r="D5525">
        <v>69</v>
      </c>
      <c r="E5525">
        <v>248</v>
      </c>
      <c r="F5525">
        <v>249</v>
      </c>
      <c r="G5525" s="3">
        <v>0.26740000000000003</v>
      </c>
      <c r="H5525" s="3">
        <v>0.96120000000000005</v>
      </c>
      <c r="I5525" s="3">
        <v>0.96509999999999996</v>
      </c>
      <c r="J55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55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188</v>
      </c>
    </row>
    <row r="5526" spans="1:11" x14ac:dyDescent="0.25">
      <c r="A5526" s="1" t="s">
        <v>1354</v>
      </c>
      <c r="B5526" s="1" t="s">
        <v>40</v>
      </c>
      <c r="C5526">
        <v>203</v>
      </c>
      <c r="D5526">
        <v>187</v>
      </c>
      <c r="E5526">
        <v>195</v>
      </c>
      <c r="F5526">
        <v>195</v>
      </c>
      <c r="G5526" s="3">
        <v>0.92120000000000002</v>
      </c>
      <c r="H5526" s="3">
        <v>0.96060000000000001</v>
      </c>
      <c r="I5526" s="3">
        <v>0.96060000000000001</v>
      </c>
      <c r="J55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5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193</v>
      </c>
    </row>
    <row r="5527" spans="1:11" x14ac:dyDescent="0.25">
      <c r="A5527" s="1" t="s">
        <v>1354</v>
      </c>
      <c r="B5527" s="1" t="s">
        <v>26</v>
      </c>
      <c r="C5527">
        <v>73</v>
      </c>
      <c r="D5527">
        <v>69</v>
      </c>
      <c r="E5527">
        <v>69</v>
      </c>
      <c r="F5527">
        <v>69</v>
      </c>
      <c r="G5527" s="3">
        <v>0.94520000000000004</v>
      </c>
      <c r="H5527" s="3">
        <v>0.94520000000000004</v>
      </c>
      <c r="I5527" s="3">
        <v>0.94520000000000004</v>
      </c>
      <c r="J55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5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5528" spans="1:11" x14ac:dyDescent="0.25">
      <c r="A5528" s="1" t="s">
        <v>1354</v>
      </c>
      <c r="B5528" s="1" t="s">
        <v>12</v>
      </c>
      <c r="C5528">
        <v>28</v>
      </c>
      <c r="D5528">
        <v>0</v>
      </c>
      <c r="E5528">
        <v>28</v>
      </c>
      <c r="F5528">
        <v>26</v>
      </c>
      <c r="G5528" s="3">
        <v>0</v>
      </c>
      <c r="H5528" s="3">
        <v>1</v>
      </c>
      <c r="I5528" s="3">
        <v>0.92859999999999998</v>
      </c>
      <c r="J55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5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529" spans="1:11" x14ac:dyDescent="0.25">
      <c r="A5529" s="1" t="s">
        <v>1354</v>
      </c>
      <c r="B5529" s="1" t="s">
        <v>49</v>
      </c>
      <c r="C5529">
        <v>872</v>
      </c>
      <c r="D5529">
        <v>0</v>
      </c>
      <c r="E5529">
        <v>368</v>
      </c>
      <c r="F5529">
        <v>793</v>
      </c>
      <c r="G5529" s="3">
        <v>0</v>
      </c>
      <c r="H5529" s="3">
        <v>0.42199999999999999</v>
      </c>
      <c r="I5529" s="3">
        <v>0.90939999999999999</v>
      </c>
      <c r="J55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5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384</v>
      </c>
    </row>
    <row r="5530" spans="1:11" x14ac:dyDescent="0.25">
      <c r="A5530" s="1" t="s">
        <v>1354</v>
      </c>
      <c r="B5530" s="1" t="s">
        <v>19</v>
      </c>
      <c r="C5530">
        <v>57</v>
      </c>
      <c r="D5530">
        <v>0</v>
      </c>
      <c r="E5530">
        <v>57</v>
      </c>
      <c r="F5530">
        <v>45</v>
      </c>
      <c r="G5530" s="3">
        <v>0</v>
      </c>
      <c r="H5530" s="3">
        <v>1</v>
      </c>
      <c r="I5530" s="3">
        <v>0.78949999999999998</v>
      </c>
      <c r="J55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5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531" spans="1:11" x14ac:dyDescent="0.25">
      <c r="A5531" s="1" t="s">
        <v>1354</v>
      </c>
      <c r="B5531" s="1" t="s">
        <v>75</v>
      </c>
      <c r="C5531">
        <v>149</v>
      </c>
      <c r="D5531">
        <v>149</v>
      </c>
      <c r="E5531">
        <v>149</v>
      </c>
      <c r="F5531">
        <v>112</v>
      </c>
      <c r="G5531" s="3">
        <v>1</v>
      </c>
      <c r="H5531" s="3">
        <v>1</v>
      </c>
      <c r="I5531" s="3">
        <v>0.75170000000000003</v>
      </c>
      <c r="J55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5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</v>
      </c>
    </row>
    <row r="5532" spans="1:11" x14ac:dyDescent="0.25">
      <c r="A5532" s="1" t="s">
        <v>1354</v>
      </c>
      <c r="B5532" s="1" t="s">
        <v>46</v>
      </c>
      <c r="C5532">
        <v>574</v>
      </c>
      <c r="D5532">
        <v>550</v>
      </c>
      <c r="E5532">
        <v>550</v>
      </c>
      <c r="F5532">
        <v>425</v>
      </c>
      <c r="G5532" s="3">
        <v>0.95820000000000005</v>
      </c>
      <c r="H5532" s="3">
        <v>0.95820000000000005</v>
      </c>
      <c r="I5532" s="3">
        <v>0.74039999999999995</v>
      </c>
      <c r="J55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5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511</v>
      </c>
    </row>
    <row r="5533" spans="1:11" x14ac:dyDescent="0.25">
      <c r="A5533" s="1" t="s">
        <v>1354</v>
      </c>
      <c r="B5533" s="1" t="s">
        <v>17</v>
      </c>
      <c r="C5533">
        <v>7</v>
      </c>
      <c r="D5533">
        <v>0</v>
      </c>
      <c r="E5533">
        <v>0</v>
      </c>
      <c r="F5533">
        <v>5</v>
      </c>
      <c r="G5533" s="3">
        <v>0</v>
      </c>
      <c r="H5533" s="3">
        <v>0</v>
      </c>
      <c r="I5533" s="3">
        <v>0.71430000000000005</v>
      </c>
      <c r="J55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55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34" spans="1:11" x14ac:dyDescent="0.25">
      <c r="A5534" s="1" t="s">
        <v>1354</v>
      </c>
      <c r="B5534" s="1" t="s">
        <v>34</v>
      </c>
      <c r="C5534">
        <v>200</v>
      </c>
      <c r="D5534">
        <v>83</v>
      </c>
      <c r="E5534">
        <v>83</v>
      </c>
      <c r="F5534">
        <v>79</v>
      </c>
      <c r="G5534" s="3">
        <v>0.41499999999999998</v>
      </c>
      <c r="H5534" s="3">
        <v>0.41499999999999998</v>
      </c>
      <c r="I5534" s="3">
        <v>0.39500000000000002</v>
      </c>
      <c r="J55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55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5535" spans="1:11" x14ac:dyDescent="0.25">
      <c r="A5535" s="1" t="s">
        <v>1354</v>
      </c>
      <c r="B5535" s="1" t="s">
        <v>71</v>
      </c>
      <c r="C5535">
        <v>244</v>
      </c>
      <c r="D5535">
        <v>157</v>
      </c>
      <c r="E5535">
        <v>157</v>
      </c>
      <c r="F5535">
        <v>79</v>
      </c>
      <c r="G5535" s="3">
        <v>0.64339999999999997</v>
      </c>
      <c r="H5535" s="3">
        <v>0.64339999999999997</v>
      </c>
      <c r="I5535" s="3">
        <v>0.32379999999999998</v>
      </c>
      <c r="J55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55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5536" spans="1:11" x14ac:dyDescent="0.25">
      <c r="A5536" s="1" t="s">
        <v>1354</v>
      </c>
      <c r="B5536" s="1" t="s">
        <v>51</v>
      </c>
      <c r="C5536">
        <v>103</v>
      </c>
      <c r="D5536">
        <v>90</v>
      </c>
      <c r="E5536">
        <v>11</v>
      </c>
      <c r="F5536">
        <v>7</v>
      </c>
      <c r="G5536" s="3">
        <v>0.87380000000000002</v>
      </c>
      <c r="H5536" s="3">
        <v>0.10680000000000001</v>
      </c>
      <c r="I5536" s="3">
        <v>6.8000000000000005E-2</v>
      </c>
      <c r="J55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55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5537" spans="1:11" x14ac:dyDescent="0.25">
      <c r="A5537" s="1" t="s">
        <v>1354</v>
      </c>
      <c r="B5537" s="1" t="s">
        <v>112</v>
      </c>
      <c r="C5537">
        <v>27</v>
      </c>
      <c r="D5537">
        <v>27</v>
      </c>
      <c r="E5537">
        <v>27</v>
      </c>
      <c r="F5537">
        <v>0</v>
      </c>
      <c r="G5537" s="3">
        <v>1</v>
      </c>
      <c r="H5537" s="3">
        <v>1</v>
      </c>
      <c r="I5537" s="3">
        <v>0</v>
      </c>
      <c r="J55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538" spans="1:11" x14ac:dyDescent="0.25">
      <c r="A5538" s="1" t="s">
        <v>1354</v>
      </c>
      <c r="B5538" s="1" t="s">
        <v>159</v>
      </c>
      <c r="C5538">
        <v>165</v>
      </c>
      <c r="D5538">
        <v>165</v>
      </c>
      <c r="E5538">
        <v>165</v>
      </c>
      <c r="F5538">
        <v>0</v>
      </c>
      <c r="G5538" s="3">
        <v>1</v>
      </c>
      <c r="H5538" s="3">
        <v>1</v>
      </c>
      <c r="I5538" s="3">
        <v>0</v>
      </c>
      <c r="J55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5539" spans="1:11" x14ac:dyDescent="0.25">
      <c r="A5539" s="1" t="s">
        <v>1354</v>
      </c>
      <c r="B5539" s="1" t="s">
        <v>96</v>
      </c>
      <c r="C5539">
        <v>292</v>
      </c>
      <c r="D5539">
        <v>0</v>
      </c>
      <c r="E5539">
        <v>32</v>
      </c>
      <c r="F5539">
        <v>0</v>
      </c>
      <c r="G5539" s="3">
        <v>0</v>
      </c>
      <c r="H5539" s="3">
        <v>0.1096</v>
      </c>
      <c r="I5539" s="3">
        <v>0</v>
      </c>
      <c r="J55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55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540" spans="1:11" x14ac:dyDescent="0.25">
      <c r="A5540" s="1" t="s">
        <v>1354</v>
      </c>
      <c r="B5540" s="1" t="s">
        <v>77</v>
      </c>
      <c r="C5540">
        <v>12</v>
      </c>
      <c r="D5540">
        <v>12</v>
      </c>
      <c r="E5540">
        <v>0</v>
      </c>
      <c r="F5540">
        <v>0</v>
      </c>
      <c r="G5540" s="3">
        <v>1</v>
      </c>
      <c r="H5540" s="3">
        <v>0</v>
      </c>
      <c r="I5540" s="3">
        <v>0</v>
      </c>
      <c r="J55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541" spans="1:11" x14ac:dyDescent="0.25">
      <c r="A5541" s="1" t="s">
        <v>1354</v>
      </c>
      <c r="B5541" s="1" t="s">
        <v>84</v>
      </c>
      <c r="C5541">
        <v>5</v>
      </c>
      <c r="D5541">
        <v>0</v>
      </c>
      <c r="E5541">
        <v>5</v>
      </c>
      <c r="F5541">
        <v>0</v>
      </c>
      <c r="G5541" s="3">
        <v>0</v>
      </c>
      <c r="H5541" s="3">
        <v>1</v>
      </c>
      <c r="I5541" s="3">
        <v>0</v>
      </c>
      <c r="J55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42" spans="1:11" x14ac:dyDescent="0.25">
      <c r="A5542" s="1" t="s">
        <v>1354</v>
      </c>
      <c r="B5542" s="1" t="s">
        <v>148</v>
      </c>
      <c r="C5542">
        <v>27</v>
      </c>
      <c r="D5542">
        <v>0</v>
      </c>
      <c r="E5542">
        <v>0</v>
      </c>
      <c r="F5542">
        <v>0</v>
      </c>
      <c r="G5542" s="3">
        <v>0</v>
      </c>
      <c r="H5542" s="3">
        <v>0</v>
      </c>
      <c r="I5542" s="3">
        <v>0</v>
      </c>
      <c r="J55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43" spans="1:11" x14ac:dyDescent="0.25">
      <c r="A5543" s="1" t="s">
        <v>1354</v>
      </c>
      <c r="B5543" s="1" t="s">
        <v>38</v>
      </c>
      <c r="C5543">
        <v>7</v>
      </c>
      <c r="D5543">
        <v>0</v>
      </c>
      <c r="E5543">
        <v>7</v>
      </c>
      <c r="F5543">
        <v>0</v>
      </c>
      <c r="G5543" s="3">
        <v>0</v>
      </c>
      <c r="H5543" s="3">
        <v>1</v>
      </c>
      <c r="I5543" s="3">
        <v>0</v>
      </c>
      <c r="J55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44" spans="1:11" x14ac:dyDescent="0.25">
      <c r="A5544" s="1" t="s">
        <v>1354</v>
      </c>
      <c r="B5544" s="1" t="s">
        <v>88</v>
      </c>
      <c r="C5544">
        <v>9</v>
      </c>
      <c r="D5544">
        <v>9</v>
      </c>
      <c r="E5544">
        <v>9</v>
      </c>
      <c r="F5544">
        <v>0</v>
      </c>
      <c r="G5544" s="3">
        <v>1</v>
      </c>
      <c r="H5544" s="3">
        <v>1</v>
      </c>
      <c r="I5544" s="3">
        <v>0</v>
      </c>
      <c r="J55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545" spans="1:11" x14ac:dyDescent="0.25">
      <c r="A5545" s="1" t="s">
        <v>1354</v>
      </c>
      <c r="B5545" s="1" t="s">
        <v>53</v>
      </c>
      <c r="C5545">
        <v>6</v>
      </c>
      <c r="D5545">
        <v>0</v>
      </c>
      <c r="E5545">
        <v>0</v>
      </c>
      <c r="F5545">
        <v>0</v>
      </c>
      <c r="G5545" s="3">
        <v>0</v>
      </c>
      <c r="H5545" s="3">
        <v>0</v>
      </c>
      <c r="I5545" s="3">
        <v>0</v>
      </c>
      <c r="J55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46" spans="1:11" x14ac:dyDescent="0.25">
      <c r="A5546" s="1" t="s">
        <v>1354</v>
      </c>
      <c r="B5546" s="1" t="s">
        <v>102</v>
      </c>
      <c r="C5546">
        <v>315</v>
      </c>
      <c r="D5546">
        <v>0</v>
      </c>
      <c r="E5546">
        <v>0</v>
      </c>
      <c r="F5546">
        <v>0</v>
      </c>
      <c r="G5546" s="3">
        <v>0</v>
      </c>
      <c r="H5546" s="3">
        <v>0</v>
      </c>
      <c r="I5546" s="3">
        <v>0</v>
      </c>
      <c r="J55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47" spans="1:11" x14ac:dyDescent="0.25">
      <c r="A5547" s="1" t="s">
        <v>1354</v>
      </c>
      <c r="B5547" s="1" t="s">
        <v>63</v>
      </c>
      <c r="C5547">
        <v>168</v>
      </c>
      <c r="D5547">
        <v>145</v>
      </c>
      <c r="E5547">
        <v>145</v>
      </c>
      <c r="F5547">
        <v>0</v>
      </c>
      <c r="G5547" s="3">
        <v>0.86309999999999998</v>
      </c>
      <c r="H5547" s="3">
        <v>0.86309999999999998</v>
      </c>
      <c r="I5547" s="3">
        <v>0</v>
      </c>
      <c r="J55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5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5548" spans="1:11" x14ac:dyDescent="0.25">
      <c r="A5548" s="1" t="s">
        <v>1354</v>
      </c>
      <c r="B5548" s="1" t="s">
        <v>135</v>
      </c>
      <c r="C5548">
        <v>45</v>
      </c>
      <c r="D5548">
        <v>44</v>
      </c>
      <c r="E5548">
        <v>0</v>
      </c>
      <c r="F5548">
        <v>0</v>
      </c>
      <c r="G5548" s="3">
        <v>0.9778</v>
      </c>
      <c r="H5548" s="3">
        <v>0</v>
      </c>
      <c r="I5548" s="3">
        <v>0</v>
      </c>
      <c r="J55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549" spans="1:11" x14ac:dyDescent="0.25">
      <c r="A5549" s="1" t="s">
        <v>1259</v>
      </c>
      <c r="B5549" s="1" t="s">
        <v>16</v>
      </c>
      <c r="C5549">
        <v>9</v>
      </c>
      <c r="D5549">
        <v>0</v>
      </c>
      <c r="E5549">
        <v>0</v>
      </c>
      <c r="F5549">
        <v>6</v>
      </c>
      <c r="G5549" s="3">
        <v>0</v>
      </c>
      <c r="H5549" s="3">
        <v>0</v>
      </c>
      <c r="I5549" s="3">
        <v>0.66669999999999996</v>
      </c>
      <c r="J55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55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550" spans="1:11" x14ac:dyDescent="0.25">
      <c r="A5550" s="1" t="s">
        <v>277</v>
      </c>
      <c r="B5550" s="1" t="s">
        <v>38</v>
      </c>
      <c r="C5550">
        <v>8</v>
      </c>
      <c r="D5550">
        <v>0</v>
      </c>
      <c r="E5550">
        <v>8</v>
      </c>
      <c r="F5550">
        <v>8</v>
      </c>
      <c r="G5550" s="3">
        <v>0</v>
      </c>
      <c r="H5550" s="3">
        <v>1</v>
      </c>
      <c r="I5550" s="3">
        <v>1</v>
      </c>
      <c r="J55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551" spans="1:11" x14ac:dyDescent="0.25">
      <c r="A5551" s="1" t="s">
        <v>950</v>
      </c>
      <c r="B5551" s="1" t="s">
        <v>50</v>
      </c>
      <c r="C5551">
        <v>6</v>
      </c>
      <c r="D5551">
        <v>0</v>
      </c>
      <c r="E5551">
        <v>6</v>
      </c>
      <c r="F5551">
        <v>5</v>
      </c>
      <c r="G5551" s="3">
        <v>0</v>
      </c>
      <c r="H5551" s="3">
        <v>1</v>
      </c>
      <c r="I5551" s="3">
        <v>0.83330000000000004</v>
      </c>
      <c r="J55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55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552" spans="1:11" x14ac:dyDescent="0.25">
      <c r="A5552" s="1" t="s">
        <v>1631</v>
      </c>
      <c r="B5552" s="1" t="s">
        <v>19</v>
      </c>
      <c r="C5552">
        <v>55</v>
      </c>
      <c r="D5552">
        <v>55</v>
      </c>
      <c r="E5552">
        <v>54</v>
      </c>
      <c r="F5552">
        <v>54</v>
      </c>
      <c r="G5552" s="3">
        <v>1</v>
      </c>
      <c r="H5552" s="3">
        <v>0.98180000000000001</v>
      </c>
      <c r="I5552" s="3">
        <v>0.98180000000000001</v>
      </c>
      <c r="J55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5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5553" spans="1:11" x14ac:dyDescent="0.25">
      <c r="A5553" s="1" t="s">
        <v>1631</v>
      </c>
      <c r="B5553" s="1" t="s">
        <v>40</v>
      </c>
      <c r="C5553">
        <v>13</v>
      </c>
      <c r="D5553">
        <v>13</v>
      </c>
      <c r="E5553">
        <v>11</v>
      </c>
      <c r="F5553">
        <v>12</v>
      </c>
      <c r="G5553" s="3">
        <v>1</v>
      </c>
      <c r="H5553" s="3">
        <v>0.84619999999999995</v>
      </c>
      <c r="I5553" s="3">
        <v>0.92310000000000003</v>
      </c>
      <c r="J55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5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554" spans="1:11" x14ac:dyDescent="0.25">
      <c r="A5554" s="1" t="s">
        <v>1631</v>
      </c>
      <c r="B5554" s="1" t="s">
        <v>75</v>
      </c>
      <c r="C5554">
        <v>106</v>
      </c>
      <c r="D5554">
        <v>106</v>
      </c>
      <c r="E5554">
        <v>106</v>
      </c>
      <c r="F5554">
        <v>0</v>
      </c>
      <c r="G5554" s="3">
        <v>1</v>
      </c>
      <c r="H5554" s="3">
        <v>1</v>
      </c>
      <c r="I5554" s="3">
        <v>0</v>
      </c>
      <c r="J55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5555" spans="1:11" x14ac:dyDescent="0.25">
      <c r="A5555" s="1" t="s">
        <v>1793</v>
      </c>
      <c r="B5555" s="1" t="s">
        <v>75</v>
      </c>
      <c r="C5555">
        <v>492</v>
      </c>
      <c r="D5555">
        <v>490</v>
      </c>
      <c r="E5555">
        <v>476</v>
      </c>
      <c r="F5555">
        <v>93</v>
      </c>
      <c r="G5555" s="3">
        <v>0.99590000000000001</v>
      </c>
      <c r="H5555" s="3">
        <v>0.96750000000000003</v>
      </c>
      <c r="I5555" s="3">
        <v>0.189</v>
      </c>
      <c r="J55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55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354</v>
      </c>
    </row>
    <row r="5556" spans="1:11" x14ac:dyDescent="0.25">
      <c r="A5556" s="1" t="s">
        <v>2310</v>
      </c>
      <c r="B5556" s="1" t="s">
        <v>68</v>
      </c>
      <c r="C5556">
        <v>61</v>
      </c>
      <c r="D5556">
        <v>59</v>
      </c>
      <c r="E5556">
        <v>57</v>
      </c>
      <c r="F5556">
        <v>0</v>
      </c>
      <c r="G5556" s="3">
        <v>0.96719999999999995</v>
      </c>
      <c r="H5556" s="3">
        <v>0.93440000000000001</v>
      </c>
      <c r="I5556" s="3">
        <v>0</v>
      </c>
      <c r="J55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5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557" spans="1:11" x14ac:dyDescent="0.25">
      <c r="A5557" s="1" t="s">
        <v>1582</v>
      </c>
      <c r="B5557" s="1" t="s">
        <v>19</v>
      </c>
      <c r="C5557">
        <v>81</v>
      </c>
      <c r="D5557">
        <v>0</v>
      </c>
      <c r="E5557">
        <v>81</v>
      </c>
      <c r="F5557">
        <v>81</v>
      </c>
      <c r="G5557" s="3">
        <v>0</v>
      </c>
      <c r="H5557" s="3">
        <v>1</v>
      </c>
      <c r="I5557" s="3">
        <v>1</v>
      </c>
      <c r="J55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5558" spans="1:11" x14ac:dyDescent="0.25">
      <c r="A5558" s="1" t="s">
        <v>1582</v>
      </c>
      <c r="B5558" s="1" t="s">
        <v>75</v>
      </c>
      <c r="C5558">
        <v>112</v>
      </c>
      <c r="D5558">
        <v>0</v>
      </c>
      <c r="E5558">
        <v>78</v>
      </c>
      <c r="F5558">
        <v>0</v>
      </c>
      <c r="G5558" s="3">
        <v>0</v>
      </c>
      <c r="H5558" s="3">
        <v>0.69640000000000002</v>
      </c>
      <c r="I5558" s="3">
        <v>0</v>
      </c>
      <c r="J55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55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5559" spans="1:11" x14ac:dyDescent="0.25">
      <c r="A5559" s="1" t="s">
        <v>2090</v>
      </c>
      <c r="B5559" s="1" t="s">
        <v>157</v>
      </c>
      <c r="C5559">
        <v>5</v>
      </c>
      <c r="D5559">
        <v>0</v>
      </c>
      <c r="E5559">
        <v>0</v>
      </c>
      <c r="F5559">
        <v>0</v>
      </c>
      <c r="G5559" s="3">
        <v>0</v>
      </c>
      <c r="H5559" s="3">
        <v>0</v>
      </c>
      <c r="I5559" s="3">
        <v>0</v>
      </c>
      <c r="J55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60" spans="1:11" x14ac:dyDescent="0.25">
      <c r="A5560" s="1" t="s">
        <v>826</v>
      </c>
      <c r="B5560" s="1" t="s">
        <v>39</v>
      </c>
      <c r="C5560">
        <v>17</v>
      </c>
      <c r="D5560">
        <v>13</v>
      </c>
      <c r="E5560">
        <v>13</v>
      </c>
      <c r="F5560">
        <v>15</v>
      </c>
      <c r="G5560" s="3">
        <v>0.76470000000000005</v>
      </c>
      <c r="H5560" s="3">
        <v>0.76470000000000005</v>
      </c>
      <c r="I5560" s="3">
        <v>0.88239999999999996</v>
      </c>
      <c r="J55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55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561" spans="1:11" x14ac:dyDescent="0.25">
      <c r="A5561" s="1" t="s">
        <v>2174</v>
      </c>
      <c r="B5561" s="1" t="s">
        <v>75</v>
      </c>
      <c r="C5561">
        <v>186</v>
      </c>
      <c r="D5561">
        <v>174</v>
      </c>
      <c r="E5561">
        <v>174</v>
      </c>
      <c r="F5561">
        <v>0</v>
      </c>
      <c r="G5561" s="3">
        <v>0.9355</v>
      </c>
      <c r="H5561" s="3">
        <v>0.9355</v>
      </c>
      <c r="I5561" s="3">
        <v>0</v>
      </c>
      <c r="J55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5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115</v>
      </c>
    </row>
    <row r="5562" spans="1:11" x14ac:dyDescent="0.25">
      <c r="A5562" s="1" t="s">
        <v>896</v>
      </c>
      <c r="B5562" s="1" t="s">
        <v>40</v>
      </c>
      <c r="C5562">
        <v>7</v>
      </c>
      <c r="D5562">
        <v>7</v>
      </c>
      <c r="E5562">
        <v>6</v>
      </c>
      <c r="F5562">
        <v>6</v>
      </c>
      <c r="G5562" s="3">
        <v>1</v>
      </c>
      <c r="H5562" s="3">
        <v>0.85709999999999997</v>
      </c>
      <c r="I5562" s="3">
        <v>0.85709999999999997</v>
      </c>
      <c r="J55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5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563" spans="1:11" x14ac:dyDescent="0.25">
      <c r="A5563" s="1" t="s">
        <v>1111</v>
      </c>
      <c r="B5563" s="1" t="s">
        <v>19</v>
      </c>
      <c r="C5563">
        <v>297</v>
      </c>
      <c r="D5563">
        <v>0</v>
      </c>
      <c r="E5563">
        <v>242</v>
      </c>
      <c r="F5563">
        <v>224</v>
      </c>
      <c r="G5563" s="3">
        <v>0</v>
      </c>
      <c r="H5563" s="3">
        <v>0.81479999999999997</v>
      </c>
      <c r="I5563" s="3">
        <v>0.75419999999999998</v>
      </c>
      <c r="J55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5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154</v>
      </c>
    </row>
    <row r="5564" spans="1:11" x14ac:dyDescent="0.25">
      <c r="A5564" s="1" t="s">
        <v>1111</v>
      </c>
      <c r="B5564" s="1" t="s">
        <v>23</v>
      </c>
      <c r="C5564">
        <v>3</v>
      </c>
      <c r="D5564">
        <v>0</v>
      </c>
      <c r="E5564">
        <v>0</v>
      </c>
      <c r="F5564">
        <v>0</v>
      </c>
      <c r="G5564" s="3">
        <v>0</v>
      </c>
      <c r="H5564" s="3">
        <v>0</v>
      </c>
      <c r="I5564" s="3">
        <v>0</v>
      </c>
      <c r="J55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65" spans="1:11" x14ac:dyDescent="0.25">
      <c r="A5565" s="1" t="s">
        <v>1734</v>
      </c>
      <c r="B5565" s="1" t="s">
        <v>59</v>
      </c>
      <c r="C5565">
        <v>27</v>
      </c>
      <c r="D5565">
        <v>0</v>
      </c>
      <c r="E5565">
        <v>27</v>
      </c>
      <c r="F5565">
        <v>7</v>
      </c>
      <c r="G5565" s="3">
        <v>0</v>
      </c>
      <c r="H5565" s="3">
        <v>1</v>
      </c>
      <c r="I5565" s="3">
        <v>0.25929999999999997</v>
      </c>
      <c r="J55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55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566" spans="1:11" x14ac:dyDescent="0.25">
      <c r="A5566" s="1" t="s">
        <v>1006</v>
      </c>
      <c r="B5566" s="1" t="s">
        <v>75</v>
      </c>
      <c r="C5566">
        <v>77</v>
      </c>
      <c r="D5566">
        <v>76</v>
      </c>
      <c r="E5566">
        <v>76</v>
      </c>
      <c r="F5566">
        <v>69</v>
      </c>
      <c r="G5566" s="3">
        <v>0.98699999999999999</v>
      </c>
      <c r="H5566" s="3">
        <v>0.98699999999999999</v>
      </c>
      <c r="I5566" s="3">
        <v>0.89610000000000001</v>
      </c>
      <c r="J55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55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5567" spans="1:11" x14ac:dyDescent="0.25">
      <c r="A5567" s="1" t="s">
        <v>1006</v>
      </c>
      <c r="B5567" s="1" t="s">
        <v>77</v>
      </c>
      <c r="C5567">
        <v>9</v>
      </c>
      <c r="D5567">
        <v>2</v>
      </c>
      <c r="E5567">
        <v>0</v>
      </c>
      <c r="F5567">
        <v>0</v>
      </c>
      <c r="G5567" s="3">
        <v>0.22220000000000001</v>
      </c>
      <c r="H5567" s="3">
        <v>0</v>
      </c>
      <c r="I5567" s="3">
        <v>0</v>
      </c>
      <c r="J55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55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568" spans="1:11" x14ac:dyDescent="0.25">
      <c r="A5568" s="1" t="s">
        <v>322</v>
      </c>
      <c r="B5568" s="1" t="s">
        <v>75</v>
      </c>
      <c r="C5568">
        <v>28</v>
      </c>
      <c r="D5568">
        <v>28</v>
      </c>
      <c r="E5568">
        <v>28</v>
      </c>
      <c r="F5568">
        <v>28</v>
      </c>
      <c r="G5568" s="3">
        <v>1</v>
      </c>
      <c r="H5568" s="3">
        <v>1</v>
      </c>
      <c r="I5568" s="3">
        <v>1</v>
      </c>
      <c r="J55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569" spans="1:11" x14ac:dyDescent="0.25">
      <c r="A5569" s="1" t="s">
        <v>299</v>
      </c>
      <c r="B5569" s="1" t="s">
        <v>75</v>
      </c>
      <c r="C5569">
        <v>30</v>
      </c>
      <c r="D5569">
        <v>30</v>
      </c>
      <c r="E5569">
        <v>30</v>
      </c>
      <c r="F5569">
        <v>30</v>
      </c>
      <c r="G5569" s="3">
        <v>1</v>
      </c>
      <c r="H5569" s="3">
        <v>1</v>
      </c>
      <c r="I5569" s="3">
        <v>1</v>
      </c>
      <c r="J55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5570" spans="1:11" x14ac:dyDescent="0.25">
      <c r="A5570" s="1" t="s">
        <v>969</v>
      </c>
      <c r="B5570" s="1" t="s">
        <v>19</v>
      </c>
      <c r="C5570">
        <v>62</v>
      </c>
      <c r="D5570">
        <v>0</v>
      </c>
      <c r="E5570">
        <v>62</v>
      </c>
      <c r="F5570">
        <v>62</v>
      </c>
      <c r="G5570" s="3">
        <v>0</v>
      </c>
      <c r="H5570" s="3">
        <v>1</v>
      </c>
      <c r="I5570" s="3">
        <v>1</v>
      </c>
      <c r="J55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5571" spans="1:11" x14ac:dyDescent="0.25">
      <c r="A5571" s="1" t="s">
        <v>969</v>
      </c>
      <c r="B5571" s="1" t="s">
        <v>40</v>
      </c>
      <c r="C5571">
        <v>1396</v>
      </c>
      <c r="D5571">
        <v>49</v>
      </c>
      <c r="E5571">
        <v>46</v>
      </c>
      <c r="F5571">
        <v>1190</v>
      </c>
      <c r="G5571" s="3">
        <v>3.5099999999999999E-2</v>
      </c>
      <c r="H5571" s="3">
        <v>3.3000000000000002E-2</v>
      </c>
      <c r="I5571" s="3">
        <v>0.85240000000000005</v>
      </c>
      <c r="J55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5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433</v>
      </c>
    </row>
    <row r="5572" spans="1:11" x14ac:dyDescent="0.25">
      <c r="A5572" s="1" t="s">
        <v>969</v>
      </c>
      <c r="B5572" s="1" t="s">
        <v>75</v>
      </c>
      <c r="C5572">
        <v>244</v>
      </c>
      <c r="D5572">
        <v>206</v>
      </c>
      <c r="E5572">
        <v>197</v>
      </c>
      <c r="F5572">
        <v>175</v>
      </c>
      <c r="G5572" s="3">
        <v>0.84430000000000005</v>
      </c>
      <c r="H5572" s="3">
        <v>0.80740000000000001</v>
      </c>
      <c r="I5572" s="3">
        <v>0.71719999999999995</v>
      </c>
      <c r="J55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55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193</v>
      </c>
    </row>
    <row r="5573" spans="1:11" x14ac:dyDescent="0.25">
      <c r="A5573" s="1" t="s">
        <v>969</v>
      </c>
      <c r="B5573" s="1" t="s">
        <v>55</v>
      </c>
      <c r="C5573">
        <v>42</v>
      </c>
      <c r="D5573">
        <v>42</v>
      </c>
      <c r="E5573">
        <v>42</v>
      </c>
      <c r="F5573">
        <v>14</v>
      </c>
      <c r="G5573" s="3">
        <v>1</v>
      </c>
      <c r="H5573" s="3">
        <v>1</v>
      </c>
      <c r="I5573" s="3">
        <v>0.33329999999999999</v>
      </c>
      <c r="J55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5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5574" spans="1:11" x14ac:dyDescent="0.25">
      <c r="A5574" s="1" t="s">
        <v>1106</v>
      </c>
      <c r="B5574" s="1" t="s">
        <v>40</v>
      </c>
      <c r="C5574">
        <v>4</v>
      </c>
      <c r="D5574">
        <v>3</v>
      </c>
      <c r="E5574">
        <v>4</v>
      </c>
      <c r="F5574">
        <v>4</v>
      </c>
      <c r="G5574" s="3">
        <v>0.75</v>
      </c>
      <c r="H5574" s="3">
        <v>1</v>
      </c>
      <c r="I5574" s="3">
        <v>1</v>
      </c>
      <c r="J55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5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575" spans="1:11" x14ac:dyDescent="0.25">
      <c r="A5575" s="1" t="s">
        <v>1106</v>
      </c>
      <c r="B5575" s="1" t="s">
        <v>75</v>
      </c>
      <c r="C5575">
        <v>32</v>
      </c>
      <c r="D5575">
        <v>32</v>
      </c>
      <c r="E5575">
        <v>32</v>
      </c>
      <c r="F5575">
        <v>32</v>
      </c>
      <c r="G5575" s="3">
        <v>1</v>
      </c>
      <c r="H5575" s="3">
        <v>1</v>
      </c>
      <c r="I5575" s="3">
        <v>1</v>
      </c>
      <c r="J55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5576" spans="1:11" x14ac:dyDescent="0.25">
      <c r="A5576" s="1" t="s">
        <v>1106</v>
      </c>
      <c r="B5576" s="1" t="s">
        <v>38</v>
      </c>
      <c r="C5576">
        <v>4</v>
      </c>
      <c r="D5576">
        <v>0</v>
      </c>
      <c r="E5576">
        <v>3</v>
      </c>
      <c r="F5576">
        <v>0</v>
      </c>
      <c r="G5576" s="3">
        <v>0</v>
      </c>
      <c r="H5576" s="3">
        <v>0.75</v>
      </c>
      <c r="I5576" s="3">
        <v>0</v>
      </c>
      <c r="J55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5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577" spans="1:11" x14ac:dyDescent="0.25">
      <c r="A5577" s="1" t="s">
        <v>1106</v>
      </c>
      <c r="B5577" s="1" t="s">
        <v>51</v>
      </c>
      <c r="C5577">
        <v>8</v>
      </c>
      <c r="D5577">
        <v>8</v>
      </c>
      <c r="E5577">
        <v>0</v>
      </c>
      <c r="F5577">
        <v>0</v>
      </c>
      <c r="G5577" s="3">
        <v>1</v>
      </c>
      <c r="H5577" s="3">
        <v>0</v>
      </c>
      <c r="I5577" s="3">
        <v>0</v>
      </c>
      <c r="J55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578" spans="1:11" x14ac:dyDescent="0.25">
      <c r="A5578" s="1" t="s">
        <v>1173</v>
      </c>
      <c r="B5578" s="1" t="s">
        <v>19</v>
      </c>
      <c r="C5578">
        <v>230</v>
      </c>
      <c r="D5578">
        <v>0</v>
      </c>
      <c r="E5578">
        <v>0</v>
      </c>
      <c r="F5578">
        <v>200</v>
      </c>
      <c r="G5578" s="3">
        <v>0</v>
      </c>
      <c r="H5578" s="3">
        <v>0</v>
      </c>
      <c r="I5578" s="3">
        <v>0.86960000000000004</v>
      </c>
      <c r="J55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5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5579" spans="1:11" x14ac:dyDescent="0.25">
      <c r="A5579" s="1" t="s">
        <v>1173</v>
      </c>
      <c r="B5579" s="1" t="s">
        <v>102</v>
      </c>
      <c r="C5579">
        <v>51</v>
      </c>
      <c r="D5579">
        <v>0</v>
      </c>
      <c r="E5579">
        <v>0</v>
      </c>
      <c r="F5579">
        <v>0</v>
      </c>
      <c r="G5579" s="3">
        <v>0</v>
      </c>
      <c r="H5579" s="3">
        <v>0</v>
      </c>
      <c r="I5579" s="3">
        <v>0</v>
      </c>
      <c r="J55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80" spans="1:11" x14ac:dyDescent="0.25">
      <c r="A5580" s="1" t="s">
        <v>2337</v>
      </c>
      <c r="B5580" s="1" t="s">
        <v>77</v>
      </c>
      <c r="C5580">
        <v>308</v>
      </c>
      <c r="D5580">
        <v>308</v>
      </c>
      <c r="E5580">
        <v>307</v>
      </c>
      <c r="F5580">
        <v>0</v>
      </c>
      <c r="G5580" s="3">
        <v>1</v>
      </c>
      <c r="H5580" s="3">
        <v>0.99680000000000002</v>
      </c>
      <c r="I5580" s="3">
        <v>0</v>
      </c>
      <c r="J55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206</v>
      </c>
    </row>
    <row r="5581" spans="1:11" x14ac:dyDescent="0.25">
      <c r="A5581" s="1" t="s">
        <v>280</v>
      </c>
      <c r="B5581" s="1" t="s">
        <v>40</v>
      </c>
      <c r="C5581">
        <v>3</v>
      </c>
      <c r="D5581">
        <v>3</v>
      </c>
      <c r="E5581">
        <v>2</v>
      </c>
      <c r="F5581">
        <v>3</v>
      </c>
      <c r="G5581" s="3">
        <v>1</v>
      </c>
      <c r="H5581" s="3">
        <v>0.66669999999999996</v>
      </c>
      <c r="I5581" s="3">
        <v>1</v>
      </c>
      <c r="J55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5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582" spans="1:11" x14ac:dyDescent="0.25">
      <c r="A5582" s="1" t="s">
        <v>329</v>
      </c>
      <c r="B5582" s="1" t="s">
        <v>19</v>
      </c>
      <c r="C5582">
        <v>173</v>
      </c>
      <c r="D5582">
        <v>0</v>
      </c>
      <c r="E5582">
        <v>16</v>
      </c>
      <c r="F5582">
        <v>173</v>
      </c>
      <c r="G5582" s="3">
        <v>0</v>
      </c>
      <c r="H5582" s="3">
        <v>9.2499999999999999E-2</v>
      </c>
      <c r="I5582" s="3">
        <v>1</v>
      </c>
      <c r="J55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55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5583" spans="1:11" x14ac:dyDescent="0.25">
      <c r="A5583" s="1" t="s">
        <v>1453</v>
      </c>
      <c r="B5583" s="1" t="s">
        <v>75</v>
      </c>
      <c r="C5583">
        <v>78</v>
      </c>
      <c r="D5583">
        <v>78</v>
      </c>
      <c r="E5583">
        <v>78</v>
      </c>
      <c r="F5583">
        <v>40</v>
      </c>
      <c r="G5583" s="3">
        <v>1</v>
      </c>
      <c r="H5583" s="3">
        <v>1</v>
      </c>
      <c r="I5583" s="3">
        <v>0.51280000000000003</v>
      </c>
      <c r="J55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55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5584" spans="1:11" x14ac:dyDescent="0.25">
      <c r="A5584" s="1" t="s">
        <v>1953</v>
      </c>
      <c r="B5584" s="1" t="s">
        <v>40</v>
      </c>
      <c r="C5584">
        <v>1</v>
      </c>
      <c r="D5584">
        <v>0</v>
      </c>
      <c r="E5584">
        <v>0</v>
      </c>
      <c r="F5584">
        <v>0</v>
      </c>
      <c r="G5584" s="3">
        <v>0</v>
      </c>
      <c r="H5584" s="3">
        <v>0</v>
      </c>
      <c r="I5584" s="3">
        <v>0</v>
      </c>
      <c r="J55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85" spans="1:11" x14ac:dyDescent="0.25">
      <c r="A5585" s="1" t="s">
        <v>734</v>
      </c>
      <c r="B5585" s="1" t="s">
        <v>40</v>
      </c>
      <c r="C5585">
        <v>41</v>
      </c>
      <c r="D5585">
        <v>41</v>
      </c>
      <c r="E5585">
        <v>40</v>
      </c>
      <c r="F5585">
        <v>40</v>
      </c>
      <c r="G5585" s="3">
        <v>1</v>
      </c>
      <c r="H5585" s="3">
        <v>0.97560000000000002</v>
      </c>
      <c r="I5585" s="3">
        <v>0.97560000000000002</v>
      </c>
      <c r="J55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5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586" spans="1:11" x14ac:dyDescent="0.25">
      <c r="A5586" s="1" t="s">
        <v>734</v>
      </c>
      <c r="B5586" s="1" t="s">
        <v>75</v>
      </c>
      <c r="C5586">
        <v>78</v>
      </c>
      <c r="D5586">
        <v>57</v>
      </c>
      <c r="E5586">
        <v>70</v>
      </c>
      <c r="F5586">
        <v>69</v>
      </c>
      <c r="G5586" s="3">
        <v>0.73080000000000001</v>
      </c>
      <c r="H5586" s="3">
        <v>0.89739999999999998</v>
      </c>
      <c r="I5586" s="3">
        <v>0.88460000000000005</v>
      </c>
      <c r="J55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55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5587" spans="1:11" x14ac:dyDescent="0.25">
      <c r="A5587" s="1" t="s">
        <v>659</v>
      </c>
      <c r="B5587" s="1" t="s">
        <v>75</v>
      </c>
      <c r="C5587">
        <v>7</v>
      </c>
      <c r="D5587">
        <v>7</v>
      </c>
      <c r="E5587">
        <v>7</v>
      </c>
      <c r="F5587">
        <v>7</v>
      </c>
      <c r="G5587" s="3">
        <v>1</v>
      </c>
      <c r="H5587" s="3">
        <v>1</v>
      </c>
      <c r="I5587" s="3">
        <v>1</v>
      </c>
      <c r="J55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588" spans="1:11" x14ac:dyDescent="0.25">
      <c r="A5588" s="1" t="s">
        <v>659</v>
      </c>
      <c r="B5588" s="1" t="s">
        <v>40</v>
      </c>
      <c r="C5588">
        <v>57</v>
      </c>
      <c r="D5588">
        <v>53</v>
      </c>
      <c r="E5588">
        <v>53</v>
      </c>
      <c r="F5588">
        <v>53</v>
      </c>
      <c r="G5588" s="3">
        <v>0.92979999999999996</v>
      </c>
      <c r="H5588" s="3">
        <v>0.92979999999999996</v>
      </c>
      <c r="I5588" s="3">
        <v>0.92979999999999996</v>
      </c>
      <c r="J55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55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</v>
      </c>
    </row>
    <row r="5589" spans="1:11" x14ac:dyDescent="0.25">
      <c r="A5589" s="1" t="s">
        <v>204</v>
      </c>
      <c r="B5589" s="1" t="s">
        <v>23</v>
      </c>
      <c r="C5589">
        <v>5</v>
      </c>
      <c r="D5589">
        <v>5</v>
      </c>
      <c r="E5589">
        <v>5</v>
      </c>
      <c r="F5589">
        <v>5</v>
      </c>
      <c r="G5589" s="3">
        <v>1</v>
      </c>
      <c r="H5589" s="3">
        <v>1</v>
      </c>
      <c r="I5589" s="3">
        <v>1</v>
      </c>
      <c r="J55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5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590" spans="1:11" x14ac:dyDescent="0.25">
      <c r="A5590" s="1" t="s">
        <v>897</v>
      </c>
      <c r="B5590" s="1" t="s">
        <v>59</v>
      </c>
      <c r="C5590">
        <v>13</v>
      </c>
      <c r="D5590">
        <v>0</v>
      </c>
      <c r="E5590">
        <v>13</v>
      </c>
      <c r="F5590">
        <v>13</v>
      </c>
      <c r="G5590" s="3">
        <v>0</v>
      </c>
      <c r="H5590" s="3">
        <v>1</v>
      </c>
      <c r="I5590" s="3">
        <v>1</v>
      </c>
      <c r="J55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5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591" spans="1:11" x14ac:dyDescent="0.25">
      <c r="A5591" s="1" t="s">
        <v>897</v>
      </c>
      <c r="B5591" s="1" t="s">
        <v>12</v>
      </c>
      <c r="C5591">
        <v>24</v>
      </c>
      <c r="D5591">
        <v>0</v>
      </c>
      <c r="E5591">
        <v>22</v>
      </c>
      <c r="F5591">
        <v>24</v>
      </c>
      <c r="G5591" s="3">
        <v>0</v>
      </c>
      <c r="H5591" s="3">
        <v>0.91669999999999996</v>
      </c>
      <c r="I5591" s="3">
        <v>1</v>
      </c>
      <c r="J55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5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592" spans="1:11" x14ac:dyDescent="0.25">
      <c r="A5592" s="1" t="s">
        <v>897</v>
      </c>
      <c r="B5592" s="1" t="s">
        <v>25</v>
      </c>
      <c r="C5592">
        <v>94</v>
      </c>
      <c r="D5592">
        <v>0</v>
      </c>
      <c r="E5592">
        <v>93</v>
      </c>
      <c r="F5592">
        <v>94</v>
      </c>
      <c r="G5592" s="3">
        <v>0</v>
      </c>
      <c r="H5592" s="3">
        <v>0.98939999999999995</v>
      </c>
      <c r="I5592" s="3">
        <v>1</v>
      </c>
      <c r="J55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5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5593" spans="1:11" x14ac:dyDescent="0.25">
      <c r="A5593" s="1" t="s">
        <v>897</v>
      </c>
      <c r="B5593" s="1" t="s">
        <v>30</v>
      </c>
      <c r="C5593">
        <v>17</v>
      </c>
      <c r="D5593">
        <v>1</v>
      </c>
      <c r="E5593">
        <v>16</v>
      </c>
      <c r="F5593">
        <v>16</v>
      </c>
      <c r="G5593" s="3">
        <v>5.8799999999999998E-2</v>
      </c>
      <c r="H5593" s="3">
        <v>0.94120000000000004</v>
      </c>
      <c r="I5593" s="3">
        <v>0.94120000000000004</v>
      </c>
      <c r="J55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5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594" spans="1:11" x14ac:dyDescent="0.25">
      <c r="A5594" s="1" t="s">
        <v>897</v>
      </c>
      <c r="B5594" s="1" t="s">
        <v>40</v>
      </c>
      <c r="C5594">
        <v>3951</v>
      </c>
      <c r="D5594">
        <v>54</v>
      </c>
      <c r="E5594">
        <v>0</v>
      </c>
      <c r="F5594">
        <v>3713</v>
      </c>
      <c r="G5594" s="3">
        <v>1.37E-2</v>
      </c>
      <c r="H5594" s="3">
        <v>0</v>
      </c>
      <c r="I5594" s="3">
        <v>0.93979999999999997</v>
      </c>
      <c r="J55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5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1264</v>
      </c>
    </row>
    <row r="5595" spans="1:11" x14ac:dyDescent="0.25">
      <c r="A5595" s="1" t="s">
        <v>897</v>
      </c>
      <c r="B5595" s="1" t="s">
        <v>75</v>
      </c>
      <c r="C5595">
        <v>170</v>
      </c>
      <c r="D5595">
        <v>107</v>
      </c>
      <c r="E5595">
        <v>145</v>
      </c>
      <c r="F5595">
        <v>155</v>
      </c>
      <c r="G5595" s="3">
        <v>0.62939999999999996</v>
      </c>
      <c r="H5595" s="3">
        <v>0.85289999999999999</v>
      </c>
      <c r="I5595" s="3">
        <v>0.91180000000000005</v>
      </c>
      <c r="J55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55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136</v>
      </c>
    </row>
    <row r="5596" spans="1:11" x14ac:dyDescent="0.25">
      <c r="A5596" s="1" t="s">
        <v>897</v>
      </c>
      <c r="B5596" s="1" t="s">
        <v>51</v>
      </c>
      <c r="C5596">
        <v>54</v>
      </c>
      <c r="D5596">
        <v>0</v>
      </c>
      <c r="E5596">
        <v>0</v>
      </c>
      <c r="F5596">
        <v>33</v>
      </c>
      <c r="G5596" s="3">
        <v>0</v>
      </c>
      <c r="H5596" s="3">
        <v>0</v>
      </c>
      <c r="I5596" s="3">
        <v>0.61109999999999998</v>
      </c>
      <c r="J55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</v>
      </c>
      <c r="K55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597" spans="1:11" x14ac:dyDescent="0.25">
      <c r="A5597" s="1" t="s">
        <v>897</v>
      </c>
      <c r="B5597" s="1" t="s">
        <v>61</v>
      </c>
      <c r="C5597">
        <v>25</v>
      </c>
      <c r="D5597">
        <v>0</v>
      </c>
      <c r="E5597">
        <v>25</v>
      </c>
      <c r="F5597">
        <v>13</v>
      </c>
      <c r="G5597" s="3">
        <v>0</v>
      </c>
      <c r="H5597" s="3">
        <v>1</v>
      </c>
      <c r="I5597" s="3">
        <v>0.52</v>
      </c>
      <c r="J55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55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598" spans="1:11" x14ac:dyDescent="0.25">
      <c r="A5598" s="1" t="s">
        <v>897</v>
      </c>
      <c r="B5598" s="1" t="s">
        <v>77</v>
      </c>
      <c r="C5598">
        <v>98</v>
      </c>
      <c r="D5598">
        <v>0</v>
      </c>
      <c r="E5598">
        <v>0</v>
      </c>
      <c r="F5598">
        <v>0</v>
      </c>
      <c r="G5598" s="3">
        <v>0</v>
      </c>
      <c r="H5598" s="3">
        <v>0</v>
      </c>
      <c r="I5598" s="3">
        <v>0</v>
      </c>
      <c r="J55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5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599" spans="1:11" x14ac:dyDescent="0.25">
      <c r="A5599" s="1" t="s">
        <v>897</v>
      </c>
      <c r="B5599" s="1" t="s">
        <v>84</v>
      </c>
      <c r="C5599">
        <v>132</v>
      </c>
      <c r="D5599">
        <v>0</v>
      </c>
      <c r="E5599">
        <v>131</v>
      </c>
      <c r="F5599">
        <v>0</v>
      </c>
      <c r="G5599" s="3">
        <v>0</v>
      </c>
      <c r="H5599" s="3">
        <v>0.99239999999999995</v>
      </c>
      <c r="I5599" s="3">
        <v>0</v>
      </c>
      <c r="J55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5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5600" spans="1:11" x14ac:dyDescent="0.25">
      <c r="A5600" s="1" t="s">
        <v>897</v>
      </c>
      <c r="B5600" s="1" t="s">
        <v>102</v>
      </c>
      <c r="C5600">
        <v>134</v>
      </c>
      <c r="D5600">
        <v>0</v>
      </c>
      <c r="E5600">
        <v>0</v>
      </c>
      <c r="F5600">
        <v>0</v>
      </c>
      <c r="G5600" s="3">
        <v>0</v>
      </c>
      <c r="H5600" s="3">
        <v>0</v>
      </c>
      <c r="I5600" s="3">
        <v>0</v>
      </c>
      <c r="J56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01" spans="1:11" x14ac:dyDescent="0.25">
      <c r="A5601" s="1" t="s">
        <v>897</v>
      </c>
      <c r="B5601" s="1" t="s">
        <v>49</v>
      </c>
      <c r="C5601">
        <v>32</v>
      </c>
      <c r="D5601">
        <v>0</v>
      </c>
      <c r="E5601">
        <v>0</v>
      </c>
      <c r="F5601">
        <v>0</v>
      </c>
      <c r="G5601" s="3">
        <v>0</v>
      </c>
      <c r="H5601" s="3">
        <v>0</v>
      </c>
      <c r="I5601" s="3">
        <v>0</v>
      </c>
      <c r="J56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02" spans="1:11" x14ac:dyDescent="0.25">
      <c r="A5602" s="1" t="s">
        <v>1837</v>
      </c>
      <c r="B5602" s="1" t="s">
        <v>44</v>
      </c>
      <c r="C5602">
        <v>21</v>
      </c>
      <c r="D5602">
        <v>21</v>
      </c>
      <c r="E5602">
        <v>21</v>
      </c>
      <c r="F5602">
        <v>5</v>
      </c>
      <c r="G5602" s="3">
        <v>1</v>
      </c>
      <c r="H5602" s="3">
        <v>1</v>
      </c>
      <c r="I5602" s="3">
        <v>0.23810000000000001</v>
      </c>
      <c r="J56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56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603" spans="1:11" x14ac:dyDescent="0.25">
      <c r="A5603" s="1" t="s">
        <v>1837</v>
      </c>
      <c r="B5603" s="1" t="s">
        <v>75</v>
      </c>
      <c r="C5603">
        <v>179</v>
      </c>
      <c r="D5603">
        <v>172</v>
      </c>
      <c r="E5603">
        <v>172</v>
      </c>
      <c r="F5603">
        <v>25</v>
      </c>
      <c r="G5603" s="3">
        <v>0.96089999999999998</v>
      </c>
      <c r="H5603" s="3">
        <v>0.96089999999999998</v>
      </c>
      <c r="I5603" s="3">
        <v>0.13969999999999999</v>
      </c>
      <c r="J56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56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124</v>
      </c>
    </row>
    <row r="5604" spans="1:11" x14ac:dyDescent="0.25">
      <c r="A5604" s="1" t="s">
        <v>1837</v>
      </c>
      <c r="B5604" s="1" t="s">
        <v>77</v>
      </c>
      <c r="C5604">
        <v>35</v>
      </c>
      <c r="D5604">
        <v>34</v>
      </c>
      <c r="E5604">
        <v>34</v>
      </c>
      <c r="F5604">
        <v>0</v>
      </c>
      <c r="G5604" s="3">
        <v>0.97140000000000004</v>
      </c>
      <c r="H5604" s="3">
        <v>0.97140000000000004</v>
      </c>
      <c r="I5604" s="3">
        <v>0</v>
      </c>
      <c r="J56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6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5605" spans="1:11" x14ac:dyDescent="0.25">
      <c r="A5605" s="1" t="s">
        <v>1634</v>
      </c>
      <c r="B5605" s="1" t="s">
        <v>23</v>
      </c>
      <c r="C5605">
        <v>3</v>
      </c>
      <c r="D5605">
        <v>0</v>
      </c>
      <c r="E5605">
        <v>3</v>
      </c>
      <c r="F5605">
        <v>3</v>
      </c>
      <c r="G5605" s="3">
        <v>0</v>
      </c>
      <c r="H5605" s="3">
        <v>1</v>
      </c>
      <c r="I5605" s="3">
        <v>1</v>
      </c>
      <c r="J56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06" spans="1:11" x14ac:dyDescent="0.25">
      <c r="A5606" s="1" t="s">
        <v>1634</v>
      </c>
      <c r="B5606" s="1" t="s">
        <v>96</v>
      </c>
      <c r="C5606">
        <v>5</v>
      </c>
      <c r="D5606">
        <v>0</v>
      </c>
      <c r="E5606">
        <v>0</v>
      </c>
      <c r="F5606">
        <v>0</v>
      </c>
      <c r="G5606" s="3">
        <v>0</v>
      </c>
      <c r="H5606" s="3">
        <v>0</v>
      </c>
      <c r="I5606" s="3">
        <v>0</v>
      </c>
      <c r="J56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07" spans="1:11" x14ac:dyDescent="0.25">
      <c r="A5607" s="1" t="s">
        <v>1360</v>
      </c>
      <c r="B5607" s="1" t="s">
        <v>40</v>
      </c>
      <c r="C5607">
        <v>3981</v>
      </c>
      <c r="D5607">
        <v>0</v>
      </c>
      <c r="E5607">
        <v>0</v>
      </c>
      <c r="F5607">
        <v>3625</v>
      </c>
      <c r="G5607" s="3">
        <v>0</v>
      </c>
      <c r="H5607" s="3">
        <v>0</v>
      </c>
      <c r="I5607" s="3">
        <v>0.91059999999999997</v>
      </c>
      <c r="J56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6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1194</v>
      </c>
    </row>
    <row r="5608" spans="1:11" x14ac:dyDescent="0.25">
      <c r="A5608" s="1" t="s">
        <v>1360</v>
      </c>
      <c r="B5608" s="1" t="s">
        <v>77</v>
      </c>
      <c r="C5608">
        <v>112</v>
      </c>
      <c r="D5608">
        <v>0</v>
      </c>
      <c r="E5608">
        <v>0</v>
      </c>
      <c r="F5608">
        <v>0</v>
      </c>
      <c r="G5608" s="3">
        <v>0</v>
      </c>
      <c r="H5608" s="3">
        <v>0</v>
      </c>
      <c r="I5608" s="3">
        <v>0</v>
      </c>
      <c r="J56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09" spans="1:11" x14ac:dyDescent="0.25">
      <c r="A5609" s="1" t="s">
        <v>1360</v>
      </c>
      <c r="B5609" s="1" t="s">
        <v>19</v>
      </c>
      <c r="C5609">
        <v>70</v>
      </c>
      <c r="D5609">
        <v>0</v>
      </c>
      <c r="E5609">
        <v>68</v>
      </c>
      <c r="F5609">
        <v>0</v>
      </c>
      <c r="G5609" s="3">
        <v>0</v>
      </c>
      <c r="H5609" s="3">
        <v>0.97140000000000004</v>
      </c>
      <c r="I5609" s="3">
        <v>0</v>
      </c>
      <c r="J56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6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5610" spans="1:11" x14ac:dyDescent="0.25">
      <c r="A5610" s="1" t="s">
        <v>1360</v>
      </c>
      <c r="B5610" s="1" t="s">
        <v>49</v>
      </c>
      <c r="C5610">
        <v>26</v>
      </c>
      <c r="D5610">
        <v>0</v>
      </c>
      <c r="E5610">
        <v>22</v>
      </c>
      <c r="F5610">
        <v>0</v>
      </c>
      <c r="G5610" s="3">
        <v>0</v>
      </c>
      <c r="H5610" s="3">
        <v>0.84619999999999995</v>
      </c>
      <c r="I5610" s="3">
        <v>0</v>
      </c>
      <c r="J56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56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611" spans="1:11" x14ac:dyDescent="0.25">
      <c r="A5611" s="1" t="s">
        <v>1360</v>
      </c>
      <c r="B5611" s="1" t="s">
        <v>75</v>
      </c>
      <c r="C5611">
        <v>1916</v>
      </c>
      <c r="D5611">
        <v>0</v>
      </c>
      <c r="E5611">
        <v>0</v>
      </c>
      <c r="F5611">
        <v>0</v>
      </c>
      <c r="G5611" s="3">
        <v>0</v>
      </c>
      <c r="H5611" s="3">
        <v>0</v>
      </c>
      <c r="I5611" s="3">
        <v>0</v>
      </c>
      <c r="J56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12" spans="1:11" x14ac:dyDescent="0.25">
      <c r="A5612" s="1" t="s">
        <v>1341</v>
      </c>
      <c r="B5612" s="1" t="s">
        <v>40</v>
      </c>
      <c r="C5612">
        <v>7</v>
      </c>
      <c r="D5612">
        <v>7</v>
      </c>
      <c r="E5612">
        <v>7</v>
      </c>
      <c r="F5612">
        <v>7</v>
      </c>
      <c r="G5612" s="3">
        <v>1</v>
      </c>
      <c r="H5612" s="3">
        <v>1</v>
      </c>
      <c r="I5612" s="3">
        <v>1</v>
      </c>
      <c r="J56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613" spans="1:11" x14ac:dyDescent="0.25">
      <c r="A5613" s="1" t="s">
        <v>1341</v>
      </c>
      <c r="B5613" s="1" t="s">
        <v>51</v>
      </c>
      <c r="C5613">
        <v>2</v>
      </c>
      <c r="D5613">
        <v>0</v>
      </c>
      <c r="E5613">
        <v>0</v>
      </c>
      <c r="F5613">
        <v>2</v>
      </c>
      <c r="G5613" s="3">
        <v>0</v>
      </c>
      <c r="H5613" s="3">
        <v>0</v>
      </c>
      <c r="I5613" s="3">
        <v>1</v>
      </c>
      <c r="J56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6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14" spans="1:11" x14ac:dyDescent="0.25">
      <c r="A5614" s="1" t="s">
        <v>1341</v>
      </c>
      <c r="B5614" s="1" t="s">
        <v>16</v>
      </c>
      <c r="C5614">
        <v>15</v>
      </c>
      <c r="D5614">
        <v>15</v>
      </c>
      <c r="E5614">
        <v>15</v>
      </c>
      <c r="F5614">
        <v>15</v>
      </c>
      <c r="G5614" s="3">
        <v>1</v>
      </c>
      <c r="H5614" s="3">
        <v>1</v>
      </c>
      <c r="I5614" s="3">
        <v>1</v>
      </c>
      <c r="J56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615" spans="1:11" x14ac:dyDescent="0.25">
      <c r="A5615" s="1" t="s">
        <v>1341</v>
      </c>
      <c r="B5615" s="1" t="s">
        <v>75</v>
      </c>
      <c r="C5615">
        <v>63</v>
      </c>
      <c r="D5615">
        <v>63</v>
      </c>
      <c r="E5615">
        <v>60</v>
      </c>
      <c r="F5615">
        <v>60</v>
      </c>
      <c r="G5615" s="3">
        <v>1</v>
      </c>
      <c r="H5615" s="3">
        <v>0.95240000000000002</v>
      </c>
      <c r="I5615" s="3">
        <v>0.95240000000000002</v>
      </c>
      <c r="J56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6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</v>
      </c>
    </row>
    <row r="5616" spans="1:11" x14ac:dyDescent="0.25">
      <c r="A5616" s="1" t="s">
        <v>1341</v>
      </c>
      <c r="B5616" s="1" t="s">
        <v>141</v>
      </c>
      <c r="C5616">
        <v>36</v>
      </c>
      <c r="D5616">
        <v>1</v>
      </c>
      <c r="E5616">
        <v>0</v>
      </c>
      <c r="F5616">
        <v>0</v>
      </c>
      <c r="G5616" s="3">
        <v>2.7799999999999998E-2</v>
      </c>
      <c r="H5616" s="3">
        <v>0</v>
      </c>
      <c r="I5616" s="3">
        <v>0</v>
      </c>
      <c r="J56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56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17" spans="1:11" x14ac:dyDescent="0.25">
      <c r="A5617" s="1" t="s">
        <v>1341</v>
      </c>
      <c r="B5617" s="1" t="s">
        <v>96</v>
      </c>
      <c r="C5617">
        <v>2</v>
      </c>
      <c r="D5617">
        <v>0</v>
      </c>
      <c r="E5617">
        <v>0</v>
      </c>
      <c r="F5617">
        <v>0</v>
      </c>
      <c r="G5617" s="3">
        <v>0</v>
      </c>
      <c r="H5617" s="3">
        <v>0</v>
      </c>
      <c r="I5617" s="3">
        <v>0</v>
      </c>
      <c r="J56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18" spans="1:11" x14ac:dyDescent="0.25">
      <c r="A5618" s="1" t="s">
        <v>1341</v>
      </c>
      <c r="B5618" s="1" t="s">
        <v>49</v>
      </c>
      <c r="C5618">
        <v>7</v>
      </c>
      <c r="D5618">
        <v>5</v>
      </c>
      <c r="E5618">
        <v>0</v>
      </c>
      <c r="F5618">
        <v>0</v>
      </c>
      <c r="G5618" s="3">
        <v>0.71430000000000005</v>
      </c>
      <c r="H5618" s="3">
        <v>0</v>
      </c>
      <c r="I5618" s="3">
        <v>0</v>
      </c>
      <c r="J56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56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19" spans="1:11" x14ac:dyDescent="0.25">
      <c r="A5619" s="1" t="s">
        <v>1341</v>
      </c>
      <c r="B5619" s="1" t="s">
        <v>45</v>
      </c>
      <c r="C5619">
        <v>6</v>
      </c>
      <c r="D5619">
        <v>0</v>
      </c>
      <c r="E5619">
        <v>0</v>
      </c>
      <c r="F5619">
        <v>0</v>
      </c>
      <c r="G5619" s="3">
        <v>0</v>
      </c>
      <c r="H5619" s="3">
        <v>0</v>
      </c>
      <c r="I5619" s="3">
        <v>0</v>
      </c>
      <c r="J56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20" spans="1:11" x14ac:dyDescent="0.25">
      <c r="A5620" s="1" t="s">
        <v>2286</v>
      </c>
      <c r="B5620" s="1" t="s">
        <v>75</v>
      </c>
      <c r="C5620">
        <v>1</v>
      </c>
      <c r="D5620">
        <v>0</v>
      </c>
      <c r="E5620">
        <v>0</v>
      </c>
      <c r="F5620">
        <v>0</v>
      </c>
      <c r="G5620" s="3">
        <v>0</v>
      </c>
      <c r="H5620" s="3">
        <v>0</v>
      </c>
      <c r="I5620" s="3">
        <v>0</v>
      </c>
      <c r="J56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21" spans="1:11" x14ac:dyDescent="0.25">
      <c r="A5621" s="1" t="s">
        <v>2143</v>
      </c>
      <c r="B5621" s="1" t="s">
        <v>75</v>
      </c>
      <c r="C5621">
        <v>7</v>
      </c>
      <c r="D5621">
        <v>0</v>
      </c>
      <c r="E5621">
        <v>0</v>
      </c>
      <c r="F5621">
        <v>0</v>
      </c>
      <c r="G5621" s="3">
        <v>0</v>
      </c>
      <c r="H5621" s="3">
        <v>0</v>
      </c>
      <c r="I5621" s="3">
        <v>0</v>
      </c>
      <c r="J56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22" spans="1:11" x14ac:dyDescent="0.25">
      <c r="A5622" s="1" t="s">
        <v>1388</v>
      </c>
      <c r="B5622" s="1" t="s">
        <v>72</v>
      </c>
      <c r="C5622">
        <v>1</v>
      </c>
      <c r="D5622">
        <v>0</v>
      </c>
      <c r="E5622">
        <v>0</v>
      </c>
      <c r="F5622">
        <v>1</v>
      </c>
      <c r="G5622" s="3">
        <v>0</v>
      </c>
      <c r="H5622" s="3">
        <v>0</v>
      </c>
      <c r="I5622" s="3">
        <v>1</v>
      </c>
      <c r="J56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6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23" spans="1:11" x14ac:dyDescent="0.25">
      <c r="A5623" s="1" t="s">
        <v>1388</v>
      </c>
      <c r="B5623" s="1" t="s">
        <v>16</v>
      </c>
      <c r="C5623">
        <v>42</v>
      </c>
      <c r="D5623">
        <v>18</v>
      </c>
      <c r="E5623">
        <v>7</v>
      </c>
      <c r="F5623">
        <v>30</v>
      </c>
      <c r="G5623" s="3">
        <v>0.42859999999999998</v>
      </c>
      <c r="H5623" s="3">
        <v>0.16669999999999999</v>
      </c>
      <c r="I5623" s="3">
        <v>0.71430000000000005</v>
      </c>
      <c r="J56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6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624" spans="1:11" x14ac:dyDescent="0.25">
      <c r="A5624" s="1" t="s">
        <v>1388</v>
      </c>
      <c r="B5624" s="1" t="s">
        <v>96</v>
      </c>
      <c r="C5624">
        <v>5</v>
      </c>
      <c r="D5624">
        <v>0</v>
      </c>
      <c r="E5624">
        <v>0</v>
      </c>
      <c r="F5624">
        <v>0</v>
      </c>
      <c r="G5624" s="3">
        <v>0</v>
      </c>
      <c r="H5624" s="3">
        <v>0</v>
      </c>
      <c r="I5624" s="3">
        <v>0</v>
      </c>
      <c r="J56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25" spans="1:11" x14ac:dyDescent="0.25">
      <c r="A5625" s="1" t="s">
        <v>1388</v>
      </c>
      <c r="B5625" s="1" t="s">
        <v>51</v>
      </c>
      <c r="C5625">
        <v>6</v>
      </c>
      <c r="D5625">
        <v>5</v>
      </c>
      <c r="E5625">
        <v>1</v>
      </c>
      <c r="F5625">
        <v>0</v>
      </c>
      <c r="G5625" s="3">
        <v>0.83330000000000004</v>
      </c>
      <c r="H5625" s="3">
        <v>0.16669999999999999</v>
      </c>
      <c r="I5625" s="3">
        <v>0</v>
      </c>
      <c r="J56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6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26" spans="1:11" x14ac:dyDescent="0.25">
      <c r="A5626" s="1" t="s">
        <v>1388</v>
      </c>
      <c r="B5626" s="1" t="s">
        <v>32</v>
      </c>
      <c r="C5626">
        <v>1</v>
      </c>
      <c r="D5626">
        <v>0</v>
      </c>
      <c r="E5626">
        <v>0</v>
      </c>
      <c r="F5626">
        <v>0</v>
      </c>
      <c r="G5626" s="3">
        <v>0</v>
      </c>
      <c r="H5626" s="3">
        <v>0</v>
      </c>
      <c r="I5626" s="3">
        <v>0</v>
      </c>
      <c r="J56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27" spans="1:11" x14ac:dyDescent="0.25">
      <c r="A5627" s="1" t="s">
        <v>1771</v>
      </c>
      <c r="B5627" s="1" t="s">
        <v>23</v>
      </c>
      <c r="C5627">
        <v>2</v>
      </c>
      <c r="D5627">
        <v>2</v>
      </c>
      <c r="E5627">
        <v>2</v>
      </c>
      <c r="F5627">
        <v>2</v>
      </c>
      <c r="G5627" s="3">
        <v>1</v>
      </c>
      <c r="H5627" s="3">
        <v>1</v>
      </c>
      <c r="I5627" s="3">
        <v>1</v>
      </c>
      <c r="J56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28" spans="1:11" x14ac:dyDescent="0.25">
      <c r="A5628" s="1" t="s">
        <v>1771</v>
      </c>
      <c r="B5628" s="1" t="s">
        <v>16</v>
      </c>
      <c r="C5628">
        <v>2</v>
      </c>
      <c r="D5628">
        <v>1</v>
      </c>
      <c r="E5628">
        <v>1</v>
      </c>
      <c r="F5628">
        <v>1</v>
      </c>
      <c r="G5628" s="3">
        <v>0.5</v>
      </c>
      <c r="H5628" s="3">
        <v>0.5</v>
      </c>
      <c r="I5628" s="3">
        <v>0.5</v>
      </c>
      <c r="J56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6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29" spans="1:11" x14ac:dyDescent="0.25">
      <c r="A5629" s="1" t="s">
        <v>1771</v>
      </c>
      <c r="B5629" s="1" t="s">
        <v>96</v>
      </c>
      <c r="C5629">
        <v>10</v>
      </c>
      <c r="D5629">
        <v>0</v>
      </c>
      <c r="E5629">
        <v>0</v>
      </c>
      <c r="F5629">
        <v>0</v>
      </c>
      <c r="G5629" s="3">
        <v>0</v>
      </c>
      <c r="H5629" s="3">
        <v>0</v>
      </c>
      <c r="I5629" s="3">
        <v>0</v>
      </c>
      <c r="J56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30" spans="1:11" x14ac:dyDescent="0.25">
      <c r="A5630" s="1" t="s">
        <v>1046</v>
      </c>
      <c r="B5630" s="1" t="s">
        <v>51</v>
      </c>
      <c r="C5630">
        <v>84</v>
      </c>
      <c r="D5630">
        <v>0</v>
      </c>
      <c r="E5630">
        <v>84</v>
      </c>
      <c r="F5630">
        <v>84</v>
      </c>
      <c r="G5630" s="3">
        <v>0</v>
      </c>
      <c r="H5630" s="3">
        <v>1</v>
      </c>
      <c r="I5630" s="3">
        <v>1</v>
      </c>
      <c r="J56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5631" spans="1:11" x14ac:dyDescent="0.25">
      <c r="A5631" s="1" t="s">
        <v>1046</v>
      </c>
      <c r="B5631" s="1" t="s">
        <v>38</v>
      </c>
      <c r="C5631">
        <v>9</v>
      </c>
      <c r="D5631">
        <v>0</v>
      </c>
      <c r="E5631">
        <v>3</v>
      </c>
      <c r="F5631">
        <v>9</v>
      </c>
      <c r="G5631" s="3">
        <v>0</v>
      </c>
      <c r="H5631" s="3">
        <v>0.33329999999999999</v>
      </c>
      <c r="I5631" s="3">
        <v>1</v>
      </c>
      <c r="J56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6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632" spans="1:11" x14ac:dyDescent="0.25">
      <c r="A5632" s="1" t="s">
        <v>1046</v>
      </c>
      <c r="B5632" s="1" t="s">
        <v>19</v>
      </c>
      <c r="C5632">
        <v>328</v>
      </c>
      <c r="D5632">
        <v>0</v>
      </c>
      <c r="E5632">
        <v>327</v>
      </c>
      <c r="F5632">
        <v>326</v>
      </c>
      <c r="G5632" s="3">
        <v>0</v>
      </c>
      <c r="H5632" s="3">
        <v>0.997</v>
      </c>
      <c r="I5632" s="3">
        <v>0.99390000000000001</v>
      </c>
      <c r="J56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6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216</v>
      </c>
    </row>
    <row r="5633" spans="1:11" x14ac:dyDescent="0.25">
      <c r="A5633" s="1" t="s">
        <v>1046</v>
      </c>
      <c r="B5633" s="1" t="s">
        <v>59</v>
      </c>
      <c r="C5633">
        <v>599</v>
      </c>
      <c r="D5633">
        <v>0</v>
      </c>
      <c r="E5633">
        <v>584</v>
      </c>
      <c r="F5633">
        <v>575</v>
      </c>
      <c r="G5633" s="3">
        <v>0</v>
      </c>
      <c r="H5633" s="3">
        <v>0.97499999999999998</v>
      </c>
      <c r="I5633" s="3">
        <v>0.95989999999999998</v>
      </c>
      <c r="J56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6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383</v>
      </c>
    </row>
    <row r="5634" spans="1:11" x14ac:dyDescent="0.25">
      <c r="A5634" s="1" t="s">
        <v>1046</v>
      </c>
      <c r="B5634" s="1" t="s">
        <v>40</v>
      </c>
      <c r="C5634">
        <v>11092</v>
      </c>
      <c r="D5634">
        <v>0</v>
      </c>
      <c r="E5634">
        <v>10389</v>
      </c>
      <c r="F5634">
        <v>10461</v>
      </c>
      <c r="G5634" s="3">
        <v>0</v>
      </c>
      <c r="H5634" s="3">
        <v>0.93659999999999999</v>
      </c>
      <c r="I5634" s="3">
        <v>0.94310000000000005</v>
      </c>
      <c r="J56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6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6988</v>
      </c>
    </row>
    <row r="5635" spans="1:11" x14ac:dyDescent="0.25">
      <c r="A5635" s="1" t="s">
        <v>1046</v>
      </c>
      <c r="B5635" s="1" t="s">
        <v>77</v>
      </c>
      <c r="C5635">
        <v>440</v>
      </c>
      <c r="D5635">
        <v>387</v>
      </c>
      <c r="E5635">
        <v>0</v>
      </c>
      <c r="F5635">
        <v>0</v>
      </c>
      <c r="G5635" s="3">
        <v>0.87949999999999995</v>
      </c>
      <c r="H5635" s="3">
        <v>0</v>
      </c>
      <c r="I5635" s="3">
        <v>0</v>
      </c>
      <c r="J56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6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128</v>
      </c>
    </row>
    <row r="5636" spans="1:11" x14ac:dyDescent="0.25">
      <c r="A5636" s="1" t="s">
        <v>1046</v>
      </c>
      <c r="B5636" s="1" t="s">
        <v>84</v>
      </c>
      <c r="C5636">
        <v>570</v>
      </c>
      <c r="D5636">
        <v>0</v>
      </c>
      <c r="E5636">
        <v>569</v>
      </c>
      <c r="F5636">
        <v>0</v>
      </c>
      <c r="G5636" s="3">
        <v>0</v>
      </c>
      <c r="H5636" s="3">
        <v>0.99819999999999998</v>
      </c>
      <c r="I5636" s="3">
        <v>0</v>
      </c>
      <c r="J56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6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188</v>
      </c>
    </row>
    <row r="5637" spans="1:11" x14ac:dyDescent="0.25">
      <c r="A5637" s="1" t="s">
        <v>1046</v>
      </c>
      <c r="B5637" s="1" t="s">
        <v>102</v>
      </c>
      <c r="C5637">
        <v>266</v>
      </c>
      <c r="D5637">
        <v>0</v>
      </c>
      <c r="E5637">
        <v>0</v>
      </c>
      <c r="F5637">
        <v>0</v>
      </c>
      <c r="G5637" s="3">
        <v>0</v>
      </c>
      <c r="H5637" s="3">
        <v>0</v>
      </c>
      <c r="I5637" s="3">
        <v>0</v>
      </c>
      <c r="J56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38" spans="1:11" x14ac:dyDescent="0.25">
      <c r="A5638" s="1" t="s">
        <v>1046</v>
      </c>
      <c r="B5638" s="1" t="s">
        <v>75</v>
      </c>
      <c r="C5638">
        <v>1264</v>
      </c>
      <c r="D5638">
        <v>0</v>
      </c>
      <c r="E5638">
        <v>49</v>
      </c>
      <c r="F5638">
        <v>0</v>
      </c>
      <c r="G5638" s="3">
        <v>0</v>
      </c>
      <c r="H5638" s="3">
        <v>3.8800000000000001E-2</v>
      </c>
      <c r="I5638" s="3">
        <v>0</v>
      </c>
      <c r="J56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56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639" spans="1:11" x14ac:dyDescent="0.25">
      <c r="A5639" s="1" t="s">
        <v>1686</v>
      </c>
      <c r="B5639" s="1" t="s">
        <v>40</v>
      </c>
      <c r="C5639">
        <v>10060</v>
      </c>
      <c r="D5639">
        <v>5192</v>
      </c>
      <c r="E5639">
        <v>4991</v>
      </c>
      <c r="F5639">
        <v>8570</v>
      </c>
      <c r="G5639" s="3">
        <v>0.5161</v>
      </c>
      <c r="H5639" s="3">
        <v>0.49609999999999999</v>
      </c>
      <c r="I5639" s="3">
        <v>0.85189999999999999</v>
      </c>
      <c r="J56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6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6237</v>
      </c>
    </row>
    <row r="5640" spans="1:11" x14ac:dyDescent="0.25">
      <c r="A5640" s="1" t="s">
        <v>1686</v>
      </c>
      <c r="B5640" s="1" t="s">
        <v>52</v>
      </c>
      <c r="C5640">
        <v>595</v>
      </c>
      <c r="D5640">
        <v>36</v>
      </c>
      <c r="E5640">
        <v>36</v>
      </c>
      <c r="F5640">
        <v>471</v>
      </c>
      <c r="G5640" s="3">
        <v>6.0499999999999998E-2</v>
      </c>
      <c r="H5640" s="3">
        <v>6.0499999999999998E-2</v>
      </c>
      <c r="I5640" s="3">
        <v>0.79159999999999997</v>
      </c>
      <c r="J56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6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179</v>
      </c>
    </row>
    <row r="5641" spans="1:11" x14ac:dyDescent="0.25">
      <c r="A5641" s="1" t="s">
        <v>1686</v>
      </c>
      <c r="B5641" s="1" t="s">
        <v>37</v>
      </c>
      <c r="C5641">
        <v>766</v>
      </c>
      <c r="D5641">
        <v>762</v>
      </c>
      <c r="E5641">
        <v>762</v>
      </c>
      <c r="F5641">
        <v>545</v>
      </c>
      <c r="G5641" s="3">
        <v>0.99480000000000002</v>
      </c>
      <c r="H5641" s="3">
        <v>0.99480000000000002</v>
      </c>
      <c r="I5641" s="3">
        <v>0.71150000000000002</v>
      </c>
      <c r="J56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6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689</v>
      </c>
    </row>
    <row r="5642" spans="1:11" x14ac:dyDescent="0.25">
      <c r="A5642" s="1" t="s">
        <v>1686</v>
      </c>
      <c r="B5642" s="1" t="s">
        <v>62</v>
      </c>
      <c r="C5642">
        <v>3</v>
      </c>
      <c r="D5642">
        <v>3</v>
      </c>
      <c r="E5642">
        <v>3</v>
      </c>
      <c r="F5642">
        <v>1</v>
      </c>
      <c r="G5642" s="3">
        <v>1</v>
      </c>
      <c r="H5642" s="3">
        <v>1</v>
      </c>
      <c r="I5642" s="3">
        <v>0.33329999999999999</v>
      </c>
      <c r="J56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6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43" spans="1:11" x14ac:dyDescent="0.25">
      <c r="A5643" s="1" t="s">
        <v>1686</v>
      </c>
      <c r="B5643" s="1" t="s">
        <v>75</v>
      </c>
      <c r="C5643">
        <v>16521</v>
      </c>
      <c r="D5643">
        <v>12441</v>
      </c>
      <c r="E5643">
        <v>12134</v>
      </c>
      <c r="F5643">
        <v>64</v>
      </c>
      <c r="G5643" s="3">
        <v>0.753</v>
      </c>
      <c r="H5643" s="3">
        <v>0.73450000000000004</v>
      </c>
      <c r="I5643" s="3">
        <v>3.8999999999999998E-3</v>
      </c>
      <c r="J56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6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8261</v>
      </c>
    </row>
    <row r="5644" spans="1:11" x14ac:dyDescent="0.25">
      <c r="A5644" s="1" t="s">
        <v>1686</v>
      </c>
      <c r="B5644" s="1" t="s">
        <v>77</v>
      </c>
      <c r="C5644">
        <v>468</v>
      </c>
      <c r="D5644">
        <v>77</v>
      </c>
      <c r="E5644">
        <v>6</v>
      </c>
      <c r="F5644">
        <v>0</v>
      </c>
      <c r="G5644" s="3">
        <v>0.16450000000000001</v>
      </c>
      <c r="H5644" s="3">
        <v>1.2800000000000001E-2</v>
      </c>
      <c r="I5644" s="3">
        <v>0</v>
      </c>
      <c r="J56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56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645" spans="1:11" x14ac:dyDescent="0.25">
      <c r="A5645" s="1" t="s">
        <v>1686</v>
      </c>
      <c r="B5645" s="1" t="s">
        <v>84</v>
      </c>
      <c r="C5645">
        <v>29</v>
      </c>
      <c r="D5645">
        <v>0</v>
      </c>
      <c r="E5645">
        <v>0</v>
      </c>
      <c r="F5645">
        <v>0</v>
      </c>
      <c r="G5645" s="3">
        <v>0</v>
      </c>
      <c r="H5645" s="3">
        <v>0</v>
      </c>
      <c r="I5645" s="3">
        <v>0</v>
      </c>
      <c r="J56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46" spans="1:11" x14ac:dyDescent="0.25">
      <c r="A5646" s="1" t="s">
        <v>1686</v>
      </c>
      <c r="B5646" s="1" t="s">
        <v>51</v>
      </c>
      <c r="C5646">
        <v>1663</v>
      </c>
      <c r="D5646">
        <v>1009</v>
      </c>
      <c r="E5646">
        <v>1004</v>
      </c>
      <c r="F5646">
        <v>0</v>
      </c>
      <c r="G5646" s="3">
        <v>0.60670000000000002</v>
      </c>
      <c r="H5646" s="3">
        <v>0.60370000000000001</v>
      </c>
      <c r="I5646" s="3">
        <v>0</v>
      </c>
      <c r="J56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56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665</v>
      </c>
    </row>
    <row r="5647" spans="1:11" x14ac:dyDescent="0.25">
      <c r="A5647" s="1" t="s">
        <v>1686</v>
      </c>
      <c r="B5647" s="1" t="s">
        <v>102</v>
      </c>
      <c r="C5647">
        <v>34</v>
      </c>
      <c r="D5647">
        <v>0</v>
      </c>
      <c r="E5647">
        <v>0</v>
      </c>
      <c r="F5647">
        <v>0</v>
      </c>
      <c r="G5647" s="3">
        <v>0</v>
      </c>
      <c r="H5647" s="3">
        <v>0</v>
      </c>
      <c r="I5647" s="3">
        <v>0</v>
      </c>
      <c r="J56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48" spans="1:11" x14ac:dyDescent="0.25">
      <c r="A5648" s="1" t="s">
        <v>488</v>
      </c>
      <c r="B5648" s="1" t="s">
        <v>75</v>
      </c>
      <c r="C5648">
        <v>3</v>
      </c>
      <c r="D5648">
        <v>3</v>
      </c>
      <c r="E5648">
        <v>3</v>
      </c>
      <c r="F5648">
        <v>3</v>
      </c>
      <c r="G5648" s="3">
        <v>1</v>
      </c>
      <c r="H5648" s="3">
        <v>1</v>
      </c>
      <c r="I5648" s="3">
        <v>1</v>
      </c>
      <c r="J56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649" spans="1:11" x14ac:dyDescent="0.25">
      <c r="A5649" s="1" t="s">
        <v>488</v>
      </c>
      <c r="B5649" s="1" t="s">
        <v>51</v>
      </c>
      <c r="C5649">
        <v>3</v>
      </c>
      <c r="D5649">
        <v>3</v>
      </c>
      <c r="E5649">
        <v>3</v>
      </c>
      <c r="F5649">
        <v>3</v>
      </c>
      <c r="G5649" s="3">
        <v>1</v>
      </c>
      <c r="H5649" s="3">
        <v>1</v>
      </c>
      <c r="I5649" s="3">
        <v>1</v>
      </c>
      <c r="J56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650" spans="1:11" x14ac:dyDescent="0.25">
      <c r="A5650" s="1" t="s">
        <v>488</v>
      </c>
      <c r="B5650" s="1" t="s">
        <v>19</v>
      </c>
      <c r="C5650">
        <v>421</v>
      </c>
      <c r="D5650">
        <v>0</v>
      </c>
      <c r="E5650">
        <v>418</v>
      </c>
      <c r="F5650">
        <v>418</v>
      </c>
      <c r="G5650" s="3">
        <v>0</v>
      </c>
      <c r="H5650" s="3">
        <v>0.9929</v>
      </c>
      <c r="I5650" s="3">
        <v>0.9929</v>
      </c>
      <c r="J56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6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278</v>
      </c>
    </row>
    <row r="5651" spans="1:11" x14ac:dyDescent="0.25">
      <c r="A5651" s="1" t="s">
        <v>488</v>
      </c>
      <c r="B5651" s="1" t="s">
        <v>40</v>
      </c>
      <c r="C5651">
        <v>19</v>
      </c>
      <c r="D5651">
        <v>17</v>
      </c>
      <c r="E5651">
        <v>17</v>
      </c>
      <c r="F5651">
        <v>17</v>
      </c>
      <c r="G5651" s="3">
        <v>0.89470000000000005</v>
      </c>
      <c r="H5651" s="3">
        <v>0.89470000000000005</v>
      </c>
      <c r="I5651" s="3">
        <v>0.89470000000000005</v>
      </c>
      <c r="J56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6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5652" spans="1:11" x14ac:dyDescent="0.25">
      <c r="A5652" s="1" t="s">
        <v>1880</v>
      </c>
      <c r="B5652" s="1" t="s">
        <v>49</v>
      </c>
      <c r="C5652">
        <v>2</v>
      </c>
      <c r="D5652">
        <v>0</v>
      </c>
      <c r="E5652">
        <v>2</v>
      </c>
      <c r="F5652">
        <v>2</v>
      </c>
      <c r="G5652" s="3">
        <v>0</v>
      </c>
      <c r="H5652" s="3">
        <v>1</v>
      </c>
      <c r="I5652" s="3">
        <v>1</v>
      </c>
      <c r="J56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53" spans="1:11" x14ac:dyDescent="0.25">
      <c r="A5653" s="1" t="s">
        <v>1880</v>
      </c>
      <c r="B5653" s="1" t="s">
        <v>84</v>
      </c>
      <c r="C5653">
        <v>4</v>
      </c>
      <c r="D5653">
        <v>3</v>
      </c>
      <c r="E5653">
        <v>4</v>
      </c>
      <c r="F5653">
        <v>0</v>
      </c>
      <c r="G5653" s="3">
        <v>0.75</v>
      </c>
      <c r="H5653" s="3">
        <v>1</v>
      </c>
      <c r="I5653" s="3">
        <v>0</v>
      </c>
      <c r="J56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6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54" spans="1:11" x14ac:dyDescent="0.25">
      <c r="A5654" s="1" t="s">
        <v>1880</v>
      </c>
      <c r="B5654" s="1" t="s">
        <v>102</v>
      </c>
      <c r="C5654">
        <v>28</v>
      </c>
      <c r="D5654">
        <v>23</v>
      </c>
      <c r="E5654">
        <v>23</v>
      </c>
      <c r="F5654">
        <v>0</v>
      </c>
      <c r="G5654" s="3">
        <v>0.82140000000000002</v>
      </c>
      <c r="H5654" s="3">
        <v>0.82140000000000002</v>
      </c>
      <c r="I5654" s="3">
        <v>0</v>
      </c>
      <c r="J56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56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655" spans="1:11" x14ac:dyDescent="0.25">
      <c r="A5655" s="1" t="s">
        <v>1581</v>
      </c>
      <c r="B5655" s="1" t="s">
        <v>68</v>
      </c>
      <c r="C5655">
        <v>38</v>
      </c>
      <c r="D5655">
        <v>23</v>
      </c>
      <c r="E5655">
        <v>21</v>
      </c>
      <c r="F5655">
        <v>16</v>
      </c>
      <c r="G5655" s="3">
        <v>0.60529999999999995</v>
      </c>
      <c r="H5655" s="3">
        <v>0.55259999999999998</v>
      </c>
      <c r="I5655" s="3">
        <v>0.42109999999999997</v>
      </c>
      <c r="J56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6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656" spans="1:11" x14ac:dyDescent="0.25">
      <c r="A5656" s="1" t="s">
        <v>2330</v>
      </c>
      <c r="B5656" s="1" t="s">
        <v>96</v>
      </c>
      <c r="C5656">
        <v>5</v>
      </c>
      <c r="D5656">
        <v>0</v>
      </c>
      <c r="E5656">
        <v>1</v>
      </c>
      <c r="F5656">
        <v>0</v>
      </c>
      <c r="G5656" s="3">
        <v>0</v>
      </c>
      <c r="H5656" s="3">
        <v>0.2</v>
      </c>
      <c r="I5656" s="3">
        <v>0</v>
      </c>
      <c r="J56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56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57" spans="1:11" x14ac:dyDescent="0.25">
      <c r="A5657" s="1" t="s">
        <v>1364</v>
      </c>
      <c r="B5657" s="1" t="s">
        <v>38</v>
      </c>
      <c r="C5657">
        <v>95</v>
      </c>
      <c r="D5657">
        <v>0</v>
      </c>
      <c r="E5657">
        <v>0</v>
      </c>
      <c r="F5657">
        <v>95</v>
      </c>
      <c r="G5657" s="3">
        <v>0</v>
      </c>
      <c r="H5657" s="3">
        <v>0</v>
      </c>
      <c r="I5657" s="3">
        <v>1</v>
      </c>
      <c r="J56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6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5658" spans="1:11" x14ac:dyDescent="0.25">
      <c r="A5658" s="1" t="s">
        <v>1364</v>
      </c>
      <c r="B5658" s="1" t="s">
        <v>23</v>
      </c>
      <c r="C5658">
        <v>556</v>
      </c>
      <c r="D5658">
        <v>555</v>
      </c>
      <c r="E5658">
        <v>555</v>
      </c>
      <c r="F5658">
        <v>552</v>
      </c>
      <c r="G5658" s="3">
        <v>0.99819999999999998</v>
      </c>
      <c r="H5658" s="3">
        <v>0.99819999999999998</v>
      </c>
      <c r="I5658" s="3">
        <v>0.99280000000000002</v>
      </c>
      <c r="J56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556</v>
      </c>
    </row>
    <row r="5659" spans="1:11" x14ac:dyDescent="0.25">
      <c r="A5659" s="1" t="s">
        <v>1364</v>
      </c>
      <c r="B5659" s="1" t="s">
        <v>96</v>
      </c>
      <c r="C5659">
        <v>441</v>
      </c>
      <c r="D5659">
        <v>42</v>
      </c>
      <c r="E5659">
        <v>42</v>
      </c>
      <c r="F5659">
        <v>0</v>
      </c>
      <c r="G5659" s="3">
        <v>9.5200000000000007E-2</v>
      </c>
      <c r="H5659" s="3">
        <v>9.5200000000000007E-2</v>
      </c>
      <c r="I5659" s="3">
        <v>0</v>
      </c>
      <c r="J56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56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5660" spans="1:11" x14ac:dyDescent="0.25">
      <c r="A5660" s="1" t="s">
        <v>1364</v>
      </c>
      <c r="B5660" s="1" t="s">
        <v>51</v>
      </c>
      <c r="C5660">
        <v>5</v>
      </c>
      <c r="D5660">
        <v>0</v>
      </c>
      <c r="E5660">
        <v>0</v>
      </c>
      <c r="F5660">
        <v>0</v>
      </c>
      <c r="G5660" s="3">
        <v>0</v>
      </c>
      <c r="H5660" s="3">
        <v>0</v>
      </c>
      <c r="I5660" s="3">
        <v>0</v>
      </c>
      <c r="J56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61" spans="1:11" x14ac:dyDescent="0.25">
      <c r="A5661" s="1" t="s">
        <v>432</v>
      </c>
      <c r="B5661" s="1" t="s">
        <v>19</v>
      </c>
      <c r="C5661">
        <v>15</v>
      </c>
      <c r="D5661">
        <v>15</v>
      </c>
      <c r="E5661">
        <v>15</v>
      </c>
      <c r="F5661">
        <v>15</v>
      </c>
      <c r="G5661" s="3">
        <v>1</v>
      </c>
      <c r="H5661" s="3">
        <v>1</v>
      </c>
      <c r="I5661" s="3">
        <v>1</v>
      </c>
      <c r="J56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662" spans="1:11" x14ac:dyDescent="0.25">
      <c r="A5662" s="1" t="s">
        <v>1095</v>
      </c>
      <c r="B5662" s="1" t="s">
        <v>40</v>
      </c>
      <c r="C5662">
        <v>4</v>
      </c>
      <c r="D5662">
        <v>0</v>
      </c>
      <c r="E5662">
        <v>3</v>
      </c>
      <c r="F5662">
        <v>3</v>
      </c>
      <c r="G5662" s="3">
        <v>0</v>
      </c>
      <c r="H5662" s="3">
        <v>0.75</v>
      </c>
      <c r="I5662" s="3">
        <v>0.75</v>
      </c>
      <c r="J56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6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663" spans="1:11" x14ac:dyDescent="0.25">
      <c r="A5663" s="1" t="s">
        <v>294</v>
      </c>
      <c r="B5663" s="1" t="s">
        <v>12</v>
      </c>
      <c r="C5663">
        <v>1</v>
      </c>
      <c r="D5663">
        <v>0</v>
      </c>
      <c r="E5663">
        <v>1</v>
      </c>
      <c r="F5663">
        <v>1</v>
      </c>
      <c r="G5663" s="3">
        <v>0</v>
      </c>
      <c r="H5663" s="3">
        <v>1</v>
      </c>
      <c r="I5663" s="3">
        <v>1</v>
      </c>
      <c r="J56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64" spans="1:11" x14ac:dyDescent="0.25">
      <c r="A5664" s="1" t="s">
        <v>774</v>
      </c>
      <c r="B5664" s="1" t="s">
        <v>40</v>
      </c>
      <c r="C5664">
        <v>20</v>
      </c>
      <c r="D5664">
        <v>18</v>
      </c>
      <c r="E5664">
        <v>18</v>
      </c>
      <c r="F5664">
        <v>18</v>
      </c>
      <c r="G5664" s="3">
        <v>0.9</v>
      </c>
      <c r="H5664" s="3">
        <v>0.9</v>
      </c>
      <c r="I5664" s="3">
        <v>0.9</v>
      </c>
      <c r="J56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56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665" spans="1:11" x14ac:dyDescent="0.25">
      <c r="A5665" s="1" t="s">
        <v>1869</v>
      </c>
      <c r="B5665" s="1" t="s">
        <v>71</v>
      </c>
      <c r="C5665">
        <v>235</v>
      </c>
      <c r="D5665">
        <v>0</v>
      </c>
      <c r="E5665">
        <v>153</v>
      </c>
      <c r="F5665">
        <v>104</v>
      </c>
      <c r="G5665" s="3">
        <v>0</v>
      </c>
      <c r="H5665" s="3">
        <v>0.65110000000000001</v>
      </c>
      <c r="I5665" s="3">
        <v>0.44259999999999999</v>
      </c>
      <c r="J56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56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85</v>
      </c>
    </row>
    <row r="5666" spans="1:11" x14ac:dyDescent="0.25">
      <c r="A5666" s="1" t="s">
        <v>1869</v>
      </c>
      <c r="B5666" s="1" t="s">
        <v>79</v>
      </c>
      <c r="C5666">
        <v>1189</v>
      </c>
      <c r="D5666">
        <v>0</v>
      </c>
      <c r="E5666">
        <v>0</v>
      </c>
      <c r="F5666">
        <v>0</v>
      </c>
      <c r="G5666" s="3">
        <v>0</v>
      </c>
      <c r="H5666" s="3">
        <v>0</v>
      </c>
      <c r="I5666" s="3">
        <v>0</v>
      </c>
      <c r="J56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67" spans="1:11" x14ac:dyDescent="0.25">
      <c r="A5667" s="1" t="s">
        <v>1869</v>
      </c>
      <c r="B5667" s="1" t="s">
        <v>102</v>
      </c>
      <c r="C5667">
        <v>26</v>
      </c>
      <c r="D5667">
        <v>0</v>
      </c>
      <c r="E5667">
        <v>0</v>
      </c>
      <c r="F5667">
        <v>0</v>
      </c>
      <c r="G5667" s="3">
        <v>0</v>
      </c>
      <c r="H5667" s="3">
        <v>0</v>
      </c>
      <c r="I5667" s="3">
        <v>0</v>
      </c>
      <c r="J56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68" spans="1:11" x14ac:dyDescent="0.25">
      <c r="A5668" s="1" t="s">
        <v>917</v>
      </c>
      <c r="B5668" s="1" t="s">
        <v>25</v>
      </c>
      <c r="C5668">
        <v>189</v>
      </c>
      <c r="D5668">
        <v>189</v>
      </c>
      <c r="E5668">
        <v>180</v>
      </c>
      <c r="F5668">
        <v>180</v>
      </c>
      <c r="G5668" s="3">
        <v>1</v>
      </c>
      <c r="H5668" s="3">
        <v>0.95240000000000002</v>
      </c>
      <c r="I5668" s="3">
        <v>0.95240000000000002</v>
      </c>
      <c r="J56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6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183</v>
      </c>
    </row>
    <row r="5669" spans="1:11" x14ac:dyDescent="0.25">
      <c r="A5669" s="1" t="s">
        <v>917</v>
      </c>
      <c r="B5669" s="1" t="s">
        <v>128</v>
      </c>
      <c r="C5669">
        <v>23</v>
      </c>
      <c r="D5669">
        <v>11</v>
      </c>
      <c r="E5669">
        <v>0</v>
      </c>
      <c r="F5669">
        <v>0</v>
      </c>
      <c r="G5669" s="3">
        <v>0.4783</v>
      </c>
      <c r="H5669" s="3">
        <v>0</v>
      </c>
      <c r="I5669" s="3">
        <v>0</v>
      </c>
      <c r="J56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56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670" spans="1:11" x14ac:dyDescent="0.25">
      <c r="A5670" s="1" t="s">
        <v>1032</v>
      </c>
      <c r="B5670" s="1" t="s">
        <v>75</v>
      </c>
      <c r="C5670">
        <v>8</v>
      </c>
      <c r="D5670">
        <v>8</v>
      </c>
      <c r="E5670">
        <v>8</v>
      </c>
      <c r="F5670">
        <v>8</v>
      </c>
      <c r="G5670" s="3">
        <v>1</v>
      </c>
      <c r="H5670" s="3">
        <v>1</v>
      </c>
      <c r="I5670" s="3">
        <v>1</v>
      </c>
      <c r="J56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5671" spans="1:11" x14ac:dyDescent="0.25">
      <c r="A5671" s="1" t="s">
        <v>1032</v>
      </c>
      <c r="B5671" s="1" t="s">
        <v>21</v>
      </c>
      <c r="C5671">
        <v>3</v>
      </c>
      <c r="D5671">
        <v>0</v>
      </c>
      <c r="E5671">
        <v>0</v>
      </c>
      <c r="F5671">
        <v>3</v>
      </c>
      <c r="G5671" s="3">
        <v>0</v>
      </c>
      <c r="H5671" s="3">
        <v>0</v>
      </c>
      <c r="I5671" s="3">
        <v>1</v>
      </c>
      <c r="J56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6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72" spans="1:11" x14ac:dyDescent="0.25">
      <c r="A5672" s="1" t="s">
        <v>1032</v>
      </c>
      <c r="B5672" s="1" t="s">
        <v>40</v>
      </c>
      <c r="C5672">
        <v>9</v>
      </c>
      <c r="D5672">
        <v>0</v>
      </c>
      <c r="E5672">
        <v>7</v>
      </c>
      <c r="F5672">
        <v>7</v>
      </c>
      <c r="G5672" s="3">
        <v>0</v>
      </c>
      <c r="H5672" s="3">
        <v>0.77780000000000005</v>
      </c>
      <c r="I5672" s="3">
        <v>0.77780000000000005</v>
      </c>
      <c r="J56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6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673" spans="1:11" x14ac:dyDescent="0.25">
      <c r="A5673" s="1" t="s">
        <v>1032</v>
      </c>
      <c r="B5673" s="1" t="s">
        <v>54</v>
      </c>
      <c r="C5673">
        <v>4</v>
      </c>
      <c r="D5673">
        <v>0</v>
      </c>
      <c r="E5673">
        <v>1</v>
      </c>
      <c r="F5673">
        <v>1</v>
      </c>
      <c r="G5673" s="3">
        <v>0</v>
      </c>
      <c r="H5673" s="3">
        <v>0.25</v>
      </c>
      <c r="I5673" s="3">
        <v>0.25</v>
      </c>
      <c r="J56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56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74" spans="1:11" x14ac:dyDescent="0.25">
      <c r="A5674" s="1" t="s">
        <v>178</v>
      </c>
      <c r="B5674" s="1" t="s">
        <v>75</v>
      </c>
      <c r="C5674">
        <v>109</v>
      </c>
      <c r="D5674">
        <v>109</v>
      </c>
      <c r="E5674">
        <v>109</v>
      </c>
      <c r="F5674">
        <v>109</v>
      </c>
      <c r="G5674" s="3">
        <v>1</v>
      </c>
      <c r="H5674" s="3">
        <v>1</v>
      </c>
      <c r="I5674" s="3">
        <v>1</v>
      </c>
      <c r="J56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109</v>
      </c>
    </row>
    <row r="5675" spans="1:11" x14ac:dyDescent="0.25">
      <c r="A5675" s="1" t="s">
        <v>1027</v>
      </c>
      <c r="B5675" s="1" t="s">
        <v>17</v>
      </c>
      <c r="C5675">
        <v>14</v>
      </c>
      <c r="D5675">
        <v>0</v>
      </c>
      <c r="E5675">
        <v>14</v>
      </c>
      <c r="F5675">
        <v>14</v>
      </c>
      <c r="G5675" s="3">
        <v>0</v>
      </c>
      <c r="H5675" s="3">
        <v>1</v>
      </c>
      <c r="I5675" s="3">
        <v>1</v>
      </c>
      <c r="J56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676" spans="1:11" x14ac:dyDescent="0.25">
      <c r="A5676" s="1" t="s">
        <v>1027</v>
      </c>
      <c r="B5676" s="1" t="s">
        <v>18</v>
      </c>
      <c r="C5676">
        <v>4</v>
      </c>
      <c r="D5676">
        <v>4</v>
      </c>
      <c r="E5676">
        <v>0</v>
      </c>
      <c r="F5676">
        <v>4</v>
      </c>
      <c r="G5676" s="3">
        <v>1</v>
      </c>
      <c r="H5676" s="3">
        <v>0</v>
      </c>
      <c r="I5676" s="3">
        <v>1</v>
      </c>
      <c r="J56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677" spans="1:11" x14ac:dyDescent="0.25">
      <c r="A5677" s="1" t="s">
        <v>1027</v>
      </c>
      <c r="B5677" s="1" t="s">
        <v>75</v>
      </c>
      <c r="C5677">
        <v>244</v>
      </c>
      <c r="D5677">
        <v>244</v>
      </c>
      <c r="E5677">
        <v>238</v>
      </c>
      <c r="F5677">
        <v>244</v>
      </c>
      <c r="G5677" s="3">
        <v>1</v>
      </c>
      <c r="H5677" s="3">
        <v>0.97540000000000004</v>
      </c>
      <c r="I5677" s="3">
        <v>1</v>
      </c>
      <c r="J56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6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242</v>
      </c>
    </row>
    <row r="5678" spans="1:11" x14ac:dyDescent="0.25">
      <c r="A5678" s="1" t="s">
        <v>1027</v>
      </c>
      <c r="B5678" s="1" t="s">
        <v>12</v>
      </c>
      <c r="C5678">
        <v>33</v>
      </c>
      <c r="D5678">
        <v>0</v>
      </c>
      <c r="E5678">
        <v>33</v>
      </c>
      <c r="F5678">
        <v>33</v>
      </c>
      <c r="G5678" s="3">
        <v>0</v>
      </c>
      <c r="H5678" s="3">
        <v>1</v>
      </c>
      <c r="I5678" s="3">
        <v>1</v>
      </c>
      <c r="J56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5679" spans="1:11" x14ac:dyDescent="0.25">
      <c r="A5679" s="1" t="s">
        <v>1027</v>
      </c>
      <c r="B5679" s="1" t="s">
        <v>16</v>
      </c>
      <c r="C5679">
        <v>42</v>
      </c>
      <c r="D5679">
        <v>42</v>
      </c>
      <c r="E5679">
        <v>42</v>
      </c>
      <c r="F5679">
        <v>42</v>
      </c>
      <c r="G5679" s="3">
        <v>1</v>
      </c>
      <c r="H5679" s="3">
        <v>1</v>
      </c>
      <c r="I5679" s="3">
        <v>1</v>
      </c>
      <c r="J56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5680" spans="1:11" x14ac:dyDescent="0.25">
      <c r="A5680" s="1" t="s">
        <v>1027</v>
      </c>
      <c r="B5680" s="1" t="s">
        <v>49</v>
      </c>
      <c r="C5680">
        <v>307</v>
      </c>
      <c r="D5680">
        <v>0</v>
      </c>
      <c r="E5680">
        <v>300</v>
      </c>
      <c r="F5680">
        <v>298</v>
      </c>
      <c r="G5680" s="3">
        <v>0</v>
      </c>
      <c r="H5680" s="3">
        <v>0.97719999999999996</v>
      </c>
      <c r="I5680" s="3">
        <v>0.97070000000000001</v>
      </c>
      <c r="J56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6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200</v>
      </c>
    </row>
    <row r="5681" spans="1:11" x14ac:dyDescent="0.25">
      <c r="A5681" s="1" t="s">
        <v>1027</v>
      </c>
      <c r="B5681" s="1" t="s">
        <v>19</v>
      </c>
      <c r="C5681">
        <v>31</v>
      </c>
      <c r="D5681">
        <v>0</v>
      </c>
      <c r="E5681">
        <v>31</v>
      </c>
      <c r="F5681">
        <v>30</v>
      </c>
      <c r="G5681" s="3">
        <v>0</v>
      </c>
      <c r="H5681" s="3">
        <v>1</v>
      </c>
      <c r="I5681" s="3">
        <v>0.9677</v>
      </c>
      <c r="J56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6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682" spans="1:11" x14ac:dyDescent="0.25">
      <c r="A5682" s="1" t="s">
        <v>1027</v>
      </c>
      <c r="B5682" s="1" t="s">
        <v>40</v>
      </c>
      <c r="C5682">
        <v>142</v>
      </c>
      <c r="D5682">
        <v>142</v>
      </c>
      <c r="E5682">
        <v>43</v>
      </c>
      <c r="F5682">
        <v>131</v>
      </c>
      <c r="G5682" s="3">
        <v>1</v>
      </c>
      <c r="H5682" s="3">
        <v>0.30280000000000001</v>
      </c>
      <c r="I5682" s="3">
        <v>0.92249999999999999</v>
      </c>
      <c r="J56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56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5683" spans="1:11" x14ac:dyDescent="0.25">
      <c r="A5683" s="1" t="s">
        <v>1027</v>
      </c>
      <c r="B5683" s="1" t="s">
        <v>77</v>
      </c>
      <c r="C5683">
        <v>22</v>
      </c>
      <c r="D5683">
        <v>19</v>
      </c>
      <c r="E5683">
        <v>0</v>
      </c>
      <c r="F5683">
        <v>0</v>
      </c>
      <c r="G5683" s="3">
        <v>0.86360000000000003</v>
      </c>
      <c r="H5683" s="3">
        <v>0</v>
      </c>
      <c r="I5683" s="3">
        <v>0</v>
      </c>
      <c r="J56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56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684" spans="1:11" x14ac:dyDescent="0.25">
      <c r="A5684" s="1" t="s">
        <v>1027</v>
      </c>
      <c r="B5684" s="1" t="s">
        <v>84</v>
      </c>
      <c r="C5684">
        <v>12</v>
      </c>
      <c r="D5684">
        <v>0</v>
      </c>
      <c r="E5684">
        <v>12</v>
      </c>
      <c r="F5684">
        <v>0</v>
      </c>
      <c r="G5684" s="3">
        <v>0</v>
      </c>
      <c r="H5684" s="3">
        <v>1</v>
      </c>
      <c r="I5684" s="3">
        <v>0</v>
      </c>
      <c r="J56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6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685" spans="1:11" x14ac:dyDescent="0.25">
      <c r="A5685" s="1" t="s">
        <v>1027</v>
      </c>
      <c r="B5685" s="1" t="s">
        <v>102</v>
      </c>
      <c r="C5685">
        <v>150</v>
      </c>
      <c r="D5685">
        <v>0</v>
      </c>
      <c r="E5685">
        <v>0</v>
      </c>
      <c r="F5685">
        <v>0</v>
      </c>
      <c r="G5685" s="3">
        <v>0</v>
      </c>
      <c r="H5685" s="3">
        <v>0</v>
      </c>
      <c r="I5685" s="3">
        <v>0</v>
      </c>
      <c r="J56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86" spans="1:11" x14ac:dyDescent="0.25">
      <c r="A5686" s="1" t="s">
        <v>1941</v>
      </c>
      <c r="B5686" s="1" t="s">
        <v>19</v>
      </c>
      <c r="C5686">
        <v>2</v>
      </c>
      <c r="D5686">
        <v>0</v>
      </c>
      <c r="E5686">
        <v>0</v>
      </c>
      <c r="F5686">
        <v>0</v>
      </c>
      <c r="G5686" s="3">
        <v>0</v>
      </c>
      <c r="H5686" s="3">
        <v>0</v>
      </c>
      <c r="I5686" s="3">
        <v>0</v>
      </c>
      <c r="J56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87" spans="1:11" x14ac:dyDescent="0.25">
      <c r="A5687" s="1" t="s">
        <v>2358</v>
      </c>
      <c r="B5687" s="1" t="s">
        <v>75</v>
      </c>
      <c r="C5687">
        <v>476</v>
      </c>
      <c r="D5687">
        <v>340</v>
      </c>
      <c r="E5687">
        <v>0</v>
      </c>
      <c r="F5687">
        <v>0</v>
      </c>
      <c r="G5687" s="3">
        <v>0.71430000000000005</v>
      </c>
      <c r="H5687" s="3">
        <v>0</v>
      </c>
      <c r="I5687" s="3">
        <v>0</v>
      </c>
      <c r="J56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0.24</v>
      </c>
      <c r="K56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114</v>
      </c>
    </row>
    <row r="5688" spans="1:11" x14ac:dyDescent="0.25">
      <c r="A5688" s="1" t="s">
        <v>464</v>
      </c>
      <c r="B5688" s="1" t="s">
        <v>75</v>
      </c>
      <c r="C5688">
        <v>6</v>
      </c>
      <c r="D5688">
        <v>6</v>
      </c>
      <c r="E5688">
        <v>6</v>
      </c>
      <c r="F5688">
        <v>6</v>
      </c>
      <c r="G5688" s="3">
        <v>1</v>
      </c>
      <c r="H5688" s="3">
        <v>1</v>
      </c>
      <c r="I5688" s="3">
        <v>1</v>
      </c>
      <c r="J56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689" spans="1:11" x14ac:dyDescent="0.25">
      <c r="A5689" s="1" t="s">
        <v>951</v>
      </c>
      <c r="B5689" s="1" t="s">
        <v>40</v>
      </c>
      <c r="C5689">
        <v>463</v>
      </c>
      <c r="D5689">
        <v>0</v>
      </c>
      <c r="E5689">
        <v>393</v>
      </c>
      <c r="F5689">
        <v>389</v>
      </c>
      <c r="G5689" s="3">
        <v>0</v>
      </c>
      <c r="H5689" s="3">
        <v>0.8488</v>
      </c>
      <c r="I5689" s="3">
        <v>0.84019999999999995</v>
      </c>
      <c r="J56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56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259</v>
      </c>
    </row>
    <row r="5690" spans="1:11" x14ac:dyDescent="0.25">
      <c r="A5690" s="1" t="s">
        <v>951</v>
      </c>
      <c r="B5690" s="1" t="s">
        <v>51</v>
      </c>
      <c r="C5690">
        <v>4</v>
      </c>
      <c r="D5690">
        <v>0</v>
      </c>
      <c r="E5690">
        <v>3</v>
      </c>
      <c r="F5690">
        <v>0</v>
      </c>
      <c r="G5690" s="3">
        <v>0</v>
      </c>
      <c r="H5690" s="3">
        <v>0.75</v>
      </c>
      <c r="I5690" s="3">
        <v>0</v>
      </c>
      <c r="J56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6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691" spans="1:11" x14ac:dyDescent="0.25">
      <c r="A5691" s="1" t="s">
        <v>1678</v>
      </c>
      <c r="B5691" s="1" t="s">
        <v>40</v>
      </c>
      <c r="C5691">
        <v>15</v>
      </c>
      <c r="D5691">
        <v>9</v>
      </c>
      <c r="E5691">
        <v>0</v>
      </c>
      <c r="F5691">
        <v>5</v>
      </c>
      <c r="G5691" s="3">
        <v>0.6</v>
      </c>
      <c r="H5691" s="3">
        <v>0</v>
      </c>
      <c r="I5691" s="3">
        <v>0.33329999999999999</v>
      </c>
      <c r="J56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6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692" spans="1:11" x14ac:dyDescent="0.25">
      <c r="A5692" s="1" t="s">
        <v>987</v>
      </c>
      <c r="B5692" s="1" t="s">
        <v>59</v>
      </c>
      <c r="C5692">
        <v>337</v>
      </c>
      <c r="D5692">
        <v>0</v>
      </c>
      <c r="E5692">
        <v>278</v>
      </c>
      <c r="F5692">
        <v>275</v>
      </c>
      <c r="G5692" s="3">
        <v>0</v>
      </c>
      <c r="H5692" s="3">
        <v>0.82489999999999997</v>
      </c>
      <c r="I5692" s="3">
        <v>0.81599999999999995</v>
      </c>
      <c r="J56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56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185</v>
      </c>
    </row>
    <row r="5693" spans="1:11" x14ac:dyDescent="0.25">
      <c r="A5693" s="1" t="s">
        <v>630</v>
      </c>
      <c r="B5693" s="1" t="s">
        <v>12</v>
      </c>
      <c r="C5693">
        <v>42</v>
      </c>
      <c r="D5693">
        <v>0</v>
      </c>
      <c r="E5693">
        <v>42</v>
      </c>
      <c r="F5693">
        <v>42</v>
      </c>
      <c r="G5693" s="3">
        <v>0</v>
      </c>
      <c r="H5693" s="3">
        <v>1</v>
      </c>
      <c r="I5693" s="3">
        <v>1</v>
      </c>
      <c r="J56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6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694" spans="1:11" x14ac:dyDescent="0.25">
      <c r="A5694" s="1" t="s">
        <v>630</v>
      </c>
      <c r="B5694" s="1" t="s">
        <v>19</v>
      </c>
      <c r="C5694">
        <v>16</v>
      </c>
      <c r="D5694">
        <v>0</v>
      </c>
      <c r="E5694">
        <v>11</v>
      </c>
      <c r="F5694">
        <v>16</v>
      </c>
      <c r="G5694" s="3">
        <v>0</v>
      </c>
      <c r="H5694" s="3">
        <v>0.6875</v>
      </c>
      <c r="I5694" s="3">
        <v>1</v>
      </c>
      <c r="J56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56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695" spans="1:11" x14ac:dyDescent="0.25">
      <c r="A5695" s="1" t="s">
        <v>630</v>
      </c>
      <c r="B5695" s="1" t="s">
        <v>51</v>
      </c>
      <c r="C5695">
        <v>495</v>
      </c>
      <c r="D5695">
        <v>0</v>
      </c>
      <c r="E5695">
        <v>475</v>
      </c>
      <c r="F5695">
        <v>473</v>
      </c>
      <c r="G5695" s="3">
        <v>0</v>
      </c>
      <c r="H5695" s="3">
        <v>0.95960000000000001</v>
      </c>
      <c r="I5695" s="3">
        <v>0.9556</v>
      </c>
      <c r="J56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6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317</v>
      </c>
    </row>
    <row r="5696" spans="1:11" x14ac:dyDescent="0.25">
      <c r="A5696" s="1" t="s">
        <v>630</v>
      </c>
      <c r="B5696" s="1" t="s">
        <v>40</v>
      </c>
      <c r="C5696">
        <v>43</v>
      </c>
      <c r="D5696">
        <v>39</v>
      </c>
      <c r="E5696">
        <v>0</v>
      </c>
      <c r="F5696">
        <v>38</v>
      </c>
      <c r="G5696" s="3">
        <v>0.90700000000000003</v>
      </c>
      <c r="H5696" s="3">
        <v>0</v>
      </c>
      <c r="I5696" s="3">
        <v>0.88370000000000004</v>
      </c>
      <c r="J56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6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5697" spans="1:11" x14ac:dyDescent="0.25">
      <c r="A5697" s="1" t="s">
        <v>630</v>
      </c>
      <c r="B5697" s="1" t="s">
        <v>96</v>
      </c>
      <c r="C5697">
        <v>5</v>
      </c>
      <c r="D5697">
        <v>0</v>
      </c>
      <c r="E5697">
        <v>0</v>
      </c>
      <c r="F5697">
        <v>0</v>
      </c>
      <c r="G5697" s="3">
        <v>0</v>
      </c>
      <c r="H5697" s="3">
        <v>0</v>
      </c>
      <c r="I5697" s="3">
        <v>0</v>
      </c>
      <c r="J56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6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698" spans="1:11" x14ac:dyDescent="0.25">
      <c r="A5698" s="1" t="s">
        <v>673</v>
      </c>
      <c r="B5698" s="1" t="s">
        <v>40</v>
      </c>
      <c r="C5698">
        <v>45</v>
      </c>
      <c r="D5698">
        <v>39</v>
      </c>
      <c r="E5698">
        <v>39</v>
      </c>
      <c r="F5698">
        <v>42</v>
      </c>
      <c r="G5698" s="3">
        <v>0.86670000000000003</v>
      </c>
      <c r="H5698" s="3">
        <v>0.86670000000000003</v>
      </c>
      <c r="I5698" s="3">
        <v>0.93330000000000002</v>
      </c>
      <c r="J56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6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699" spans="1:11" x14ac:dyDescent="0.25">
      <c r="A5699" s="1" t="s">
        <v>461</v>
      </c>
      <c r="B5699" s="1" t="s">
        <v>40</v>
      </c>
      <c r="C5699">
        <v>2</v>
      </c>
      <c r="D5699">
        <v>2</v>
      </c>
      <c r="E5699">
        <v>2</v>
      </c>
      <c r="F5699">
        <v>2</v>
      </c>
      <c r="G5699" s="3">
        <v>1</v>
      </c>
      <c r="H5699" s="3">
        <v>1</v>
      </c>
      <c r="I5699" s="3">
        <v>1</v>
      </c>
      <c r="J56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6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700" spans="1:11" x14ac:dyDescent="0.25">
      <c r="A5700" s="1" t="s">
        <v>1552</v>
      </c>
      <c r="B5700" s="1" t="s">
        <v>17</v>
      </c>
      <c r="C5700">
        <v>28</v>
      </c>
      <c r="D5700">
        <v>0</v>
      </c>
      <c r="E5700">
        <v>0</v>
      </c>
      <c r="F5700">
        <v>13</v>
      </c>
      <c r="G5700" s="3">
        <v>0</v>
      </c>
      <c r="H5700" s="3">
        <v>0</v>
      </c>
      <c r="I5700" s="3">
        <v>0.46429999999999999</v>
      </c>
      <c r="J57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57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01" spans="1:11" x14ac:dyDescent="0.25">
      <c r="A5701" s="1" t="s">
        <v>1552</v>
      </c>
      <c r="B5701" s="1" t="s">
        <v>77</v>
      </c>
      <c r="C5701">
        <v>1</v>
      </c>
      <c r="D5701">
        <v>1</v>
      </c>
      <c r="E5701">
        <v>1</v>
      </c>
      <c r="F5701">
        <v>0</v>
      </c>
      <c r="G5701" s="3">
        <v>1</v>
      </c>
      <c r="H5701" s="3">
        <v>1</v>
      </c>
      <c r="I5701" s="3">
        <v>0</v>
      </c>
      <c r="J57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02" spans="1:11" x14ac:dyDescent="0.25">
      <c r="A5702" s="1" t="s">
        <v>2288</v>
      </c>
      <c r="B5702" s="1" t="s">
        <v>75</v>
      </c>
      <c r="C5702">
        <v>1</v>
      </c>
      <c r="D5702">
        <v>1</v>
      </c>
      <c r="E5702">
        <v>1</v>
      </c>
      <c r="F5702">
        <v>0</v>
      </c>
      <c r="G5702" s="3">
        <v>1</v>
      </c>
      <c r="H5702" s="3">
        <v>1</v>
      </c>
      <c r="I5702" s="3">
        <v>0</v>
      </c>
      <c r="J57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03" spans="1:11" x14ac:dyDescent="0.25">
      <c r="A5703" s="1" t="s">
        <v>1126</v>
      </c>
      <c r="B5703" s="1" t="s">
        <v>40</v>
      </c>
      <c r="C5703">
        <v>18</v>
      </c>
      <c r="D5703">
        <v>7</v>
      </c>
      <c r="E5703">
        <v>11</v>
      </c>
      <c r="F5703">
        <v>16</v>
      </c>
      <c r="G5703" s="3">
        <v>0.38890000000000002</v>
      </c>
      <c r="H5703" s="3">
        <v>0.61109999999999998</v>
      </c>
      <c r="I5703" s="3">
        <v>0.88890000000000002</v>
      </c>
      <c r="J57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7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704" spans="1:11" x14ac:dyDescent="0.25">
      <c r="A5704" s="1" t="s">
        <v>1126</v>
      </c>
      <c r="B5704" s="1" t="s">
        <v>75</v>
      </c>
      <c r="C5704">
        <v>5</v>
      </c>
      <c r="D5704">
        <v>4</v>
      </c>
      <c r="E5704">
        <v>4</v>
      </c>
      <c r="F5704">
        <v>1</v>
      </c>
      <c r="G5704" s="3">
        <v>0.8</v>
      </c>
      <c r="H5704" s="3">
        <v>0.8</v>
      </c>
      <c r="I5704" s="3">
        <v>0.2</v>
      </c>
      <c r="J57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57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705" spans="1:11" x14ac:dyDescent="0.25">
      <c r="A5705" s="1" t="s">
        <v>490</v>
      </c>
      <c r="B5705" s="1" t="s">
        <v>22</v>
      </c>
      <c r="C5705">
        <v>412</v>
      </c>
      <c r="D5705">
        <v>412</v>
      </c>
      <c r="E5705">
        <v>412</v>
      </c>
      <c r="F5705">
        <v>407</v>
      </c>
      <c r="G5705" s="3">
        <v>1</v>
      </c>
      <c r="H5705" s="3">
        <v>1</v>
      </c>
      <c r="I5705" s="3">
        <v>0.9879</v>
      </c>
      <c r="J57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412</v>
      </c>
    </row>
    <row r="5706" spans="1:11" x14ac:dyDescent="0.25">
      <c r="A5706" s="1" t="s">
        <v>927</v>
      </c>
      <c r="B5706" s="1" t="s">
        <v>19</v>
      </c>
      <c r="C5706">
        <v>371</v>
      </c>
      <c r="D5706">
        <v>0</v>
      </c>
      <c r="E5706">
        <v>360</v>
      </c>
      <c r="F5706">
        <v>348</v>
      </c>
      <c r="G5706" s="3">
        <v>0</v>
      </c>
      <c r="H5706" s="3">
        <v>0.97040000000000004</v>
      </c>
      <c r="I5706" s="3">
        <v>0.93799999999999994</v>
      </c>
      <c r="J57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7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237</v>
      </c>
    </row>
    <row r="5707" spans="1:11" x14ac:dyDescent="0.25">
      <c r="A5707" s="1" t="s">
        <v>927</v>
      </c>
      <c r="B5707" s="1" t="s">
        <v>72</v>
      </c>
      <c r="C5707">
        <v>112</v>
      </c>
      <c r="D5707">
        <v>0</v>
      </c>
      <c r="E5707">
        <v>0</v>
      </c>
      <c r="F5707">
        <v>59</v>
      </c>
      <c r="G5707" s="3">
        <v>0</v>
      </c>
      <c r="H5707" s="3">
        <v>0</v>
      </c>
      <c r="I5707" s="3">
        <v>0.52680000000000005</v>
      </c>
      <c r="J57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57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5708" spans="1:11" x14ac:dyDescent="0.25">
      <c r="A5708" s="1" t="s">
        <v>927</v>
      </c>
      <c r="B5708" s="1" t="s">
        <v>48</v>
      </c>
      <c r="C5708">
        <v>1</v>
      </c>
      <c r="D5708">
        <v>0</v>
      </c>
      <c r="E5708">
        <v>0</v>
      </c>
      <c r="F5708">
        <v>0</v>
      </c>
      <c r="G5708" s="3">
        <v>0</v>
      </c>
      <c r="H5708" s="3">
        <v>0</v>
      </c>
      <c r="I5708" s="3">
        <v>0</v>
      </c>
      <c r="J57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09" spans="1:11" x14ac:dyDescent="0.25">
      <c r="A5709" s="1" t="s">
        <v>1769</v>
      </c>
      <c r="B5709" s="1" t="s">
        <v>49</v>
      </c>
      <c r="C5709">
        <v>204</v>
      </c>
      <c r="D5709">
        <v>204</v>
      </c>
      <c r="E5709">
        <v>204</v>
      </c>
      <c r="F5709">
        <v>204</v>
      </c>
      <c r="G5709" s="3">
        <v>1</v>
      </c>
      <c r="H5709" s="3">
        <v>1</v>
      </c>
      <c r="I5709" s="3">
        <v>1</v>
      </c>
      <c r="J57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204</v>
      </c>
    </row>
    <row r="5710" spans="1:11" x14ac:dyDescent="0.25">
      <c r="A5710" s="1" t="s">
        <v>1769</v>
      </c>
      <c r="B5710" s="1" t="s">
        <v>38</v>
      </c>
      <c r="C5710">
        <v>335</v>
      </c>
      <c r="D5710">
        <v>0</v>
      </c>
      <c r="E5710">
        <v>0</v>
      </c>
      <c r="F5710">
        <v>332</v>
      </c>
      <c r="G5710" s="3">
        <v>0</v>
      </c>
      <c r="H5710" s="3">
        <v>0</v>
      </c>
      <c r="I5710" s="3">
        <v>0.99099999999999999</v>
      </c>
      <c r="J57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7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5711" spans="1:11" x14ac:dyDescent="0.25">
      <c r="A5711" s="1" t="s">
        <v>1769</v>
      </c>
      <c r="B5711" s="1" t="s">
        <v>51</v>
      </c>
      <c r="C5711">
        <v>99</v>
      </c>
      <c r="D5711">
        <v>0</v>
      </c>
      <c r="E5711">
        <v>0</v>
      </c>
      <c r="F5711">
        <v>97</v>
      </c>
      <c r="G5711" s="3">
        <v>0</v>
      </c>
      <c r="H5711" s="3">
        <v>0</v>
      </c>
      <c r="I5711" s="3">
        <v>0.9798</v>
      </c>
      <c r="J57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7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5712" spans="1:11" x14ac:dyDescent="0.25">
      <c r="A5712" s="1" t="s">
        <v>1769</v>
      </c>
      <c r="B5712" s="1" t="s">
        <v>43</v>
      </c>
      <c r="C5712">
        <v>448</v>
      </c>
      <c r="D5712">
        <v>438</v>
      </c>
      <c r="E5712">
        <v>438</v>
      </c>
      <c r="F5712">
        <v>434</v>
      </c>
      <c r="G5712" s="3">
        <v>0.97770000000000001</v>
      </c>
      <c r="H5712" s="3">
        <v>0.97770000000000001</v>
      </c>
      <c r="I5712" s="3">
        <v>0.96879999999999999</v>
      </c>
      <c r="J57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7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435</v>
      </c>
    </row>
    <row r="5713" spans="1:11" x14ac:dyDescent="0.25">
      <c r="A5713" s="1" t="s">
        <v>1769</v>
      </c>
      <c r="B5713" s="1" t="s">
        <v>47</v>
      </c>
      <c r="C5713">
        <v>170</v>
      </c>
      <c r="D5713">
        <v>0</v>
      </c>
      <c r="E5713">
        <v>169</v>
      </c>
      <c r="F5713">
        <v>164</v>
      </c>
      <c r="G5713" s="3">
        <v>0</v>
      </c>
      <c r="H5713" s="3">
        <v>0.99409999999999998</v>
      </c>
      <c r="I5713" s="3">
        <v>0.9647</v>
      </c>
      <c r="J57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7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5714" spans="1:11" x14ac:dyDescent="0.25">
      <c r="A5714" s="1" t="s">
        <v>1769</v>
      </c>
      <c r="B5714" s="1" t="s">
        <v>77</v>
      </c>
      <c r="C5714">
        <v>2204</v>
      </c>
      <c r="D5714">
        <v>687</v>
      </c>
      <c r="E5714">
        <v>188</v>
      </c>
      <c r="F5714">
        <v>188</v>
      </c>
      <c r="G5714" s="3">
        <v>0.31169999999999998</v>
      </c>
      <c r="H5714" s="3">
        <v>8.5300000000000001E-2</v>
      </c>
      <c r="I5714" s="3">
        <v>8.5300000000000001E-2</v>
      </c>
      <c r="J57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57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353</v>
      </c>
    </row>
    <row r="5715" spans="1:11" x14ac:dyDescent="0.25">
      <c r="A5715" s="1" t="s">
        <v>1769</v>
      </c>
      <c r="B5715" s="1" t="s">
        <v>96</v>
      </c>
      <c r="C5715">
        <v>144</v>
      </c>
      <c r="D5715">
        <v>0</v>
      </c>
      <c r="E5715">
        <v>4</v>
      </c>
      <c r="F5715">
        <v>0</v>
      </c>
      <c r="G5715" s="3">
        <v>0</v>
      </c>
      <c r="H5715" s="3">
        <v>2.7799999999999998E-2</v>
      </c>
      <c r="I5715" s="3">
        <v>0</v>
      </c>
      <c r="J57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57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16" spans="1:11" x14ac:dyDescent="0.25">
      <c r="A5716" s="1" t="s">
        <v>1769</v>
      </c>
      <c r="B5716" s="1" t="s">
        <v>75</v>
      </c>
      <c r="C5716">
        <v>2916</v>
      </c>
      <c r="D5716">
        <v>2569</v>
      </c>
      <c r="E5716">
        <v>2561</v>
      </c>
      <c r="F5716">
        <v>0</v>
      </c>
      <c r="G5716" s="3">
        <v>0.88100000000000001</v>
      </c>
      <c r="H5716" s="3">
        <v>0.87829999999999997</v>
      </c>
      <c r="I5716" s="3">
        <v>0</v>
      </c>
      <c r="J57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7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1720</v>
      </c>
    </row>
    <row r="5717" spans="1:11" x14ac:dyDescent="0.25">
      <c r="A5717" s="1" t="s">
        <v>1567</v>
      </c>
      <c r="B5717" s="1" t="s">
        <v>12</v>
      </c>
      <c r="C5717">
        <v>37</v>
      </c>
      <c r="D5717">
        <v>35</v>
      </c>
      <c r="E5717">
        <v>37</v>
      </c>
      <c r="F5717">
        <v>37</v>
      </c>
      <c r="G5717" s="3">
        <v>0.94589999999999996</v>
      </c>
      <c r="H5717" s="3">
        <v>1</v>
      </c>
      <c r="I5717" s="3">
        <v>1</v>
      </c>
      <c r="J57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7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5718" spans="1:11" x14ac:dyDescent="0.25">
      <c r="A5718" s="1" t="s">
        <v>1567</v>
      </c>
      <c r="B5718" s="1" t="s">
        <v>72</v>
      </c>
      <c r="C5718">
        <v>2</v>
      </c>
      <c r="D5718">
        <v>1</v>
      </c>
      <c r="E5718">
        <v>0</v>
      </c>
      <c r="F5718">
        <v>2</v>
      </c>
      <c r="G5718" s="3">
        <v>0.5</v>
      </c>
      <c r="H5718" s="3">
        <v>0</v>
      </c>
      <c r="I5718" s="3">
        <v>1</v>
      </c>
      <c r="J57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7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19" spans="1:11" x14ac:dyDescent="0.25">
      <c r="A5719" s="1" t="s">
        <v>1567</v>
      </c>
      <c r="B5719" s="1" t="s">
        <v>40</v>
      </c>
      <c r="C5719">
        <v>6615</v>
      </c>
      <c r="D5719">
        <v>6165</v>
      </c>
      <c r="E5719">
        <v>6510</v>
      </c>
      <c r="F5719">
        <v>6598</v>
      </c>
      <c r="G5719" s="3">
        <v>0.93200000000000005</v>
      </c>
      <c r="H5719" s="3">
        <v>0.98409999999999997</v>
      </c>
      <c r="I5719" s="3">
        <v>0.99739999999999995</v>
      </c>
      <c r="J57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7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6417</v>
      </c>
    </row>
    <row r="5720" spans="1:11" x14ac:dyDescent="0.25">
      <c r="A5720" s="1" t="s">
        <v>1567</v>
      </c>
      <c r="B5720" s="1" t="s">
        <v>18</v>
      </c>
      <c r="C5720">
        <v>341</v>
      </c>
      <c r="D5720">
        <v>321</v>
      </c>
      <c r="E5720">
        <v>0</v>
      </c>
      <c r="F5720">
        <v>340</v>
      </c>
      <c r="G5720" s="3">
        <v>0.94130000000000003</v>
      </c>
      <c r="H5720" s="3">
        <v>0</v>
      </c>
      <c r="I5720" s="3">
        <v>0.99709999999999999</v>
      </c>
      <c r="J57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7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222</v>
      </c>
    </row>
    <row r="5721" spans="1:11" x14ac:dyDescent="0.25">
      <c r="A5721" s="1" t="s">
        <v>1567</v>
      </c>
      <c r="B5721" s="1" t="s">
        <v>16</v>
      </c>
      <c r="C5721">
        <v>5891</v>
      </c>
      <c r="D5721">
        <v>5587</v>
      </c>
      <c r="E5721">
        <v>5850</v>
      </c>
      <c r="F5721">
        <v>5865</v>
      </c>
      <c r="G5721" s="3">
        <v>0.94840000000000002</v>
      </c>
      <c r="H5721" s="3">
        <v>0.99299999999999999</v>
      </c>
      <c r="I5721" s="3">
        <v>0.99560000000000004</v>
      </c>
      <c r="J57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7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5773</v>
      </c>
    </row>
    <row r="5722" spans="1:11" x14ac:dyDescent="0.25">
      <c r="A5722" s="1" t="s">
        <v>1567</v>
      </c>
      <c r="B5722" s="1" t="s">
        <v>19</v>
      </c>
      <c r="C5722">
        <v>65</v>
      </c>
      <c r="D5722">
        <v>61</v>
      </c>
      <c r="E5722">
        <v>64</v>
      </c>
      <c r="F5722">
        <v>64</v>
      </c>
      <c r="G5722" s="3">
        <v>0.9385</v>
      </c>
      <c r="H5722" s="3">
        <v>0.98460000000000003</v>
      </c>
      <c r="I5722" s="3">
        <v>0.98460000000000003</v>
      </c>
      <c r="J57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7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63</v>
      </c>
    </row>
    <row r="5723" spans="1:11" x14ac:dyDescent="0.25">
      <c r="A5723" s="1" t="s">
        <v>1567</v>
      </c>
      <c r="B5723" s="1" t="s">
        <v>38</v>
      </c>
      <c r="C5723">
        <v>61</v>
      </c>
      <c r="D5723">
        <v>58</v>
      </c>
      <c r="E5723">
        <v>61</v>
      </c>
      <c r="F5723">
        <v>59</v>
      </c>
      <c r="G5723" s="3">
        <v>0.95079999999999998</v>
      </c>
      <c r="H5723" s="3">
        <v>1</v>
      </c>
      <c r="I5723" s="3">
        <v>0.96719999999999995</v>
      </c>
      <c r="J57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7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5724" spans="1:11" x14ac:dyDescent="0.25">
      <c r="A5724" s="1" t="s">
        <v>1567</v>
      </c>
      <c r="B5724" s="1" t="s">
        <v>49</v>
      </c>
      <c r="C5724">
        <v>67</v>
      </c>
      <c r="D5724">
        <v>28</v>
      </c>
      <c r="E5724">
        <v>0</v>
      </c>
      <c r="F5724">
        <v>26</v>
      </c>
      <c r="G5724" s="3">
        <v>0.41789999999999999</v>
      </c>
      <c r="H5724" s="3">
        <v>0</v>
      </c>
      <c r="I5724" s="3">
        <v>0.3881</v>
      </c>
      <c r="J57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7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725" spans="1:11" x14ac:dyDescent="0.25">
      <c r="A5725" s="1" t="s">
        <v>1567</v>
      </c>
      <c r="B5725" s="1" t="s">
        <v>96</v>
      </c>
      <c r="C5725">
        <v>250</v>
      </c>
      <c r="D5725">
        <v>0</v>
      </c>
      <c r="E5725">
        <v>0</v>
      </c>
      <c r="F5725">
        <v>0</v>
      </c>
      <c r="G5725" s="3">
        <v>0</v>
      </c>
      <c r="H5725" s="3">
        <v>0</v>
      </c>
      <c r="I5725" s="3">
        <v>0</v>
      </c>
      <c r="J57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26" spans="1:11" x14ac:dyDescent="0.25">
      <c r="A5726" s="1" t="s">
        <v>1567</v>
      </c>
      <c r="B5726" s="1" t="s">
        <v>77</v>
      </c>
      <c r="C5726">
        <v>329</v>
      </c>
      <c r="D5726">
        <v>310</v>
      </c>
      <c r="E5726">
        <v>0</v>
      </c>
      <c r="F5726">
        <v>0</v>
      </c>
      <c r="G5726" s="3">
        <v>0.94220000000000004</v>
      </c>
      <c r="H5726" s="3">
        <v>0</v>
      </c>
      <c r="I5726" s="3">
        <v>0</v>
      </c>
      <c r="J57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7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5727" spans="1:11" x14ac:dyDescent="0.25">
      <c r="A5727" s="1" t="s">
        <v>1567</v>
      </c>
      <c r="B5727" s="1" t="s">
        <v>75</v>
      </c>
      <c r="C5727">
        <v>16215</v>
      </c>
      <c r="D5727">
        <v>15211</v>
      </c>
      <c r="E5727">
        <v>64</v>
      </c>
      <c r="F5727">
        <v>0</v>
      </c>
      <c r="G5727" s="3">
        <v>0.93810000000000004</v>
      </c>
      <c r="H5727" s="3">
        <v>3.8999999999999998E-3</v>
      </c>
      <c r="I5727" s="3">
        <v>0</v>
      </c>
      <c r="J57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7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5027</v>
      </c>
    </row>
    <row r="5728" spans="1:11" x14ac:dyDescent="0.25">
      <c r="A5728" s="1" t="s">
        <v>1404</v>
      </c>
      <c r="B5728" s="1" t="s">
        <v>71</v>
      </c>
      <c r="C5728">
        <v>3</v>
      </c>
      <c r="D5728">
        <v>2</v>
      </c>
      <c r="E5728">
        <v>0</v>
      </c>
      <c r="F5728">
        <v>2</v>
      </c>
      <c r="G5728" s="3">
        <v>0.66669999999999996</v>
      </c>
      <c r="H5728" s="3">
        <v>0</v>
      </c>
      <c r="I5728" s="3">
        <v>0.66669999999999996</v>
      </c>
      <c r="J57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7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29" spans="1:11" x14ac:dyDescent="0.25">
      <c r="A5729" s="1" t="s">
        <v>1404</v>
      </c>
      <c r="B5729" s="1" t="s">
        <v>49</v>
      </c>
      <c r="C5729">
        <v>8</v>
      </c>
      <c r="D5729">
        <v>6</v>
      </c>
      <c r="E5729">
        <v>4</v>
      </c>
      <c r="F5729">
        <v>4</v>
      </c>
      <c r="G5729" s="3">
        <v>0.75</v>
      </c>
      <c r="H5729" s="3">
        <v>0.5</v>
      </c>
      <c r="I5729" s="3">
        <v>0.5</v>
      </c>
      <c r="J57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7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730" spans="1:11" x14ac:dyDescent="0.25">
      <c r="A5730" s="1" t="s">
        <v>1999</v>
      </c>
      <c r="B5730" s="1" t="s">
        <v>32</v>
      </c>
      <c r="C5730">
        <v>1</v>
      </c>
      <c r="D5730">
        <v>0</v>
      </c>
      <c r="E5730">
        <v>0</v>
      </c>
      <c r="F5730">
        <v>0</v>
      </c>
      <c r="G5730" s="3">
        <v>0</v>
      </c>
      <c r="H5730" s="3">
        <v>0</v>
      </c>
      <c r="I5730" s="3">
        <v>0</v>
      </c>
      <c r="J57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31" spans="1:11" x14ac:dyDescent="0.25">
      <c r="A5731" s="1" t="s">
        <v>1013</v>
      </c>
      <c r="B5731" s="1" t="s">
        <v>59</v>
      </c>
      <c r="C5731">
        <v>7</v>
      </c>
      <c r="D5731">
        <v>7</v>
      </c>
      <c r="E5731">
        <v>7</v>
      </c>
      <c r="F5731">
        <v>7</v>
      </c>
      <c r="G5731" s="3">
        <v>1</v>
      </c>
      <c r="H5731" s="3">
        <v>1</v>
      </c>
      <c r="I5731" s="3">
        <v>1</v>
      </c>
      <c r="J57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732" spans="1:11" x14ac:dyDescent="0.25">
      <c r="A5732" s="1" t="s">
        <v>1013</v>
      </c>
      <c r="B5732" s="1" t="s">
        <v>49</v>
      </c>
      <c r="C5732">
        <v>6</v>
      </c>
      <c r="D5732">
        <v>0</v>
      </c>
      <c r="E5732">
        <v>6</v>
      </c>
      <c r="F5732">
        <v>6</v>
      </c>
      <c r="G5732" s="3">
        <v>0</v>
      </c>
      <c r="H5732" s="3">
        <v>1</v>
      </c>
      <c r="I5732" s="3">
        <v>1</v>
      </c>
      <c r="J57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33" spans="1:11" x14ac:dyDescent="0.25">
      <c r="A5733" s="1" t="s">
        <v>1013</v>
      </c>
      <c r="B5733" s="1" t="s">
        <v>12</v>
      </c>
      <c r="C5733">
        <v>4</v>
      </c>
      <c r="D5733">
        <v>1</v>
      </c>
      <c r="E5733">
        <v>4</v>
      </c>
      <c r="F5733">
        <v>4</v>
      </c>
      <c r="G5733" s="3">
        <v>0.25</v>
      </c>
      <c r="H5733" s="3">
        <v>1</v>
      </c>
      <c r="I5733" s="3">
        <v>1</v>
      </c>
      <c r="J57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57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734" spans="1:11" x14ac:dyDescent="0.25">
      <c r="A5734" s="1" t="s">
        <v>1013</v>
      </c>
      <c r="B5734" s="1" t="s">
        <v>51</v>
      </c>
      <c r="C5734">
        <v>28</v>
      </c>
      <c r="D5734">
        <v>10</v>
      </c>
      <c r="E5734">
        <v>0</v>
      </c>
      <c r="F5734">
        <v>19</v>
      </c>
      <c r="G5734" s="3">
        <v>0.35709999999999997</v>
      </c>
      <c r="H5734" s="3">
        <v>0</v>
      </c>
      <c r="I5734" s="3">
        <v>0.67859999999999998</v>
      </c>
      <c r="J57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57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735" spans="1:11" x14ac:dyDescent="0.25">
      <c r="A5735" s="1" t="s">
        <v>651</v>
      </c>
      <c r="B5735" s="1" t="s">
        <v>33</v>
      </c>
      <c r="C5735">
        <v>171</v>
      </c>
      <c r="D5735">
        <v>170</v>
      </c>
      <c r="E5735">
        <v>169</v>
      </c>
      <c r="F5735">
        <v>169</v>
      </c>
      <c r="G5735" s="3">
        <v>0.99419999999999997</v>
      </c>
      <c r="H5735" s="3">
        <v>0.98829999999999996</v>
      </c>
      <c r="I5735" s="3">
        <v>0.98829999999999996</v>
      </c>
      <c r="J57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7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169</v>
      </c>
    </row>
    <row r="5736" spans="1:11" x14ac:dyDescent="0.25">
      <c r="A5736" s="1" t="s">
        <v>651</v>
      </c>
      <c r="B5736" s="1" t="s">
        <v>40</v>
      </c>
      <c r="C5736">
        <v>3868</v>
      </c>
      <c r="D5736">
        <v>3657</v>
      </c>
      <c r="E5736">
        <v>3642</v>
      </c>
      <c r="F5736">
        <v>3638</v>
      </c>
      <c r="G5736" s="3">
        <v>0.94540000000000002</v>
      </c>
      <c r="H5736" s="3">
        <v>0.94159999999999999</v>
      </c>
      <c r="I5736" s="3">
        <v>0.9405</v>
      </c>
      <c r="J57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57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3636</v>
      </c>
    </row>
    <row r="5737" spans="1:11" x14ac:dyDescent="0.25">
      <c r="A5737" s="1" t="s">
        <v>651</v>
      </c>
      <c r="B5737" s="1" t="s">
        <v>25</v>
      </c>
      <c r="C5737">
        <v>557</v>
      </c>
      <c r="D5737">
        <v>525</v>
      </c>
      <c r="E5737">
        <v>510</v>
      </c>
      <c r="F5737">
        <v>522</v>
      </c>
      <c r="G5737" s="3">
        <v>0.9425</v>
      </c>
      <c r="H5737" s="3">
        <v>0.91559999999999997</v>
      </c>
      <c r="I5737" s="3">
        <v>0.93720000000000003</v>
      </c>
      <c r="J57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57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518</v>
      </c>
    </row>
    <row r="5738" spans="1:11" x14ac:dyDescent="0.25">
      <c r="A5738" s="1" t="s">
        <v>651</v>
      </c>
      <c r="B5738" s="1" t="s">
        <v>20</v>
      </c>
      <c r="C5738">
        <v>119</v>
      </c>
      <c r="D5738">
        <v>115</v>
      </c>
      <c r="E5738">
        <v>112</v>
      </c>
      <c r="F5738">
        <v>108</v>
      </c>
      <c r="G5738" s="3">
        <v>0.96640000000000004</v>
      </c>
      <c r="H5738" s="3">
        <v>0.94120000000000004</v>
      </c>
      <c r="I5738" s="3">
        <v>0.90759999999999996</v>
      </c>
      <c r="J57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57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5739" spans="1:11" x14ac:dyDescent="0.25">
      <c r="A5739" s="1" t="s">
        <v>1841</v>
      </c>
      <c r="B5739" s="1" t="s">
        <v>40</v>
      </c>
      <c r="C5739">
        <v>437</v>
      </c>
      <c r="D5739">
        <v>0</v>
      </c>
      <c r="E5739">
        <v>372</v>
      </c>
      <c r="F5739">
        <v>373</v>
      </c>
      <c r="G5739" s="3">
        <v>0</v>
      </c>
      <c r="H5739" s="3">
        <v>0.85129999999999995</v>
      </c>
      <c r="I5739" s="3">
        <v>0.85350000000000004</v>
      </c>
      <c r="J57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7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249</v>
      </c>
    </row>
    <row r="5740" spans="1:11" x14ac:dyDescent="0.25">
      <c r="A5740" s="1" t="s">
        <v>1841</v>
      </c>
      <c r="B5740" s="1" t="s">
        <v>75</v>
      </c>
      <c r="C5740">
        <v>2506</v>
      </c>
      <c r="D5740">
        <v>0</v>
      </c>
      <c r="E5740">
        <v>2428</v>
      </c>
      <c r="F5740">
        <v>0</v>
      </c>
      <c r="G5740" s="3">
        <v>0</v>
      </c>
      <c r="H5740" s="3">
        <v>0.96889999999999998</v>
      </c>
      <c r="I5740" s="3">
        <v>0</v>
      </c>
      <c r="J57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7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802</v>
      </c>
    </row>
    <row r="5741" spans="1:11" x14ac:dyDescent="0.25">
      <c r="A5741" s="1" t="s">
        <v>1841</v>
      </c>
      <c r="B5741" s="1" t="s">
        <v>136</v>
      </c>
      <c r="C5741">
        <v>141</v>
      </c>
      <c r="D5741">
        <v>0</v>
      </c>
      <c r="E5741">
        <v>0</v>
      </c>
      <c r="F5741">
        <v>0</v>
      </c>
      <c r="G5741" s="3">
        <v>0</v>
      </c>
      <c r="H5741" s="3">
        <v>0</v>
      </c>
      <c r="I5741" s="3">
        <v>0</v>
      </c>
      <c r="J57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42" spans="1:11" x14ac:dyDescent="0.25">
      <c r="A5742" s="1" t="s">
        <v>978</v>
      </c>
      <c r="B5742" s="1" t="s">
        <v>38</v>
      </c>
      <c r="C5742">
        <v>8</v>
      </c>
      <c r="D5742">
        <v>0</v>
      </c>
      <c r="E5742">
        <v>8</v>
      </c>
      <c r="F5742">
        <v>8</v>
      </c>
      <c r="G5742" s="3">
        <v>0</v>
      </c>
      <c r="H5742" s="3">
        <v>1</v>
      </c>
      <c r="I5742" s="3">
        <v>1</v>
      </c>
      <c r="J57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743" spans="1:11" x14ac:dyDescent="0.25">
      <c r="A5743" s="1" t="s">
        <v>978</v>
      </c>
      <c r="B5743" s="1" t="s">
        <v>40</v>
      </c>
      <c r="C5743">
        <v>441</v>
      </c>
      <c r="D5743">
        <v>358</v>
      </c>
      <c r="E5743">
        <v>10</v>
      </c>
      <c r="F5743">
        <v>360</v>
      </c>
      <c r="G5743" s="3">
        <v>0.81179999999999997</v>
      </c>
      <c r="H5743" s="3">
        <v>2.2700000000000001E-2</v>
      </c>
      <c r="I5743" s="3">
        <v>0.81630000000000003</v>
      </c>
      <c r="J57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57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243</v>
      </c>
    </row>
    <row r="5744" spans="1:11" x14ac:dyDescent="0.25">
      <c r="A5744" s="1" t="s">
        <v>1074</v>
      </c>
      <c r="B5744" s="1" t="s">
        <v>40</v>
      </c>
      <c r="C5744">
        <v>2</v>
      </c>
      <c r="D5744">
        <v>2</v>
      </c>
      <c r="E5744">
        <v>2</v>
      </c>
      <c r="F5744">
        <v>2</v>
      </c>
      <c r="G5744" s="3">
        <v>1</v>
      </c>
      <c r="H5744" s="3">
        <v>1</v>
      </c>
      <c r="I5744" s="3">
        <v>1</v>
      </c>
      <c r="J57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745" spans="1:11" x14ac:dyDescent="0.25">
      <c r="A5745" s="1" t="s">
        <v>1074</v>
      </c>
      <c r="B5745" s="1" t="s">
        <v>19</v>
      </c>
      <c r="C5745">
        <v>77</v>
      </c>
      <c r="D5745">
        <v>65</v>
      </c>
      <c r="E5745">
        <v>64</v>
      </c>
      <c r="F5745">
        <v>59</v>
      </c>
      <c r="G5745" s="3">
        <v>0.84419999999999995</v>
      </c>
      <c r="H5745" s="3">
        <v>0.83120000000000005</v>
      </c>
      <c r="I5745" s="3">
        <v>0.76619999999999999</v>
      </c>
      <c r="J57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57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5746" spans="1:11" x14ac:dyDescent="0.25">
      <c r="A5746" s="1" t="s">
        <v>1074</v>
      </c>
      <c r="B5746" s="1" t="s">
        <v>77</v>
      </c>
      <c r="C5746">
        <v>1</v>
      </c>
      <c r="D5746">
        <v>0</v>
      </c>
      <c r="E5746">
        <v>0</v>
      </c>
      <c r="F5746">
        <v>0</v>
      </c>
      <c r="G5746" s="3">
        <v>0</v>
      </c>
      <c r="H5746" s="3">
        <v>0</v>
      </c>
      <c r="I5746" s="3">
        <v>0</v>
      </c>
      <c r="J57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47" spans="1:11" x14ac:dyDescent="0.25">
      <c r="A5747" s="1" t="s">
        <v>1318</v>
      </c>
      <c r="B5747" s="1" t="s">
        <v>49</v>
      </c>
      <c r="C5747">
        <v>16</v>
      </c>
      <c r="D5747">
        <v>0</v>
      </c>
      <c r="E5747">
        <v>16</v>
      </c>
      <c r="F5747">
        <v>16</v>
      </c>
      <c r="G5747" s="3">
        <v>0</v>
      </c>
      <c r="H5747" s="3">
        <v>1</v>
      </c>
      <c r="I5747" s="3">
        <v>1</v>
      </c>
      <c r="J57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748" spans="1:11" x14ac:dyDescent="0.25">
      <c r="A5748" s="1" t="s">
        <v>1318</v>
      </c>
      <c r="B5748" s="1" t="s">
        <v>75</v>
      </c>
      <c r="C5748">
        <v>31</v>
      </c>
      <c r="D5748">
        <v>25</v>
      </c>
      <c r="E5748">
        <v>25</v>
      </c>
      <c r="F5748">
        <v>25</v>
      </c>
      <c r="G5748" s="3">
        <v>0.80649999999999999</v>
      </c>
      <c r="H5748" s="3">
        <v>0.80649999999999999</v>
      </c>
      <c r="I5748" s="3">
        <v>0.80649999999999999</v>
      </c>
      <c r="J57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57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5749" spans="1:11" x14ac:dyDescent="0.25">
      <c r="A5749" s="1" t="s">
        <v>1318</v>
      </c>
      <c r="B5749" s="1" t="s">
        <v>56</v>
      </c>
      <c r="C5749">
        <v>20</v>
      </c>
      <c r="D5749">
        <v>18</v>
      </c>
      <c r="E5749">
        <v>0</v>
      </c>
      <c r="F5749">
        <v>1</v>
      </c>
      <c r="G5749" s="3">
        <v>0.9</v>
      </c>
      <c r="H5749" s="3">
        <v>0</v>
      </c>
      <c r="I5749" s="3">
        <v>0.05</v>
      </c>
      <c r="J57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7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750" spans="1:11" x14ac:dyDescent="0.25">
      <c r="A5750" s="1" t="s">
        <v>1728</v>
      </c>
      <c r="B5750" s="1" t="s">
        <v>72</v>
      </c>
      <c r="C5750">
        <v>3</v>
      </c>
      <c r="D5750">
        <v>3</v>
      </c>
      <c r="E5750">
        <v>0</v>
      </c>
      <c r="F5750">
        <v>3</v>
      </c>
      <c r="G5750" s="3">
        <v>1</v>
      </c>
      <c r="H5750" s="3">
        <v>0</v>
      </c>
      <c r="I5750" s="3">
        <v>1</v>
      </c>
      <c r="J57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751" spans="1:11" x14ac:dyDescent="0.25">
      <c r="A5751" s="1" t="s">
        <v>1728</v>
      </c>
      <c r="B5751" s="1" t="s">
        <v>40</v>
      </c>
      <c r="C5751">
        <v>146</v>
      </c>
      <c r="D5751">
        <v>145</v>
      </c>
      <c r="E5751">
        <v>130</v>
      </c>
      <c r="F5751">
        <v>123</v>
      </c>
      <c r="G5751" s="3">
        <v>0.99319999999999997</v>
      </c>
      <c r="H5751" s="3">
        <v>0.89039999999999997</v>
      </c>
      <c r="I5751" s="3">
        <v>0.84250000000000003</v>
      </c>
      <c r="J57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57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133</v>
      </c>
    </row>
    <row r="5752" spans="1:11" x14ac:dyDescent="0.25">
      <c r="A5752" s="1" t="s">
        <v>1728</v>
      </c>
      <c r="B5752" s="1" t="s">
        <v>19</v>
      </c>
      <c r="C5752">
        <v>10</v>
      </c>
      <c r="D5752">
        <v>3</v>
      </c>
      <c r="E5752">
        <v>10</v>
      </c>
      <c r="F5752">
        <v>0</v>
      </c>
      <c r="G5752" s="3">
        <v>0.3</v>
      </c>
      <c r="H5752" s="3">
        <v>1</v>
      </c>
      <c r="I5752" s="3">
        <v>0</v>
      </c>
      <c r="J57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57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53" spans="1:11" x14ac:dyDescent="0.25">
      <c r="A5753" s="1" t="s">
        <v>1728</v>
      </c>
      <c r="B5753" s="1" t="s">
        <v>102</v>
      </c>
      <c r="C5753">
        <v>32</v>
      </c>
      <c r="D5753">
        <v>31</v>
      </c>
      <c r="E5753">
        <v>0</v>
      </c>
      <c r="F5753">
        <v>0</v>
      </c>
      <c r="G5753" s="3">
        <v>0.96879999999999999</v>
      </c>
      <c r="H5753" s="3">
        <v>0</v>
      </c>
      <c r="I5753" s="3">
        <v>0</v>
      </c>
      <c r="J57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7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754" spans="1:11" x14ac:dyDescent="0.25">
      <c r="A5754" s="1" t="s">
        <v>1728</v>
      </c>
      <c r="B5754" s="1" t="s">
        <v>75</v>
      </c>
      <c r="C5754">
        <v>286</v>
      </c>
      <c r="D5754">
        <v>286</v>
      </c>
      <c r="E5754">
        <v>286</v>
      </c>
      <c r="F5754">
        <v>0</v>
      </c>
      <c r="G5754" s="3">
        <v>1</v>
      </c>
      <c r="H5754" s="3">
        <v>1</v>
      </c>
      <c r="I5754" s="3">
        <v>0</v>
      </c>
      <c r="J57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192</v>
      </c>
    </row>
    <row r="5755" spans="1:11" x14ac:dyDescent="0.25">
      <c r="A5755" s="1" t="s">
        <v>1024</v>
      </c>
      <c r="B5755" s="1" t="s">
        <v>40</v>
      </c>
      <c r="C5755">
        <v>54</v>
      </c>
      <c r="D5755">
        <v>48</v>
      </c>
      <c r="E5755">
        <v>43</v>
      </c>
      <c r="F5755">
        <v>43</v>
      </c>
      <c r="G5755" s="3">
        <v>0.88890000000000002</v>
      </c>
      <c r="H5755" s="3">
        <v>0.79630000000000001</v>
      </c>
      <c r="I5755" s="3">
        <v>0.79630000000000001</v>
      </c>
      <c r="J57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7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5756" spans="1:11" x14ac:dyDescent="0.25">
      <c r="A5756" s="1" t="s">
        <v>941</v>
      </c>
      <c r="B5756" s="1" t="s">
        <v>40</v>
      </c>
      <c r="C5756">
        <v>4</v>
      </c>
      <c r="D5756">
        <v>4</v>
      </c>
      <c r="E5756">
        <v>4</v>
      </c>
      <c r="F5756">
        <v>4</v>
      </c>
      <c r="G5756" s="3">
        <v>1</v>
      </c>
      <c r="H5756" s="3">
        <v>1</v>
      </c>
      <c r="I5756" s="3">
        <v>1</v>
      </c>
      <c r="J57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57" spans="1:11" x14ac:dyDescent="0.25">
      <c r="A5757" s="1" t="s">
        <v>941</v>
      </c>
      <c r="B5757" s="1" t="s">
        <v>45</v>
      </c>
      <c r="C5757">
        <v>2</v>
      </c>
      <c r="D5757">
        <v>2</v>
      </c>
      <c r="E5757">
        <v>1</v>
      </c>
      <c r="F5757">
        <v>1</v>
      </c>
      <c r="G5757" s="3">
        <v>1</v>
      </c>
      <c r="H5757" s="3">
        <v>0.5</v>
      </c>
      <c r="I5757" s="3">
        <v>0.5</v>
      </c>
      <c r="J57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58" spans="1:11" x14ac:dyDescent="0.25">
      <c r="A5758" s="1" t="s">
        <v>2235</v>
      </c>
      <c r="B5758" s="1" t="s">
        <v>88</v>
      </c>
      <c r="C5758">
        <v>4</v>
      </c>
      <c r="D5758">
        <v>4</v>
      </c>
      <c r="E5758">
        <v>2</v>
      </c>
      <c r="F5758">
        <v>0</v>
      </c>
      <c r="G5758" s="3">
        <v>1</v>
      </c>
      <c r="H5758" s="3">
        <v>0.5</v>
      </c>
      <c r="I5758" s="3">
        <v>0</v>
      </c>
      <c r="J57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7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759" spans="1:11" x14ac:dyDescent="0.25">
      <c r="A5759" s="1" t="s">
        <v>2235</v>
      </c>
      <c r="B5759" s="1" t="s">
        <v>75</v>
      </c>
      <c r="C5759">
        <v>6</v>
      </c>
      <c r="D5759">
        <v>6</v>
      </c>
      <c r="E5759">
        <v>6</v>
      </c>
      <c r="F5759">
        <v>0</v>
      </c>
      <c r="G5759" s="3">
        <v>1</v>
      </c>
      <c r="H5759" s="3">
        <v>1</v>
      </c>
      <c r="I5759" s="3">
        <v>0</v>
      </c>
      <c r="J57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60" spans="1:11" x14ac:dyDescent="0.25">
      <c r="A5760" s="1" t="s">
        <v>2235</v>
      </c>
      <c r="B5760" s="1" t="s">
        <v>40</v>
      </c>
      <c r="C5760">
        <v>2</v>
      </c>
      <c r="D5760">
        <v>1</v>
      </c>
      <c r="E5760">
        <v>0</v>
      </c>
      <c r="F5760">
        <v>0</v>
      </c>
      <c r="G5760" s="3">
        <v>0.5</v>
      </c>
      <c r="H5760" s="3">
        <v>0</v>
      </c>
      <c r="I5760" s="3">
        <v>0</v>
      </c>
      <c r="J57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57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61" spans="1:11" x14ac:dyDescent="0.25">
      <c r="A5761" s="1" t="s">
        <v>1704</v>
      </c>
      <c r="B5761" s="1" t="s">
        <v>51</v>
      </c>
      <c r="C5761">
        <v>527</v>
      </c>
      <c r="D5761">
        <v>2</v>
      </c>
      <c r="E5761">
        <v>513</v>
      </c>
      <c r="F5761">
        <v>504</v>
      </c>
      <c r="G5761" s="3">
        <v>3.8E-3</v>
      </c>
      <c r="H5761" s="3">
        <v>0.97340000000000004</v>
      </c>
      <c r="I5761" s="3">
        <v>0.95640000000000003</v>
      </c>
      <c r="J57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7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337</v>
      </c>
    </row>
    <row r="5762" spans="1:11" x14ac:dyDescent="0.25">
      <c r="A5762" s="1" t="s">
        <v>1704</v>
      </c>
      <c r="B5762" s="1" t="s">
        <v>40</v>
      </c>
      <c r="C5762">
        <v>150</v>
      </c>
      <c r="D5762">
        <v>90</v>
      </c>
      <c r="E5762">
        <v>144</v>
      </c>
      <c r="F5762">
        <v>141</v>
      </c>
      <c r="G5762" s="3">
        <v>0.6</v>
      </c>
      <c r="H5762" s="3">
        <v>0.96</v>
      </c>
      <c r="I5762" s="3">
        <v>0.94</v>
      </c>
      <c r="J57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7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125</v>
      </c>
    </row>
    <row r="5763" spans="1:11" x14ac:dyDescent="0.25">
      <c r="A5763" s="1" t="s">
        <v>1704</v>
      </c>
      <c r="B5763" s="1" t="s">
        <v>75</v>
      </c>
      <c r="C5763">
        <v>1965</v>
      </c>
      <c r="D5763">
        <v>1892</v>
      </c>
      <c r="E5763">
        <v>136</v>
      </c>
      <c r="F5763">
        <v>140</v>
      </c>
      <c r="G5763" s="3">
        <v>0.96279999999999999</v>
      </c>
      <c r="H5763" s="3">
        <v>6.9199999999999998E-2</v>
      </c>
      <c r="I5763" s="3">
        <v>7.1199999999999999E-2</v>
      </c>
      <c r="J57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57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727</v>
      </c>
    </row>
    <row r="5764" spans="1:11" x14ac:dyDescent="0.25">
      <c r="A5764" s="1" t="s">
        <v>1704</v>
      </c>
      <c r="B5764" s="1" t="s">
        <v>96</v>
      </c>
      <c r="C5764">
        <v>11</v>
      </c>
      <c r="D5764">
        <v>0</v>
      </c>
      <c r="E5764">
        <v>9</v>
      </c>
      <c r="F5764">
        <v>0</v>
      </c>
      <c r="G5764" s="3">
        <v>0</v>
      </c>
      <c r="H5764" s="3">
        <v>0.81820000000000004</v>
      </c>
      <c r="I5764" s="3">
        <v>0</v>
      </c>
      <c r="J57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7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765" spans="1:11" x14ac:dyDescent="0.25">
      <c r="A5765" s="1" t="s">
        <v>1704</v>
      </c>
      <c r="B5765" s="1" t="s">
        <v>38</v>
      </c>
      <c r="C5765">
        <v>20</v>
      </c>
      <c r="D5765">
        <v>0</v>
      </c>
      <c r="E5765">
        <v>19</v>
      </c>
      <c r="F5765">
        <v>0</v>
      </c>
      <c r="G5765" s="3">
        <v>0</v>
      </c>
      <c r="H5765" s="3">
        <v>0.95</v>
      </c>
      <c r="I5765" s="3">
        <v>0</v>
      </c>
      <c r="J57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7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766" spans="1:11" x14ac:dyDescent="0.25">
      <c r="A5766" s="1" t="s">
        <v>1704</v>
      </c>
      <c r="B5766" s="1" t="s">
        <v>45</v>
      </c>
      <c r="C5766">
        <v>8</v>
      </c>
      <c r="D5766">
        <v>0</v>
      </c>
      <c r="E5766">
        <v>0</v>
      </c>
      <c r="F5766">
        <v>0</v>
      </c>
      <c r="G5766" s="3">
        <v>0</v>
      </c>
      <c r="H5766" s="3">
        <v>0</v>
      </c>
      <c r="I5766" s="3">
        <v>0</v>
      </c>
      <c r="J57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67" spans="1:11" x14ac:dyDescent="0.25">
      <c r="A5767" s="1" t="s">
        <v>1180</v>
      </c>
      <c r="B5767" s="1" t="s">
        <v>61</v>
      </c>
      <c r="C5767">
        <v>189</v>
      </c>
      <c r="D5767">
        <v>106</v>
      </c>
      <c r="E5767">
        <v>55</v>
      </c>
      <c r="F5767">
        <v>134</v>
      </c>
      <c r="G5767" s="3">
        <v>0.56079999999999997</v>
      </c>
      <c r="H5767" s="3">
        <v>0.29099999999999998</v>
      </c>
      <c r="I5767" s="3">
        <v>0.70899999999999996</v>
      </c>
      <c r="J57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7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98</v>
      </c>
    </row>
    <row r="5768" spans="1:11" x14ac:dyDescent="0.25">
      <c r="A5768" s="1" t="s">
        <v>472</v>
      </c>
      <c r="B5768" s="1" t="s">
        <v>40</v>
      </c>
      <c r="C5768">
        <v>36</v>
      </c>
      <c r="D5768">
        <v>36</v>
      </c>
      <c r="E5768">
        <v>36</v>
      </c>
      <c r="F5768">
        <v>36</v>
      </c>
      <c r="G5768" s="3">
        <v>1</v>
      </c>
      <c r="H5768" s="3">
        <v>1</v>
      </c>
      <c r="I5768" s="3">
        <v>1</v>
      </c>
      <c r="J57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5769" spans="1:11" x14ac:dyDescent="0.25">
      <c r="A5769" s="1" t="s">
        <v>472</v>
      </c>
      <c r="B5769" s="1" t="s">
        <v>75</v>
      </c>
      <c r="C5769">
        <v>126</v>
      </c>
      <c r="D5769">
        <v>126</v>
      </c>
      <c r="E5769">
        <v>126</v>
      </c>
      <c r="F5769">
        <v>125</v>
      </c>
      <c r="G5769" s="3">
        <v>1</v>
      </c>
      <c r="H5769" s="3">
        <v>1</v>
      </c>
      <c r="I5769" s="3">
        <v>0.99209999999999998</v>
      </c>
      <c r="J57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126</v>
      </c>
    </row>
    <row r="5770" spans="1:11" x14ac:dyDescent="0.25">
      <c r="A5770" s="1" t="s">
        <v>1501</v>
      </c>
      <c r="B5770" s="1" t="s">
        <v>51</v>
      </c>
      <c r="C5770">
        <v>173</v>
      </c>
      <c r="D5770">
        <v>0</v>
      </c>
      <c r="E5770">
        <v>0</v>
      </c>
      <c r="F5770">
        <v>143</v>
      </c>
      <c r="G5770" s="3">
        <v>0</v>
      </c>
      <c r="H5770" s="3">
        <v>0</v>
      </c>
      <c r="I5770" s="3">
        <v>0.8266</v>
      </c>
      <c r="J57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57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5771" spans="1:11" x14ac:dyDescent="0.25">
      <c r="A5771" s="1" t="s">
        <v>1501</v>
      </c>
      <c r="B5771" s="1" t="s">
        <v>40</v>
      </c>
      <c r="C5771">
        <v>317</v>
      </c>
      <c r="D5771">
        <v>0</v>
      </c>
      <c r="E5771">
        <v>52</v>
      </c>
      <c r="F5771">
        <v>98</v>
      </c>
      <c r="G5771" s="3">
        <v>0</v>
      </c>
      <c r="H5771" s="3">
        <v>0.16400000000000001</v>
      </c>
      <c r="I5771" s="3">
        <v>0.30909999999999999</v>
      </c>
      <c r="J57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57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5772" spans="1:11" x14ac:dyDescent="0.25">
      <c r="A5772" s="1" t="s">
        <v>1051</v>
      </c>
      <c r="B5772" s="1" t="s">
        <v>49</v>
      </c>
      <c r="C5772">
        <v>9</v>
      </c>
      <c r="D5772">
        <v>0</v>
      </c>
      <c r="E5772">
        <v>5</v>
      </c>
      <c r="F5772">
        <v>7</v>
      </c>
      <c r="G5772" s="3">
        <v>0</v>
      </c>
      <c r="H5772" s="3">
        <v>0.55559999999999998</v>
      </c>
      <c r="I5772" s="3">
        <v>0.77780000000000005</v>
      </c>
      <c r="J57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7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73" spans="1:11" x14ac:dyDescent="0.25">
      <c r="A5773" s="1" t="s">
        <v>2051</v>
      </c>
      <c r="B5773" s="1" t="s">
        <v>68</v>
      </c>
      <c r="C5773">
        <v>61</v>
      </c>
      <c r="D5773">
        <v>59</v>
      </c>
      <c r="E5773">
        <v>57</v>
      </c>
      <c r="F5773">
        <v>0</v>
      </c>
      <c r="G5773" s="3">
        <v>0.96719999999999995</v>
      </c>
      <c r="H5773" s="3">
        <v>0.93440000000000001</v>
      </c>
      <c r="I5773" s="3">
        <v>0</v>
      </c>
      <c r="J57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7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774" spans="1:11" x14ac:dyDescent="0.25">
      <c r="A5774" s="1" t="s">
        <v>1179</v>
      </c>
      <c r="B5774" s="1" t="s">
        <v>51</v>
      </c>
      <c r="C5774">
        <v>10</v>
      </c>
      <c r="D5774">
        <v>0</v>
      </c>
      <c r="E5774">
        <v>10</v>
      </c>
      <c r="F5774">
        <v>10</v>
      </c>
      <c r="G5774" s="3">
        <v>0</v>
      </c>
      <c r="H5774" s="3">
        <v>1</v>
      </c>
      <c r="I5774" s="3">
        <v>1</v>
      </c>
      <c r="J57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775" spans="1:11" x14ac:dyDescent="0.25">
      <c r="A5775" s="1" t="s">
        <v>1179</v>
      </c>
      <c r="B5775" s="1" t="s">
        <v>19</v>
      </c>
      <c r="C5775">
        <v>8</v>
      </c>
      <c r="D5775">
        <v>0</v>
      </c>
      <c r="E5775">
        <v>6</v>
      </c>
      <c r="F5775">
        <v>6</v>
      </c>
      <c r="G5775" s="3">
        <v>0</v>
      </c>
      <c r="H5775" s="3">
        <v>0.75</v>
      </c>
      <c r="I5775" s="3">
        <v>0.75</v>
      </c>
      <c r="J57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7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76" spans="1:11" x14ac:dyDescent="0.25">
      <c r="A5776" s="1" t="s">
        <v>1179</v>
      </c>
      <c r="B5776" s="1" t="s">
        <v>57</v>
      </c>
      <c r="C5776">
        <v>266</v>
      </c>
      <c r="D5776">
        <v>0</v>
      </c>
      <c r="E5776">
        <v>0</v>
      </c>
      <c r="F5776">
        <v>198</v>
      </c>
      <c r="G5776" s="3">
        <v>0</v>
      </c>
      <c r="H5776" s="3">
        <v>0</v>
      </c>
      <c r="I5776" s="3">
        <v>0.74439999999999995</v>
      </c>
      <c r="J57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7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5777" spans="1:11" x14ac:dyDescent="0.25">
      <c r="A5777" s="1" t="s">
        <v>1179</v>
      </c>
      <c r="B5777" s="1" t="s">
        <v>49</v>
      </c>
      <c r="C5777">
        <v>36</v>
      </c>
      <c r="D5777">
        <v>0</v>
      </c>
      <c r="E5777">
        <v>0</v>
      </c>
      <c r="F5777">
        <v>13</v>
      </c>
      <c r="G5777" s="3">
        <v>0</v>
      </c>
      <c r="H5777" s="3">
        <v>0</v>
      </c>
      <c r="I5777" s="3">
        <v>0.36109999999999998</v>
      </c>
      <c r="J57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57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78" spans="1:11" x14ac:dyDescent="0.25">
      <c r="A5778" s="1" t="s">
        <v>569</v>
      </c>
      <c r="B5778" s="1" t="s">
        <v>40</v>
      </c>
      <c r="C5778">
        <v>27</v>
      </c>
      <c r="D5778">
        <v>25</v>
      </c>
      <c r="E5778">
        <v>23</v>
      </c>
      <c r="F5778">
        <v>26</v>
      </c>
      <c r="G5778" s="3">
        <v>0.92589999999999995</v>
      </c>
      <c r="H5778" s="3">
        <v>0.85189999999999999</v>
      </c>
      <c r="I5778" s="3">
        <v>0.96299999999999997</v>
      </c>
      <c r="J57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57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5779" spans="1:11" x14ac:dyDescent="0.25">
      <c r="A5779" s="1" t="s">
        <v>680</v>
      </c>
      <c r="B5779" s="1" t="s">
        <v>40</v>
      </c>
      <c r="C5779">
        <v>116</v>
      </c>
      <c r="D5779">
        <v>112</v>
      </c>
      <c r="E5779">
        <v>111</v>
      </c>
      <c r="F5779">
        <v>108</v>
      </c>
      <c r="G5779" s="3">
        <v>0.96550000000000002</v>
      </c>
      <c r="H5779" s="3">
        <v>0.95689999999999997</v>
      </c>
      <c r="I5779" s="3">
        <v>0.93100000000000005</v>
      </c>
      <c r="J57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7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</v>
      </c>
    </row>
    <row r="5780" spans="1:11" x14ac:dyDescent="0.25">
      <c r="A5780" s="1" t="s">
        <v>1651</v>
      </c>
      <c r="B5780" s="1" t="s">
        <v>40</v>
      </c>
      <c r="C5780">
        <v>2</v>
      </c>
      <c r="D5780">
        <v>2</v>
      </c>
      <c r="E5780">
        <v>0</v>
      </c>
      <c r="F5780">
        <v>2</v>
      </c>
      <c r="G5780" s="3">
        <v>1</v>
      </c>
      <c r="H5780" s="3">
        <v>0</v>
      </c>
      <c r="I5780" s="3">
        <v>1</v>
      </c>
      <c r="J57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81" spans="1:11" x14ac:dyDescent="0.25">
      <c r="A5781" s="1" t="s">
        <v>1651</v>
      </c>
      <c r="B5781" s="1" t="s">
        <v>25</v>
      </c>
      <c r="C5781">
        <v>3</v>
      </c>
      <c r="D5781">
        <v>0</v>
      </c>
      <c r="E5781">
        <v>0</v>
      </c>
      <c r="F5781">
        <v>3</v>
      </c>
      <c r="G5781" s="3">
        <v>0</v>
      </c>
      <c r="H5781" s="3">
        <v>0</v>
      </c>
      <c r="I5781" s="3">
        <v>1</v>
      </c>
      <c r="J57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7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782" spans="1:11" x14ac:dyDescent="0.25">
      <c r="A5782" s="1" t="s">
        <v>1651</v>
      </c>
      <c r="B5782" s="1" t="s">
        <v>49</v>
      </c>
      <c r="C5782">
        <v>1</v>
      </c>
      <c r="D5782">
        <v>0</v>
      </c>
      <c r="E5782">
        <v>0</v>
      </c>
      <c r="F5782">
        <v>0</v>
      </c>
      <c r="G5782" s="3">
        <v>0</v>
      </c>
      <c r="H5782" s="3">
        <v>0</v>
      </c>
      <c r="I5782" s="3">
        <v>0</v>
      </c>
      <c r="J57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83" spans="1:11" x14ac:dyDescent="0.25">
      <c r="A5783" s="1" t="s">
        <v>1651</v>
      </c>
      <c r="B5783" s="1" t="s">
        <v>75</v>
      </c>
      <c r="C5783">
        <v>8</v>
      </c>
      <c r="D5783">
        <v>8</v>
      </c>
      <c r="E5783">
        <v>4</v>
      </c>
      <c r="F5783">
        <v>0</v>
      </c>
      <c r="G5783" s="3">
        <v>1</v>
      </c>
      <c r="H5783" s="3">
        <v>0.5</v>
      </c>
      <c r="I5783" s="3">
        <v>0</v>
      </c>
      <c r="J57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57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784" spans="1:11" x14ac:dyDescent="0.25">
      <c r="A5784" s="1" t="s">
        <v>1766</v>
      </c>
      <c r="B5784" s="1" t="s">
        <v>23</v>
      </c>
      <c r="C5784">
        <v>2</v>
      </c>
      <c r="D5784">
        <v>2</v>
      </c>
      <c r="E5784">
        <v>2</v>
      </c>
      <c r="F5784">
        <v>2</v>
      </c>
      <c r="G5784" s="3">
        <v>1</v>
      </c>
      <c r="H5784" s="3">
        <v>1</v>
      </c>
      <c r="I5784" s="3">
        <v>1</v>
      </c>
      <c r="J57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7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785" spans="1:11" x14ac:dyDescent="0.25">
      <c r="A5785" s="1" t="s">
        <v>1766</v>
      </c>
      <c r="B5785" s="1" t="s">
        <v>141</v>
      </c>
      <c r="C5785">
        <v>7</v>
      </c>
      <c r="D5785">
        <v>0</v>
      </c>
      <c r="E5785">
        <v>0</v>
      </c>
      <c r="F5785">
        <v>0</v>
      </c>
      <c r="G5785" s="3">
        <v>0</v>
      </c>
      <c r="H5785" s="3">
        <v>0</v>
      </c>
      <c r="I5785" s="3">
        <v>0</v>
      </c>
      <c r="J57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86" spans="1:11" x14ac:dyDescent="0.25">
      <c r="A5786" s="1" t="s">
        <v>174</v>
      </c>
      <c r="B5786" s="1" t="s">
        <v>19</v>
      </c>
      <c r="C5786">
        <v>205</v>
      </c>
      <c r="D5786">
        <v>0</v>
      </c>
      <c r="E5786">
        <v>205</v>
      </c>
      <c r="F5786">
        <v>205</v>
      </c>
      <c r="G5786" s="3">
        <v>0</v>
      </c>
      <c r="H5786" s="3">
        <v>1</v>
      </c>
      <c r="I5786" s="3">
        <v>1</v>
      </c>
      <c r="J57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7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</v>
      </c>
    </row>
    <row r="5787" spans="1:11" x14ac:dyDescent="0.25">
      <c r="A5787" s="1" t="s">
        <v>2372</v>
      </c>
      <c r="B5787" s="1" t="s">
        <v>75</v>
      </c>
      <c r="C5787">
        <v>822</v>
      </c>
      <c r="D5787">
        <v>0</v>
      </c>
      <c r="E5787">
        <v>0</v>
      </c>
      <c r="F5787">
        <v>0</v>
      </c>
      <c r="G5787" s="3">
        <v>0</v>
      </c>
      <c r="H5787" s="3">
        <v>0</v>
      </c>
      <c r="I5787" s="3">
        <v>0</v>
      </c>
      <c r="J57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7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88" spans="1:11" x14ac:dyDescent="0.25">
      <c r="A5788" s="1" t="s">
        <v>480</v>
      </c>
      <c r="B5788" s="1" t="s">
        <v>16</v>
      </c>
      <c r="C5788">
        <v>317</v>
      </c>
      <c r="D5788">
        <v>0</v>
      </c>
      <c r="E5788">
        <v>0</v>
      </c>
      <c r="F5788">
        <v>314</v>
      </c>
      <c r="G5788" s="3">
        <v>0</v>
      </c>
      <c r="H5788" s="3">
        <v>0</v>
      </c>
      <c r="I5788" s="3">
        <v>0.99050000000000005</v>
      </c>
      <c r="J57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7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105</v>
      </c>
    </row>
    <row r="5789" spans="1:11" x14ac:dyDescent="0.25">
      <c r="A5789" s="1" t="s">
        <v>2301</v>
      </c>
      <c r="B5789" s="1" t="s">
        <v>68</v>
      </c>
      <c r="C5789">
        <v>1</v>
      </c>
      <c r="D5789">
        <v>1</v>
      </c>
      <c r="E5789">
        <v>0</v>
      </c>
      <c r="F5789">
        <v>0</v>
      </c>
      <c r="G5789" s="3">
        <v>1</v>
      </c>
      <c r="H5789" s="3">
        <v>0</v>
      </c>
      <c r="I5789" s="3">
        <v>0</v>
      </c>
      <c r="J57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7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790" spans="1:11" x14ac:dyDescent="0.25">
      <c r="A5790" s="1" t="s">
        <v>880</v>
      </c>
      <c r="B5790" s="1" t="s">
        <v>19</v>
      </c>
      <c r="C5790">
        <v>287</v>
      </c>
      <c r="D5790">
        <v>9</v>
      </c>
      <c r="E5790">
        <v>281</v>
      </c>
      <c r="F5790">
        <v>279</v>
      </c>
      <c r="G5790" s="3">
        <v>3.1399999999999997E-2</v>
      </c>
      <c r="H5790" s="3">
        <v>0.97909999999999997</v>
      </c>
      <c r="I5790" s="3">
        <v>0.97209999999999996</v>
      </c>
      <c r="J57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7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189</v>
      </c>
    </row>
    <row r="5791" spans="1:11" x14ac:dyDescent="0.25">
      <c r="A5791" s="1" t="s">
        <v>880</v>
      </c>
      <c r="B5791" s="1" t="s">
        <v>17</v>
      </c>
      <c r="C5791">
        <v>42</v>
      </c>
      <c r="D5791">
        <v>37</v>
      </c>
      <c r="E5791">
        <v>40</v>
      </c>
      <c r="F5791">
        <v>40</v>
      </c>
      <c r="G5791" s="3">
        <v>0.88100000000000001</v>
      </c>
      <c r="H5791" s="3">
        <v>0.95240000000000002</v>
      </c>
      <c r="I5791" s="3">
        <v>0.95240000000000002</v>
      </c>
      <c r="J57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57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5792" spans="1:11" x14ac:dyDescent="0.25">
      <c r="A5792" s="1" t="s">
        <v>880</v>
      </c>
      <c r="B5792" s="1" t="s">
        <v>51</v>
      </c>
      <c r="C5792">
        <v>90</v>
      </c>
      <c r="D5792">
        <v>0</v>
      </c>
      <c r="E5792">
        <v>86</v>
      </c>
      <c r="F5792">
        <v>85</v>
      </c>
      <c r="G5792" s="3">
        <v>0</v>
      </c>
      <c r="H5792" s="3">
        <v>0.9556</v>
      </c>
      <c r="I5792" s="3">
        <v>0.94440000000000002</v>
      </c>
      <c r="J57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7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</v>
      </c>
    </row>
    <row r="5793" spans="1:11" x14ac:dyDescent="0.25">
      <c r="A5793" s="1" t="s">
        <v>880</v>
      </c>
      <c r="B5793" s="1" t="s">
        <v>20</v>
      </c>
      <c r="C5793">
        <v>157</v>
      </c>
      <c r="D5793">
        <v>156</v>
      </c>
      <c r="E5793">
        <v>152</v>
      </c>
      <c r="F5793">
        <v>148</v>
      </c>
      <c r="G5793" s="3">
        <v>0.99360000000000004</v>
      </c>
      <c r="H5793" s="3">
        <v>0.96819999999999995</v>
      </c>
      <c r="I5793" s="3">
        <v>0.94269999999999998</v>
      </c>
      <c r="J57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7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</v>
      </c>
    </row>
    <row r="5794" spans="1:11" x14ac:dyDescent="0.25">
      <c r="A5794" s="1" t="s">
        <v>880</v>
      </c>
      <c r="B5794" s="1" t="s">
        <v>40</v>
      </c>
      <c r="C5794">
        <v>1665</v>
      </c>
      <c r="D5794">
        <v>0</v>
      </c>
      <c r="E5794">
        <v>1554</v>
      </c>
      <c r="F5794">
        <v>1535</v>
      </c>
      <c r="G5794" s="3">
        <v>0</v>
      </c>
      <c r="H5794" s="3">
        <v>0.93330000000000002</v>
      </c>
      <c r="I5794" s="3">
        <v>0.92190000000000005</v>
      </c>
      <c r="J57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7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1032</v>
      </c>
    </row>
    <row r="5795" spans="1:11" x14ac:dyDescent="0.25">
      <c r="A5795" s="1" t="s">
        <v>880</v>
      </c>
      <c r="B5795" s="1" t="s">
        <v>75</v>
      </c>
      <c r="C5795">
        <v>216</v>
      </c>
      <c r="D5795">
        <v>216</v>
      </c>
      <c r="E5795">
        <v>207</v>
      </c>
      <c r="F5795">
        <v>192</v>
      </c>
      <c r="G5795" s="3">
        <v>1</v>
      </c>
      <c r="H5795" s="3">
        <v>0.95830000000000004</v>
      </c>
      <c r="I5795" s="3">
        <v>0.88890000000000002</v>
      </c>
      <c r="J57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7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205</v>
      </c>
    </row>
    <row r="5796" spans="1:11" x14ac:dyDescent="0.25">
      <c r="A5796" s="1" t="s">
        <v>880</v>
      </c>
      <c r="B5796" s="1" t="s">
        <v>49</v>
      </c>
      <c r="C5796">
        <v>41</v>
      </c>
      <c r="D5796">
        <v>41</v>
      </c>
      <c r="E5796">
        <v>41</v>
      </c>
      <c r="F5796">
        <v>3</v>
      </c>
      <c r="G5796" s="3">
        <v>1</v>
      </c>
      <c r="H5796" s="3">
        <v>1</v>
      </c>
      <c r="I5796" s="3">
        <v>7.3200000000000001E-2</v>
      </c>
      <c r="J57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57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797" spans="1:11" x14ac:dyDescent="0.25">
      <c r="A5797" s="1" t="s">
        <v>880</v>
      </c>
      <c r="B5797" s="1" t="s">
        <v>102</v>
      </c>
      <c r="C5797">
        <v>158</v>
      </c>
      <c r="D5797">
        <v>4</v>
      </c>
      <c r="E5797">
        <v>0</v>
      </c>
      <c r="F5797">
        <v>0</v>
      </c>
      <c r="G5797" s="3">
        <v>2.53E-2</v>
      </c>
      <c r="H5797" s="3">
        <v>0</v>
      </c>
      <c r="I5797" s="3">
        <v>0</v>
      </c>
      <c r="J57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57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798" spans="1:11" x14ac:dyDescent="0.25">
      <c r="A5798" s="1" t="s">
        <v>501</v>
      </c>
      <c r="B5798" s="1" t="s">
        <v>40</v>
      </c>
      <c r="C5798">
        <v>7975</v>
      </c>
      <c r="D5798">
        <v>7740</v>
      </c>
      <c r="E5798">
        <v>6845</v>
      </c>
      <c r="F5798">
        <v>7853</v>
      </c>
      <c r="G5798" s="3">
        <v>0.97050000000000003</v>
      </c>
      <c r="H5798" s="3">
        <v>0.85829999999999995</v>
      </c>
      <c r="I5798" s="3">
        <v>0.98470000000000002</v>
      </c>
      <c r="J57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57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7497</v>
      </c>
    </row>
    <row r="5799" spans="1:11" x14ac:dyDescent="0.25">
      <c r="A5799" s="1" t="s">
        <v>501</v>
      </c>
      <c r="B5799" s="1" t="s">
        <v>51</v>
      </c>
      <c r="C5799">
        <v>206</v>
      </c>
      <c r="D5799">
        <v>34</v>
      </c>
      <c r="E5799">
        <v>202</v>
      </c>
      <c r="F5799">
        <v>194</v>
      </c>
      <c r="G5799" s="3">
        <v>0.16500000000000001</v>
      </c>
      <c r="H5799" s="3">
        <v>0.98060000000000003</v>
      </c>
      <c r="I5799" s="3">
        <v>0.94169999999999998</v>
      </c>
      <c r="J57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</v>
      </c>
      <c r="K57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</v>
      </c>
    </row>
    <row r="5800" spans="1:11" x14ac:dyDescent="0.25">
      <c r="A5800" s="1" t="s">
        <v>1486</v>
      </c>
      <c r="B5800" s="1" t="s">
        <v>40</v>
      </c>
      <c r="C5800">
        <v>4</v>
      </c>
      <c r="D5800">
        <v>4</v>
      </c>
      <c r="E5800">
        <v>4</v>
      </c>
      <c r="F5800">
        <v>4</v>
      </c>
      <c r="G5800" s="3">
        <v>1</v>
      </c>
      <c r="H5800" s="3">
        <v>1</v>
      </c>
      <c r="I5800" s="3">
        <v>1</v>
      </c>
      <c r="J58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01" spans="1:11" x14ac:dyDescent="0.25">
      <c r="A5801" s="1" t="s">
        <v>1486</v>
      </c>
      <c r="B5801" s="1" t="s">
        <v>75</v>
      </c>
      <c r="C5801">
        <v>4</v>
      </c>
      <c r="D5801">
        <v>4</v>
      </c>
      <c r="E5801">
        <v>4</v>
      </c>
      <c r="F5801">
        <v>0</v>
      </c>
      <c r="G5801" s="3">
        <v>1</v>
      </c>
      <c r="H5801" s="3">
        <v>1</v>
      </c>
      <c r="I5801" s="3">
        <v>0</v>
      </c>
      <c r="J58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802" spans="1:11" x14ac:dyDescent="0.25">
      <c r="A5802" s="1" t="s">
        <v>922</v>
      </c>
      <c r="B5802" s="1" t="s">
        <v>36</v>
      </c>
      <c r="C5802">
        <v>154</v>
      </c>
      <c r="D5802">
        <v>0</v>
      </c>
      <c r="E5802">
        <v>153</v>
      </c>
      <c r="F5802">
        <v>152</v>
      </c>
      <c r="G5802" s="3">
        <v>0</v>
      </c>
      <c r="H5802" s="3">
        <v>0.99350000000000005</v>
      </c>
      <c r="I5802" s="3">
        <v>0.98699999999999999</v>
      </c>
      <c r="J58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8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</v>
      </c>
    </row>
    <row r="5803" spans="1:11" x14ac:dyDescent="0.25">
      <c r="A5803" s="1" t="s">
        <v>922</v>
      </c>
      <c r="B5803" s="1" t="s">
        <v>19</v>
      </c>
      <c r="C5803">
        <v>483</v>
      </c>
      <c r="D5803">
        <v>1</v>
      </c>
      <c r="E5803">
        <v>483</v>
      </c>
      <c r="F5803">
        <v>475</v>
      </c>
      <c r="G5803" s="3">
        <v>2.0999999999999999E-3</v>
      </c>
      <c r="H5803" s="3">
        <v>1</v>
      </c>
      <c r="I5803" s="3">
        <v>0.98340000000000005</v>
      </c>
      <c r="J58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8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319</v>
      </c>
    </row>
    <row r="5804" spans="1:11" x14ac:dyDescent="0.25">
      <c r="A5804" s="1" t="s">
        <v>922</v>
      </c>
      <c r="B5804" s="1" t="s">
        <v>40</v>
      </c>
      <c r="C5804">
        <v>913</v>
      </c>
      <c r="D5804">
        <v>882</v>
      </c>
      <c r="E5804">
        <v>894</v>
      </c>
      <c r="F5804">
        <v>882</v>
      </c>
      <c r="G5804" s="3">
        <v>0.96599999999999997</v>
      </c>
      <c r="H5804" s="3">
        <v>0.97919999999999996</v>
      </c>
      <c r="I5804" s="3">
        <v>0.96599999999999997</v>
      </c>
      <c r="J58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8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886</v>
      </c>
    </row>
    <row r="5805" spans="1:11" x14ac:dyDescent="0.25">
      <c r="A5805" s="1" t="s">
        <v>922</v>
      </c>
      <c r="B5805" s="1" t="s">
        <v>112</v>
      </c>
      <c r="C5805">
        <v>30</v>
      </c>
      <c r="D5805">
        <v>30</v>
      </c>
      <c r="E5805">
        <v>2</v>
      </c>
      <c r="F5805">
        <v>0</v>
      </c>
      <c r="G5805" s="3">
        <v>1</v>
      </c>
      <c r="H5805" s="3">
        <v>6.6699999999999995E-2</v>
      </c>
      <c r="I5805" s="3">
        <v>0</v>
      </c>
      <c r="J58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58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806" spans="1:11" x14ac:dyDescent="0.25">
      <c r="A5806" s="1" t="s">
        <v>922</v>
      </c>
      <c r="B5806" s="1" t="s">
        <v>77</v>
      </c>
      <c r="C5806">
        <v>5</v>
      </c>
      <c r="D5806">
        <v>3</v>
      </c>
      <c r="E5806">
        <v>1</v>
      </c>
      <c r="F5806">
        <v>0</v>
      </c>
      <c r="G5806" s="3">
        <v>0.6</v>
      </c>
      <c r="H5806" s="3">
        <v>0.2</v>
      </c>
      <c r="I5806" s="3">
        <v>0</v>
      </c>
      <c r="J58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8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807" spans="1:11" x14ac:dyDescent="0.25">
      <c r="A5807" s="1" t="s">
        <v>922</v>
      </c>
      <c r="B5807" s="1" t="s">
        <v>51</v>
      </c>
      <c r="C5807">
        <v>7</v>
      </c>
      <c r="D5807">
        <v>6</v>
      </c>
      <c r="E5807">
        <v>1</v>
      </c>
      <c r="F5807">
        <v>0</v>
      </c>
      <c r="G5807" s="3">
        <v>0.85709999999999997</v>
      </c>
      <c r="H5807" s="3">
        <v>0.1429</v>
      </c>
      <c r="I5807" s="3">
        <v>0</v>
      </c>
      <c r="J58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808" spans="1:11" x14ac:dyDescent="0.25">
      <c r="A5808" s="1" t="s">
        <v>922</v>
      </c>
      <c r="B5808" s="1" t="s">
        <v>102</v>
      </c>
      <c r="C5808">
        <v>196</v>
      </c>
      <c r="D5808">
        <v>2</v>
      </c>
      <c r="E5808">
        <v>195</v>
      </c>
      <c r="F5808">
        <v>0</v>
      </c>
      <c r="G5808" s="3">
        <v>1.0200000000000001E-2</v>
      </c>
      <c r="H5808" s="3">
        <v>0.99490000000000001</v>
      </c>
      <c r="I5808" s="3">
        <v>0</v>
      </c>
      <c r="J58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58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5809" spans="1:11" x14ac:dyDescent="0.25">
      <c r="A5809" s="1" t="s">
        <v>2084</v>
      </c>
      <c r="B5809" s="1" t="s">
        <v>96</v>
      </c>
      <c r="C5809">
        <v>3</v>
      </c>
      <c r="D5809">
        <v>0</v>
      </c>
      <c r="E5809">
        <v>0</v>
      </c>
      <c r="F5809">
        <v>0</v>
      </c>
      <c r="G5809" s="3">
        <v>0</v>
      </c>
      <c r="H5809" s="3">
        <v>0</v>
      </c>
      <c r="I5809" s="3">
        <v>0</v>
      </c>
      <c r="J58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10" spans="1:11" x14ac:dyDescent="0.25">
      <c r="A5810" s="1" t="s">
        <v>1494</v>
      </c>
      <c r="B5810" s="1" t="s">
        <v>19</v>
      </c>
      <c r="C5810">
        <v>104</v>
      </c>
      <c r="D5810">
        <v>0</v>
      </c>
      <c r="E5810">
        <v>104</v>
      </c>
      <c r="F5810">
        <v>104</v>
      </c>
      <c r="G5810" s="3">
        <v>0</v>
      </c>
      <c r="H5810" s="3">
        <v>1</v>
      </c>
      <c r="I5810" s="3">
        <v>1</v>
      </c>
      <c r="J58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5811" spans="1:11" x14ac:dyDescent="0.25">
      <c r="A5811" s="1" t="s">
        <v>1494</v>
      </c>
      <c r="B5811" s="1" t="s">
        <v>51</v>
      </c>
      <c r="C5811">
        <v>49</v>
      </c>
      <c r="D5811">
        <v>0</v>
      </c>
      <c r="E5811">
        <v>49</v>
      </c>
      <c r="F5811">
        <v>49</v>
      </c>
      <c r="G5811" s="3">
        <v>0</v>
      </c>
      <c r="H5811" s="3">
        <v>1</v>
      </c>
      <c r="I5811" s="3">
        <v>1</v>
      </c>
      <c r="J58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5812" spans="1:11" x14ac:dyDescent="0.25">
      <c r="A5812" s="1" t="s">
        <v>1494</v>
      </c>
      <c r="B5812" s="1" t="s">
        <v>102</v>
      </c>
      <c r="C5812">
        <v>154</v>
      </c>
      <c r="D5812">
        <v>0</v>
      </c>
      <c r="E5812">
        <v>154</v>
      </c>
      <c r="F5812">
        <v>0</v>
      </c>
      <c r="G5812" s="3">
        <v>0</v>
      </c>
      <c r="H5812" s="3">
        <v>1</v>
      </c>
      <c r="I5812" s="3">
        <v>0</v>
      </c>
      <c r="J58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5813" spans="1:11" x14ac:dyDescent="0.25">
      <c r="A5813" s="1" t="s">
        <v>223</v>
      </c>
      <c r="B5813" s="1" t="s">
        <v>59</v>
      </c>
      <c r="C5813">
        <v>20</v>
      </c>
      <c r="D5813">
        <v>0</v>
      </c>
      <c r="E5813">
        <v>19</v>
      </c>
      <c r="F5813">
        <v>20</v>
      </c>
      <c r="G5813" s="3">
        <v>0</v>
      </c>
      <c r="H5813" s="3">
        <v>0.95</v>
      </c>
      <c r="I5813" s="3">
        <v>1</v>
      </c>
      <c r="J58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8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814" spans="1:11" x14ac:dyDescent="0.25">
      <c r="A5814" s="1" t="s">
        <v>1765</v>
      </c>
      <c r="B5814" s="1" t="s">
        <v>75</v>
      </c>
      <c r="C5814">
        <v>38</v>
      </c>
      <c r="D5814">
        <v>38</v>
      </c>
      <c r="E5814">
        <v>38</v>
      </c>
      <c r="F5814">
        <v>38</v>
      </c>
      <c r="G5814" s="3">
        <v>1</v>
      </c>
      <c r="H5814" s="3">
        <v>1</v>
      </c>
      <c r="I5814" s="3">
        <v>1</v>
      </c>
      <c r="J58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815" spans="1:11" x14ac:dyDescent="0.25">
      <c r="A5815" s="1" t="s">
        <v>1765</v>
      </c>
      <c r="B5815" s="1" t="s">
        <v>59</v>
      </c>
      <c r="C5815">
        <v>276</v>
      </c>
      <c r="D5815">
        <v>0</v>
      </c>
      <c r="E5815">
        <v>202</v>
      </c>
      <c r="F5815">
        <v>32</v>
      </c>
      <c r="G5815" s="3">
        <v>0</v>
      </c>
      <c r="H5815" s="3">
        <v>0.7319</v>
      </c>
      <c r="I5815" s="3">
        <v>0.1159</v>
      </c>
      <c r="J58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58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5816" spans="1:11" x14ac:dyDescent="0.25">
      <c r="A5816" s="1" t="s">
        <v>1327</v>
      </c>
      <c r="B5816" s="1" t="s">
        <v>15</v>
      </c>
      <c r="C5816">
        <v>119</v>
      </c>
      <c r="D5816">
        <v>0</v>
      </c>
      <c r="E5816">
        <v>0</v>
      </c>
      <c r="F5816">
        <v>109</v>
      </c>
      <c r="G5816" s="3">
        <v>0</v>
      </c>
      <c r="H5816" s="3">
        <v>0</v>
      </c>
      <c r="I5816" s="3">
        <v>0.91600000000000004</v>
      </c>
      <c r="J58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58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5817" spans="1:11" x14ac:dyDescent="0.25">
      <c r="A5817" s="1" t="s">
        <v>1327</v>
      </c>
      <c r="B5817" s="1" t="s">
        <v>17</v>
      </c>
      <c r="C5817">
        <v>485</v>
      </c>
      <c r="D5817">
        <v>0</v>
      </c>
      <c r="E5817">
        <v>0</v>
      </c>
      <c r="F5817">
        <v>317</v>
      </c>
      <c r="G5817" s="3">
        <v>0</v>
      </c>
      <c r="H5817" s="3">
        <v>0</v>
      </c>
      <c r="I5817" s="3">
        <v>0.65359999999999996</v>
      </c>
      <c r="J58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58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107</v>
      </c>
    </row>
    <row r="5818" spans="1:11" x14ac:dyDescent="0.25">
      <c r="A5818" s="1" t="s">
        <v>1327</v>
      </c>
      <c r="B5818" s="1" t="s">
        <v>75</v>
      </c>
      <c r="C5818">
        <v>101</v>
      </c>
      <c r="D5818">
        <v>71</v>
      </c>
      <c r="E5818">
        <v>53</v>
      </c>
      <c r="F5818">
        <v>39</v>
      </c>
      <c r="G5818" s="3">
        <v>0.70299999999999996</v>
      </c>
      <c r="H5818" s="3">
        <v>0.52480000000000004</v>
      </c>
      <c r="I5818" s="3">
        <v>0.3861</v>
      </c>
      <c r="J58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58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5819" spans="1:11" x14ac:dyDescent="0.25">
      <c r="A5819" s="1" t="s">
        <v>1327</v>
      </c>
      <c r="B5819" s="1" t="s">
        <v>88</v>
      </c>
      <c r="C5819">
        <v>4</v>
      </c>
      <c r="D5819">
        <v>0</v>
      </c>
      <c r="E5819">
        <v>0</v>
      </c>
      <c r="F5819">
        <v>0</v>
      </c>
      <c r="G5819" s="3">
        <v>0</v>
      </c>
      <c r="H5819" s="3">
        <v>0</v>
      </c>
      <c r="I5819" s="3">
        <v>0</v>
      </c>
      <c r="J58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20" spans="1:11" x14ac:dyDescent="0.25">
      <c r="A5820" s="1" t="s">
        <v>1327</v>
      </c>
      <c r="B5820" s="1" t="s">
        <v>102</v>
      </c>
      <c r="C5820">
        <v>40</v>
      </c>
      <c r="D5820">
        <v>0</v>
      </c>
      <c r="E5820">
        <v>0</v>
      </c>
      <c r="F5820">
        <v>0</v>
      </c>
      <c r="G5820" s="3">
        <v>0</v>
      </c>
      <c r="H5820" s="3">
        <v>0</v>
      </c>
      <c r="I5820" s="3">
        <v>0</v>
      </c>
      <c r="J58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21" spans="1:11" x14ac:dyDescent="0.25">
      <c r="A5821" s="1" t="s">
        <v>1994</v>
      </c>
      <c r="B5821" s="1" t="s">
        <v>96</v>
      </c>
      <c r="C5821">
        <v>5</v>
      </c>
      <c r="D5821">
        <v>0</v>
      </c>
      <c r="E5821">
        <v>0</v>
      </c>
      <c r="F5821">
        <v>0</v>
      </c>
      <c r="G5821" s="3">
        <v>0</v>
      </c>
      <c r="H5821" s="3">
        <v>0</v>
      </c>
      <c r="I5821" s="3">
        <v>0</v>
      </c>
      <c r="J58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22" spans="1:11" x14ac:dyDescent="0.25">
      <c r="A5822" s="1" t="s">
        <v>1138</v>
      </c>
      <c r="B5822" s="1" t="s">
        <v>40</v>
      </c>
      <c r="C5822">
        <v>64</v>
      </c>
      <c r="D5822">
        <v>3</v>
      </c>
      <c r="E5822">
        <v>55</v>
      </c>
      <c r="F5822">
        <v>61</v>
      </c>
      <c r="G5822" s="3">
        <v>4.6899999999999997E-2</v>
      </c>
      <c r="H5822" s="3">
        <v>0.85940000000000005</v>
      </c>
      <c r="I5822" s="3">
        <v>0.95309999999999995</v>
      </c>
      <c r="J58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8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823" spans="1:11" x14ac:dyDescent="0.25">
      <c r="A5823" s="1" t="s">
        <v>1138</v>
      </c>
      <c r="B5823" s="1" t="s">
        <v>51</v>
      </c>
      <c r="C5823">
        <v>16</v>
      </c>
      <c r="D5823">
        <v>0</v>
      </c>
      <c r="E5823">
        <v>0</v>
      </c>
      <c r="F5823">
        <v>13</v>
      </c>
      <c r="G5823" s="3">
        <v>0</v>
      </c>
      <c r="H5823" s="3">
        <v>0</v>
      </c>
      <c r="I5823" s="3">
        <v>0.8125</v>
      </c>
      <c r="J58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8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24" spans="1:11" x14ac:dyDescent="0.25">
      <c r="A5824" s="1" t="s">
        <v>1138</v>
      </c>
      <c r="B5824" s="1" t="s">
        <v>49</v>
      </c>
      <c r="C5824">
        <v>117</v>
      </c>
      <c r="D5824">
        <v>0</v>
      </c>
      <c r="E5824">
        <v>0</v>
      </c>
      <c r="F5824">
        <v>95</v>
      </c>
      <c r="G5824" s="3">
        <v>0</v>
      </c>
      <c r="H5824" s="3">
        <v>0</v>
      </c>
      <c r="I5824" s="3">
        <v>0.81200000000000006</v>
      </c>
      <c r="J58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8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</v>
      </c>
    </row>
    <row r="5825" spans="1:11" x14ac:dyDescent="0.25">
      <c r="A5825" s="1" t="s">
        <v>1138</v>
      </c>
      <c r="B5825" s="1" t="s">
        <v>19</v>
      </c>
      <c r="C5825">
        <v>472</v>
      </c>
      <c r="D5825">
        <v>0</v>
      </c>
      <c r="E5825">
        <v>459</v>
      </c>
      <c r="F5825">
        <v>366</v>
      </c>
      <c r="G5825" s="3">
        <v>0</v>
      </c>
      <c r="H5825" s="3">
        <v>0.97250000000000003</v>
      </c>
      <c r="I5825" s="3">
        <v>0.77539999999999998</v>
      </c>
      <c r="J58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8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274</v>
      </c>
    </row>
    <row r="5826" spans="1:11" x14ac:dyDescent="0.25">
      <c r="A5826" s="1" t="s">
        <v>1138</v>
      </c>
      <c r="B5826" s="1" t="s">
        <v>102</v>
      </c>
      <c r="C5826">
        <v>64</v>
      </c>
      <c r="D5826">
        <v>0</v>
      </c>
      <c r="E5826">
        <v>64</v>
      </c>
      <c r="F5826">
        <v>0</v>
      </c>
      <c r="G5826" s="3">
        <v>0</v>
      </c>
      <c r="H5826" s="3">
        <v>1</v>
      </c>
      <c r="I5826" s="3">
        <v>0</v>
      </c>
      <c r="J58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827" spans="1:11" x14ac:dyDescent="0.25">
      <c r="A5827" s="1" t="s">
        <v>1368</v>
      </c>
      <c r="B5827" s="1" t="s">
        <v>40</v>
      </c>
      <c r="C5827">
        <v>4</v>
      </c>
      <c r="D5827">
        <v>4</v>
      </c>
      <c r="E5827">
        <v>4</v>
      </c>
      <c r="F5827">
        <v>4</v>
      </c>
      <c r="G5827" s="3">
        <v>1</v>
      </c>
      <c r="H5827" s="3">
        <v>1</v>
      </c>
      <c r="I5827" s="3">
        <v>1</v>
      </c>
      <c r="J58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28" spans="1:11" x14ac:dyDescent="0.25">
      <c r="A5828" s="1" t="s">
        <v>1368</v>
      </c>
      <c r="B5828" s="1" t="s">
        <v>12</v>
      </c>
      <c r="C5828">
        <v>27</v>
      </c>
      <c r="D5828">
        <v>0</v>
      </c>
      <c r="E5828">
        <v>27</v>
      </c>
      <c r="F5828">
        <v>27</v>
      </c>
      <c r="G5828" s="3">
        <v>0</v>
      </c>
      <c r="H5828" s="3">
        <v>1</v>
      </c>
      <c r="I5828" s="3">
        <v>1</v>
      </c>
      <c r="J58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829" spans="1:11" x14ac:dyDescent="0.25">
      <c r="A5829" s="1" t="s">
        <v>1368</v>
      </c>
      <c r="B5829" s="1" t="s">
        <v>51</v>
      </c>
      <c r="C5829">
        <v>6</v>
      </c>
      <c r="D5829">
        <v>6</v>
      </c>
      <c r="E5829">
        <v>6</v>
      </c>
      <c r="F5829">
        <v>6</v>
      </c>
      <c r="G5829" s="3">
        <v>1</v>
      </c>
      <c r="H5829" s="3">
        <v>1</v>
      </c>
      <c r="I5829" s="3">
        <v>1</v>
      </c>
      <c r="J58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830" spans="1:11" x14ac:dyDescent="0.25">
      <c r="A5830" s="1" t="s">
        <v>1368</v>
      </c>
      <c r="B5830" s="1" t="s">
        <v>48</v>
      </c>
      <c r="C5830">
        <v>4</v>
      </c>
      <c r="D5830">
        <v>4</v>
      </c>
      <c r="E5830">
        <v>4</v>
      </c>
      <c r="F5830">
        <v>4</v>
      </c>
      <c r="G5830" s="3">
        <v>1</v>
      </c>
      <c r="H5830" s="3">
        <v>1</v>
      </c>
      <c r="I5830" s="3">
        <v>1</v>
      </c>
      <c r="J58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31" spans="1:11" x14ac:dyDescent="0.25">
      <c r="A5831" s="1" t="s">
        <v>1368</v>
      </c>
      <c r="B5831" s="1" t="s">
        <v>19</v>
      </c>
      <c r="C5831">
        <v>15</v>
      </c>
      <c r="D5831">
        <v>0</v>
      </c>
      <c r="E5831">
        <v>14</v>
      </c>
      <c r="F5831">
        <v>14</v>
      </c>
      <c r="G5831" s="3">
        <v>0</v>
      </c>
      <c r="H5831" s="3">
        <v>0.93330000000000002</v>
      </c>
      <c r="I5831" s="3">
        <v>0.93330000000000002</v>
      </c>
      <c r="J58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8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832" spans="1:11" x14ac:dyDescent="0.25">
      <c r="A5832" s="1" t="s">
        <v>1368</v>
      </c>
      <c r="B5832" s="1" t="s">
        <v>84</v>
      </c>
      <c r="C5832">
        <v>24</v>
      </c>
      <c r="D5832">
        <v>0</v>
      </c>
      <c r="E5832">
        <v>20</v>
      </c>
      <c r="F5832">
        <v>0</v>
      </c>
      <c r="G5832" s="3">
        <v>0</v>
      </c>
      <c r="H5832" s="3">
        <v>0.83330000000000004</v>
      </c>
      <c r="I5832" s="3">
        <v>0</v>
      </c>
      <c r="J58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58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833" spans="1:11" x14ac:dyDescent="0.25">
      <c r="A5833" s="1" t="s">
        <v>1368</v>
      </c>
      <c r="B5833" s="1" t="s">
        <v>161</v>
      </c>
      <c r="C5833">
        <v>2</v>
      </c>
      <c r="D5833">
        <v>0</v>
      </c>
      <c r="E5833">
        <v>2</v>
      </c>
      <c r="F5833">
        <v>0</v>
      </c>
      <c r="G5833" s="3">
        <v>0</v>
      </c>
      <c r="H5833" s="3">
        <v>1</v>
      </c>
      <c r="I5833" s="3">
        <v>0</v>
      </c>
      <c r="J58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834" spans="1:11" x14ac:dyDescent="0.25">
      <c r="A5834" s="1" t="s">
        <v>1368</v>
      </c>
      <c r="B5834" s="1" t="s">
        <v>75</v>
      </c>
      <c r="C5834">
        <v>12</v>
      </c>
      <c r="D5834">
        <v>12</v>
      </c>
      <c r="E5834">
        <v>12</v>
      </c>
      <c r="F5834">
        <v>0</v>
      </c>
      <c r="G5834" s="3">
        <v>1</v>
      </c>
      <c r="H5834" s="3">
        <v>1</v>
      </c>
      <c r="I5834" s="3">
        <v>0</v>
      </c>
      <c r="J58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5835" spans="1:11" x14ac:dyDescent="0.25">
      <c r="A5835" s="1" t="s">
        <v>2189</v>
      </c>
      <c r="B5835" s="1" t="s">
        <v>95</v>
      </c>
      <c r="C5835">
        <v>2</v>
      </c>
      <c r="D5835">
        <v>0</v>
      </c>
      <c r="E5835">
        <v>0</v>
      </c>
      <c r="F5835">
        <v>0</v>
      </c>
      <c r="G5835" s="3">
        <v>0</v>
      </c>
      <c r="H5835" s="3">
        <v>0</v>
      </c>
      <c r="I5835" s="3">
        <v>0</v>
      </c>
      <c r="J58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36" spans="1:11" x14ac:dyDescent="0.25">
      <c r="A5836" s="1" t="s">
        <v>1701</v>
      </c>
      <c r="B5836" s="1" t="s">
        <v>40</v>
      </c>
      <c r="C5836">
        <v>11</v>
      </c>
      <c r="D5836">
        <v>11</v>
      </c>
      <c r="E5836">
        <v>0</v>
      </c>
      <c r="F5836">
        <v>11</v>
      </c>
      <c r="G5836" s="3">
        <v>1</v>
      </c>
      <c r="H5836" s="3">
        <v>0</v>
      </c>
      <c r="I5836" s="3">
        <v>1</v>
      </c>
      <c r="J58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837" spans="1:11" x14ac:dyDescent="0.25">
      <c r="A5837" s="1" t="s">
        <v>1701</v>
      </c>
      <c r="B5837" s="1" t="s">
        <v>49</v>
      </c>
      <c r="C5837">
        <v>8</v>
      </c>
      <c r="D5837">
        <v>0</v>
      </c>
      <c r="E5837">
        <v>8</v>
      </c>
      <c r="F5837">
        <v>8</v>
      </c>
      <c r="G5837" s="3">
        <v>0</v>
      </c>
      <c r="H5837" s="3">
        <v>1</v>
      </c>
      <c r="I5837" s="3">
        <v>1</v>
      </c>
      <c r="J58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838" spans="1:11" x14ac:dyDescent="0.25">
      <c r="A5838" s="1" t="s">
        <v>1701</v>
      </c>
      <c r="B5838" s="1" t="s">
        <v>51</v>
      </c>
      <c r="C5838">
        <v>1</v>
      </c>
      <c r="D5838">
        <v>0</v>
      </c>
      <c r="E5838">
        <v>0</v>
      </c>
      <c r="F5838">
        <v>1</v>
      </c>
      <c r="G5838" s="3">
        <v>0</v>
      </c>
      <c r="H5838" s="3">
        <v>0</v>
      </c>
      <c r="I5838" s="3">
        <v>1</v>
      </c>
      <c r="J58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39" spans="1:11" x14ac:dyDescent="0.25">
      <c r="A5839" s="1" t="s">
        <v>1701</v>
      </c>
      <c r="B5839" s="1" t="s">
        <v>84</v>
      </c>
      <c r="C5839">
        <v>14</v>
      </c>
      <c r="D5839">
        <v>0</v>
      </c>
      <c r="E5839">
        <v>0</v>
      </c>
      <c r="F5839">
        <v>0</v>
      </c>
      <c r="G5839" s="3">
        <v>0</v>
      </c>
      <c r="H5839" s="3">
        <v>0</v>
      </c>
      <c r="I5839" s="3">
        <v>0</v>
      </c>
      <c r="J58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40" spans="1:11" x14ac:dyDescent="0.25">
      <c r="A5840" s="1" t="s">
        <v>1701</v>
      </c>
      <c r="B5840" s="1" t="s">
        <v>102</v>
      </c>
      <c r="C5840">
        <v>33</v>
      </c>
      <c r="D5840">
        <v>0</v>
      </c>
      <c r="E5840">
        <v>0</v>
      </c>
      <c r="F5840">
        <v>0</v>
      </c>
      <c r="G5840" s="3">
        <v>0</v>
      </c>
      <c r="H5840" s="3">
        <v>0</v>
      </c>
      <c r="I5840" s="3">
        <v>0</v>
      </c>
      <c r="J58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41" spans="1:11" x14ac:dyDescent="0.25">
      <c r="A5841" s="1" t="s">
        <v>614</v>
      </c>
      <c r="B5841" s="1" t="s">
        <v>28</v>
      </c>
      <c r="C5841">
        <v>141</v>
      </c>
      <c r="D5841">
        <v>139</v>
      </c>
      <c r="E5841">
        <v>139</v>
      </c>
      <c r="F5841">
        <v>134</v>
      </c>
      <c r="G5841" s="3">
        <v>0.98580000000000001</v>
      </c>
      <c r="H5841" s="3">
        <v>0.98580000000000001</v>
      </c>
      <c r="I5841" s="3">
        <v>0.95040000000000002</v>
      </c>
      <c r="J58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8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</v>
      </c>
    </row>
    <row r="5842" spans="1:11" x14ac:dyDescent="0.25">
      <c r="A5842" s="1" t="s">
        <v>1931</v>
      </c>
      <c r="B5842" s="1" t="s">
        <v>47</v>
      </c>
      <c r="C5842">
        <v>47</v>
      </c>
      <c r="D5842">
        <v>0</v>
      </c>
      <c r="E5842">
        <v>46</v>
      </c>
      <c r="F5842">
        <v>44</v>
      </c>
      <c r="G5842" s="3">
        <v>0</v>
      </c>
      <c r="H5842" s="3">
        <v>0.97870000000000001</v>
      </c>
      <c r="I5842" s="3">
        <v>0.93620000000000003</v>
      </c>
      <c r="J58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8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5843" spans="1:11" x14ac:dyDescent="0.25">
      <c r="A5843" s="1" t="s">
        <v>1931</v>
      </c>
      <c r="B5843" s="1" t="s">
        <v>23</v>
      </c>
      <c r="C5843">
        <v>814</v>
      </c>
      <c r="D5843">
        <v>599</v>
      </c>
      <c r="E5843">
        <v>787</v>
      </c>
      <c r="F5843">
        <v>729</v>
      </c>
      <c r="G5843" s="3">
        <v>0.7359</v>
      </c>
      <c r="H5843" s="3">
        <v>0.96679999999999999</v>
      </c>
      <c r="I5843" s="3">
        <v>0.89559999999999995</v>
      </c>
      <c r="J58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58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708</v>
      </c>
    </row>
    <row r="5844" spans="1:11" x14ac:dyDescent="0.25">
      <c r="A5844" s="1" t="s">
        <v>1931</v>
      </c>
      <c r="B5844" s="1" t="s">
        <v>96</v>
      </c>
      <c r="C5844">
        <v>3341</v>
      </c>
      <c r="D5844">
        <v>0</v>
      </c>
      <c r="E5844">
        <v>0</v>
      </c>
      <c r="F5844">
        <v>0</v>
      </c>
      <c r="G5844" s="3">
        <v>0</v>
      </c>
      <c r="H5844" s="3">
        <v>0</v>
      </c>
      <c r="I5844" s="3">
        <v>0</v>
      </c>
      <c r="J58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45" spans="1:11" x14ac:dyDescent="0.25">
      <c r="A5845" s="1" t="s">
        <v>1931</v>
      </c>
      <c r="B5845" s="1" t="s">
        <v>77</v>
      </c>
      <c r="C5845">
        <v>5601</v>
      </c>
      <c r="D5845">
        <v>3470</v>
      </c>
      <c r="E5845">
        <v>3325</v>
      </c>
      <c r="F5845">
        <v>0</v>
      </c>
      <c r="G5845" s="3">
        <v>0.61950000000000005</v>
      </c>
      <c r="H5845" s="3">
        <v>0.59360000000000002</v>
      </c>
      <c r="I5845" s="3">
        <v>0</v>
      </c>
      <c r="J58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58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2240</v>
      </c>
    </row>
    <row r="5846" spans="1:11" x14ac:dyDescent="0.25">
      <c r="A5846" s="1" t="s">
        <v>1931</v>
      </c>
      <c r="B5846" s="1" t="s">
        <v>75</v>
      </c>
      <c r="C5846">
        <v>88316</v>
      </c>
      <c r="D5846">
        <v>53199</v>
      </c>
      <c r="E5846">
        <v>83375</v>
      </c>
      <c r="F5846">
        <v>0</v>
      </c>
      <c r="G5846" s="3">
        <v>0.60240000000000005</v>
      </c>
      <c r="H5846" s="3">
        <v>0.94410000000000005</v>
      </c>
      <c r="I5846" s="3">
        <v>0</v>
      </c>
      <c r="J58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0.52</v>
      </c>
      <c r="K58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45924</v>
      </c>
    </row>
    <row r="5847" spans="1:11" x14ac:dyDescent="0.25">
      <c r="A5847" s="1" t="s">
        <v>46</v>
      </c>
      <c r="B5847" s="1" t="s">
        <v>40</v>
      </c>
      <c r="C5847">
        <v>40</v>
      </c>
      <c r="D5847">
        <v>40</v>
      </c>
      <c r="E5847">
        <v>0</v>
      </c>
      <c r="F5847">
        <v>40</v>
      </c>
      <c r="G5847" s="3">
        <v>1</v>
      </c>
      <c r="H5847" s="3">
        <v>0</v>
      </c>
      <c r="I5847" s="3">
        <v>1</v>
      </c>
      <c r="J58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5848" spans="1:11" x14ac:dyDescent="0.25">
      <c r="A5848" s="1" t="s">
        <v>46</v>
      </c>
      <c r="B5848" s="1" t="s">
        <v>75</v>
      </c>
      <c r="C5848">
        <v>7</v>
      </c>
      <c r="D5848">
        <v>7</v>
      </c>
      <c r="E5848">
        <v>7</v>
      </c>
      <c r="F5848">
        <v>7</v>
      </c>
      <c r="G5848" s="3">
        <v>1</v>
      </c>
      <c r="H5848" s="3">
        <v>1</v>
      </c>
      <c r="I5848" s="3">
        <v>1</v>
      </c>
      <c r="J58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849" spans="1:11" x14ac:dyDescent="0.25">
      <c r="A5849" s="1" t="s">
        <v>46</v>
      </c>
      <c r="B5849" s="1" t="s">
        <v>77</v>
      </c>
      <c r="C5849">
        <v>8</v>
      </c>
      <c r="D5849">
        <v>8</v>
      </c>
      <c r="E5849">
        <v>0</v>
      </c>
      <c r="F5849">
        <v>0</v>
      </c>
      <c r="G5849" s="3">
        <v>1</v>
      </c>
      <c r="H5849" s="3">
        <v>0</v>
      </c>
      <c r="I5849" s="3">
        <v>0</v>
      </c>
      <c r="J58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850" spans="1:11" x14ac:dyDescent="0.25">
      <c r="A5850" s="1" t="s">
        <v>46</v>
      </c>
      <c r="B5850" s="1" t="s">
        <v>57</v>
      </c>
      <c r="C5850">
        <v>1</v>
      </c>
      <c r="D5850">
        <v>1</v>
      </c>
      <c r="E5850">
        <v>1</v>
      </c>
      <c r="F5850">
        <v>0</v>
      </c>
      <c r="G5850" s="3">
        <v>1</v>
      </c>
      <c r="H5850" s="3">
        <v>1</v>
      </c>
      <c r="I5850" s="3">
        <v>0</v>
      </c>
      <c r="J58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851" spans="1:11" x14ac:dyDescent="0.25">
      <c r="A5851" s="1" t="s">
        <v>547</v>
      </c>
      <c r="B5851" s="1" t="s">
        <v>51</v>
      </c>
      <c r="C5851">
        <v>32</v>
      </c>
      <c r="D5851">
        <v>0</v>
      </c>
      <c r="E5851">
        <v>31</v>
      </c>
      <c r="F5851">
        <v>31</v>
      </c>
      <c r="G5851" s="3">
        <v>0</v>
      </c>
      <c r="H5851" s="3">
        <v>0.96879999999999999</v>
      </c>
      <c r="I5851" s="3">
        <v>0.96879999999999999</v>
      </c>
      <c r="J58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8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852" spans="1:11" x14ac:dyDescent="0.25">
      <c r="A5852" s="1" t="s">
        <v>526</v>
      </c>
      <c r="B5852" s="1" t="s">
        <v>19</v>
      </c>
      <c r="C5852">
        <v>15</v>
      </c>
      <c r="D5852">
        <v>0</v>
      </c>
      <c r="E5852">
        <v>15</v>
      </c>
      <c r="F5852">
        <v>15</v>
      </c>
      <c r="G5852" s="3">
        <v>0</v>
      </c>
      <c r="H5852" s="3">
        <v>1</v>
      </c>
      <c r="I5852" s="3">
        <v>1</v>
      </c>
      <c r="J58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853" spans="1:11" x14ac:dyDescent="0.25">
      <c r="A5853" s="1" t="s">
        <v>526</v>
      </c>
      <c r="B5853" s="1" t="s">
        <v>40</v>
      </c>
      <c r="C5853">
        <v>420</v>
      </c>
      <c r="D5853">
        <v>0</v>
      </c>
      <c r="E5853">
        <v>402</v>
      </c>
      <c r="F5853">
        <v>409</v>
      </c>
      <c r="G5853" s="3">
        <v>0</v>
      </c>
      <c r="H5853" s="3">
        <v>0.95709999999999995</v>
      </c>
      <c r="I5853" s="3">
        <v>0.9738</v>
      </c>
      <c r="J58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8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269</v>
      </c>
    </row>
    <row r="5854" spans="1:11" x14ac:dyDescent="0.25">
      <c r="A5854" s="1" t="s">
        <v>2158</v>
      </c>
      <c r="B5854" s="1" t="s">
        <v>75</v>
      </c>
      <c r="C5854">
        <v>143</v>
      </c>
      <c r="D5854">
        <v>119</v>
      </c>
      <c r="E5854">
        <v>74</v>
      </c>
      <c r="F5854">
        <v>0</v>
      </c>
      <c r="G5854" s="3">
        <v>0.83220000000000005</v>
      </c>
      <c r="H5854" s="3">
        <v>0.51749999999999996</v>
      </c>
      <c r="I5854" s="3">
        <v>0</v>
      </c>
      <c r="J58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0.45</v>
      </c>
      <c r="K58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5855" spans="1:11" x14ac:dyDescent="0.25">
      <c r="A5855" s="1" t="s">
        <v>595</v>
      </c>
      <c r="B5855" s="1" t="s">
        <v>19</v>
      </c>
      <c r="C5855">
        <v>188</v>
      </c>
      <c r="D5855">
        <v>0</v>
      </c>
      <c r="E5855">
        <v>10</v>
      </c>
      <c r="F5855">
        <v>184</v>
      </c>
      <c r="G5855" s="3">
        <v>0</v>
      </c>
      <c r="H5855" s="3">
        <v>5.3199999999999997E-2</v>
      </c>
      <c r="I5855" s="3">
        <v>0.97870000000000001</v>
      </c>
      <c r="J58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58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5856" spans="1:11" x14ac:dyDescent="0.25">
      <c r="A5856" s="1" t="s">
        <v>595</v>
      </c>
      <c r="B5856" s="1" t="s">
        <v>96</v>
      </c>
      <c r="C5856">
        <v>5</v>
      </c>
      <c r="D5856">
        <v>0</v>
      </c>
      <c r="E5856">
        <v>0</v>
      </c>
      <c r="F5856">
        <v>0</v>
      </c>
      <c r="G5856" s="3">
        <v>0</v>
      </c>
      <c r="H5856" s="3">
        <v>0</v>
      </c>
      <c r="I5856" s="3">
        <v>0</v>
      </c>
      <c r="J58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57" spans="1:11" x14ac:dyDescent="0.25">
      <c r="A5857" s="1" t="s">
        <v>1910</v>
      </c>
      <c r="B5857" s="1" t="s">
        <v>38</v>
      </c>
      <c r="C5857">
        <v>255</v>
      </c>
      <c r="D5857">
        <v>0</v>
      </c>
      <c r="E5857">
        <v>0</v>
      </c>
      <c r="F5857">
        <v>248</v>
      </c>
      <c r="G5857" s="3">
        <v>0</v>
      </c>
      <c r="H5857" s="3">
        <v>0</v>
      </c>
      <c r="I5857" s="3">
        <v>0.97250000000000003</v>
      </c>
      <c r="J58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8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5858" spans="1:11" x14ac:dyDescent="0.25">
      <c r="A5858" s="1" t="s">
        <v>1910</v>
      </c>
      <c r="B5858" s="1" t="s">
        <v>51</v>
      </c>
      <c r="C5858">
        <v>1100</v>
      </c>
      <c r="D5858">
        <v>0</v>
      </c>
      <c r="E5858">
        <v>1073</v>
      </c>
      <c r="F5858">
        <v>1051</v>
      </c>
      <c r="G5858" s="3">
        <v>0</v>
      </c>
      <c r="H5858" s="3">
        <v>0.97550000000000003</v>
      </c>
      <c r="I5858" s="3">
        <v>0.95550000000000002</v>
      </c>
      <c r="J58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8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704</v>
      </c>
    </row>
    <row r="5859" spans="1:11" x14ac:dyDescent="0.25">
      <c r="A5859" s="1" t="s">
        <v>1910</v>
      </c>
      <c r="B5859" s="1" t="s">
        <v>12</v>
      </c>
      <c r="C5859">
        <v>124</v>
      </c>
      <c r="D5859">
        <v>0</v>
      </c>
      <c r="E5859">
        <v>0</v>
      </c>
      <c r="F5859">
        <v>118</v>
      </c>
      <c r="G5859" s="3">
        <v>0</v>
      </c>
      <c r="H5859" s="3">
        <v>0</v>
      </c>
      <c r="I5859" s="3">
        <v>0.9516</v>
      </c>
      <c r="J58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8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5860" spans="1:11" x14ac:dyDescent="0.25">
      <c r="A5860" s="1" t="s">
        <v>1910</v>
      </c>
      <c r="B5860" s="1" t="s">
        <v>59</v>
      </c>
      <c r="C5860">
        <v>103</v>
      </c>
      <c r="D5860">
        <v>1</v>
      </c>
      <c r="E5860">
        <v>83</v>
      </c>
      <c r="F5860">
        <v>93</v>
      </c>
      <c r="G5860" s="3">
        <v>9.7000000000000003E-3</v>
      </c>
      <c r="H5860" s="3">
        <v>0.80579999999999996</v>
      </c>
      <c r="I5860" s="3">
        <v>0.90290000000000004</v>
      </c>
      <c r="J58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8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5861" spans="1:11" x14ac:dyDescent="0.25">
      <c r="A5861" s="1" t="s">
        <v>1910</v>
      </c>
      <c r="B5861" s="1" t="s">
        <v>49</v>
      </c>
      <c r="C5861">
        <v>1318</v>
      </c>
      <c r="D5861">
        <v>0</v>
      </c>
      <c r="E5861">
        <v>0</v>
      </c>
      <c r="F5861">
        <v>666</v>
      </c>
      <c r="G5861" s="3">
        <v>0</v>
      </c>
      <c r="H5861" s="3">
        <v>0</v>
      </c>
      <c r="I5861" s="3">
        <v>0.50529999999999997</v>
      </c>
      <c r="J58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58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224</v>
      </c>
    </row>
    <row r="5862" spans="1:11" x14ac:dyDescent="0.25">
      <c r="A5862" s="1" t="s">
        <v>1910</v>
      </c>
      <c r="B5862" s="1" t="s">
        <v>40</v>
      </c>
      <c r="C5862">
        <v>56141</v>
      </c>
      <c r="D5862">
        <v>0</v>
      </c>
      <c r="E5862">
        <v>0</v>
      </c>
      <c r="F5862">
        <v>52</v>
      </c>
      <c r="G5862" s="3">
        <v>0</v>
      </c>
      <c r="H5862" s="3">
        <v>0</v>
      </c>
      <c r="I5862" s="3">
        <v>8.9999999999999998E-4</v>
      </c>
      <c r="J58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63" spans="1:11" x14ac:dyDescent="0.25">
      <c r="A5863" s="1" t="s">
        <v>1910</v>
      </c>
      <c r="B5863" s="1" t="s">
        <v>96</v>
      </c>
      <c r="C5863">
        <v>2688</v>
      </c>
      <c r="D5863">
        <v>0</v>
      </c>
      <c r="E5863">
        <v>0</v>
      </c>
      <c r="F5863">
        <v>0</v>
      </c>
      <c r="G5863" s="3">
        <v>0</v>
      </c>
      <c r="H5863" s="3">
        <v>0</v>
      </c>
      <c r="I5863" s="3">
        <v>0</v>
      </c>
      <c r="J58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64" spans="1:11" x14ac:dyDescent="0.25">
      <c r="A5864" s="1" t="s">
        <v>1910</v>
      </c>
      <c r="B5864" s="1" t="s">
        <v>77</v>
      </c>
      <c r="C5864">
        <v>1453</v>
      </c>
      <c r="D5864">
        <v>0</v>
      </c>
      <c r="E5864">
        <v>0</v>
      </c>
      <c r="F5864">
        <v>0</v>
      </c>
      <c r="G5864" s="3">
        <v>0</v>
      </c>
      <c r="H5864" s="3">
        <v>0</v>
      </c>
      <c r="I5864" s="3">
        <v>0</v>
      </c>
      <c r="J58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65" spans="1:11" x14ac:dyDescent="0.25">
      <c r="A5865" s="1" t="s">
        <v>1910</v>
      </c>
      <c r="B5865" s="1" t="s">
        <v>84</v>
      </c>
      <c r="C5865">
        <v>2542</v>
      </c>
      <c r="D5865">
        <v>0</v>
      </c>
      <c r="E5865">
        <v>0</v>
      </c>
      <c r="F5865">
        <v>0</v>
      </c>
      <c r="G5865" s="3">
        <v>0</v>
      </c>
      <c r="H5865" s="3">
        <v>0</v>
      </c>
      <c r="I5865" s="3">
        <v>0</v>
      </c>
      <c r="J58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66" spans="1:11" x14ac:dyDescent="0.25">
      <c r="A5866" s="1" t="s">
        <v>1910</v>
      </c>
      <c r="B5866" s="1" t="s">
        <v>72</v>
      </c>
      <c r="C5866">
        <v>1118</v>
      </c>
      <c r="D5866">
        <v>0</v>
      </c>
      <c r="E5866">
        <v>0</v>
      </c>
      <c r="F5866">
        <v>0</v>
      </c>
      <c r="G5866" s="3">
        <v>0</v>
      </c>
      <c r="H5866" s="3">
        <v>0</v>
      </c>
      <c r="I5866" s="3">
        <v>0</v>
      </c>
      <c r="J58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67" spans="1:11" x14ac:dyDescent="0.25">
      <c r="A5867" s="1" t="s">
        <v>1910</v>
      </c>
      <c r="B5867" s="1" t="s">
        <v>75</v>
      </c>
      <c r="C5867">
        <v>12451</v>
      </c>
      <c r="D5867">
        <v>0</v>
      </c>
      <c r="E5867">
        <v>0</v>
      </c>
      <c r="F5867">
        <v>0</v>
      </c>
      <c r="G5867" s="3">
        <v>0</v>
      </c>
      <c r="H5867" s="3">
        <v>0</v>
      </c>
      <c r="I5867" s="3">
        <v>0</v>
      </c>
      <c r="J58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68" spans="1:11" x14ac:dyDescent="0.25">
      <c r="A5868" s="1" t="s">
        <v>2089</v>
      </c>
      <c r="B5868" s="1" t="s">
        <v>88</v>
      </c>
      <c r="C5868">
        <v>4</v>
      </c>
      <c r="D5868">
        <v>4</v>
      </c>
      <c r="E5868">
        <v>0</v>
      </c>
      <c r="F5868">
        <v>0</v>
      </c>
      <c r="G5868" s="3">
        <v>1</v>
      </c>
      <c r="H5868" s="3">
        <v>0</v>
      </c>
      <c r="I5868" s="3">
        <v>0</v>
      </c>
      <c r="J58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869" spans="1:11" x14ac:dyDescent="0.25">
      <c r="A5869" s="1" t="s">
        <v>205</v>
      </c>
      <c r="B5869" s="1" t="s">
        <v>57</v>
      </c>
      <c r="C5869">
        <v>6</v>
      </c>
      <c r="D5869">
        <v>0</v>
      </c>
      <c r="E5869">
        <v>0</v>
      </c>
      <c r="F5869">
        <v>6</v>
      </c>
      <c r="G5869" s="3">
        <v>0</v>
      </c>
      <c r="H5869" s="3">
        <v>0</v>
      </c>
      <c r="I5869" s="3">
        <v>1</v>
      </c>
      <c r="J58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870" spans="1:11" x14ac:dyDescent="0.25">
      <c r="A5870" s="1" t="s">
        <v>1858</v>
      </c>
      <c r="B5870" s="1" t="s">
        <v>23</v>
      </c>
      <c r="C5870">
        <v>4</v>
      </c>
      <c r="D5870">
        <v>4</v>
      </c>
      <c r="E5870">
        <v>3</v>
      </c>
      <c r="F5870">
        <v>4</v>
      </c>
      <c r="G5870" s="3">
        <v>1</v>
      </c>
      <c r="H5870" s="3">
        <v>0.75</v>
      </c>
      <c r="I5870" s="3">
        <v>1</v>
      </c>
      <c r="J58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58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71" spans="1:11" x14ac:dyDescent="0.25">
      <c r="A5871" s="1" t="s">
        <v>1858</v>
      </c>
      <c r="B5871" s="1" t="s">
        <v>45</v>
      </c>
      <c r="C5871">
        <v>2</v>
      </c>
      <c r="D5871">
        <v>2</v>
      </c>
      <c r="E5871">
        <v>1</v>
      </c>
      <c r="F5871">
        <v>1</v>
      </c>
      <c r="G5871" s="3">
        <v>1</v>
      </c>
      <c r="H5871" s="3">
        <v>0.5</v>
      </c>
      <c r="I5871" s="3">
        <v>0.5</v>
      </c>
      <c r="J58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8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872" spans="1:11" x14ac:dyDescent="0.25">
      <c r="A5872" s="1" t="s">
        <v>1858</v>
      </c>
      <c r="B5872" s="1" t="s">
        <v>48</v>
      </c>
      <c r="C5872">
        <v>49</v>
      </c>
      <c r="D5872">
        <v>2</v>
      </c>
      <c r="E5872">
        <v>0</v>
      </c>
      <c r="F5872">
        <v>0</v>
      </c>
      <c r="G5872" s="3">
        <v>4.0800000000000003E-2</v>
      </c>
      <c r="H5872" s="3">
        <v>0</v>
      </c>
      <c r="I5872" s="3">
        <v>0</v>
      </c>
      <c r="J58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58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73" spans="1:11" x14ac:dyDescent="0.25">
      <c r="A5873" s="1" t="s">
        <v>1409</v>
      </c>
      <c r="B5873" s="1" t="s">
        <v>40</v>
      </c>
      <c r="C5873">
        <v>136</v>
      </c>
      <c r="D5873">
        <v>136</v>
      </c>
      <c r="E5873">
        <v>130</v>
      </c>
      <c r="F5873">
        <v>136</v>
      </c>
      <c r="G5873" s="3">
        <v>1</v>
      </c>
      <c r="H5873" s="3">
        <v>0.95589999999999997</v>
      </c>
      <c r="I5873" s="3">
        <v>1</v>
      </c>
      <c r="J58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8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135</v>
      </c>
    </row>
    <row r="5874" spans="1:11" x14ac:dyDescent="0.25">
      <c r="A5874" s="1" t="s">
        <v>1409</v>
      </c>
      <c r="B5874" s="1" t="s">
        <v>19</v>
      </c>
      <c r="C5874">
        <v>1385</v>
      </c>
      <c r="D5874">
        <v>99</v>
      </c>
      <c r="E5874">
        <v>1382</v>
      </c>
      <c r="F5874">
        <v>1379</v>
      </c>
      <c r="G5874" s="3">
        <v>7.1499999999999994E-2</v>
      </c>
      <c r="H5874" s="3">
        <v>0.99780000000000002</v>
      </c>
      <c r="I5874" s="3">
        <v>0.99570000000000003</v>
      </c>
      <c r="J58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58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956</v>
      </c>
    </row>
    <row r="5875" spans="1:11" x14ac:dyDescent="0.25">
      <c r="A5875" s="1" t="s">
        <v>1409</v>
      </c>
      <c r="B5875" s="1" t="s">
        <v>51</v>
      </c>
      <c r="C5875">
        <v>344</v>
      </c>
      <c r="D5875">
        <v>343</v>
      </c>
      <c r="E5875">
        <v>344</v>
      </c>
      <c r="F5875">
        <v>334</v>
      </c>
      <c r="G5875" s="3">
        <v>0.99709999999999999</v>
      </c>
      <c r="H5875" s="3">
        <v>1</v>
      </c>
      <c r="I5875" s="3">
        <v>0.97089999999999999</v>
      </c>
      <c r="J58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8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341</v>
      </c>
    </row>
    <row r="5876" spans="1:11" x14ac:dyDescent="0.25">
      <c r="A5876" s="1" t="s">
        <v>1409</v>
      </c>
      <c r="B5876" s="1" t="s">
        <v>75</v>
      </c>
      <c r="C5876">
        <v>1887</v>
      </c>
      <c r="D5876">
        <v>1883</v>
      </c>
      <c r="E5876">
        <v>1806</v>
      </c>
      <c r="F5876">
        <v>457</v>
      </c>
      <c r="G5876" s="3">
        <v>0.99790000000000001</v>
      </c>
      <c r="H5876" s="3">
        <v>0.95709999999999995</v>
      </c>
      <c r="I5876" s="3">
        <v>0.2422</v>
      </c>
      <c r="J58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58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1378</v>
      </c>
    </row>
    <row r="5877" spans="1:11" x14ac:dyDescent="0.25">
      <c r="A5877" s="1" t="s">
        <v>1409</v>
      </c>
      <c r="B5877" s="1" t="s">
        <v>84</v>
      </c>
      <c r="C5877">
        <v>9</v>
      </c>
      <c r="D5877">
        <v>5</v>
      </c>
      <c r="E5877">
        <v>7</v>
      </c>
      <c r="F5877">
        <v>0</v>
      </c>
      <c r="G5877" s="3">
        <v>0.55559999999999998</v>
      </c>
      <c r="H5877" s="3">
        <v>0.77780000000000005</v>
      </c>
      <c r="I5877" s="3">
        <v>0</v>
      </c>
      <c r="J58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8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78" spans="1:11" x14ac:dyDescent="0.25">
      <c r="A5878" s="1" t="s">
        <v>1409</v>
      </c>
      <c r="B5878" s="1" t="s">
        <v>102</v>
      </c>
      <c r="C5878">
        <v>381</v>
      </c>
      <c r="D5878">
        <v>376</v>
      </c>
      <c r="E5878">
        <v>367</v>
      </c>
      <c r="F5878">
        <v>0</v>
      </c>
      <c r="G5878" s="3">
        <v>0.9869</v>
      </c>
      <c r="H5878" s="3">
        <v>0.96330000000000005</v>
      </c>
      <c r="I5878" s="3">
        <v>0</v>
      </c>
      <c r="J58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8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248</v>
      </c>
    </row>
    <row r="5879" spans="1:11" x14ac:dyDescent="0.25">
      <c r="A5879" s="1" t="s">
        <v>1409</v>
      </c>
      <c r="B5879" s="1" t="s">
        <v>49</v>
      </c>
      <c r="C5879">
        <v>130</v>
      </c>
      <c r="D5879">
        <v>128</v>
      </c>
      <c r="E5879">
        <v>1</v>
      </c>
      <c r="F5879">
        <v>0</v>
      </c>
      <c r="G5879" s="3">
        <v>0.98460000000000003</v>
      </c>
      <c r="H5879" s="3">
        <v>7.7000000000000002E-3</v>
      </c>
      <c r="I5879" s="3">
        <v>0</v>
      </c>
      <c r="J58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5880" spans="1:11" x14ac:dyDescent="0.25">
      <c r="A5880" s="1" t="s">
        <v>1152</v>
      </c>
      <c r="B5880" s="1" t="s">
        <v>19</v>
      </c>
      <c r="C5880">
        <v>153</v>
      </c>
      <c r="D5880">
        <v>46</v>
      </c>
      <c r="E5880">
        <v>153</v>
      </c>
      <c r="F5880">
        <v>152</v>
      </c>
      <c r="G5880" s="3">
        <v>0.30070000000000002</v>
      </c>
      <c r="H5880" s="3">
        <v>1</v>
      </c>
      <c r="I5880" s="3">
        <v>0.99350000000000005</v>
      </c>
      <c r="J58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58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116</v>
      </c>
    </row>
    <row r="5881" spans="1:11" x14ac:dyDescent="0.25">
      <c r="A5881" s="1" t="s">
        <v>1152</v>
      </c>
      <c r="B5881" s="1" t="s">
        <v>49</v>
      </c>
      <c r="C5881">
        <v>60</v>
      </c>
      <c r="D5881">
        <v>0</v>
      </c>
      <c r="E5881">
        <v>10</v>
      </c>
      <c r="F5881">
        <v>58</v>
      </c>
      <c r="G5881" s="3">
        <v>0</v>
      </c>
      <c r="H5881" s="3">
        <v>0.16669999999999999</v>
      </c>
      <c r="I5881" s="3">
        <v>0.9667</v>
      </c>
      <c r="J58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58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5882" spans="1:11" x14ac:dyDescent="0.25">
      <c r="A5882" s="1" t="s">
        <v>1152</v>
      </c>
      <c r="B5882" s="1" t="s">
        <v>40</v>
      </c>
      <c r="C5882">
        <v>4725</v>
      </c>
      <c r="D5882">
        <v>159</v>
      </c>
      <c r="E5882">
        <v>4404</v>
      </c>
      <c r="F5882">
        <v>4530</v>
      </c>
      <c r="G5882" s="3">
        <v>3.3700000000000001E-2</v>
      </c>
      <c r="H5882" s="3">
        <v>0.93210000000000004</v>
      </c>
      <c r="I5882" s="3">
        <v>0.9587</v>
      </c>
      <c r="J58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8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3024</v>
      </c>
    </row>
    <row r="5883" spans="1:11" x14ac:dyDescent="0.25">
      <c r="A5883" s="1" t="s">
        <v>1152</v>
      </c>
      <c r="B5883" s="1" t="s">
        <v>55</v>
      </c>
      <c r="C5883">
        <v>7</v>
      </c>
      <c r="D5883">
        <v>6</v>
      </c>
      <c r="E5883">
        <v>4</v>
      </c>
      <c r="F5883">
        <v>2</v>
      </c>
      <c r="G5883" s="3">
        <v>0.85709999999999997</v>
      </c>
      <c r="H5883" s="3">
        <v>0.57140000000000002</v>
      </c>
      <c r="I5883" s="3">
        <v>0.28570000000000001</v>
      </c>
      <c r="J58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8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84" spans="1:11" x14ac:dyDescent="0.25">
      <c r="A5884" s="1" t="s">
        <v>1152</v>
      </c>
      <c r="B5884" s="1" t="s">
        <v>102</v>
      </c>
      <c r="C5884">
        <v>87</v>
      </c>
      <c r="D5884">
        <v>0</v>
      </c>
      <c r="E5884">
        <v>0</v>
      </c>
      <c r="F5884">
        <v>0</v>
      </c>
      <c r="G5884" s="3">
        <v>0</v>
      </c>
      <c r="H5884" s="3">
        <v>0</v>
      </c>
      <c r="I5884" s="3">
        <v>0</v>
      </c>
      <c r="J58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85" spans="1:11" x14ac:dyDescent="0.25">
      <c r="A5885" s="1" t="s">
        <v>1152</v>
      </c>
      <c r="B5885" s="1" t="s">
        <v>75</v>
      </c>
      <c r="C5885">
        <v>1556</v>
      </c>
      <c r="D5885">
        <v>1351</v>
      </c>
      <c r="E5885">
        <v>1346</v>
      </c>
      <c r="F5885">
        <v>0</v>
      </c>
      <c r="G5885" s="3">
        <v>0.86829999999999996</v>
      </c>
      <c r="H5885" s="3">
        <v>0.86499999999999999</v>
      </c>
      <c r="I5885" s="3">
        <v>0</v>
      </c>
      <c r="J58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8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902</v>
      </c>
    </row>
    <row r="5886" spans="1:11" x14ac:dyDescent="0.25">
      <c r="A5886" s="1" t="s">
        <v>2007</v>
      </c>
      <c r="B5886" s="1" t="s">
        <v>48</v>
      </c>
      <c r="C5886">
        <v>1</v>
      </c>
      <c r="D5886">
        <v>0</v>
      </c>
      <c r="E5886">
        <v>0</v>
      </c>
      <c r="F5886">
        <v>0</v>
      </c>
      <c r="G5886" s="3">
        <v>0</v>
      </c>
      <c r="H5886" s="3">
        <v>0</v>
      </c>
      <c r="I5886" s="3">
        <v>0</v>
      </c>
      <c r="J58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887" spans="1:11" x14ac:dyDescent="0.25">
      <c r="A5887" s="1" t="s">
        <v>216</v>
      </c>
      <c r="B5887" s="1" t="s">
        <v>75</v>
      </c>
      <c r="C5887">
        <v>151</v>
      </c>
      <c r="D5887">
        <v>139</v>
      </c>
      <c r="E5887">
        <v>150</v>
      </c>
      <c r="F5887">
        <v>151</v>
      </c>
      <c r="G5887" s="3">
        <v>0.92049999999999998</v>
      </c>
      <c r="H5887" s="3">
        <v>0.99339999999999995</v>
      </c>
      <c r="I5887" s="3">
        <v>1</v>
      </c>
      <c r="J58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8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146</v>
      </c>
    </row>
    <row r="5888" spans="1:11" x14ac:dyDescent="0.25">
      <c r="A5888" s="1" t="s">
        <v>300</v>
      </c>
      <c r="B5888" s="1" t="s">
        <v>75</v>
      </c>
      <c r="C5888">
        <v>16</v>
      </c>
      <c r="D5888">
        <v>16</v>
      </c>
      <c r="E5888">
        <v>16</v>
      </c>
      <c r="F5888">
        <v>16</v>
      </c>
      <c r="G5888" s="3">
        <v>1</v>
      </c>
      <c r="H5888" s="3">
        <v>1</v>
      </c>
      <c r="I5888" s="3">
        <v>1</v>
      </c>
      <c r="J58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889" spans="1:11" x14ac:dyDescent="0.25">
      <c r="A5889" s="1" t="s">
        <v>1687</v>
      </c>
      <c r="B5889" s="1" t="s">
        <v>23</v>
      </c>
      <c r="C5889">
        <v>7</v>
      </c>
      <c r="D5889">
        <v>6</v>
      </c>
      <c r="E5889">
        <v>7</v>
      </c>
      <c r="F5889">
        <v>7</v>
      </c>
      <c r="G5889" s="3">
        <v>0.85709999999999997</v>
      </c>
      <c r="H5889" s="3">
        <v>1</v>
      </c>
      <c r="I5889" s="3">
        <v>1</v>
      </c>
      <c r="J58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58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890" spans="1:11" x14ac:dyDescent="0.25">
      <c r="A5890" s="1" t="s">
        <v>1687</v>
      </c>
      <c r="B5890" s="1" t="s">
        <v>19</v>
      </c>
      <c r="C5890">
        <v>26</v>
      </c>
      <c r="D5890">
        <v>17</v>
      </c>
      <c r="E5890">
        <v>9</v>
      </c>
      <c r="F5890">
        <v>8</v>
      </c>
      <c r="G5890" s="3">
        <v>0.65380000000000005</v>
      </c>
      <c r="H5890" s="3">
        <v>0.34620000000000001</v>
      </c>
      <c r="I5890" s="3">
        <v>0.30769999999999997</v>
      </c>
      <c r="J58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58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891" spans="1:11" x14ac:dyDescent="0.25">
      <c r="A5891" s="1" t="s">
        <v>1687</v>
      </c>
      <c r="B5891" s="1" t="s">
        <v>75</v>
      </c>
      <c r="C5891">
        <v>6</v>
      </c>
      <c r="D5891">
        <v>6</v>
      </c>
      <c r="E5891">
        <v>0</v>
      </c>
      <c r="F5891">
        <v>0</v>
      </c>
      <c r="G5891" s="3">
        <v>1</v>
      </c>
      <c r="H5891" s="3">
        <v>0</v>
      </c>
      <c r="I5891" s="3">
        <v>0</v>
      </c>
      <c r="J58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892" spans="1:11" x14ac:dyDescent="0.25">
      <c r="A5892" s="1" t="s">
        <v>1687</v>
      </c>
      <c r="B5892" s="1" t="s">
        <v>40</v>
      </c>
      <c r="C5892">
        <v>8</v>
      </c>
      <c r="D5892">
        <v>6</v>
      </c>
      <c r="E5892">
        <v>0</v>
      </c>
      <c r="F5892">
        <v>0</v>
      </c>
      <c r="G5892" s="3">
        <v>0.75</v>
      </c>
      <c r="H5892" s="3">
        <v>0</v>
      </c>
      <c r="I5892" s="3">
        <v>0</v>
      </c>
      <c r="J58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8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893" spans="1:11" x14ac:dyDescent="0.25">
      <c r="A5893" s="1" t="s">
        <v>1833</v>
      </c>
      <c r="B5893" s="1" t="s">
        <v>23</v>
      </c>
      <c r="C5893">
        <v>4</v>
      </c>
      <c r="D5893">
        <v>4</v>
      </c>
      <c r="E5893">
        <v>4</v>
      </c>
      <c r="F5893">
        <v>4</v>
      </c>
      <c r="G5893" s="3">
        <v>1</v>
      </c>
      <c r="H5893" s="3">
        <v>1</v>
      </c>
      <c r="I5893" s="3">
        <v>1</v>
      </c>
      <c r="J58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8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894" spans="1:11" x14ac:dyDescent="0.25">
      <c r="A5894" s="1" t="s">
        <v>1833</v>
      </c>
      <c r="B5894" s="1" t="s">
        <v>59</v>
      </c>
      <c r="C5894">
        <v>50</v>
      </c>
      <c r="D5894">
        <v>2</v>
      </c>
      <c r="E5894">
        <v>50</v>
      </c>
      <c r="F5894">
        <v>50</v>
      </c>
      <c r="G5894" s="3">
        <v>0.04</v>
      </c>
      <c r="H5894" s="3">
        <v>1</v>
      </c>
      <c r="I5894" s="3">
        <v>1</v>
      </c>
      <c r="J58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58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895" spans="1:11" x14ac:dyDescent="0.25">
      <c r="A5895" s="1" t="s">
        <v>1833</v>
      </c>
      <c r="B5895" s="1" t="s">
        <v>12</v>
      </c>
      <c r="C5895">
        <v>30</v>
      </c>
      <c r="D5895">
        <v>0</v>
      </c>
      <c r="E5895">
        <v>0</v>
      </c>
      <c r="F5895">
        <v>30</v>
      </c>
      <c r="G5895" s="3">
        <v>0</v>
      </c>
      <c r="H5895" s="3">
        <v>0</v>
      </c>
      <c r="I5895" s="3">
        <v>1</v>
      </c>
      <c r="J58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8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896" spans="1:11" x14ac:dyDescent="0.25">
      <c r="A5896" s="1" t="s">
        <v>1833</v>
      </c>
      <c r="B5896" s="1" t="s">
        <v>31</v>
      </c>
      <c r="C5896">
        <v>27</v>
      </c>
      <c r="D5896">
        <v>27</v>
      </c>
      <c r="E5896">
        <v>27</v>
      </c>
      <c r="F5896">
        <v>25</v>
      </c>
      <c r="G5896" s="3">
        <v>1</v>
      </c>
      <c r="H5896" s="3">
        <v>1</v>
      </c>
      <c r="I5896" s="3">
        <v>0.92589999999999995</v>
      </c>
      <c r="J58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58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5897" spans="1:11" x14ac:dyDescent="0.25">
      <c r="A5897" s="1" t="s">
        <v>1833</v>
      </c>
      <c r="B5897" s="1" t="s">
        <v>68</v>
      </c>
      <c r="C5897">
        <v>84</v>
      </c>
      <c r="D5897">
        <v>82</v>
      </c>
      <c r="E5897">
        <v>71</v>
      </c>
      <c r="F5897">
        <v>63</v>
      </c>
      <c r="G5897" s="3">
        <v>0.97619999999999996</v>
      </c>
      <c r="H5897" s="3">
        <v>0.84519999999999995</v>
      </c>
      <c r="I5897" s="3">
        <v>0.75</v>
      </c>
      <c r="J58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58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72</v>
      </c>
    </row>
    <row r="5898" spans="1:11" x14ac:dyDescent="0.25">
      <c r="A5898" s="1" t="s">
        <v>1833</v>
      </c>
      <c r="B5898" s="1" t="s">
        <v>75</v>
      </c>
      <c r="C5898">
        <v>1102</v>
      </c>
      <c r="D5898">
        <v>1091</v>
      </c>
      <c r="E5898">
        <v>1026</v>
      </c>
      <c r="F5898">
        <v>15</v>
      </c>
      <c r="G5898" s="3">
        <v>0.99</v>
      </c>
      <c r="H5898" s="3">
        <v>0.93100000000000005</v>
      </c>
      <c r="I5898" s="3">
        <v>1.3599999999999999E-2</v>
      </c>
      <c r="J58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8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705</v>
      </c>
    </row>
    <row r="5899" spans="1:11" x14ac:dyDescent="0.25">
      <c r="A5899" s="1" t="s">
        <v>1833</v>
      </c>
      <c r="B5899" s="1" t="s">
        <v>141</v>
      </c>
      <c r="C5899">
        <v>105</v>
      </c>
      <c r="D5899">
        <v>0</v>
      </c>
      <c r="E5899">
        <v>0</v>
      </c>
      <c r="F5899">
        <v>0</v>
      </c>
      <c r="G5899" s="3">
        <v>0</v>
      </c>
      <c r="H5899" s="3">
        <v>0</v>
      </c>
      <c r="I5899" s="3">
        <v>0</v>
      </c>
      <c r="J58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8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00" spans="1:11" x14ac:dyDescent="0.25">
      <c r="A5900" s="1" t="s">
        <v>1833</v>
      </c>
      <c r="B5900" s="1" t="s">
        <v>45</v>
      </c>
      <c r="C5900">
        <v>12</v>
      </c>
      <c r="D5900">
        <v>0</v>
      </c>
      <c r="E5900">
        <v>0</v>
      </c>
      <c r="F5900">
        <v>0</v>
      </c>
      <c r="G5900" s="3">
        <v>0</v>
      </c>
      <c r="H5900" s="3">
        <v>0</v>
      </c>
      <c r="I5900" s="3">
        <v>0</v>
      </c>
      <c r="J59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01" spans="1:11" x14ac:dyDescent="0.25">
      <c r="A5901" s="1" t="s">
        <v>489</v>
      </c>
      <c r="B5901" s="1" t="s">
        <v>40</v>
      </c>
      <c r="C5901">
        <v>172</v>
      </c>
      <c r="D5901">
        <v>170</v>
      </c>
      <c r="E5901">
        <v>161</v>
      </c>
      <c r="F5901">
        <v>170</v>
      </c>
      <c r="G5901" s="3">
        <v>0.98839999999999995</v>
      </c>
      <c r="H5901" s="3">
        <v>0.93600000000000005</v>
      </c>
      <c r="I5901" s="3">
        <v>0.98839999999999995</v>
      </c>
      <c r="J59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9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167</v>
      </c>
    </row>
    <row r="5902" spans="1:11" x14ac:dyDescent="0.25">
      <c r="A5902" s="1" t="s">
        <v>1882</v>
      </c>
      <c r="B5902" s="1" t="s">
        <v>23</v>
      </c>
      <c r="C5902">
        <v>3</v>
      </c>
      <c r="D5902">
        <v>3</v>
      </c>
      <c r="E5902">
        <v>3</v>
      </c>
      <c r="F5902">
        <v>3</v>
      </c>
      <c r="G5902" s="3">
        <v>1</v>
      </c>
      <c r="H5902" s="3">
        <v>1</v>
      </c>
      <c r="I5902" s="3">
        <v>1</v>
      </c>
      <c r="J59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903" spans="1:11" x14ac:dyDescent="0.25">
      <c r="A5903" s="1" t="s">
        <v>1882</v>
      </c>
      <c r="B5903" s="1" t="s">
        <v>40</v>
      </c>
      <c r="C5903">
        <v>23</v>
      </c>
      <c r="D5903">
        <v>16</v>
      </c>
      <c r="E5903">
        <v>16</v>
      </c>
      <c r="F5903">
        <v>22</v>
      </c>
      <c r="G5903" s="3">
        <v>0.69569999999999999</v>
      </c>
      <c r="H5903" s="3">
        <v>0.69569999999999999</v>
      </c>
      <c r="I5903" s="3">
        <v>0.95650000000000002</v>
      </c>
      <c r="J59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9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904" spans="1:11" x14ac:dyDescent="0.25">
      <c r="A5904" s="1" t="s">
        <v>1882</v>
      </c>
      <c r="B5904" s="1" t="s">
        <v>48</v>
      </c>
      <c r="C5904">
        <v>236</v>
      </c>
      <c r="D5904">
        <v>0</v>
      </c>
      <c r="E5904">
        <v>0</v>
      </c>
      <c r="F5904">
        <v>0</v>
      </c>
      <c r="G5904" s="3">
        <v>0</v>
      </c>
      <c r="H5904" s="3">
        <v>0</v>
      </c>
      <c r="I5904" s="3">
        <v>0</v>
      </c>
      <c r="J59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05" spans="1:11" x14ac:dyDescent="0.25">
      <c r="A5905" s="1" t="s">
        <v>1882</v>
      </c>
      <c r="B5905" s="1" t="s">
        <v>84</v>
      </c>
      <c r="C5905">
        <v>5</v>
      </c>
      <c r="D5905">
        <v>0</v>
      </c>
      <c r="E5905">
        <v>0</v>
      </c>
      <c r="F5905">
        <v>0</v>
      </c>
      <c r="G5905" s="3">
        <v>0</v>
      </c>
      <c r="H5905" s="3">
        <v>0</v>
      </c>
      <c r="I5905" s="3">
        <v>0</v>
      </c>
      <c r="J59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06" spans="1:11" x14ac:dyDescent="0.25">
      <c r="A5906" s="1" t="s">
        <v>1882</v>
      </c>
      <c r="B5906" s="1" t="s">
        <v>57</v>
      </c>
      <c r="C5906">
        <v>2</v>
      </c>
      <c r="D5906">
        <v>0</v>
      </c>
      <c r="E5906">
        <v>0</v>
      </c>
      <c r="F5906">
        <v>0</v>
      </c>
      <c r="G5906" s="3">
        <v>0</v>
      </c>
      <c r="H5906" s="3">
        <v>0</v>
      </c>
      <c r="I5906" s="3">
        <v>0</v>
      </c>
      <c r="J59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07" spans="1:11" x14ac:dyDescent="0.25">
      <c r="A5907" s="1" t="s">
        <v>1882</v>
      </c>
      <c r="B5907" s="1" t="s">
        <v>102</v>
      </c>
      <c r="C5907">
        <v>135</v>
      </c>
      <c r="D5907">
        <v>0</v>
      </c>
      <c r="E5907">
        <v>0</v>
      </c>
      <c r="F5907">
        <v>0</v>
      </c>
      <c r="G5907" s="3">
        <v>0</v>
      </c>
      <c r="H5907" s="3">
        <v>0</v>
      </c>
      <c r="I5907" s="3">
        <v>0</v>
      </c>
      <c r="J59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08" spans="1:11" x14ac:dyDescent="0.25">
      <c r="A5908" s="1" t="s">
        <v>1882</v>
      </c>
      <c r="B5908" s="1" t="s">
        <v>49</v>
      </c>
      <c r="C5908">
        <v>18</v>
      </c>
      <c r="D5908">
        <v>0</v>
      </c>
      <c r="E5908">
        <v>0</v>
      </c>
      <c r="F5908">
        <v>0</v>
      </c>
      <c r="G5908" s="3">
        <v>0</v>
      </c>
      <c r="H5908" s="3">
        <v>0</v>
      </c>
      <c r="I5908" s="3">
        <v>0</v>
      </c>
      <c r="J59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09" spans="1:11" x14ac:dyDescent="0.25">
      <c r="A5909" s="1" t="s">
        <v>1882</v>
      </c>
      <c r="B5909" s="1" t="s">
        <v>75</v>
      </c>
      <c r="C5909">
        <v>3</v>
      </c>
      <c r="D5909">
        <v>3</v>
      </c>
      <c r="E5909">
        <v>3</v>
      </c>
      <c r="F5909">
        <v>0</v>
      </c>
      <c r="G5909" s="3">
        <v>1</v>
      </c>
      <c r="H5909" s="3">
        <v>1</v>
      </c>
      <c r="I5909" s="3">
        <v>0</v>
      </c>
      <c r="J59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10" spans="1:11" x14ac:dyDescent="0.25">
      <c r="A5910" s="1" t="s">
        <v>1289</v>
      </c>
      <c r="B5910" s="1" t="s">
        <v>40</v>
      </c>
      <c r="C5910">
        <v>6117</v>
      </c>
      <c r="D5910">
        <v>5203</v>
      </c>
      <c r="E5910">
        <v>5130</v>
      </c>
      <c r="F5910">
        <v>5071</v>
      </c>
      <c r="G5910" s="3">
        <v>0.85060000000000002</v>
      </c>
      <c r="H5910" s="3">
        <v>0.83860000000000001</v>
      </c>
      <c r="I5910" s="3">
        <v>0.82899999999999996</v>
      </c>
      <c r="J59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59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5138</v>
      </c>
    </row>
    <row r="5911" spans="1:11" x14ac:dyDescent="0.25">
      <c r="A5911" s="1" t="s">
        <v>1289</v>
      </c>
      <c r="B5911" s="1" t="s">
        <v>59</v>
      </c>
      <c r="C5911">
        <v>26</v>
      </c>
      <c r="D5911">
        <v>23</v>
      </c>
      <c r="E5911">
        <v>21</v>
      </c>
      <c r="F5911">
        <v>19</v>
      </c>
      <c r="G5911" s="3">
        <v>0.88460000000000005</v>
      </c>
      <c r="H5911" s="3">
        <v>0.80769999999999997</v>
      </c>
      <c r="I5911" s="3">
        <v>0.73080000000000001</v>
      </c>
      <c r="J59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59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912" spans="1:11" x14ac:dyDescent="0.25">
      <c r="A5912" s="1" t="s">
        <v>1289</v>
      </c>
      <c r="B5912" s="1" t="s">
        <v>61</v>
      </c>
      <c r="C5912">
        <v>1170</v>
      </c>
      <c r="D5912">
        <v>1095</v>
      </c>
      <c r="E5912">
        <v>1094</v>
      </c>
      <c r="F5912">
        <v>776</v>
      </c>
      <c r="G5912" s="3">
        <v>0.93589999999999995</v>
      </c>
      <c r="H5912" s="3">
        <v>0.93500000000000005</v>
      </c>
      <c r="I5912" s="3">
        <v>0.66320000000000001</v>
      </c>
      <c r="J59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59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983</v>
      </c>
    </row>
    <row r="5913" spans="1:11" x14ac:dyDescent="0.25">
      <c r="A5913" s="1" t="s">
        <v>1289</v>
      </c>
      <c r="B5913" s="1" t="s">
        <v>33</v>
      </c>
      <c r="C5913">
        <v>341</v>
      </c>
      <c r="D5913">
        <v>0</v>
      </c>
      <c r="E5913">
        <v>0</v>
      </c>
      <c r="F5913">
        <v>152</v>
      </c>
      <c r="G5913" s="3">
        <v>0</v>
      </c>
      <c r="H5913" s="3">
        <v>0</v>
      </c>
      <c r="I5913" s="3">
        <v>0.44569999999999999</v>
      </c>
      <c r="J59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59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5914" spans="1:11" x14ac:dyDescent="0.25">
      <c r="A5914" s="1" t="s">
        <v>1289</v>
      </c>
      <c r="B5914" s="1" t="s">
        <v>77</v>
      </c>
      <c r="C5914">
        <v>132</v>
      </c>
      <c r="D5914">
        <v>132</v>
      </c>
      <c r="E5914">
        <v>0</v>
      </c>
      <c r="F5914">
        <v>0</v>
      </c>
      <c r="G5914" s="3">
        <v>1</v>
      </c>
      <c r="H5914" s="3">
        <v>0</v>
      </c>
      <c r="I5914" s="3">
        <v>0</v>
      </c>
      <c r="J59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</v>
      </c>
    </row>
    <row r="5915" spans="1:11" x14ac:dyDescent="0.25">
      <c r="A5915" s="1" t="s">
        <v>1289</v>
      </c>
      <c r="B5915" s="1" t="s">
        <v>75</v>
      </c>
      <c r="C5915">
        <v>1445</v>
      </c>
      <c r="D5915">
        <v>1023</v>
      </c>
      <c r="E5915">
        <v>1042</v>
      </c>
      <c r="F5915">
        <v>0</v>
      </c>
      <c r="G5915" s="3">
        <v>0.70799999999999996</v>
      </c>
      <c r="H5915" s="3">
        <v>0.72109999999999996</v>
      </c>
      <c r="I5915" s="3">
        <v>0</v>
      </c>
      <c r="J59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59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694</v>
      </c>
    </row>
    <row r="5916" spans="1:11" x14ac:dyDescent="0.25">
      <c r="A5916" s="1" t="s">
        <v>1289</v>
      </c>
      <c r="B5916" s="1" t="s">
        <v>128</v>
      </c>
      <c r="C5916">
        <v>48</v>
      </c>
      <c r="D5916">
        <v>0</v>
      </c>
      <c r="E5916">
        <v>0</v>
      </c>
      <c r="F5916">
        <v>0</v>
      </c>
      <c r="G5916" s="3">
        <v>0</v>
      </c>
      <c r="H5916" s="3">
        <v>0</v>
      </c>
      <c r="I5916" s="3">
        <v>0</v>
      </c>
      <c r="J59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17" spans="1:11" x14ac:dyDescent="0.25">
      <c r="A5917" s="1" t="s">
        <v>1011</v>
      </c>
      <c r="B5917" s="1" t="s">
        <v>40</v>
      </c>
      <c r="C5917">
        <v>5</v>
      </c>
      <c r="D5917">
        <v>0</v>
      </c>
      <c r="E5917">
        <v>0</v>
      </c>
      <c r="F5917">
        <v>4</v>
      </c>
      <c r="G5917" s="3">
        <v>0</v>
      </c>
      <c r="H5917" s="3">
        <v>0</v>
      </c>
      <c r="I5917" s="3">
        <v>0.8</v>
      </c>
      <c r="J59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59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918" spans="1:11" x14ac:dyDescent="0.25">
      <c r="A5918" s="1" t="s">
        <v>2021</v>
      </c>
      <c r="B5918" s="1" t="s">
        <v>57</v>
      </c>
      <c r="C5918">
        <v>23</v>
      </c>
      <c r="D5918">
        <v>0</v>
      </c>
      <c r="E5918">
        <v>0</v>
      </c>
      <c r="F5918">
        <v>0</v>
      </c>
      <c r="G5918" s="3">
        <v>0</v>
      </c>
      <c r="H5918" s="3">
        <v>0</v>
      </c>
      <c r="I5918" s="3">
        <v>0</v>
      </c>
      <c r="J59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19" spans="1:11" x14ac:dyDescent="0.25">
      <c r="A5919" s="1" t="s">
        <v>335</v>
      </c>
      <c r="B5919" s="1" t="s">
        <v>40</v>
      </c>
      <c r="C5919">
        <v>11</v>
      </c>
      <c r="D5919">
        <v>11</v>
      </c>
      <c r="E5919">
        <v>0</v>
      </c>
      <c r="F5919">
        <v>11</v>
      </c>
      <c r="G5919" s="3">
        <v>1</v>
      </c>
      <c r="H5919" s="3">
        <v>0</v>
      </c>
      <c r="I5919" s="3">
        <v>1</v>
      </c>
      <c r="J59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920" spans="1:11" x14ac:dyDescent="0.25">
      <c r="A5920" s="1" t="s">
        <v>1098</v>
      </c>
      <c r="B5920" s="1" t="s">
        <v>57</v>
      </c>
      <c r="C5920">
        <v>7</v>
      </c>
      <c r="D5920">
        <v>4</v>
      </c>
      <c r="E5920">
        <v>7</v>
      </c>
      <c r="F5920">
        <v>6</v>
      </c>
      <c r="G5920" s="3">
        <v>0.57140000000000002</v>
      </c>
      <c r="H5920" s="3">
        <v>1</v>
      </c>
      <c r="I5920" s="3">
        <v>0.85709999999999997</v>
      </c>
      <c r="J59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0.81</v>
      </c>
      <c r="K59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5921" spans="1:11" x14ac:dyDescent="0.25">
      <c r="A5921" s="1" t="s">
        <v>1098</v>
      </c>
      <c r="B5921" s="1" t="s">
        <v>88</v>
      </c>
      <c r="C5921">
        <v>1</v>
      </c>
      <c r="D5921">
        <v>1</v>
      </c>
      <c r="E5921">
        <v>1</v>
      </c>
      <c r="F5921">
        <v>0</v>
      </c>
      <c r="G5921" s="3">
        <v>1</v>
      </c>
      <c r="H5921" s="3">
        <v>1</v>
      </c>
      <c r="I5921" s="3">
        <v>0</v>
      </c>
      <c r="J59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922" spans="1:11" x14ac:dyDescent="0.25">
      <c r="A5922" s="1" t="s">
        <v>1086</v>
      </c>
      <c r="B5922" s="1" t="s">
        <v>59</v>
      </c>
      <c r="C5922">
        <v>40</v>
      </c>
      <c r="D5922">
        <v>39</v>
      </c>
      <c r="E5922">
        <v>32</v>
      </c>
      <c r="F5922">
        <v>32</v>
      </c>
      <c r="G5922" s="3">
        <v>0.97499999999999998</v>
      </c>
      <c r="H5922" s="3">
        <v>0.8</v>
      </c>
      <c r="I5922" s="3">
        <v>0.8</v>
      </c>
      <c r="J59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59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923" spans="1:11" x14ac:dyDescent="0.25">
      <c r="A5923" s="1" t="s">
        <v>1086</v>
      </c>
      <c r="B5923" s="1" t="s">
        <v>75</v>
      </c>
      <c r="C5923">
        <v>99</v>
      </c>
      <c r="D5923">
        <v>98</v>
      </c>
      <c r="E5923">
        <v>76</v>
      </c>
      <c r="F5923">
        <v>73</v>
      </c>
      <c r="G5923" s="3">
        <v>0.9899</v>
      </c>
      <c r="H5923" s="3">
        <v>0.76770000000000005</v>
      </c>
      <c r="I5923" s="3">
        <v>0.73740000000000006</v>
      </c>
      <c r="J59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9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</v>
      </c>
    </row>
    <row r="5924" spans="1:11" x14ac:dyDescent="0.25">
      <c r="A5924" s="1" t="s">
        <v>2207</v>
      </c>
      <c r="B5924" s="1" t="s">
        <v>96</v>
      </c>
      <c r="C5924">
        <v>16</v>
      </c>
      <c r="D5924">
        <v>0</v>
      </c>
      <c r="E5924">
        <v>0</v>
      </c>
      <c r="F5924">
        <v>0</v>
      </c>
      <c r="G5924" s="3">
        <v>0</v>
      </c>
      <c r="H5924" s="3">
        <v>0</v>
      </c>
      <c r="I5924" s="3">
        <v>0</v>
      </c>
      <c r="J59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25" spans="1:11" x14ac:dyDescent="0.25">
      <c r="A5925" s="1" t="s">
        <v>2207</v>
      </c>
      <c r="B5925" s="1" t="s">
        <v>77</v>
      </c>
      <c r="C5925">
        <v>9</v>
      </c>
      <c r="D5925">
        <v>8</v>
      </c>
      <c r="E5925">
        <v>0</v>
      </c>
      <c r="F5925">
        <v>0</v>
      </c>
      <c r="G5925" s="3">
        <v>0.88890000000000002</v>
      </c>
      <c r="H5925" s="3">
        <v>0</v>
      </c>
      <c r="I5925" s="3">
        <v>0</v>
      </c>
      <c r="J59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59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926" spans="1:11" x14ac:dyDescent="0.25">
      <c r="A5926" s="1" t="s">
        <v>2016</v>
      </c>
      <c r="B5926" s="1" t="s">
        <v>51</v>
      </c>
      <c r="C5926">
        <v>1</v>
      </c>
      <c r="D5926">
        <v>1</v>
      </c>
      <c r="E5926">
        <v>1</v>
      </c>
      <c r="F5926">
        <v>0</v>
      </c>
      <c r="G5926" s="3">
        <v>1</v>
      </c>
      <c r="H5926" s="3">
        <v>1</v>
      </c>
      <c r="I5926" s="3">
        <v>0</v>
      </c>
      <c r="J59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927" spans="1:11" x14ac:dyDescent="0.25">
      <c r="A5927" s="1" t="s">
        <v>2016</v>
      </c>
      <c r="B5927" s="1" t="s">
        <v>75</v>
      </c>
      <c r="C5927">
        <v>2</v>
      </c>
      <c r="D5927">
        <v>2</v>
      </c>
      <c r="E5927">
        <v>0</v>
      </c>
      <c r="F5927">
        <v>0</v>
      </c>
      <c r="G5927" s="3">
        <v>1</v>
      </c>
      <c r="H5927" s="3">
        <v>0</v>
      </c>
      <c r="I5927" s="3">
        <v>0</v>
      </c>
      <c r="J59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928" spans="1:11" x14ac:dyDescent="0.25">
      <c r="A5928" s="1" t="s">
        <v>1335</v>
      </c>
      <c r="B5928" s="1" t="s">
        <v>40</v>
      </c>
      <c r="C5928">
        <v>38</v>
      </c>
      <c r="D5928">
        <v>36</v>
      </c>
      <c r="E5928">
        <v>0</v>
      </c>
      <c r="F5928">
        <v>35</v>
      </c>
      <c r="G5928" s="3">
        <v>0.94740000000000002</v>
      </c>
      <c r="H5928" s="3">
        <v>0</v>
      </c>
      <c r="I5928" s="3">
        <v>0.92110000000000003</v>
      </c>
      <c r="J59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9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5929" spans="1:11" x14ac:dyDescent="0.25">
      <c r="A5929" s="1" t="s">
        <v>1335</v>
      </c>
      <c r="B5929" s="1" t="s">
        <v>39</v>
      </c>
      <c r="C5929">
        <v>12</v>
      </c>
      <c r="D5929">
        <v>12</v>
      </c>
      <c r="E5929">
        <v>12</v>
      </c>
      <c r="F5929">
        <v>11</v>
      </c>
      <c r="G5929" s="3">
        <v>1</v>
      </c>
      <c r="H5929" s="3">
        <v>1</v>
      </c>
      <c r="I5929" s="3">
        <v>0.91669999999999996</v>
      </c>
      <c r="J59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59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5930" spans="1:11" x14ac:dyDescent="0.25">
      <c r="A5930" s="1" t="s">
        <v>1335</v>
      </c>
      <c r="B5930" s="1" t="s">
        <v>77</v>
      </c>
      <c r="C5930">
        <v>25</v>
      </c>
      <c r="D5930">
        <v>0</v>
      </c>
      <c r="E5930">
        <v>0</v>
      </c>
      <c r="F5930">
        <v>0</v>
      </c>
      <c r="G5930" s="3">
        <v>0</v>
      </c>
      <c r="H5930" s="3">
        <v>0</v>
      </c>
      <c r="I5930" s="3">
        <v>0</v>
      </c>
      <c r="J59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31" spans="1:11" x14ac:dyDescent="0.25">
      <c r="A5931" s="1" t="s">
        <v>482</v>
      </c>
      <c r="B5931" s="1" t="s">
        <v>75</v>
      </c>
      <c r="C5931">
        <v>199</v>
      </c>
      <c r="D5931">
        <v>0</v>
      </c>
      <c r="E5931">
        <v>0</v>
      </c>
      <c r="F5931">
        <v>197</v>
      </c>
      <c r="G5931" s="3">
        <v>0</v>
      </c>
      <c r="H5931" s="3">
        <v>0</v>
      </c>
      <c r="I5931" s="3">
        <v>0.9899</v>
      </c>
      <c r="J59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</v>
      </c>
    </row>
    <row r="5932" spans="1:11" x14ac:dyDescent="0.25">
      <c r="A5932" s="1" t="s">
        <v>213</v>
      </c>
      <c r="B5932" s="1" t="s">
        <v>68</v>
      </c>
      <c r="C5932">
        <v>18</v>
      </c>
      <c r="D5932">
        <v>18</v>
      </c>
      <c r="E5932">
        <v>18</v>
      </c>
      <c r="F5932">
        <v>18</v>
      </c>
      <c r="G5932" s="3">
        <v>1</v>
      </c>
      <c r="H5932" s="3">
        <v>1</v>
      </c>
      <c r="I5932" s="3">
        <v>1</v>
      </c>
      <c r="J59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5933" spans="1:11" x14ac:dyDescent="0.25">
      <c r="A5933" s="1" t="s">
        <v>447</v>
      </c>
      <c r="B5933" s="1" t="s">
        <v>75</v>
      </c>
      <c r="C5933">
        <v>2</v>
      </c>
      <c r="D5933">
        <v>2</v>
      </c>
      <c r="E5933">
        <v>2</v>
      </c>
      <c r="F5933">
        <v>2</v>
      </c>
      <c r="G5933" s="3">
        <v>1</v>
      </c>
      <c r="H5933" s="3">
        <v>1</v>
      </c>
      <c r="I5933" s="3">
        <v>1</v>
      </c>
      <c r="J59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34" spans="1:11" x14ac:dyDescent="0.25">
      <c r="A5934" s="1" t="s">
        <v>1674</v>
      </c>
      <c r="B5934" s="1" t="s">
        <v>40</v>
      </c>
      <c r="C5934">
        <v>6</v>
      </c>
      <c r="D5934">
        <v>4</v>
      </c>
      <c r="E5934">
        <v>4</v>
      </c>
      <c r="F5934">
        <v>4</v>
      </c>
      <c r="G5934" s="3">
        <v>0.66669999999999996</v>
      </c>
      <c r="H5934" s="3">
        <v>0.66669999999999996</v>
      </c>
      <c r="I5934" s="3">
        <v>0.66669999999999996</v>
      </c>
      <c r="J59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935" spans="1:11" x14ac:dyDescent="0.25">
      <c r="A5935" s="1" t="s">
        <v>1674</v>
      </c>
      <c r="B5935" s="1" t="s">
        <v>96</v>
      </c>
      <c r="C5935">
        <v>6</v>
      </c>
      <c r="D5935">
        <v>0</v>
      </c>
      <c r="E5935">
        <v>6</v>
      </c>
      <c r="F5935">
        <v>0</v>
      </c>
      <c r="G5935" s="3">
        <v>0</v>
      </c>
      <c r="H5935" s="3">
        <v>1</v>
      </c>
      <c r="I5935" s="3">
        <v>0</v>
      </c>
      <c r="J59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36" spans="1:11" x14ac:dyDescent="0.25">
      <c r="A5936" s="1" t="s">
        <v>506</v>
      </c>
      <c r="B5936" s="1" t="s">
        <v>59</v>
      </c>
      <c r="C5936">
        <v>57</v>
      </c>
      <c r="D5936">
        <v>0</v>
      </c>
      <c r="E5936">
        <v>56</v>
      </c>
      <c r="F5936">
        <v>56</v>
      </c>
      <c r="G5936" s="3">
        <v>0</v>
      </c>
      <c r="H5936" s="3">
        <v>0.98250000000000004</v>
      </c>
      <c r="I5936" s="3">
        <v>0.98250000000000004</v>
      </c>
      <c r="J59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59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937" spans="1:11" x14ac:dyDescent="0.25">
      <c r="A5937" s="1" t="s">
        <v>2121</v>
      </c>
      <c r="B5937" s="1" t="s">
        <v>75</v>
      </c>
      <c r="C5937">
        <v>46</v>
      </c>
      <c r="D5937">
        <v>35</v>
      </c>
      <c r="E5937">
        <v>28</v>
      </c>
      <c r="F5937">
        <v>0</v>
      </c>
      <c r="G5937" s="3">
        <v>0.76090000000000002</v>
      </c>
      <c r="H5937" s="3">
        <v>0.60870000000000002</v>
      </c>
      <c r="I5937" s="3">
        <v>0</v>
      </c>
      <c r="J59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59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5938" spans="1:11" x14ac:dyDescent="0.25">
      <c r="A5938" s="1" t="s">
        <v>245</v>
      </c>
      <c r="B5938" s="1" t="s">
        <v>19</v>
      </c>
      <c r="C5938">
        <v>3</v>
      </c>
      <c r="D5938">
        <v>0</v>
      </c>
      <c r="E5938">
        <v>3</v>
      </c>
      <c r="F5938">
        <v>3</v>
      </c>
      <c r="G5938" s="3">
        <v>0</v>
      </c>
      <c r="H5938" s="3">
        <v>1</v>
      </c>
      <c r="I5938" s="3">
        <v>1</v>
      </c>
      <c r="J59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39" spans="1:11" x14ac:dyDescent="0.25">
      <c r="A5939" s="1" t="s">
        <v>245</v>
      </c>
      <c r="B5939" s="1" t="s">
        <v>48</v>
      </c>
      <c r="C5939">
        <v>3</v>
      </c>
      <c r="D5939">
        <v>0</v>
      </c>
      <c r="E5939">
        <v>3</v>
      </c>
      <c r="F5939">
        <v>3</v>
      </c>
      <c r="G5939" s="3">
        <v>0</v>
      </c>
      <c r="H5939" s="3">
        <v>1</v>
      </c>
      <c r="I5939" s="3">
        <v>1</v>
      </c>
      <c r="J59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40" spans="1:11" x14ac:dyDescent="0.25">
      <c r="A5940" s="1" t="s">
        <v>1119</v>
      </c>
      <c r="B5940" s="1" t="s">
        <v>40</v>
      </c>
      <c r="C5940">
        <v>5</v>
      </c>
      <c r="D5940">
        <v>5</v>
      </c>
      <c r="E5940">
        <v>2</v>
      </c>
      <c r="F5940">
        <v>5</v>
      </c>
      <c r="G5940" s="3">
        <v>1</v>
      </c>
      <c r="H5940" s="3">
        <v>0.4</v>
      </c>
      <c r="I5940" s="3">
        <v>1</v>
      </c>
      <c r="J59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59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5941" spans="1:11" x14ac:dyDescent="0.25">
      <c r="A5941" s="1" t="s">
        <v>1119</v>
      </c>
      <c r="B5941" s="1" t="s">
        <v>68</v>
      </c>
      <c r="C5941">
        <v>13</v>
      </c>
      <c r="D5941">
        <v>12</v>
      </c>
      <c r="E5941">
        <v>0</v>
      </c>
      <c r="F5941">
        <v>13</v>
      </c>
      <c r="G5941" s="3">
        <v>0.92310000000000003</v>
      </c>
      <c r="H5941" s="3">
        <v>0</v>
      </c>
      <c r="I5941" s="3">
        <v>1</v>
      </c>
      <c r="J59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9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5942" spans="1:11" x14ac:dyDescent="0.25">
      <c r="A5942" s="1" t="s">
        <v>1119</v>
      </c>
      <c r="B5942" s="1" t="s">
        <v>49</v>
      </c>
      <c r="C5942">
        <v>5</v>
      </c>
      <c r="D5942">
        <v>0</v>
      </c>
      <c r="E5942">
        <v>3</v>
      </c>
      <c r="F5942">
        <v>5</v>
      </c>
      <c r="G5942" s="3">
        <v>0</v>
      </c>
      <c r="H5942" s="3">
        <v>0.6</v>
      </c>
      <c r="I5942" s="3">
        <v>1</v>
      </c>
      <c r="J59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59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943" spans="1:11" x14ac:dyDescent="0.25">
      <c r="A5943" s="1" t="s">
        <v>1119</v>
      </c>
      <c r="B5943" s="1" t="s">
        <v>96</v>
      </c>
      <c r="C5943">
        <v>4</v>
      </c>
      <c r="D5943">
        <v>4</v>
      </c>
      <c r="E5943">
        <v>4</v>
      </c>
      <c r="F5943">
        <v>0</v>
      </c>
      <c r="G5943" s="3">
        <v>1</v>
      </c>
      <c r="H5943" s="3">
        <v>1</v>
      </c>
      <c r="I5943" s="3">
        <v>0</v>
      </c>
      <c r="J59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944" spans="1:11" x14ac:dyDescent="0.25">
      <c r="A5944" s="1" t="s">
        <v>1119</v>
      </c>
      <c r="B5944" s="1" t="s">
        <v>51</v>
      </c>
      <c r="C5944">
        <v>4</v>
      </c>
      <c r="D5944">
        <v>3</v>
      </c>
      <c r="E5944">
        <v>2</v>
      </c>
      <c r="F5944">
        <v>0</v>
      </c>
      <c r="G5944" s="3">
        <v>0.75</v>
      </c>
      <c r="H5944" s="3">
        <v>0.5</v>
      </c>
      <c r="I5944" s="3">
        <v>0</v>
      </c>
      <c r="J59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59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45" spans="1:11" x14ac:dyDescent="0.25">
      <c r="A5945" s="1" t="s">
        <v>843</v>
      </c>
      <c r="B5945" s="1" t="s">
        <v>75</v>
      </c>
      <c r="C5945">
        <v>16</v>
      </c>
      <c r="D5945">
        <v>16</v>
      </c>
      <c r="E5945">
        <v>16</v>
      </c>
      <c r="F5945">
        <v>14</v>
      </c>
      <c r="G5945" s="3">
        <v>1</v>
      </c>
      <c r="H5945" s="3">
        <v>1</v>
      </c>
      <c r="I5945" s="3">
        <v>0.875</v>
      </c>
      <c r="J59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59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5946" spans="1:11" x14ac:dyDescent="0.25">
      <c r="A5946" s="1" t="s">
        <v>738</v>
      </c>
      <c r="B5946" s="1" t="s">
        <v>19</v>
      </c>
      <c r="C5946">
        <v>59</v>
      </c>
      <c r="D5946">
        <v>0</v>
      </c>
      <c r="E5946">
        <v>57</v>
      </c>
      <c r="F5946">
        <v>54</v>
      </c>
      <c r="G5946" s="3">
        <v>0</v>
      </c>
      <c r="H5946" s="3">
        <v>0.96609999999999996</v>
      </c>
      <c r="I5946" s="3">
        <v>0.9153</v>
      </c>
      <c r="J59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9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5947" spans="1:11" x14ac:dyDescent="0.25">
      <c r="A5947" s="1" t="s">
        <v>1438</v>
      </c>
      <c r="B5947" s="1" t="s">
        <v>23</v>
      </c>
      <c r="C5947">
        <v>3</v>
      </c>
      <c r="D5947">
        <v>3</v>
      </c>
      <c r="E5947">
        <v>3</v>
      </c>
      <c r="F5947">
        <v>3</v>
      </c>
      <c r="G5947" s="3">
        <v>1</v>
      </c>
      <c r="H5947" s="3">
        <v>1</v>
      </c>
      <c r="I5947" s="3">
        <v>1</v>
      </c>
      <c r="J59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5948" spans="1:11" x14ac:dyDescent="0.25">
      <c r="A5948" s="1" t="s">
        <v>1438</v>
      </c>
      <c r="B5948" s="1" t="s">
        <v>45</v>
      </c>
      <c r="C5948">
        <v>1</v>
      </c>
      <c r="D5948">
        <v>1</v>
      </c>
      <c r="E5948">
        <v>1</v>
      </c>
      <c r="F5948">
        <v>1</v>
      </c>
      <c r="G5948" s="3">
        <v>1</v>
      </c>
      <c r="H5948" s="3">
        <v>1</v>
      </c>
      <c r="I5948" s="3">
        <v>1</v>
      </c>
      <c r="J59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949" spans="1:11" x14ac:dyDescent="0.25">
      <c r="A5949" s="1" t="s">
        <v>1438</v>
      </c>
      <c r="B5949" s="1" t="s">
        <v>12</v>
      </c>
      <c r="C5949">
        <v>76</v>
      </c>
      <c r="D5949">
        <v>0</v>
      </c>
      <c r="E5949">
        <v>76</v>
      </c>
      <c r="F5949">
        <v>76</v>
      </c>
      <c r="G5949" s="3">
        <v>0</v>
      </c>
      <c r="H5949" s="3">
        <v>1</v>
      </c>
      <c r="I5949" s="3">
        <v>1</v>
      </c>
      <c r="J59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5950" spans="1:11" x14ac:dyDescent="0.25">
      <c r="A5950" s="1" t="s">
        <v>1438</v>
      </c>
      <c r="B5950" s="1" t="s">
        <v>50</v>
      </c>
      <c r="C5950">
        <v>2</v>
      </c>
      <c r="D5950">
        <v>2</v>
      </c>
      <c r="E5950">
        <v>2</v>
      </c>
      <c r="F5950">
        <v>2</v>
      </c>
      <c r="G5950" s="3">
        <v>1</v>
      </c>
      <c r="H5950" s="3">
        <v>1</v>
      </c>
      <c r="I5950" s="3">
        <v>1</v>
      </c>
      <c r="J59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51" spans="1:11" x14ac:dyDescent="0.25">
      <c r="A5951" s="1" t="s">
        <v>1438</v>
      </c>
      <c r="B5951" s="1" t="s">
        <v>16</v>
      </c>
      <c r="C5951">
        <v>28</v>
      </c>
      <c r="D5951">
        <v>27</v>
      </c>
      <c r="E5951">
        <v>28</v>
      </c>
      <c r="F5951">
        <v>28</v>
      </c>
      <c r="G5951" s="3">
        <v>0.96430000000000005</v>
      </c>
      <c r="H5951" s="3">
        <v>1</v>
      </c>
      <c r="I5951" s="3">
        <v>1</v>
      </c>
      <c r="J59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59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952" spans="1:11" x14ac:dyDescent="0.25">
      <c r="A5952" s="1" t="s">
        <v>1438</v>
      </c>
      <c r="B5952" s="1" t="s">
        <v>48</v>
      </c>
      <c r="C5952">
        <v>5</v>
      </c>
      <c r="D5952">
        <v>5</v>
      </c>
      <c r="E5952">
        <v>5</v>
      </c>
      <c r="F5952">
        <v>5</v>
      </c>
      <c r="G5952" s="3">
        <v>1</v>
      </c>
      <c r="H5952" s="3">
        <v>1</v>
      </c>
      <c r="I5952" s="3">
        <v>1</v>
      </c>
      <c r="J59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953" spans="1:11" x14ac:dyDescent="0.25">
      <c r="A5953" s="1" t="s">
        <v>1438</v>
      </c>
      <c r="B5953" s="1" t="s">
        <v>40</v>
      </c>
      <c r="C5953">
        <v>89</v>
      </c>
      <c r="D5953">
        <v>85</v>
      </c>
      <c r="E5953">
        <v>55</v>
      </c>
      <c r="F5953">
        <v>88</v>
      </c>
      <c r="G5953" s="3">
        <v>0.95509999999999995</v>
      </c>
      <c r="H5953" s="3">
        <v>0.61799999999999999</v>
      </c>
      <c r="I5953" s="3">
        <v>0.98880000000000001</v>
      </c>
      <c r="J59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59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5954" spans="1:11" x14ac:dyDescent="0.25">
      <c r="A5954" s="1" t="s">
        <v>1438</v>
      </c>
      <c r="B5954" s="1" t="s">
        <v>19</v>
      </c>
      <c r="C5954">
        <v>65</v>
      </c>
      <c r="D5954">
        <v>0</v>
      </c>
      <c r="E5954">
        <v>53</v>
      </c>
      <c r="F5954">
        <v>62</v>
      </c>
      <c r="G5954" s="3">
        <v>0</v>
      </c>
      <c r="H5954" s="3">
        <v>0.81540000000000001</v>
      </c>
      <c r="I5954" s="3">
        <v>0.95379999999999998</v>
      </c>
      <c r="J59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9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5955" spans="1:11" x14ac:dyDescent="0.25">
      <c r="A5955" s="1" t="s">
        <v>1438</v>
      </c>
      <c r="B5955" s="1" t="s">
        <v>51</v>
      </c>
      <c r="C5955">
        <v>16</v>
      </c>
      <c r="D5955">
        <v>0</v>
      </c>
      <c r="E5955">
        <v>16</v>
      </c>
      <c r="F5955">
        <v>15</v>
      </c>
      <c r="G5955" s="3">
        <v>0</v>
      </c>
      <c r="H5955" s="3">
        <v>1</v>
      </c>
      <c r="I5955" s="3">
        <v>0.9375</v>
      </c>
      <c r="J59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9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5956" spans="1:11" x14ac:dyDescent="0.25">
      <c r="A5956" s="1" t="s">
        <v>1438</v>
      </c>
      <c r="B5956" s="1" t="s">
        <v>68</v>
      </c>
      <c r="C5956">
        <v>44</v>
      </c>
      <c r="D5956">
        <v>0</v>
      </c>
      <c r="E5956">
        <v>44</v>
      </c>
      <c r="F5956">
        <v>41</v>
      </c>
      <c r="G5956" s="3">
        <v>0</v>
      </c>
      <c r="H5956" s="3">
        <v>1</v>
      </c>
      <c r="I5956" s="3">
        <v>0.93179999999999996</v>
      </c>
      <c r="J59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59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5957" spans="1:11" x14ac:dyDescent="0.25">
      <c r="A5957" s="1" t="s">
        <v>1438</v>
      </c>
      <c r="B5957" s="1" t="s">
        <v>49</v>
      </c>
      <c r="C5957">
        <v>33</v>
      </c>
      <c r="D5957">
        <v>0</v>
      </c>
      <c r="E5957">
        <v>12</v>
      </c>
      <c r="F5957">
        <v>20</v>
      </c>
      <c r="G5957" s="3">
        <v>0</v>
      </c>
      <c r="H5957" s="3">
        <v>0.36359999999999998</v>
      </c>
      <c r="I5957" s="3">
        <v>0.60609999999999997</v>
      </c>
      <c r="J59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59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5958" spans="1:11" x14ac:dyDescent="0.25">
      <c r="A5958" s="1" t="s">
        <v>1438</v>
      </c>
      <c r="B5958" s="1" t="s">
        <v>61</v>
      </c>
      <c r="C5958">
        <v>330</v>
      </c>
      <c r="D5958">
        <v>0</v>
      </c>
      <c r="E5958">
        <v>58</v>
      </c>
      <c r="F5958">
        <v>173</v>
      </c>
      <c r="G5958" s="3">
        <v>0</v>
      </c>
      <c r="H5958" s="3">
        <v>0.17580000000000001</v>
      </c>
      <c r="I5958" s="3">
        <v>0.5242</v>
      </c>
      <c r="J59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59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5959" spans="1:11" x14ac:dyDescent="0.25">
      <c r="A5959" s="1" t="s">
        <v>1438</v>
      </c>
      <c r="B5959" s="1" t="s">
        <v>75</v>
      </c>
      <c r="C5959">
        <v>19</v>
      </c>
      <c r="D5959">
        <v>19</v>
      </c>
      <c r="E5959">
        <v>14</v>
      </c>
      <c r="F5959">
        <v>9</v>
      </c>
      <c r="G5959" s="3">
        <v>1</v>
      </c>
      <c r="H5959" s="3">
        <v>0.73680000000000001</v>
      </c>
      <c r="I5959" s="3">
        <v>0.47370000000000001</v>
      </c>
      <c r="J59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59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5960" spans="1:11" x14ac:dyDescent="0.25">
      <c r="A5960" s="1" t="s">
        <v>1438</v>
      </c>
      <c r="B5960" s="1" t="s">
        <v>70</v>
      </c>
      <c r="C5960">
        <v>72</v>
      </c>
      <c r="D5960">
        <v>64</v>
      </c>
      <c r="E5960">
        <v>42</v>
      </c>
      <c r="F5960">
        <v>0</v>
      </c>
      <c r="G5960" s="3">
        <v>0.88890000000000002</v>
      </c>
      <c r="H5960" s="3">
        <v>0.58330000000000004</v>
      </c>
      <c r="I5960" s="3">
        <v>0</v>
      </c>
      <c r="J59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59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5961" spans="1:11" x14ac:dyDescent="0.25">
      <c r="A5961" s="1" t="s">
        <v>1438</v>
      </c>
      <c r="B5961" s="1" t="s">
        <v>96</v>
      </c>
      <c r="C5961">
        <v>6</v>
      </c>
      <c r="D5961">
        <v>0</v>
      </c>
      <c r="E5961">
        <v>6</v>
      </c>
      <c r="F5961">
        <v>0</v>
      </c>
      <c r="G5961" s="3">
        <v>0</v>
      </c>
      <c r="H5961" s="3">
        <v>1</v>
      </c>
      <c r="I5961" s="3">
        <v>0</v>
      </c>
      <c r="J59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5962" spans="1:11" x14ac:dyDescent="0.25">
      <c r="A5962" s="1" t="s">
        <v>1438</v>
      </c>
      <c r="B5962" s="1" t="s">
        <v>84</v>
      </c>
      <c r="C5962">
        <v>5</v>
      </c>
      <c r="D5962">
        <v>0</v>
      </c>
      <c r="E5962">
        <v>0</v>
      </c>
      <c r="F5962">
        <v>0</v>
      </c>
      <c r="G5962" s="3">
        <v>0</v>
      </c>
      <c r="H5962" s="3">
        <v>0</v>
      </c>
      <c r="I5962" s="3">
        <v>0</v>
      </c>
      <c r="J59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63" spans="1:11" x14ac:dyDescent="0.25">
      <c r="A5963" s="1" t="s">
        <v>1438</v>
      </c>
      <c r="B5963" s="1" t="s">
        <v>148</v>
      </c>
      <c r="C5963">
        <v>58</v>
      </c>
      <c r="D5963">
        <v>0</v>
      </c>
      <c r="E5963">
        <v>0</v>
      </c>
      <c r="F5963">
        <v>0</v>
      </c>
      <c r="G5963" s="3">
        <v>0</v>
      </c>
      <c r="H5963" s="3">
        <v>0</v>
      </c>
      <c r="I5963" s="3">
        <v>0</v>
      </c>
      <c r="J59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64" spans="1:11" x14ac:dyDescent="0.25">
      <c r="A5964" s="1" t="s">
        <v>1438</v>
      </c>
      <c r="B5964" s="1" t="s">
        <v>38</v>
      </c>
      <c r="C5964">
        <v>38</v>
      </c>
      <c r="D5964">
        <v>0</v>
      </c>
      <c r="E5964">
        <v>38</v>
      </c>
      <c r="F5964">
        <v>0</v>
      </c>
      <c r="G5964" s="3">
        <v>0</v>
      </c>
      <c r="H5964" s="3">
        <v>1</v>
      </c>
      <c r="I5964" s="3">
        <v>0</v>
      </c>
      <c r="J59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5965" spans="1:11" x14ac:dyDescent="0.25">
      <c r="A5965" s="1" t="s">
        <v>1438</v>
      </c>
      <c r="B5965" s="1" t="s">
        <v>57</v>
      </c>
      <c r="C5965">
        <v>4</v>
      </c>
      <c r="D5965">
        <v>0</v>
      </c>
      <c r="E5965">
        <v>0</v>
      </c>
      <c r="F5965">
        <v>0</v>
      </c>
      <c r="G5965" s="3">
        <v>0</v>
      </c>
      <c r="H5965" s="3">
        <v>0</v>
      </c>
      <c r="I5965" s="3">
        <v>0</v>
      </c>
      <c r="J59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66" spans="1:11" x14ac:dyDescent="0.25">
      <c r="A5966" s="1" t="s">
        <v>1438</v>
      </c>
      <c r="B5966" s="1" t="s">
        <v>31</v>
      </c>
      <c r="C5966">
        <v>4</v>
      </c>
      <c r="D5966">
        <v>0</v>
      </c>
      <c r="E5966">
        <v>0</v>
      </c>
      <c r="F5966">
        <v>0</v>
      </c>
      <c r="G5966" s="3">
        <v>0</v>
      </c>
      <c r="H5966" s="3">
        <v>0</v>
      </c>
      <c r="I5966" s="3">
        <v>0</v>
      </c>
      <c r="J59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67" spans="1:11" x14ac:dyDescent="0.25">
      <c r="A5967" s="1" t="s">
        <v>1438</v>
      </c>
      <c r="B5967" s="1" t="s">
        <v>102</v>
      </c>
      <c r="C5967">
        <v>102</v>
      </c>
      <c r="D5967">
        <v>0</v>
      </c>
      <c r="E5967">
        <v>87</v>
      </c>
      <c r="F5967">
        <v>0</v>
      </c>
      <c r="G5967" s="3">
        <v>0</v>
      </c>
      <c r="H5967" s="3">
        <v>0.85289999999999999</v>
      </c>
      <c r="I5967" s="3">
        <v>0</v>
      </c>
      <c r="J59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59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5968" spans="1:11" x14ac:dyDescent="0.25">
      <c r="A5968" s="1" t="s">
        <v>2313</v>
      </c>
      <c r="B5968" s="1" t="s">
        <v>47</v>
      </c>
      <c r="C5968">
        <v>132</v>
      </c>
      <c r="D5968">
        <v>0</v>
      </c>
      <c r="E5968">
        <v>0</v>
      </c>
      <c r="F5968">
        <v>0</v>
      </c>
      <c r="G5968" s="3">
        <v>0</v>
      </c>
      <c r="H5968" s="3">
        <v>0</v>
      </c>
      <c r="I5968" s="3">
        <v>0</v>
      </c>
      <c r="J59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69" spans="1:11" x14ac:dyDescent="0.25">
      <c r="A5969" s="1" t="s">
        <v>2020</v>
      </c>
      <c r="B5969" s="1" t="s">
        <v>51</v>
      </c>
      <c r="C5969">
        <v>2</v>
      </c>
      <c r="D5969">
        <v>0</v>
      </c>
      <c r="E5969">
        <v>0</v>
      </c>
      <c r="F5969">
        <v>0</v>
      </c>
      <c r="G5969" s="3">
        <v>0</v>
      </c>
      <c r="H5969" s="3">
        <v>0</v>
      </c>
      <c r="I5969" s="3">
        <v>0</v>
      </c>
      <c r="J59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70" spans="1:11" x14ac:dyDescent="0.25">
      <c r="A5970" s="1" t="s">
        <v>665</v>
      </c>
      <c r="B5970" s="1" t="s">
        <v>51</v>
      </c>
      <c r="C5970">
        <v>31</v>
      </c>
      <c r="D5970">
        <v>0</v>
      </c>
      <c r="E5970">
        <v>29</v>
      </c>
      <c r="F5970">
        <v>29</v>
      </c>
      <c r="G5970" s="3">
        <v>0</v>
      </c>
      <c r="H5970" s="3">
        <v>0.9355</v>
      </c>
      <c r="I5970" s="3">
        <v>0.9355</v>
      </c>
      <c r="J59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59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5971" spans="1:11" x14ac:dyDescent="0.25">
      <c r="A5971" s="1" t="s">
        <v>1014</v>
      </c>
      <c r="B5971" s="1" t="s">
        <v>50</v>
      </c>
      <c r="C5971">
        <v>15</v>
      </c>
      <c r="D5971">
        <v>0</v>
      </c>
      <c r="E5971">
        <v>14</v>
      </c>
      <c r="F5971">
        <v>12</v>
      </c>
      <c r="G5971" s="3">
        <v>0</v>
      </c>
      <c r="H5971" s="3">
        <v>0.93330000000000002</v>
      </c>
      <c r="I5971" s="3">
        <v>0.8</v>
      </c>
      <c r="J59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59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5972" spans="1:11" x14ac:dyDescent="0.25">
      <c r="A5972" s="1" t="s">
        <v>1062</v>
      </c>
      <c r="B5972" s="1" t="s">
        <v>75</v>
      </c>
      <c r="C5972">
        <v>358</v>
      </c>
      <c r="D5972">
        <v>0</v>
      </c>
      <c r="E5972">
        <v>0</v>
      </c>
      <c r="F5972">
        <v>277</v>
      </c>
      <c r="G5972" s="3">
        <v>0</v>
      </c>
      <c r="H5972" s="3">
        <v>0</v>
      </c>
      <c r="I5972" s="3">
        <v>0.77370000000000005</v>
      </c>
      <c r="J59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59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5973" spans="1:11" x14ac:dyDescent="0.25">
      <c r="A5973" s="1" t="s">
        <v>1736</v>
      </c>
      <c r="B5973" s="1" t="s">
        <v>19</v>
      </c>
      <c r="C5973">
        <v>24</v>
      </c>
      <c r="D5973">
        <v>0</v>
      </c>
      <c r="E5973">
        <v>24</v>
      </c>
      <c r="F5973">
        <v>24</v>
      </c>
      <c r="G5973" s="3">
        <v>0</v>
      </c>
      <c r="H5973" s="3">
        <v>1</v>
      </c>
      <c r="I5973" s="3">
        <v>1</v>
      </c>
      <c r="J59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974" spans="1:11" x14ac:dyDescent="0.25">
      <c r="A5974" s="1" t="s">
        <v>1736</v>
      </c>
      <c r="B5974" s="1" t="s">
        <v>40</v>
      </c>
      <c r="C5974">
        <v>9</v>
      </c>
      <c r="D5974">
        <v>5</v>
      </c>
      <c r="E5974">
        <v>8</v>
      </c>
      <c r="F5974">
        <v>8</v>
      </c>
      <c r="G5974" s="3">
        <v>0.55559999999999998</v>
      </c>
      <c r="H5974" s="3">
        <v>0.88890000000000002</v>
      </c>
      <c r="I5974" s="3">
        <v>0.88890000000000002</v>
      </c>
      <c r="J59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59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5975" spans="1:11" x14ac:dyDescent="0.25">
      <c r="A5975" s="1" t="s">
        <v>1736</v>
      </c>
      <c r="B5975" s="1" t="s">
        <v>75</v>
      </c>
      <c r="C5975">
        <v>91</v>
      </c>
      <c r="D5975">
        <v>84</v>
      </c>
      <c r="E5975">
        <v>76</v>
      </c>
      <c r="F5975">
        <v>0</v>
      </c>
      <c r="G5975" s="3">
        <v>0.92310000000000003</v>
      </c>
      <c r="H5975" s="3">
        <v>0.83520000000000005</v>
      </c>
      <c r="I5975" s="3">
        <v>0</v>
      </c>
      <c r="J59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59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5976" spans="1:11" x14ac:dyDescent="0.25">
      <c r="A5976" s="1" t="s">
        <v>1977</v>
      </c>
      <c r="B5976" s="1" t="s">
        <v>77</v>
      </c>
      <c r="C5976">
        <v>22</v>
      </c>
      <c r="D5976">
        <v>0</v>
      </c>
      <c r="E5976">
        <v>0</v>
      </c>
      <c r="F5976">
        <v>0</v>
      </c>
      <c r="G5976" s="3">
        <v>0</v>
      </c>
      <c r="H5976" s="3">
        <v>0</v>
      </c>
      <c r="I5976" s="3">
        <v>0</v>
      </c>
      <c r="J59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77" spans="1:11" x14ac:dyDescent="0.25">
      <c r="A5977" s="1" t="s">
        <v>2240</v>
      </c>
      <c r="B5977" s="1" t="s">
        <v>102</v>
      </c>
      <c r="C5977">
        <v>62</v>
      </c>
      <c r="D5977">
        <v>0</v>
      </c>
      <c r="E5977">
        <v>0</v>
      </c>
      <c r="F5977">
        <v>0</v>
      </c>
      <c r="G5977" s="3">
        <v>0</v>
      </c>
      <c r="H5977" s="3">
        <v>0</v>
      </c>
      <c r="I5977" s="3">
        <v>0</v>
      </c>
      <c r="J59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78" spans="1:11" x14ac:dyDescent="0.25">
      <c r="A5978" s="1" t="s">
        <v>2273</v>
      </c>
      <c r="B5978" s="1" t="s">
        <v>75</v>
      </c>
      <c r="C5978">
        <v>273</v>
      </c>
      <c r="D5978">
        <v>258</v>
      </c>
      <c r="E5978">
        <v>258</v>
      </c>
      <c r="F5978">
        <v>0</v>
      </c>
      <c r="G5978" s="3">
        <v>0.94510000000000005</v>
      </c>
      <c r="H5978" s="3">
        <v>0.94510000000000005</v>
      </c>
      <c r="I5978" s="3">
        <v>0</v>
      </c>
      <c r="J59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9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172</v>
      </c>
    </row>
    <row r="5979" spans="1:11" x14ac:dyDescent="0.25">
      <c r="A5979" s="1" t="s">
        <v>2249</v>
      </c>
      <c r="B5979" s="1" t="s">
        <v>59</v>
      </c>
      <c r="C5979">
        <v>1</v>
      </c>
      <c r="D5979">
        <v>0</v>
      </c>
      <c r="E5979">
        <v>0</v>
      </c>
      <c r="F5979">
        <v>0</v>
      </c>
      <c r="G5979" s="3">
        <v>0</v>
      </c>
      <c r="H5979" s="3">
        <v>0</v>
      </c>
      <c r="I5979" s="3">
        <v>0</v>
      </c>
      <c r="J59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80" spans="1:11" x14ac:dyDescent="0.25">
      <c r="A5980" s="1" t="s">
        <v>527</v>
      </c>
      <c r="B5980" s="1" t="s">
        <v>75</v>
      </c>
      <c r="C5980">
        <v>16</v>
      </c>
      <c r="D5980">
        <v>16</v>
      </c>
      <c r="E5980">
        <v>16</v>
      </c>
      <c r="F5980">
        <v>16</v>
      </c>
      <c r="G5980" s="3">
        <v>1</v>
      </c>
      <c r="H5980" s="3">
        <v>1</v>
      </c>
      <c r="I5980" s="3">
        <v>1</v>
      </c>
      <c r="J59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59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981" spans="1:11" x14ac:dyDescent="0.25">
      <c r="A5981" s="1" t="s">
        <v>527</v>
      </c>
      <c r="B5981" s="1" t="s">
        <v>40</v>
      </c>
      <c r="C5981">
        <v>60</v>
      </c>
      <c r="D5981">
        <v>58</v>
      </c>
      <c r="E5981">
        <v>12</v>
      </c>
      <c r="F5981">
        <v>58</v>
      </c>
      <c r="G5981" s="3">
        <v>0.9667</v>
      </c>
      <c r="H5981" s="3">
        <v>0.2</v>
      </c>
      <c r="I5981" s="3">
        <v>0.9667</v>
      </c>
      <c r="J59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59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5982" spans="1:11" x14ac:dyDescent="0.25">
      <c r="A5982" s="1" t="s">
        <v>1731</v>
      </c>
      <c r="B5982" s="1" t="s">
        <v>23</v>
      </c>
      <c r="C5982">
        <v>403</v>
      </c>
      <c r="D5982">
        <v>0</v>
      </c>
      <c r="E5982">
        <v>0</v>
      </c>
      <c r="F5982">
        <v>220</v>
      </c>
      <c r="G5982" s="3">
        <v>0</v>
      </c>
      <c r="H5982" s="3">
        <v>0</v>
      </c>
      <c r="I5982" s="3">
        <v>0.54590000000000005</v>
      </c>
      <c r="J59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59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73</v>
      </c>
    </row>
    <row r="5983" spans="1:11" x14ac:dyDescent="0.25">
      <c r="A5983" s="1" t="s">
        <v>1731</v>
      </c>
      <c r="B5983" s="1" t="s">
        <v>96</v>
      </c>
      <c r="C5983">
        <v>439</v>
      </c>
      <c r="D5983">
        <v>0</v>
      </c>
      <c r="E5983">
        <v>0</v>
      </c>
      <c r="F5983">
        <v>0</v>
      </c>
      <c r="G5983" s="3">
        <v>0</v>
      </c>
      <c r="H5983" s="3">
        <v>0</v>
      </c>
      <c r="I5983" s="3">
        <v>0</v>
      </c>
      <c r="J59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84" spans="1:11" x14ac:dyDescent="0.25">
      <c r="A5984" s="1" t="s">
        <v>2072</v>
      </c>
      <c r="B5984" s="1" t="s">
        <v>88</v>
      </c>
      <c r="C5984">
        <v>1</v>
      </c>
      <c r="D5984">
        <v>1</v>
      </c>
      <c r="E5984">
        <v>1</v>
      </c>
      <c r="F5984">
        <v>0</v>
      </c>
      <c r="G5984" s="3">
        <v>1</v>
      </c>
      <c r="H5984" s="3">
        <v>1</v>
      </c>
      <c r="I5984" s="3">
        <v>0</v>
      </c>
      <c r="J59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59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5985" spans="1:11" x14ac:dyDescent="0.25">
      <c r="A5985" s="1" t="s">
        <v>2329</v>
      </c>
      <c r="B5985" s="1" t="s">
        <v>75</v>
      </c>
      <c r="C5985">
        <v>187</v>
      </c>
      <c r="D5985">
        <v>0</v>
      </c>
      <c r="E5985">
        <v>0</v>
      </c>
      <c r="F5985">
        <v>0</v>
      </c>
      <c r="G5985" s="3">
        <v>0</v>
      </c>
      <c r="H5985" s="3">
        <v>0</v>
      </c>
      <c r="I5985" s="3">
        <v>0</v>
      </c>
      <c r="J59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86" spans="1:11" x14ac:dyDescent="0.25">
      <c r="A5986" s="1" t="s">
        <v>2172</v>
      </c>
      <c r="B5986" s="1" t="s">
        <v>75</v>
      </c>
      <c r="C5986">
        <v>156</v>
      </c>
      <c r="D5986">
        <v>1</v>
      </c>
      <c r="E5986">
        <v>0</v>
      </c>
      <c r="F5986">
        <v>0</v>
      </c>
      <c r="G5986" s="3">
        <v>6.4000000000000003E-3</v>
      </c>
      <c r="H5986" s="3">
        <v>0</v>
      </c>
      <c r="I5986" s="3">
        <v>0</v>
      </c>
      <c r="J59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87" spans="1:11" x14ac:dyDescent="0.25">
      <c r="A5987" s="1" t="s">
        <v>351</v>
      </c>
      <c r="B5987" s="1" t="s">
        <v>40</v>
      </c>
      <c r="C5987">
        <v>39</v>
      </c>
      <c r="D5987">
        <v>25</v>
      </c>
      <c r="E5987">
        <v>39</v>
      </c>
      <c r="F5987">
        <v>39</v>
      </c>
      <c r="G5987" s="3">
        <v>0.64100000000000001</v>
      </c>
      <c r="H5987" s="3">
        <v>1</v>
      </c>
      <c r="I5987" s="3">
        <v>1</v>
      </c>
      <c r="J59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0.88</v>
      </c>
      <c r="K59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5988" spans="1:11" x14ac:dyDescent="0.25">
      <c r="A5988" s="1" t="s">
        <v>1238</v>
      </c>
      <c r="B5988" s="1" t="s">
        <v>40</v>
      </c>
      <c r="C5988">
        <v>562</v>
      </c>
      <c r="D5988">
        <v>0</v>
      </c>
      <c r="E5988">
        <v>472</v>
      </c>
      <c r="F5988">
        <v>481</v>
      </c>
      <c r="G5988" s="3">
        <v>0</v>
      </c>
      <c r="H5988" s="3">
        <v>0.83989999999999998</v>
      </c>
      <c r="I5988" s="3">
        <v>0.85589999999999999</v>
      </c>
      <c r="J59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59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320</v>
      </c>
    </row>
    <row r="5989" spans="1:11" x14ac:dyDescent="0.25">
      <c r="A5989" s="1" t="s">
        <v>1238</v>
      </c>
      <c r="B5989" s="1" t="s">
        <v>55</v>
      </c>
      <c r="C5989">
        <v>23</v>
      </c>
      <c r="D5989">
        <v>0</v>
      </c>
      <c r="E5989">
        <v>0</v>
      </c>
      <c r="F5989">
        <v>0</v>
      </c>
      <c r="G5989" s="3">
        <v>0</v>
      </c>
      <c r="H5989" s="3">
        <v>0</v>
      </c>
      <c r="I5989" s="3">
        <v>0</v>
      </c>
      <c r="J59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90" spans="1:11" x14ac:dyDescent="0.25">
      <c r="A5990" s="1" t="s">
        <v>1238</v>
      </c>
      <c r="B5990" s="1" t="s">
        <v>102</v>
      </c>
      <c r="C5990">
        <v>66</v>
      </c>
      <c r="D5990">
        <v>0</v>
      </c>
      <c r="E5990">
        <v>66</v>
      </c>
      <c r="F5990">
        <v>0</v>
      </c>
      <c r="G5990" s="3">
        <v>0</v>
      </c>
      <c r="H5990" s="3">
        <v>1</v>
      </c>
      <c r="I5990" s="3">
        <v>0</v>
      </c>
      <c r="J59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59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5991" spans="1:11" x14ac:dyDescent="0.25">
      <c r="A5991" s="1" t="s">
        <v>1238</v>
      </c>
      <c r="B5991" s="1" t="s">
        <v>45</v>
      </c>
      <c r="C5991">
        <v>32</v>
      </c>
      <c r="D5991">
        <v>0</v>
      </c>
      <c r="E5991">
        <v>0</v>
      </c>
      <c r="F5991">
        <v>0</v>
      </c>
      <c r="G5991" s="3">
        <v>0</v>
      </c>
      <c r="H5991" s="3">
        <v>0</v>
      </c>
      <c r="I5991" s="3">
        <v>0</v>
      </c>
      <c r="J59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92" spans="1:11" x14ac:dyDescent="0.25">
      <c r="A5992" s="1" t="s">
        <v>1238</v>
      </c>
      <c r="B5992" s="1" t="s">
        <v>68</v>
      </c>
      <c r="C5992">
        <v>33</v>
      </c>
      <c r="D5992">
        <v>0</v>
      </c>
      <c r="E5992">
        <v>0</v>
      </c>
      <c r="F5992">
        <v>0</v>
      </c>
      <c r="G5992" s="3">
        <v>0</v>
      </c>
      <c r="H5992" s="3">
        <v>0</v>
      </c>
      <c r="I5992" s="3">
        <v>0</v>
      </c>
      <c r="J59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93" spans="1:11" x14ac:dyDescent="0.25">
      <c r="A5993" s="1" t="s">
        <v>1305</v>
      </c>
      <c r="B5993" s="1" t="s">
        <v>12</v>
      </c>
      <c r="C5993">
        <v>24</v>
      </c>
      <c r="D5993">
        <v>0</v>
      </c>
      <c r="E5993">
        <v>23</v>
      </c>
      <c r="F5993">
        <v>24</v>
      </c>
      <c r="G5993" s="3">
        <v>0</v>
      </c>
      <c r="H5993" s="3">
        <v>0.95830000000000004</v>
      </c>
      <c r="I5993" s="3">
        <v>1</v>
      </c>
      <c r="J59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59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5994" spans="1:11" x14ac:dyDescent="0.25">
      <c r="A5994" s="1" t="s">
        <v>1305</v>
      </c>
      <c r="B5994" s="1" t="s">
        <v>40</v>
      </c>
      <c r="C5994">
        <v>155</v>
      </c>
      <c r="D5994">
        <v>137</v>
      </c>
      <c r="E5994">
        <v>120</v>
      </c>
      <c r="F5994">
        <v>130</v>
      </c>
      <c r="G5994" s="3">
        <v>0.88390000000000002</v>
      </c>
      <c r="H5994" s="3">
        <v>0.7742</v>
      </c>
      <c r="I5994" s="3">
        <v>0.8387</v>
      </c>
      <c r="J59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59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5995" spans="1:11" x14ac:dyDescent="0.25">
      <c r="A5995" s="1" t="s">
        <v>1305</v>
      </c>
      <c r="B5995" s="1" t="s">
        <v>77</v>
      </c>
      <c r="C5995">
        <v>14</v>
      </c>
      <c r="D5995">
        <v>0</v>
      </c>
      <c r="E5995">
        <v>0</v>
      </c>
      <c r="F5995">
        <v>0</v>
      </c>
      <c r="G5995" s="3">
        <v>0</v>
      </c>
      <c r="H5995" s="3">
        <v>0</v>
      </c>
      <c r="I5995" s="3">
        <v>0</v>
      </c>
      <c r="J59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59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5996" spans="1:11" x14ac:dyDescent="0.25">
      <c r="A5996" s="1" t="s">
        <v>1305</v>
      </c>
      <c r="B5996" s="1" t="s">
        <v>75</v>
      </c>
      <c r="C5996">
        <v>40</v>
      </c>
      <c r="D5996">
        <v>31</v>
      </c>
      <c r="E5996">
        <v>36</v>
      </c>
      <c r="F5996">
        <v>0</v>
      </c>
      <c r="G5996" s="3">
        <v>0.77500000000000002</v>
      </c>
      <c r="H5996" s="3">
        <v>0.9</v>
      </c>
      <c r="I5996" s="3">
        <v>0</v>
      </c>
      <c r="J59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59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5997" spans="1:11" x14ac:dyDescent="0.25">
      <c r="A5997" s="1" t="s">
        <v>1305</v>
      </c>
      <c r="B5997" s="1" t="s">
        <v>30</v>
      </c>
      <c r="C5997">
        <v>8</v>
      </c>
      <c r="D5997">
        <v>8</v>
      </c>
      <c r="E5997">
        <v>7</v>
      </c>
      <c r="F5997">
        <v>0</v>
      </c>
      <c r="G5997" s="3">
        <v>1</v>
      </c>
      <c r="H5997" s="3">
        <v>0.875</v>
      </c>
      <c r="I5997" s="3">
        <v>0</v>
      </c>
      <c r="J59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59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998" spans="1:11" x14ac:dyDescent="0.25">
      <c r="A5998" s="1" t="s">
        <v>1166</v>
      </c>
      <c r="B5998" s="1" t="s">
        <v>40</v>
      </c>
      <c r="C5998">
        <v>6</v>
      </c>
      <c r="D5998">
        <v>6</v>
      </c>
      <c r="E5998">
        <v>5</v>
      </c>
      <c r="F5998">
        <v>5</v>
      </c>
      <c r="G5998" s="3">
        <v>1</v>
      </c>
      <c r="H5998" s="3">
        <v>0.83330000000000004</v>
      </c>
      <c r="I5998" s="3">
        <v>0.83330000000000004</v>
      </c>
      <c r="J59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59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5999" spans="1:11" x14ac:dyDescent="0.25">
      <c r="A5999" s="1" t="s">
        <v>1109</v>
      </c>
      <c r="B5999" s="1" t="s">
        <v>75</v>
      </c>
      <c r="C5999">
        <v>4</v>
      </c>
      <c r="D5999">
        <v>0</v>
      </c>
      <c r="E5999">
        <v>0</v>
      </c>
      <c r="F5999">
        <v>3</v>
      </c>
      <c r="G5999" s="3">
        <v>0</v>
      </c>
      <c r="H5999" s="3">
        <v>0</v>
      </c>
      <c r="I5999" s="3">
        <v>0.75</v>
      </c>
      <c r="J59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59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000" spans="1:11" x14ac:dyDescent="0.25">
      <c r="A6000" s="1" t="s">
        <v>1166</v>
      </c>
      <c r="B6000" s="1" t="s">
        <v>49</v>
      </c>
      <c r="C6000">
        <v>1</v>
      </c>
      <c r="D6000">
        <v>0</v>
      </c>
      <c r="E6000">
        <v>0</v>
      </c>
      <c r="F6000">
        <v>0</v>
      </c>
      <c r="G6000" s="3">
        <v>0</v>
      </c>
      <c r="H6000" s="3">
        <v>0</v>
      </c>
      <c r="I6000" s="3">
        <v>0</v>
      </c>
      <c r="J60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01" spans="1:11" x14ac:dyDescent="0.25">
      <c r="A6001" s="1" t="s">
        <v>2100</v>
      </c>
      <c r="B6001" s="1" t="s">
        <v>75</v>
      </c>
      <c r="C6001">
        <v>12</v>
      </c>
      <c r="D6001">
        <v>11</v>
      </c>
      <c r="E6001">
        <v>5</v>
      </c>
      <c r="F6001">
        <v>0</v>
      </c>
      <c r="G6001" s="3">
        <v>0.91669999999999996</v>
      </c>
      <c r="H6001" s="3">
        <v>0.41670000000000001</v>
      </c>
      <c r="I6001" s="3">
        <v>0</v>
      </c>
      <c r="J60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60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002" spans="1:11" x14ac:dyDescent="0.25">
      <c r="A6002" s="1" t="s">
        <v>1075</v>
      </c>
      <c r="B6002" s="1" t="s">
        <v>40</v>
      </c>
      <c r="C6002">
        <v>63</v>
      </c>
      <c r="D6002">
        <v>0</v>
      </c>
      <c r="E6002">
        <v>0</v>
      </c>
      <c r="F6002">
        <v>63</v>
      </c>
      <c r="G6002" s="3">
        <v>0</v>
      </c>
      <c r="H6002" s="3">
        <v>0</v>
      </c>
      <c r="I6002" s="3">
        <v>1</v>
      </c>
      <c r="J60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0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6003" spans="1:11" x14ac:dyDescent="0.25">
      <c r="A6003" s="1" t="s">
        <v>1075</v>
      </c>
      <c r="B6003" s="1" t="s">
        <v>19</v>
      </c>
      <c r="C6003">
        <v>64</v>
      </c>
      <c r="D6003">
        <v>0</v>
      </c>
      <c r="E6003">
        <v>62</v>
      </c>
      <c r="F6003">
        <v>62</v>
      </c>
      <c r="G6003" s="3">
        <v>0</v>
      </c>
      <c r="H6003" s="3">
        <v>0.96879999999999999</v>
      </c>
      <c r="I6003" s="3">
        <v>0.96879999999999999</v>
      </c>
      <c r="J60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0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6004" spans="1:11" x14ac:dyDescent="0.25">
      <c r="A6004" s="1" t="s">
        <v>1075</v>
      </c>
      <c r="B6004" s="1" t="s">
        <v>51</v>
      </c>
      <c r="C6004">
        <v>70</v>
      </c>
      <c r="D6004">
        <v>1</v>
      </c>
      <c r="E6004">
        <v>64</v>
      </c>
      <c r="F6004">
        <v>61</v>
      </c>
      <c r="G6004" s="3">
        <v>1.43E-2</v>
      </c>
      <c r="H6004" s="3">
        <v>0.9143</v>
      </c>
      <c r="I6004" s="3">
        <v>0.87139999999999995</v>
      </c>
      <c r="J60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60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6005" spans="1:11" x14ac:dyDescent="0.25">
      <c r="A6005" s="1" t="s">
        <v>1075</v>
      </c>
      <c r="B6005" s="1" t="s">
        <v>96</v>
      </c>
      <c r="C6005">
        <v>45</v>
      </c>
      <c r="D6005">
        <v>0</v>
      </c>
      <c r="E6005">
        <v>0</v>
      </c>
      <c r="F6005">
        <v>0</v>
      </c>
      <c r="G6005" s="3">
        <v>0</v>
      </c>
      <c r="H6005" s="3">
        <v>0</v>
      </c>
      <c r="I6005" s="3">
        <v>0</v>
      </c>
      <c r="J60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06" spans="1:11" x14ac:dyDescent="0.25">
      <c r="A6006" s="1" t="s">
        <v>1075</v>
      </c>
      <c r="B6006" s="1" t="s">
        <v>77</v>
      </c>
      <c r="C6006">
        <v>2</v>
      </c>
      <c r="D6006">
        <v>0</v>
      </c>
      <c r="E6006">
        <v>0</v>
      </c>
      <c r="F6006">
        <v>0</v>
      </c>
      <c r="G6006" s="3">
        <v>0</v>
      </c>
      <c r="H6006" s="3">
        <v>0</v>
      </c>
      <c r="I6006" s="3">
        <v>0</v>
      </c>
      <c r="J60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07" spans="1:11" x14ac:dyDescent="0.25">
      <c r="A6007" s="1" t="s">
        <v>695</v>
      </c>
      <c r="B6007" s="1" t="s">
        <v>75</v>
      </c>
      <c r="C6007">
        <v>95</v>
      </c>
      <c r="D6007">
        <v>0</v>
      </c>
      <c r="E6007">
        <v>0</v>
      </c>
      <c r="F6007">
        <v>88</v>
      </c>
      <c r="G6007" s="3">
        <v>0</v>
      </c>
      <c r="H6007" s="3">
        <v>0</v>
      </c>
      <c r="I6007" s="3">
        <v>0.92630000000000001</v>
      </c>
      <c r="J60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0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6008" spans="1:11" x14ac:dyDescent="0.25">
      <c r="A6008" s="1" t="s">
        <v>1462</v>
      </c>
      <c r="B6008" s="1" t="s">
        <v>19</v>
      </c>
      <c r="C6008">
        <v>7</v>
      </c>
      <c r="D6008">
        <v>7</v>
      </c>
      <c r="E6008">
        <v>7</v>
      </c>
      <c r="F6008">
        <v>7</v>
      </c>
      <c r="G6008" s="3">
        <v>1</v>
      </c>
      <c r="H6008" s="3">
        <v>1</v>
      </c>
      <c r="I6008" s="3">
        <v>1</v>
      </c>
      <c r="J60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009" spans="1:11" x14ac:dyDescent="0.25">
      <c r="A6009" s="1" t="s">
        <v>1462</v>
      </c>
      <c r="B6009" s="1" t="s">
        <v>75</v>
      </c>
      <c r="C6009">
        <v>7</v>
      </c>
      <c r="D6009">
        <v>7</v>
      </c>
      <c r="E6009">
        <v>6</v>
      </c>
      <c r="F6009">
        <v>0</v>
      </c>
      <c r="G6009" s="3">
        <v>1</v>
      </c>
      <c r="H6009" s="3">
        <v>0.85709999999999997</v>
      </c>
      <c r="I6009" s="3">
        <v>0</v>
      </c>
      <c r="J60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0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010" spans="1:11" x14ac:dyDescent="0.25">
      <c r="A6010" s="1" t="s">
        <v>669</v>
      </c>
      <c r="B6010" s="1" t="s">
        <v>12</v>
      </c>
      <c r="C6010">
        <v>8</v>
      </c>
      <c r="D6010">
        <v>0</v>
      </c>
      <c r="E6010">
        <v>0</v>
      </c>
      <c r="F6010">
        <v>8</v>
      </c>
      <c r="G6010" s="3">
        <v>0</v>
      </c>
      <c r="H6010" s="3">
        <v>0</v>
      </c>
      <c r="I6010" s="3">
        <v>1</v>
      </c>
      <c r="J60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0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011" spans="1:11" x14ac:dyDescent="0.25">
      <c r="A6011" s="1" t="s">
        <v>669</v>
      </c>
      <c r="B6011" s="1" t="s">
        <v>40</v>
      </c>
      <c r="C6011">
        <v>87</v>
      </c>
      <c r="D6011">
        <v>0</v>
      </c>
      <c r="E6011">
        <v>0</v>
      </c>
      <c r="F6011">
        <v>82</v>
      </c>
      <c r="G6011" s="3">
        <v>0</v>
      </c>
      <c r="H6011" s="3">
        <v>0</v>
      </c>
      <c r="I6011" s="3">
        <v>0.9425</v>
      </c>
      <c r="J60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0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6012" spans="1:11" x14ac:dyDescent="0.25">
      <c r="A6012" s="1" t="s">
        <v>669</v>
      </c>
      <c r="B6012" s="1" t="s">
        <v>19</v>
      </c>
      <c r="C6012">
        <v>57</v>
      </c>
      <c r="D6012">
        <v>0</v>
      </c>
      <c r="E6012">
        <v>54</v>
      </c>
      <c r="F6012">
        <v>52</v>
      </c>
      <c r="G6012" s="3">
        <v>0</v>
      </c>
      <c r="H6012" s="3">
        <v>0.94740000000000002</v>
      </c>
      <c r="I6012" s="3">
        <v>0.9123</v>
      </c>
      <c r="J60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0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</v>
      </c>
    </row>
    <row r="6013" spans="1:11" x14ac:dyDescent="0.25">
      <c r="A6013" s="1" t="s">
        <v>2381</v>
      </c>
      <c r="B6013" s="1" t="s">
        <v>102</v>
      </c>
      <c r="C6013">
        <v>51</v>
      </c>
      <c r="D6013">
        <v>0</v>
      </c>
      <c r="E6013">
        <v>0</v>
      </c>
      <c r="F6013">
        <v>0</v>
      </c>
      <c r="G6013" s="3">
        <v>0</v>
      </c>
      <c r="H6013" s="3">
        <v>0</v>
      </c>
      <c r="I6013" s="3">
        <v>0</v>
      </c>
      <c r="J60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14" spans="1:11" x14ac:dyDescent="0.25">
      <c r="A6014" s="1" t="s">
        <v>194</v>
      </c>
      <c r="B6014" s="1" t="s">
        <v>12</v>
      </c>
      <c r="C6014">
        <v>93</v>
      </c>
      <c r="D6014">
        <v>0</v>
      </c>
      <c r="E6014">
        <v>0</v>
      </c>
      <c r="F6014">
        <v>93</v>
      </c>
      <c r="G6014" s="3">
        <v>0</v>
      </c>
      <c r="H6014" s="3">
        <v>0</v>
      </c>
      <c r="I6014" s="3">
        <v>1</v>
      </c>
      <c r="J60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0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6015" spans="1:11" x14ac:dyDescent="0.25">
      <c r="A6015" s="1" t="s">
        <v>821</v>
      </c>
      <c r="B6015" s="1" t="s">
        <v>51</v>
      </c>
      <c r="C6015">
        <v>40</v>
      </c>
      <c r="D6015">
        <v>0</v>
      </c>
      <c r="E6015">
        <v>38</v>
      </c>
      <c r="F6015">
        <v>37</v>
      </c>
      <c r="G6015" s="3">
        <v>0</v>
      </c>
      <c r="H6015" s="3">
        <v>0.95</v>
      </c>
      <c r="I6015" s="3">
        <v>0.92500000000000004</v>
      </c>
      <c r="J60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0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6016" spans="1:11" x14ac:dyDescent="0.25">
      <c r="A6016" s="1" t="s">
        <v>821</v>
      </c>
      <c r="B6016" s="1" t="s">
        <v>16</v>
      </c>
      <c r="C6016">
        <v>38</v>
      </c>
      <c r="D6016">
        <v>0</v>
      </c>
      <c r="E6016">
        <v>0</v>
      </c>
      <c r="F6016">
        <v>32</v>
      </c>
      <c r="G6016" s="3">
        <v>0</v>
      </c>
      <c r="H6016" s="3">
        <v>0</v>
      </c>
      <c r="I6016" s="3">
        <v>0.84209999999999996</v>
      </c>
      <c r="J60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60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017" spans="1:11" x14ac:dyDescent="0.25">
      <c r="A6017" s="1" t="s">
        <v>848</v>
      </c>
      <c r="B6017" s="1" t="s">
        <v>75</v>
      </c>
      <c r="C6017">
        <v>2</v>
      </c>
      <c r="D6017">
        <v>0</v>
      </c>
      <c r="E6017">
        <v>0</v>
      </c>
      <c r="F6017">
        <v>2</v>
      </c>
      <c r="G6017" s="3">
        <v>0</v>
      </c>
      <c r="H6017" s="3">
        <v>0</v>
      </c>
      <c r="I6017" s="3">
        <v>1</v>
      </c>
      <c r="J60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0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018" spans="1:11" x14ac:dyDescent="0.25">
      <c r="A6018" s="1" t="s">
        <v>848</v>
      </c>
      <c r="B6018" s="1" t="s">
        <v>43</v>
      </c>
      <c r="C6018">
        <v>30</v>
      </c>
      <c r="D6018">
        <v>29</v>
      </c>
      <c r="E6018">
        <v>29</v>
      </c>
      <c r="F6018">
        <v>26</v>
      </c>
      <c r="G6018" s="3">
        <v>0.9667</v>
      </c>
      <c r="H6018" s="3">
        <v>0.9667</v>
      </c>
      <c r="I6018" s="3">
        <v>0.86670000000000003</v>
      </c>
      <c r="J60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60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6019" spans="1:11" x14ac:dyDescent="0.25">
      <c r="A6019" s="1" t="s">
        <v>704</v>
      </c>
      <c r="B6019" s="1" t="s">
        <v>40</v>
      </c>
      <c r="C6019">
        <v>1403</v>
      </c>
      <c r="D6019">
        <v>0</v>
      </c>
      <c r="E6019">
        <v>1319</v>
      </c>
      <c r="F6019">
        <v>1329</v>
      </c>
      <c r="G6019" s="3">
        <v>0</v>
      </c>
      <c r="H6019" s="3">
        <v>0.94010000000000005</v>
      </c>
      <c r="I6019" s="3">
        <v>0.94730000000000003</v>
      </c>
      <c r="J60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0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884</v>
      </c>
    </row>
    <row r="6020" spans="1:11" x14ac:dyDescent="0.25">
      <c r="A6020" s="1" t="s">
        <v>704</v>
      </c>
      <c r="B6020" s="1" t="s">
        <v>75</v>
      </c>
      <c r="C6020">
        <v>93</v>
      </c>
      <c r="D6020">
        <v>62</v>
      </c>
      <c r="E6020">
        <v>83</v>
      </c>
      <c r="F6020">
        <v>78</v>
      </c>
      <c r="G6020" s="3">
        <v>0.66669999999999996</v>
      </c>
      <c r="H6020" s="3">
        <v>0.89249999999999996</v>
      </c>
      <c r="I6020" s="3">
        <v>0.8387</v>
      </c>
      <c r="J60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60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6021" spans="1:11" x14ac:dyDescent="0.25">
      <c r="A6021" s="1" t="s">
        <v>704</v>
      </c>
      <c r="B6021" s="1" t="s">
        <v>16</v>
      </c>
      <c r="C6021">
        <v>129</v>
      </c>
      <c r="D6021">
        <v>56</v>
      </c>
      <c r="E6021">
        <v>14</v>
      </c>
      <c r="F6021">
        <v>94</v>
      </c>
      <c r="G6021" s="3">
        <v>0.43409999999999999</v>
      </c>
      <c r="H6021" s="3">
        <v>0.1085</v>
      </c>
      <c r="I6021" s="3">
        <v>0.72870000000000001</v>
      </c>
      <c r="J60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60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6022" spans="1:11" x14ac:dyDescent="0.25">
      <c r="A6022" s="1" t="s">
        <v>820</v>
      </c>
      <c r="B6022" s="1" t="s">
        <v>33</v>
      </c>
      <c r="C6022">
        <v>61</v>
      </c>
      <c r="D6022">
        <v>61</v>
      </c>
      <c r="E6022">
        <v>61</v>
      </c>
      <c r="F6022">
        <v>60</v>
      </c>
      <c r="G6022" s="3">
        <v>1</v>
      </c>
      <c r="H6022" s="3">
        <v>1</v>
      </c>
      <c r="I6022" s="3">
        <v>0.98360000000000003</v>
      </c>
      <c r="J60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0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6023" spans="1:11" x14ac:dyDescent="0.25">
      <c r="A6023" s="1" t="s">
        <v>820</v>
      </c>
      <c r="B6023" s="1" t="s">
        <v>20</v>
      </c>
      <c r="C6023">
        <v>314</v>
      </c>
      <c r="D6023">
        <v>314</v>
      </c>
      <c r="E6023">
        <v>314</v>
      </c>
      <c r="F6023">
        <v>301</v>
      </c>
      <c r="G6023" s="3">
        <v>1</v>
      </c>
      <c r="H6023" s="3">
        <v>1</v>
      </c>
      <c r="I6023" s="3">
        <v>0.95860000000000001</v>
      </c>
      <c r="J60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0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311</v>
      </c>
    </row>
    <row r="6024" spans="1:11" x14ac:dyDescent="0.25">
      <c r="A6024" s="1" t="s">
        <v>820</v>
      </c>
      <c r="B6024" s="1" t="s">
        <v>25</v>
      </c>
      <c r="C6024">
        <v>839</v>
      </c>
      <c r="D6024">
        <v>827</v>
      </c>
      <c r="E6024">
        <v>827</v>
      </c>
      <c r="F6024">
        <v>786</v>
      </c>
      <c r="G6024" s="3">
        <v>0.98570000000000002</v>
      </c>
      <c r="H6024" s="3">
        <v>0.98570000000000002</v>
      </c>
      <c r="I6024" s="3">
        <v>0.93679999999999997</v>
      </c>
      <c r="J60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0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814</v>
      </c>
    </row>
    <row r="6025" spans="1:11" x14ac:dyDescent="0.25">
      <c r="A6025" s="1" t="s">
        <v>820</v>
      </c>
      <c r="B6025" s="1" t="s">
        <v>51</v>
      </c>
      <c r="C6025">
        <v>292</v>
      </c>
      <c r="D6025">
        <v>12</v>
      </c>
      <c r="E6025">
        <v>26</v>
      </c>
      <c r="F6025">
        <v>242</v>
      </c>
      <c r="G6025" s="3">
        <v>4.1099999999999998E-2</v>
      </c>
      <c r="H6025" s="3">
        <v>8.8999999999999996E-2</v>
      </c>
      <c r="I6025" s="3">
        <v>0.82879999999999998</v>
      </c>
      <c r="J60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0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6026" spans="1:11" x14ac:dyDescent="0.25">
      <c r="A6026" s="1" t="s">
        <v>820</v>
      </c>
      <c r="B6026" s="1" t="s">
        <v>75</v>
      </c>
      <c r="C6026">
        <v>176</v>
      </c>
      <c r="D6026">
        <v>9</v>
      </c>
      <c r="E6026">
        <v>9</v>
      </c>
      <c r="F6026">
        <v>130</v>
      </c>
      <c r="G6026" s="3">
        <v>5.11E-2</v>
      </c>
      <c r="H6026" s="3">
        <v>5.11E-2</v>
      </c>
      <c r="I6026" s="3">
        <v>0.73860000000000003</v>
      </c>
      <c r="J60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60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6027" spans="1:11" x14ac:dyDescent="0.25">
      <c r="A6027" s="1" t="s">
        <v>820</v>
      </c>
      <c r="B6027" s="1" t="s">
        <v>32</v>
      </c>
      <c r="C6027">
        <v>3</v>
      </c>
      <c r="D6027">
        <v>0</v>
      </c>
      <c r="E6027">
        <v>0</v>
      </c>
      <c r="F6027">
        <v>2</v>
      </c>
      <c r="G6027" s="3">
        <v>0</v>
      </c>
      <c r="H6027" s="3">
        <v>0</v>
      </c>
      <c r="I6027" s="3">
        <v>0.66669999999999996</v>
      </c>
      <c r="J60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60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028" spans="1:11" x14ac:dyDescent="0.25">
      <c r="A6028" s="1" t="s">
        <v>820</v>
      </c>
      <c r="B6028" s="1" t="s">
        <v>58</v>
      </c>
      <c r="C6028">
        <v>34</v>
      </c>
      <c r="D6028">
        <v>2</v>
      </c>
      <c r="E6028">
        <v>2</v>
      </c>
      <c r="F6028">
        <v>7</v>
      </c>
      <c r="G6028" s="3">
        <v>5.8799999999999998E-2</v>
      </c>
      <c r="H6028" s="3">
        <v>5.8799999999999998E-2</v>
      </c>
      <c r="I6028" s="3">
        <v>0.2059</v>
      </c>
      <c r="J60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60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029" spans="1:11" x14ac:dyDescent="0.25">
      <c r="A6029" s="1" t="s">
        <v>820</v>
      </c>
      <c r="B6029" s="1" t="s">
        <v>49</v>
      </c>
      <c r="C6029">
        <v>8</v>
      </c>
      <c r="D6029">
        <v>0</v>
      </c>
      <c r="E6029">
        <v>0</v>
      </c>
      <c r="F6029">
        <v>0</v>
      </c>
      <c r="G6029" s="3">
        <v>0</v>
      </c>
      <c r="H6029" s="3">
        <v>0</v>
      </c>
      <c r="I6029" s="3">
        <v>0</v>
      </c>
      <c r="J60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30" spans="1:11" x14ac:dyDescent="0.25">
      <c r="A6030" s="1" t="s">
        <v>256</v>
      </c>
      <c r="B6030" s="1" t="s">
        <v>40</v>
      </c>
      <c r="C6030">
        <v>1</v>
      </c>
      <c r="D6030">
        <v>1</v>
      </c>
      <c r="E6030">
        <v>1</v>
      </c>
      <c r="F6030">
        <v>1</v>
      </c>
      <c r="G6030" s="3">
        <v>1</v>
      </c>
      <c r="H6030" s="3">
        <v>1</v>
      </c>
      <c r="I6030" s="3">
        <v>1</v>
      </c>
      <c r="J60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031" spans="1:11" x14ac:dyDescent="0.25">
      <c r="A6031" s="1" t="s">
        <v>1732</v>
      </c>
      <c r="B6031" s="1" t="s">
        <v>61</v>
      </c>
      <c r="C6031">
        <v>1011</v>
      </c>
      <c r="D6031">
        <v>0</v>
      </c>
      <c r="E6031">
        <v>0</v>
      </c>
      <c r="F6031">
        <v>264</v>
      </c>
      <c r="G6031" s="3">
        <v>0</v>
      </c>
      <c r="H6031" s="3">
        <v>0</v>
      </c>
      <c r="I6031" s="3">
        <v>0.2611</v>
      </c>
      <c r="J60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0.09</v>
      </c>
      <c r="K60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</v>
      </c>
    </row>
    <row r="6032" spans="1:11" x14ac:dyDescent="0.25">
      <c r="A6032" s="1" t="s">
        <v>321</v>
      </c>
      <c r="B6032" s="1" t="s">
        <v>75</v>
      </c>
      <c r="C6032">
        <v>19</v>
      </c>
      <c r="D6032">
        <v>19</v>
      </c>
      <c r="E6032">
        <v>19</v>
      </c>
      <c r="F6032">
        <v>19</v>
      </c>
      <c r="G6032" s="3">
        <v>1</v>
      </c>
      <c r="H6032" s="3">
        <v>1</v>
      </c>
      <c r="I6032" s="3">
        <v>1</v>
      </c>
      <c r="J60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6033" spans="1:11" x14ac:dyDescent="0.25">
      <c r="A6033" s="1" t="s">
        <v>350</v>
      </c>
      <c r="B6033" s="1" t="s">
        <v>75</v>
      </c>
      <c r="C6033">
        <v>2</v>
      </c>
      <c r="D6033">
        <v>2</v>
      </c>
      <c r="E6033">
        <v>2</v>
      </c>
      <c r="F6033">
        <v>2</v>
      </c>
      <c r="G6033" s="3">
        <v>1</v>
      </c>
      <c r="H6033" s="3">
        <v>1</v>
      </c>
      <c r="I6033" s="3">
        <v>1</v>
      </c>
      <c r="J60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034" spans="1:11" x14ac:dyDescent="0.25">
      <c r="A6034" s="1" t="s">
        <v>2315</v>
      </c>
      <c r="B6034" s="1" t="s">
        <v>75</v>
      </c>
      <c r="C6034">
        <v>45</v>
      </c>
      <c r="D6034">
        <v>7</v>
      </c>
      <c r="E6034">
        <v>0</v>
      </c>
      <c r="F6034">
        <v>0</v>
      </c>
      <c r="G6034" s="3">
        <v>0.15559999999999999</v>
      </c>
      <c r="H6034" s="3">
        <v>0</v>
      </c>
      <c r="I6034" s="3">
        <v>0</v>
      </c>
      <c r="J60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0.05</v>
      </c>
      <c r="K60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035" spans="1:11" x14ac:dyDescent="0.25">
      <c r="A6035" s="1" t="s">
        <v>2154</v>
      </c>
      <c r="B6035" s="1" t="s">
        <v>68</v>
      </c>
      <c r="C6035">
        <v>2</v>
      </c>
      <c r="D6035">
        <v>2</v>
      </c>
      <c r="E6035">
        <v>0</v>
      </c>
      <c r="F6035">
        <v>0</v>
      </c>
      <c r="G6035" s="3">
        <v>1</v>
      </c>
      <c r="H6035" s="3">
        <v>0</v>
      </c>
      <c r="I6035" s="3">
        <v>0</v>
      </c>
      <c r="J60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0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036" spans="1:11" x14ac:dyDescent="0.25">
      <c r="A6036" s="1" t="s">
        <v>1864</v>
      </c>
      <c r="B6036" s="1" t="s">
        <v>40</v>
      </c>
      <c r="C6036">
        <v>3</v>
      </c>
      <c r="D6036">
        <v>1</v>
      </c>
      <c r="E6036">
        <v>0</v>
      </c>
      <c r="F6036">
        <v>1</v>
      </c>
      <c r="G6036" s="3">
        <v>0.33329999999999999</v>
      </c>
      <c r="H6036" s="3">
        <v>0</v>
      </c>
      <c r="I6036" s="3">
        <v>0.33329999999999999</v>
      </c>
      <c r="J60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60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037" spans="1:11" x14ac:dyDescent="0.25">
      <c r="A6037" s="1" t="s">
        <v>1864</v>
      </c>
      <c r="B6037" s="1" t="s">
        <v>23</v>
      </c>
      <c r="C6037">
        <v>9</v>
      </c>
      <c r="D6037">
        <v>0</v>
      </c>
      <c r="E6037">
        <v>0</v>
      </c>
      <c r="F6037">
        <v>0</v>
      </c>
      <c r="G6037" s="3">
        <v>0</v>
      </c>
      <c r="H6037" s="3">
        <v>0</v>
      </c>
      <c r="I6037" s="3">
        <v>0</v>
      </c>
      <c r="J60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38" spans="1:11" x14ac:dyDescent="0.25">
      <c r="A6038" s="1" t="s">
        <v>2250</v>
      </c>
      <c r="B6038" s="1" t="s">
        <v>75</v>
      </c>
      <c r="C6038">
        <v>13</v>
      </c>
      <c r="D6038">
        <v>13</v>
      </c>
      <c r="E6038">
        <v>13</v>
      </c>
      <c r="F6038">
        <v>0</v>
      </c>
      <c r="G6038" s="3">
        <v>1</v>
      </c>
      <c r="H6038" s="3">
        <v>1</v>
      </c>
      <c r="I6038" s="3">
        <v>0</v>
      </c>
      <c r="J60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0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039" spans="1:11" x14ac:dyDescent="0.25">
      <c r="A6039" s="1" t="s">
        <v>662</v>
      </c>
      <c r="B6039" s="1" t="s">
        <v>51</v>
      </c>
      <c r="C6039">
        <v>4</v>
      </c>
      <c r="D6039">
        <v>0</v>
      </c>
      <c r="E6039">
        <v>4</v>
      </c>
      <c r="F6039">
        <v>4</v>
      </c>
      <c r="G6039" s="3">
        <v>0</v>
      </c>
      <c r="H6039" s="3">
        <v>1</v>
      </c>
      <c r="I6039" s="3">
        <v>1</v>
      </c>
      <c r="J60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0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040" spans="1:11" x14ac:dyDescent="0.25">
      <c r="A6040" s="1" t="s">
        <v>662</v>
      </c>
      <c r="B6040" s="1" t="s">
        <v>16</v>
      </c>
      <c r="C6040">
        <v>6</v>
      </c>
      <c r="D6040">
        <v>6</v>
      </c>
      <c r="E6040">
        <v>6</v>
      </c>
      <c r="F6040">
        <v>6</v>
      </c>
      <c r="G6040" s="3">
        <v>1</v>
      </c>
      <c r="H6040" s="3">
        <v>1</v>
      </c>
      <c r="I6040" s="3">
        <v>1</v>
      </c>
      <c r="J60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041" spans="1:11" x14ac:dyDescent="0.25">
      <c r="A6041" s="1" t="s">
        <v>662</v>
      </c>
      <c r="B6041" s="1" t="s">
        <v>75</v>
      </c>
      <c r="C6041">
        <v>63</v>
      </c>
      <c r="D6041">
        <v>63</v>
      </c>
      <c r="E6041">
        <v>62</v>
      </c>
      <c r="F6041">
        <v>62</v>
      </c>
      <c r="G6041" s="3">
        <v>1</v>
      </c>
      <c r="H6041" s="3">
        <v>0.98409999999999997</v>
      </c>
      <c r="I6041" s="3">
        <v>0.98409999999999997</v>
      </c>
      <c r="J60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0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6042" spans="1:11" x14ac:dyDescent="0.25">
      <c r="A6042" s="1" t="s">
        <v>662</v>
      </c>
      <c r="B6042" s="1" t="s">
        <v>40</v>
      </c>
      <c r="C6042">
        <v>38</v>
      </c>
      <c r="D6042">
        <v>36</v>
      </c>
      <c r="E6042">
        <v>35</v>
      </c>
      <c r="F6042">
        <v>32</v>
      </c>
      <c r="G6042" s="3">
        <v>0.94740000000000002</v>
      </c>
      <c r="H6042" s="3">
        <v>0.92110000000000003</v>
      </c>
      <c r="I6042" s="3">
        <v>0.84209999999999996</v>
      </c>
      <c r="J60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60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043" spans="1:11" x14ac:dyDescent="0.25">
      <c r="A6043" s="1" t="s">
        <v>2074</v>
      </c>
      <c r="B6043" s="1" t="s">
        <v>75</v>
      </c>
      <c r="C6043">
        <v>1956</v>
      </c>
      <c r="D6043">
        <v>0</v>
      </c>
      <c r="E6043">
        <v>0</v>
      </c>
      <c r="F6043">
        <v>0</v>
      </c>
      <c r="G6043" s="3">
        <v>0</v>
      </c>
      <c r="H6043" s="3">
        <v>0</v>
      </c>
      <c r="I6043" s="3">
        <v>0</v>
      </c>
      <c r="J60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44" spans="1:11" x14ac:dyDescent="0.25">
      <c r="A6044" s="1" t="s">
        <v>2074</v>
      </c>
      <c r="B6044" s="1" t="s">
        <v>40</v>
      </c>
      <c r="C6044">
        <v>652</v>
      </c>
      <c r="D6044">
        <v>0</v>
      </c>
      <c r="E6044">
        <v>0</v>
      </c>
      <c r="F6044">
        <v>0</v>
      </c>
      <c r="G6044" s="3">
        <v>0</v>
      </c>
      <c r="H6044" s="3">
        <v>0</v>
      </c>
      <c r="I6044" s="3">
        <v>0</v>
      </c>
      <c r="J60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45" spans="1:11" x14ac:dyDescent="0.25">
      <c r="A6045" s="1" t="s">
        <v>1535</v>
      </c>
      <c r="B6045" s="1" t="s">
        <v>40</v>
      </c>
      <c r="C6045">
        <v>176</v>
      </c>
      <c r="D6045">
        <v>0</v>
      </c>
      <c r="E6045">
        <v>0</v>
      </c>
      <c r="F6045">
        <v>82</v>
      </c>
      <c r="G6045" s="3">
        <v>0</v>
      </c>
      <c r="H6045" s="3">
        <v>0</v>
      </c>
      <c r="I6045" s="3">
        <v>0.46589999999999998</v>
      </c>
      <c r="J60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60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6046" spans="1:11" x14ac:dyDescent="0.25">
      <c r="A6046" s="1" t="s">
        <v>1475</v>
      </c>
      <c r="B6046" s="1" t="s">
        <v>40</v>
      </c>
      <c r="C6046">
        <v>1108</v>
      </c>
      <c r="D6046">
        <v>0</v>
      </c>
      <c r="E6046">
        <v>0</v>
      </c>
      <c r="F6046">
        <v>554</v>
      </c>
      <c r="G6046" s="3">
        <v>0</v>
      </c>
      <c r="H6046" s="3">
        <v>0</v>
      </c>
      <c r="I6046" s="3">
        <v>0.5</v>
      </c>
      <c r="J60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0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188</v>
      </c>
    </row>
    <row r="6047" spans="1:11" x14ac:dyDescent="0.25">
      <c r="A6047" s="1" t="s">
        <v>1491</v>
      </c>
      <c r="B6047" s="1" t="s">
        <v>40</v>
      </c>
      <c r="C6047">
        <v>150</v>
      </c>
      <c r="D6047">
        <v>0</v>
      </c>
      <c r="E6047">
        <v>0</v>
      </c>
      <c r="F6047">
        <v>75</v>
      </c>
      <c r="G6047" s="3">
        <v>0</v>
      </c>
      <c r="H6047" s="3">
        <v>0</v>
      </c>
      <c r="I6047" s="3">
        <v>0.5</v>
      </c>
      <c r="J60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0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6048" spans="1:11" x14ac:dyDescent="0.25">
      <c r="A6048" s="1" t="s">
        <v>1480</v>
      </c>
      <c r="B6048" s="1" t="s">
        <v>40</v>
      </c>
      <c r="C6048">
        <v>6</v>
      </c>
      <c r="D6048">
        <v>0</v>
      </c>
      <c r="E6048">
        <v>0</v>
      </c>
      <c r="F6048">
        <v>3</v>
      </c>
      <c r="G6048" s="3">
        <v>0</v>
      </c>
      <c r="H6048" s="3">
        <v>0</v>
      </c>
      <c r="I6048" s="3">
        <v>0.5</v>
      </c>
      <c r="J60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0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049" spans="1:11" x14ac:dyDescent="0.25">
      <c r="A6049" s="1" t="s">
        <v>1505</v>
      </c>
      <c r="B6049" s="1" t="s">
        <v>40</v>
      </c>
      <c r="C6049">
        <v>175</v>
      </c>
      <c r="D6049">
        <v>0</v>
      </c>
      <c r="E6049">
        <v>0</v>
      </c>
      <c r="F6049">
        <v>85</v>
      </c>
      <c r="G6049" s="3">
        <v>0</v>
      </c>
      <c r="H6049" s="3">
        <v>0</v>
      </c>
      <c r="I6049" s="3">
        <v>0.48570000000000002</v>
      </c>
      <c r="J60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60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6050" spans="1:11" x14ac:dyDescent="0.25">
      <c r="A6050" s="1" t="s">
        <v>1497</v>
      </c>
      <c r="B6050" s="1" t="s">
        <v>40</v>
      </c>
      <c r="C6050">
        <v>158</v>
      </c>
      <c r="D6050">
        <v>0</v>
      </c>
      <c r="E6050">
        <v>0</v>
      </c>
      <c r="F6050">
        <v>78</v>
      </c>
      <c r="G6050" s="3">
        <v>0</v>
      </c>
      <c r="H6050" s="3">
        <v>0</v>
      </c>
      <c r="I6050" s="3">
        <v>0.49370000000000003</v>
      </c>
      <c r="J60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60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6051" spans="1:11" x14ac:dyDescent="0.25">
      <c r="A6051" s="1" t="s">
        <v>1488</v>
      </c>
      <c r="B6051" s="1" t="s">
        <v>40</v>
      </c>
      <c r="C6051">
        <v>288</v>
      </c>
      <c r="D6051">
        <v>0</v>
      </c>
      <c r="E6051">
        <v>0</v>
      </c>
      <c r="F6051">
        <v>144</v>
      </c>
      <c r="G6051" s="3">
        <v>0</v>
      </c>
      <c r="H6051" s="3">
        <v>0</v>
      </c>
      <c r="I6051" s="3">
        <v>0.5</v>
      </c>
      <c r="J60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0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6052" spans="1:11" x14ac:dyDescent="0.25">
      <c r="A6052" s="1" t="s">
        <v>1504</v>
      </c>
      <c r="B6052" s="1" t="s">
        <v>40</v>
      </c>
      <c r="C6052">
        <v>319</v>
      </c>
      <c r="D6052">
        <v>0</v>
      </c>
      <c r="E6052">
        <v>0</v>
      </c>
      <c r="F6052">
        <v>155</v>
      </c>
      <c r="G6052" s="3">
        <v>0</v>
      </c>
      <c r="H6052" s="3">
        <v>0</v>
      </c>
      <c r="I6052" s="3">
        <v>0.4859</v>
      </c>
      <c r="J60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60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6053" spans="1:11" x14ac:dyDescent="0.25">
      <c r="A6053" s="1" t="s">
        <v>1520</v>
      </c>
      <c r="B6053" s="1" t="s">
        <v>40</v>
      </c>
      <c r="C6053">
        <v>340</v>
      </c>
      <c r="D6053">
        <v>0</v>
      </c>
      <c r="E6053">
        <v>0</v>
      </c>
      <c r="F6053">
        <v>163</v>
      </c>
      <c r="G6053" s="3">
        <v>0</v>
      </c>
      <c r="H6053" s="3">
        <v>0</v>
      </c>
      <c r="I6053" s="3">
        <v>0.47939999999999999</v>
      </c>
      <c r="J60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60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6054" spans="1:11" x14ac:dyDescent="0.25">
      <c r="A6054" s="1" t="s">
        <v>1423</v>
      </c>
      <c r="B6054" s="1" t="s">
        <v>40</v>
      </c>
      <c r="C6054">
        <v>1444</v>
      </c>
      <c r="D6054">
        <v>0</v>
      </c>
      <c r="E6054">
        <v>0</v>
      </c>
      <c r="F6054">
        <v>769</v>
      </c>
      <c r="G6054" s="3">
        <v>0</v>
      </c>
      <c r="H6054" s="3">
        <v>0</v>
      </c>
      <c r="I6054" s="3">
        <v>0.53249999999999997</v>
      </c>
      <c r="J60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60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260</v>
      </c>
    </row>
    <row r="6055" spans="1:11" x14ac:dyDescent="0.25">
      <c r="A6055" s="1" t="s">
        <v>437</v>
      </c>
      <c r="B6055" s="1" t="s">
        <v>75</v>
      </c>
      <c r="C6055">
        <v>11</v>
      </c>
      <c r="D6055">
        <v>11</v>
      </c>
      <c r="E6055">
        <v>11</v>
      </c>
      <c r="F6055">
        <v>11</v>
      </c>
      <c r="G6055" s="3">
        <v>1</v>
      </c>
      <c r="H6055" s="3">
        <v>1</v>
      </c>
      <c r="I6055" s="3">
        <v>1</v>
      </c>
      <c r="J60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056" spans="1:11" x14ac:dyDescent="0.25">
      <c r="A6056" s="1" t="s">
        <v>2262</v>
      </c>
      <c r="B6056" s="1" t="s">
        <v>96</v>
      </c>
      <c r="C6056">
        <v>5</v>
      </c>
      <c r="D6056">
        <v>0</v>
      </c>
      <c r="E6056">
        <v>0</v>
      </c>
      <c r="F6056">
        <v>0</v>
      </c>
      <c r="G6056" s="3">
        <v>0</v>
      </c>
      <c r="H6056" s="3">
        <v>0</v>
      </c>
      <c r="I6056" s="3">
        <v>0</v>
      </c>
      <c r="J60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57" spans="1:11" x14ac:dyDescent="0.25">
      <c r="A6057" s="1" t="s">
        <v>1301</v>
      </c>
      <c r="B6057" s="1" t="s">
        <v>18</v>
      </c>
      <c r="C6057">
        <v>5</v>
      </c>
      <c r="D6057">
        <v>5</v>
      </c>
      <c r="E6057">
        <v>0</v>
      </c>
      <c r="F6057">
        <v>5</v>
      </c>
      <c r="G6057" s="3">
        <v>1</v>
      </c>
      <c r="H6057" s="3">
        <v>0</v>
      </c>
      <c r="I6057" s="3">
        <v>1</v>
      </c>
      <c r="J60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0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058" spans="1:11" x14ac:dyDescent="0.25">
      <c r="A6058" s="1" t="s">
        <v>1301</v>
      </c>
      <c r="B6058" s="1" t="s">
        <v>49</v>
      </c>
      <c r="C6058">
        <v>41</v>
      </c>
      <c r="D6058">
        <v>0</v>
      </c>
      <c r="E6058">
        <v>0</v>
      </c>
      <c r="F6058">
        <v>41</v>
      </c>
      <c r="G6058" s="3">
        <v>0</v>
      </c>
      <c r="H6058" s="3">
        <v>0</v>
      </c>
      <c r="I6058" s="3">
        <v>1</v>
      </c>
      <c r="J60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0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059" spans="1:11" x14ac:dyDescent="0.25">
      <c r="A6059" s="1" t="s">
        <v>1301</v>
      </c>
      <c r="B6059" s="1" t="s">
        <v>75</v>
      </c>
      <c r="C6059">
        <v>212</v>
      </c>
      <c r="D6059">
        <v>212</v>
      </c>
      <c r="E6059">
        <v>212</v>
      </c>
      <c r="F6059">
        <v>211</v>
      </c>
      <c r="G6059" s="3">
        <v>1</v>
      </c>
      <c r="H6059" s="3">
        <v>1</v>
      </c>
      <c r="I6059" s="3">
        <v>0.99529999999999996</v>
      </c>
      <c r="J60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212</v>
      </c>
    </row>
    <row r="6060" spans="1:11" x14ac:dyDescent="0.25">
      <c r="A6060" s="1" t="s">
        <v>1301</v>
      </c>
      <c r="B6060" s="1" t="s">
        <v>16</v>
      </c>
      <c r="C6060">
        <v>4052</v>
      </c>
      <c r="D6060">
        <v>0</v>
      </c>
      <c r="E6060">
        <v>232</v>
      </c>
      <c r="F6060">
        <v>3941</v>
      </c>
      <c r="G6060" s="3">
        <v>0</v>
      </c>
      <c r="H6060" s="3">
        <v>5.7299999999999997E-2</v>
      </c>
      <c r="I6060" s="3">
        <v>0.97260000000000002</v>
      </c>
      <c r="J60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60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1378</v>
      </c>
    </row>
    <row r="6061" spans="1:11" x14ac:dyDescent="0.25">
      <c r="A6061" s="1" t="s">
        <v>1301</v>
      </c>
      <c r="B6061" s="1" t="s">
        <v>38</v>
      </c>
      <c r="C6061">
        <v>145</v>
      </c>
      <c r="D6061">
        <v>0</v>
      </c>
      <c r="E6061">
        <v>145</v>
      </c>
      <c r="F6061">
        <v>140</v>
      </c>
      <c r="G6061" s="3">
        <v>0</v>
      </c>
      <c r="H6061" s="3">
        <v>1</v>
      </c>
      <c r="I6061" s="3">
        <v>0.96550000000000002</v>
      </c>
      <c r="J60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0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6062" spans="1:11" x14ac:dyDescent="0.25">
      <c r="A6062" s="1" t="s">
        <v>1301</v>
      </c>
      <c r="B6062" s="1" t="s">
        <v>51</v>
      </c>
      <c r="C6062">
        <v>16</v>
      </c>
      <c r="D6062">
        <v>0</v>
      </c>
      <c r="E6062">
        <v>16</v>
      </c>
      <c r="F6062">
        <v>15</v>
      </c>
      <c r="G6062" s="3">
        <v>0</v>
      </c>
      <c r="H6062" s="3">
        <v>1</v>
      </c>
      <c r="I6062" s="3">
        <v>0.9375</v>
      </c>
      <c r="J60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0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063" spans="1:11" x14ac:dyDescent="0.25">
      <c r="A6063" s="1" t="s">
        <v>1301</v>
      </c>
      <c r="B6063" s="1" t="s">
        <v>47</v>
      </c>
      <c r="C6063">
        <v>230</v>
      </c>
      <c r="D6063">
        <v>0</v>
      </c>
      <c r="E6063">
        <v>222</v>
      </c>
      <c r="F6063">
        <v>209</v>
      </c>
      <c r="G6063" s="3">
        <v>0</v>
      </c>
      <c r="H6063" s="3">
        <v>0.96519999999999995</v>
      </c>
      <c r="I6063" s="3">
        <v>0.90869999999999995</v>
      </c>
      <c r="J60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0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143</v>
      </c>
    </row>
    <row r="6064" spans="1:11" x14ac:dyDescent="0.25">
      <c r="A6064" s="1" t="s">
        <v>1301</v>
      </c>
      <c r="B6064" s="1" t="s">
        <v>61</v>
      </c>
      <c r="C6064">
        <v>382</v>
      </c>
      <c r="D6064">
        <v>376</v>
      </c>
      <c r="E6064">
        <v>376</v>
      </c>
      <c r="F6064">
        <v>158</v>
      </c>
      <c r="G6064" s="3">
        <v>0.98429999999999995</v>
      </c>
      <c r="H6064" s="3">
        <v>0.98429999999999995</v>
      </c>
      <c r="I6064" s="3">
        <v>0.41360000000000002</v>
      </c>
      <c r="J60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60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302</v>
      </c>
    </row>
    <row r="6065" spans="1:11" x14ac:dyDescent="0.25">
      <c r="A6065" s="1" t="s">
        <v>1301</v>
      </c>
      <c r="B6065" s="1" t="s">
        <v>96</v>
      </c>
      <c r="C6065">
        <v>37</v>
      </c>
      <c r="D6065">
        <v>4</v>
      </c>
      <c r="E6065">
        <v>5</v>
      </c>
      <c r="F6065">
        <v>0</v>
      </c>
      <c r="G6065" s="3">
        <v>0.1081</v>
      </c>
      <c r="H6065" s="3">
        <v>0.1351</v>
      </c>
      <c r="I6065" s="3">
        <v>0</v>
      </c>
      <c r="J60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0.08</v>
      </c>
      <c r="K60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066" spans="1:11" x14ac:dyDescent="0.25">
      <c r="A6066" s="1" t="s">
        <v>1301</v>
      </c>
      <c r="B6066" s="1" t="s">
        <v>77</v>
      </c>
      <c r="C6066">
        <v>608</v>
      </c>
      <c r="D6066">
        <v>608</v>
      </c>
      <c r="E6066">
        <v>608</v>
      </c>
      <c r="F6066">
        <v>0</v>
      </c>
      <c r="G6066" s="3">
        <v>1</v>
      </c>
      <c r="H6066" s="3">
        <v>1</v>
      </c>
      <c r="I6066" s="3">
        <v>0</v>
      </c>
      <c r="J60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0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407</v>
      </c>
    </row>
    <row r="6067" spans="1:11" x14ac:dyDescent="0.25">
      <c r="A6067" s="1" t="s">
        <v>1301</v>
      </c>
      <c r="B6067" s="1" t="s">
        <v>84</v>
      </c>
      <c r="C6067">
        <v>915</v>
      </c>
      <c r="D6067">
        <v>0</v>
      </c>
      <c r="E6067">
        <v>848</v>
      </c>
      <c r="F6067">
        <v>0</v>
      </c>
      <c r="G6067" s="3">
        <v>0</v>
      </c>
      <c r="H6067" s="3">
        <v>0.92679999999999996</v>
      </c>
      <c r="I6067" s="3">
        <v>0</v>
      </c>
      <c r="J60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0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284</v>
      </c>
    </row>
    <row r="6068" spans="1:11" x14ac:dyDescent="0.25">
      <c r="A6068" s="1" t="s">
        <v>1301</v>
      </c>
      <c r="B6068" s="1" t="s">
        <v>19</v>
      </c>
      <c r="C6068">
        <v>222</v>
      </c>
      <c r="D6068">
        <v>218</v>
      </c>
      <c r="E6068">
        <v>218</v>
      </c>
      <c r="F6068">
        <v>0</v>
      </c>
      <c r="G6068" s="3">
        <v>0.98199999999999998</v>
      </c>
      <c r="H6068" s="3">
        <v>0.98199999999999998</v>
      </c>
      <c r="I6068" s="3">
        <v>0</v>
      </c>
      <c r="J60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0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144</v>
      </c>
    </row>
    <row r="6069" spans="1:11" x14ac:dyDescent="0.25">
      <c r="A6069" s="1" t="s">
        <v>1301</v>
      </c>
      <c r="B6069" s="1" t="s">
        <v>102</v>
      </c>
      <c r="C6069">
        <v>482</v>
      </c>
      <c r="D6069">
        <v>459</v>
      </c>
      <c r="E6069">
        <v>0</v>
      </c>
      <c r="F6069">
        <v>0</v>
      </c>
      <c r="G6069" s="3">
        <v>0.95230000000000004</v>
      </c>
      <c r="H6069" s="3">
        <v>0</v>
      </c>
      <c r="I6069" s="3">
        <v>0</v>
      </c>
      <c r="J60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0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154</v>
      </c>
    </row>
    <row r="6070" spans="1:11" x14ac:dyDescent="0.25">
      <c r="A6070" s="1" t="s">
        <v>711</v>
      </c>
      <c r="B6070" s="1" t="s">
        <v>75</v>
      </c>
      <c r="C6070">
        <v>3</v>
      </c>
      <c r="D6070">
        <v>2</v>
      </c>
      <c r="E6070">
        <v>3</v>
      </c>
      <c r="F6070">
        <v>3</v>
      </c>
      <c r="G6070" s="3">
        <v>0.66669999999999996</v>
      </c>
      <c r="H6070" s="3">
        <v>1</v>
      </c>
      <c r="I6070" s="3">
        <v>1</v>
      </c>
      <c r="J60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60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071" spans="1:11" x14ac:dyDescent="0.25">
      <c r="A6071" s="1" t="s">
        <v>711</v>
      </c>
      <c r="B6071" s="1" t="s">
        <v>40</v>
      </c>
      <c r="C6071">
        <v>62</v>
      </c>
      <c r="D6071">
        <v>47</v>
      </c>
      <c r="E6071">
        <v>31</v>
      </c>
      <c r="F6071">
        <v>57</v>
      </c>
      <c r="G6071" s="3">
        <v>0.7581</v>
      </c>
      <c r="H6071" s="3">
        <v>0.5</v>
      </c>
      <c r="I6071" s="3">
        <v>0.9194</v>
      </c>
      <c r="J60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60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</v>
      </c>
    </row>
    <row r="6072" spans="1:11" x14ac:dyDescent="0.25">
      <c r="A6072" s="1" t="s">
        <v>611</v>
      </c>
      <c r="B6072" s="1" t="s">
        <v>40</v>
      </c>
      <c r="C6072">
        <v>14357</v>
      </c>
      <c r="D6072">
        <v>14010</v>
      </c>
      <c r="E6072">
        <v>12818</v>
      </c>
      <c r="F6072">
        <v>14319</v>
      </c>
      <c r="G6072" s="3">
        <v>0.9758</v>
      </c>
      <c r="H6072" s="3">
        <v>0.89280000000000004</v>
      </c>
      <c r="I6072" s="3">
        <v>0.99739999999999995</v>
      </c>
      <c r="J60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0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13783</v>
      </c>
    </row>
    <row r="6073" spans="1:11" x14ac:dyDescent="0.25">
      <c r="A6073" s="1" t="s">
        <v>1758</v>
      </c>
      <c r="B6073" s="1" t="s">
        <v>40</v>
      </c>
      <c r="C6073">
        <v>1505</v>
      </c>
      <c r="D6073">
        <v>1473</v>
      </c>
      <c r="E6073">
        <v>1473</v>
      </c>
      <c r="F6073">
        <v>1471</v>
      </c>
      <c r="G6073" s="3">
        <v>0.97870000000000001</v>
      </c>
      <c r="H6073" s="3">
        <v>0.97870000000000001</v>
      </c>
      <c r="I6073" s="3">
        <v>0.97740000000000005</v>
      </c>
      <c r="J60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0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1475</v>
      </c>
    </row>
    <row r="6074" spans="1:11" x14ac:dyDescent="0.25">
      <c r="A6074" s="1" t="s">
        <v>611</v>
      </c>
      <c r="B6074" s="1" t="s">
        <v>59</v>
      </c>
      <c r="C6074">
        <v>4679</v>
      </c>
      <c r="D6074">
        <v>2888</v>
      </c>
      <c r="E6074">
        <v>4590</v>
      </c>
      <c r="F6074">
        <v>4540</v>
      </c>
      <c r="G6074" s="3">
        <v>0.61719999999999997</v>
      </c>
      <c r="H6074" s="3">
        <v>0.98099999999999998</v>
      </c>
      <c r="I6074" s="3">
        <v>0.97030000000000005</v>
      </c>
      <c r="J60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60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4024</v>
      </c>
    </row>
    <row r="6075" spans="1:11" x14ac:dyDescent="0.25">
      <c r="A6075" s="1" t="s">
        <v>611</v>
      </c>
      <c r="B6075" s="1" t="s">
        <v>51</v>
      </c>
      <c r="C6075">
        <v>116</v>
      </c>
      <c r="D6075">
        <v>0</v>
      </c>
      <c r="E6075">
        <v>113</v>
      </c>
      <c r="F6075">
        <v>111</v>
      </c>
      <c r="G6075" s="3">
        <v>0</v>
      </c>
      <c r="H6075" s="3">
        <v>0.97409999999999997</v>
      </c>
      <c r="I6075" s="3">
        <v>0.95689999999999997</v>
      </c>
      <c r="J60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0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</v>
      </c>
    </row>
    <row r="6076" spans="1:11" x14ac:dyDescent="0.25">
      <c r="A6076" s="1" t="s">
        <v>611</v>
      </c>
      <c r="B6076" s="1" t="s">
        <v>53</v>
      </c>
      <c r="C6076">
        <v>607</v>
      </c>
      <c r="D6076">
        <v>422</v>
      </c>
      <c r="E6076">
        <v>596</v>
      </c>
      <c r="F6076">
        <v>562</v>
      </c>
      <c r="G6076" s="3">
        <v>0.69520000000000004</v>
      </c>
      <c r="H6076" s="3">
        <v>0.9819</v>
      </c>
      <c r="I6076" s="3">
        <v>0.92589999999999995</v>
      </c>
      <c r="J60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60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528</v>
      </c>
    </row>
    <row r="6077" spans="1:11" x14ac:dyDescent="0.25">
      <c r="A6077" s="1" t="s">
        <v>1758</v>
      </c>
      <c r="B6077" s="1" t="s">
        <v>51</v>
      </c>
      <c r="C6077">
        <v>834</v>
      </c>
      <c r="D6077">
        <v>769</v>
      </c>
      <c r="E6077">
        <v>766</v>
      </c>
      <c r="F6077">
        <v>0</v>
      </c>
      <c r="G6077" s="3">
        <v>0.92210000000000003</v>
      </c>
      <c r="H6077" s="3">
        <v>0.91849999999999998</v>
      </c>
      <c r="I6077" s="3">
        <v>0</v>
      </c>
      <c r="J60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60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509</v>
      </c>
    </row>
    <row r="6078" spans="1:11" x14ac:dyDescent="0.25">
      <c r="A6078" s="1" t="s">
        <v>1758</v>
      </c>
      <c r="B6078" s="1" t="s">
        <v>75</v>
      </c>
      <c r="C6078">
        <v>4102</v>
      </c>
      <c r="D6078">
        <v>4102</v>
      </c>
      <c r="E6078">
        <v>4102</v>
      </c>
      <c r="F6078">
        <v>0</v>
      </c>
      <c r="G6078" s="3">
        <v>1</v>
      </c>
      <c r="H6078" s="3">
        <v>1</v>
      </c>
      <c r="I6078" s="3">
        <v>0</v>
      </c>
      <c r="J60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0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2748</v>
      </c>
    </row>
    <row r="6079" spans="1:11" x14ac:dyDescent="0.25">
      <c r="A6079" s="1" t="s">
        <v>611</v>
      </c>
      <c r="B6079" s="1" t="s">
        <v>96</v>
      </c>
      <c r="C6079">
        <v>189</v>
      </c>
      <c r="D6079">
        <v>0</v>
      </c>
      <c r="E6079">
        <v>101</v>
      </c>
      <c r="F6079">
        <v>0</v>
      </c>
      <c r="G6079" s="3">
        <v>0</v>
      </c>
      <c r="H6079" s="3">
        <v>0.53439999999999999</v>
      </c>
      <c r="I6079" s="3">
        <v>0</v>
      </c>
      <c r="J60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60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080" spans="1:11" x14ac:dyDescent="0.25">
      <c r="A6080" s="1" t="s">
        <v>611</v>
      </c>
      <c r="B6080" s="1" t="s">
        <v>75</v>
      </c>
      <c r="C6080">
        <v>586</v>
      </c>
      <c r="D6080">
        <v>583</v>
      </c>
      <c r="E6080">
        <v>582</v>
      </c>
      <c r="F6080">
        <v>0</v>
      </c>
      <c r="G6080" s="3">
        <v>0.99490000000000001</v>
      </c>
      <c r="H6080" s="3">
        <v>0.99319999999999997</v>
      </c>
      <c r="I6080" s="3">
        <v>0</v>
      </c>
      <c r="J60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0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387</v>
      </c>
    </row>
    <row r="6081" spans="1:11" x14ac:dyDescent="0.25">
      <c r="A6081" s="1" t="s">
        <v>1587</v>
      </c>
      <c r="B6081" s="1" t="s">
        <v>25</v>
      </c>
      <c r="C6081">
        <v>196</v>
      </c>
      <c r="D6081">
        <v>196</v>
      </c>
      <c r="E6081">
        <v>193</v>
      </c>
      <c r="F6081">
        <v>196</v>
      </c>
      <c r="G6081" s="3">
        <v>1</v>
      </c>
      <c r="H6081" s="3">
        <v>0.98470000000000002</v>
      </c>
      <c r="I6081" s="3">
        <v>1</v>
      </c>
      <c r="J60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0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194</v>
      </c>
    </row>
    <row r="6082" spans="1:11" x14ac:dyDescent="0.25">
      <c r="A6082" s="1" t="s">
        <v>1587</v>
      </c>
      <c r="B6082" s="1" t="s">
        <v>19</v>
      </c>
      <c r="C6082">
        <v>180</v>
      </c>
      <c r="D6082">
        <v>177</v>
      </c>
      <c r="E6082">
        <v>180</v>
      </c>
      <c r="F6082">
        <v>174</v>
      </c>
      <c r="G6082" s="3">
        <v>0.98329999999999995</v>
      </c>
      <c r="H6082" s="3">
        <v>1</v>
      </c>
      <c r="I6082" s="3">
        <v>0.9667</v>
      </c>
      <c r="J60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0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176</v>
      </c>
    </row>
    <row r="6083" spans="1:11" x14ac:dyDescent="0.25">
      <c r="A6083" s="1" t="s">
        <v>1587</v>
      </c>
      <c r="B6083" s="1" t="s">
        <v>59</v>
      </c>
      <c r="C6083">
        <v>316</v>
      </c>
      <c r="D6083">
        <v>198</v>
      </c>
      <c r="E6083">
        <v>198</v>
      </c>
      <c r="F6083">
        <v>208</v>
      </c>
      <c r="G6083" s="3">
        <v>0.62660000000000005</v>
      </c>
      <c r="H6083" s="3">
        <v>0.62660000000000005</v>
      </c>
      <c r="I6083" s="3">
        <v>0.65820000000000001</v>
      </c>
      <c r="J60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0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202</v>
      </c>
    </row>
    <row r="6084" spans="1:11" x14ac:dyDescent="0.25">
      <c r="A6084" s="1" t="s">
        <v>1587</v>
      </c>
      <c r="B6084" s="1" t="s">
        <v>61</v>
      </c>
      <c r="C6084">
        <v>207</v>
      </c>
      <c r="D6084">
        <v>0</v>
      </c>
      <c r="E6084">
        <v>0</v>
      </c>
      <c r="F6084">
        <v>117</v>
      </c>
      <c r="G6084" s="3">
        <v>0</v>
      </c>
      <c r="H6084" s="3">
        <v>0</v>
      </c>
      <c r="I6084" s="3">
        <v>0.56520000000000004</v>
      </c>
      <c r="J60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60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6085" spans="1:11" x14ac:dyDescent="0.25">
      <c r="A6085" s="1" t="s">
        <v>1587</v>
      </c>
      <c r="B6085" s="1" t="s">
        <v>40</v>
      </c>
      <c r="C6085">
        <v>5580</v>
      </c>
      <c r="D6085">
        <v>5549</v>
      </c>
      <c r="E6085">
        <v>5527</v>
      </c>
      <c r="F6085">
        <v>2982</v>
      </c>
      <c r="G6085" s="3">
        <v>0.99439999999999995</v>
      </c>
      <c r="H6085" s="3">
        <v>0.99050000000000005</v>
      </c>
      <c r="I6085" s="3">
        <v>0.53439999999999999</v>
      </c>
      <c r="J60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60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4687</v>
      </c>
    </row>
    <row r="6086" spans="1:11" x14ac:dyDescent="0.25">
      <c r="A6086" s="1" t="s">
        <v>1587</v>
      </c>
      <c r="B6086" s="1" t="s">
        <v>75</v>
      </c>
      <c r="C6086">
        <v>2422</v>
      </c>
      <c r="D6086">
        <v>0</v>
      </c>
      <c r="E6086">
        <v>0</v>
      </c>
      <c r="F6086">
        <v>0</v>
      </c>
      <c r="G6086" s="3">
        <v>0</v>
      </c>
      <c r="H6086" s="3">
        <v>0</v>
      </c>
      <c r="I6086" s="3">
        <v>0</v>
      </c>
      <c r="J60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0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087" spans="1:11" x14ac:dyDescent="0.25">
      <c r="A6087" s="1" t="s">
        <v>536</v>
      </c>
      <c r="B6087" s="1" t="s">
        <v>38</v>
      </c>
      <c r="C6087">
        <v>36</v>
      </c>
      <c r="D6087">
        <v>35</v>
      </c>
      <c r="E6087">
        <v>31</v>
      </c>
      <c r="F6087">
        <v>35</v>
      </c>
      <c r="G6087" s="3">
        <v>0.97219999999999995</v>
      </c>
      <c r="H6087" s="3">
        <v>0.86109999999999998</v>
      </c>
      <c r="I6087" s="3">
        <v>0.97219999999999995</v>
      </c>
      <c r="J60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60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088" spans="1:11" x14ac:dyDescent="0.25">
      <c r="A6088" s="1" t="s">
        <v>1546</v>
      </c>
      <c r="B6088" s="1" t="s">
        <v>40</v>
      </c>
      <c r="C6088">
        <v>2950</v>
      </c>
      <c r="D6088">
        <v>2646</v>
      </c>
      <c r="E6088">
        <v>2646</v>
      </c>
      <c r="F6088">
        <v>2634</v>
      </c>
      <c r="G6088" s="3">
        <v>0.89690000000000003</v>
      </c>
      <c r="H6088" s="3">
        <v>0.89690000000000003</v>
      </c>
      <c r="I6088" s="3">
        <v>0.89290000000000003</v>
      </c>
      <c r="J60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60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2655</v>
      </c>
    </row>
    <row r="6089" spans="1:11" x14ac:dyDescent="0.25">
      <c r="A6089" s="1" t="s">
        <v>1546</v>
      </c>
      <c r="B6089" s="1" t="s">
        <v>75</v>
      </c>
      <c r="C6089">
        <v>2863</v>
      </c>
      <c r="D6089">
        <v>2852</v>
      </c>
      <c r="E6089">
        <v>2852</v>
      </c>
      <c r="F6089">
        <v>0</v>
      </c>
      <c r="G6089" s="3">
        <v>0.99619999999999997</v>
      </c>
      <c r="H6089" s="3">
        <v>0.99619999999999997</v>
      </c>
      <c r="I6089" s="3">
        <v>0</v>
      </c>
      <c r="J60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0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1890</v>
      </c>
    </row>
    <row r="6090" spans="1:11" x14ac:dyDescent="0.25">
      <c r="A6090" s="1" t="s">
        <v>1605</v>
      </c>
      <c r="B6090" s="1" t="s">
        <v>40</v>
      </c>
      <c r="C6090">
        <v>532</v>
      </c>
      <c r="D6090">
        <v>530</v>
      </c>
      <c r="E6090">
        <v>530</v>
      </c>
      <c r="F6090">
        <v>530</v>
      </c>
      <c r="G6090" s="3">
        <v>0.99619999999999997</v>
      </c>
      <c r="H6090" s="3">
        <v>0.99619999999999997</v>
      </c>
      <c r="I6090" s="3">
        <v>0.99619999999999997</v>
      </c>
      <c r="J60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532</v>
      </c>
    </row>
    <row r="6091" spans="1:11" x14ac:dyDescent="0.25">
      <c r="A6091" s="1" t="s">
        <v>1605</v>
      </c>
      <c r="B6091" s="1" t="s">
        <v>170</v>
      </c>
      <c r="C6091">
        <v>76</v>
      </c>
      <c r="D6091">
        <v>72</v>
      </c>
      <c r="E6091">
        <v>72</v>
      </c>
      <c r="F6091">
        <v>0</v>
      </c>
      <c r="G6091" s="3">
        <v>0.94740000000000002</v>
      </c>
      <c r="H6091" s="3">
        <v>0.94740000000000002</v>
      </c>
      <c r="I6091" s="3">
        <v>0</v>
      </c>
      <c r="J60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0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6092" spans="1:11" x14ac:dyDescent="0.25">
      <c r="A6092" s="1" t="s">
        <v>1605</v>
      </c>
      <c r="B6092" s="1" t="s">
        <v>75</v>
      </c>
      <c r="C6092">
        <v>717</v>
      </c>
      <c r="D6092">
        <v>681</v>
      </c>
      <c r="E6092">
        <v>681</v>
      </c>
      <c r="F6092">
        <v>0</v>
      </c>
      <c r="G6092" s="3">
        <v>0.94979999999999998</v>
      </c>
      <c r="H6092" s="3">
        <v>0.94979999999999998</v>
      </c>
      <c r="I6092" s="3">
        <v>0</v>
      </c>
      <c r="J60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0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452</v>
      </c>
    </row>
    <row r="6093" spans="1:11" x14ac:dyDescent="0.25">
      <c r="A6093" s="1" t="s">
        <v>1400</v>
      </c>
      <c r="B6093" s="1" t="s">
        <v>51</v>
      </c>
      <c r="C6093">
        <v>112</v>
      </c>
      <c r="D6093">
        <v>108</v>
      </c>
      <c r="E6093">
        <v>108</v>
      </c>
      <c r="F6093">
        <v>108</v>
      </c>
      <c r="G6093" s="3">
        <v>0.96430000000000005</v>
      </c>
      <c r="H6093" s="3">
        <v>0.96430000000000005</v>
      </c>
      <c r="I6093" s="3">
        <v>0.96430000000000005</v>
      </c>
      <c r="J60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0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6094" spans="1:11" x14ac:dyDescent="0.25">
      <c r="A6094" s="1" t="s">
        <v>1400</v>
      </c>
      <c r="B6094" s="1" t="s">
        <v>40</v>
      </c>
      <c r="C6094">
        <v>4350</v>
      </c>
      <c r="D6094">
        <v>3460</v>
      </c>
      <c r="E6094">
        <v>3489</v>
      </c>
      <c r="F6094">
        <v>3957</v>
      </c>
      <c r="G6094" s="3">
        <v>0.7954</v>
      </c>
      <c r="H6094" s="3">
        <v>0.80210000000000004</v>
      </c>
      <c r="I6094" s="3">
        <v>0.90969999999999995</v>
      </c>
      <c r="J60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60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3654</v>
      </c>
    </row>
    <row r="6095" spans="1:11" x14ac:dyDescent="0.25">
      <c r="A6095" s="1" t="s">
        <v>1400</v>
      </c>
      <c r="B6095" s="1" t="s">
        <v>75</v>
      </c>
      <c r="C6095">
        <v>2904</v>
      </c>
      <c r="D6095">
        <v>579</v>
      </c>
      <c r="E6095">
        <v>660</v>
      </c>
      <c r="F6095">
        <v>0</v>
      </c>
      <c r="G6095" s="3">
        <v>0.19939999999999999</v>
      </c>
      <c r="H6095" s="3">
        <v>0.2273</v>
      </c>
      <c r="I6095" s="3">
        <v>0</v>
      </c>
      <c r="J60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0.14000000000000001</v>
      </c>
      <c r="K60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407</v>
      </c>
    </row>
    <row r="6096" spans="1:11" x14ac:dyDescent="0.25">
      <c r="A6096" s="1" t="s">
        <v>1600</v>
      </c>
      <c r="B6096" s="1" t="s">
        <v>19</v>
      </c>
      <c r="C6096">
        <v>37</v>
      </c>
      <c r="D6096">
        <v>37</v>
      </c>
      <c r="E6096">
        <v>37</v>
      </c>
      <c r="F6096">
        <v>37</v>
      </c>
      <c r="G6096" s="3">
        <v>1</v>
      </c>
      <c r="H6096" s="3">
        <v>1</v>
      </c>
      <c r="I6096" s="3">
        <v>1</v>
      </c>
      <c r="J60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0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6097" spans="1:11" x14ac:dyDescent="0.25">
      <c r="A6097" s="1" t="s">
        <v>1667</v>
      </c>
      <c r="B6097" s="1" t="s">
        <v>40</v>
      </c>
      <c r="C6097">
        <v>2303</v>
      </c>
      <c r="D6097">
        <v>2275</v>
      </c>
      <c r="E6097">
        <v>2262</v>
      </c>
      <c r="F6097">
        <v>2271</v>
      </c>
      <c r="G6097" s="3">
        <v>0.98780000000000001</v>
      </c>
      <c r="H6097" s="3">
        <v>0.98219999999999996</v>
      </c>
      <c r="I6097" s="3">
        <v>0.98609999999999998</v>
      </c>
      <c r="J60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0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2280</v>
      </c>
    </row>
    <row r="6098" spans="1:11" x14ac:dyDescent="0.25">
      <c r="A6098" s="1" t="s">
        <v>1600</v>
      </c>
      <c r="B6098" s="1" t="s">
        <v>59</v>
      </c>
      <c r="C6098">
        <v>237</v>
      </c>
      <c r="D6098">
        <v>233</v>
      </c>
      <c r="E6098">
        <v>233</v>
      </c>
      <c r="F6098">
        <v>230</v>
      </c>
      <c r="G6098" s="3">
        <v>0.98309999999999997</v>
      </c>
      <c r="H6098" s="3">
        <v>0.98309999999999997</v>
      </c>
      <c r="I6098" s="3">
        <v>0.97050000000000003</v>
      </c>
      <c r="J60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0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232</v>
      </c>
    </row>
    <row r="6099" spans="1:11" x14ac:dyDescent="0.25">
      <c r="A6099" s="1" t="s">
        <v>1600</v>
      </c>
      <c r="B6099" s="1" t="s">
        <v>40</v>
      </c>
      <c r="C6099">
        <v>5968</v>
      </c>
      <c r="D6099">
        <v>5540</v>
      </c>
      <c r="E6099">
        <v>5483</v>
      </c>
      <c r="F6099">
        <v>5120</v>
      </c>
      <c r="G6099" s="3">
        <v>0.92830000000000001</v>
      </c>
      <c r="H6099" s="3">
        <v>0.91869999999999996</v>
      </c>
      <c r="I6099" s="3">
        <v>0.8579</v>
      </c>
      <c r="J60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60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5371</v>
      </c>
    </row>
    <row r="6100" spans="1:11" x14ac:dyDescent="0.25">
      <c r="A6100" s="1" t="s">
        <v>1600</v>
      </c>
      <c r="B6100" s="1" t="s">
        <v>102</v>
      </c>
      <c r="C6100">
        <v>32</v>
      </c>
      <c r="D6100">
        <v>0</v>
      </c>
      <c r="E6100">
        <v>0</v>
      </c>
      <c r="F6100">
        <v>0</v>
      </c>
      <c r="G6100" s="3">
        <v>0</v>
      </c>
      <c r="H6100" s="3">
        <v>0</v>
      </c>
      <c r="I6100" s="3">
        <v>0</v>
      </c>
      <c r="J61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01" spans="1:11" x14ac:dyDescent="0.25">
      <c r="A6101" s="1" t="s">
        <v>1600</v>
      </c>
      <c r="B6101" s="1" t="s">
        <v>75</v>
      </c>
      <c r="C6101">
        <v>7149</v>
      </c>
      <c r="D6101">
        <v>7051</v>
      </c>
      <c r="E6101">
        <v>2114</v>
      </c>
      <c r="F6101">
        <v>0</v>
      </c>
      <c r="G6101" s="3">
        <v>0.98629999999999995</v>
      </c>
      <c r="H6101" s="3">
        <v>0.29570000000000002</v>
      </c>
      <c r="I6101" s="3">
        <v>0</v>
      </c>
      <c r="J61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61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3074</v>
      </c>
    </row>
    <row r="6102" spans="1:11" x14ac:dyDescent="0.25">
      <c r="A6102" s="1" t="s">
        <v>1667</v>
      </c>
      <c r="B6102" s="1" t="s">
        <v>75</v>
      </c>
      <c r="C6102">
        <v>4446</v>
      </c>
      <c r="D6102">
        <v>4444</v>
      </c>
      <c r="E6102">
        <v>4339</v>
      </c>
      <c r="F6102">
        <v>0</v>
      </c>
      <c r="G6102" s="3">
        <v>0.99960000000000004</v>
      </c>
      <c r="H6102" s="3">
        <v>0.97589999999999999</v>
      </c>
      <c r="I6102" s="3">
        <v>0</v>
      </c>
      <c r="J61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2934</v>
      </c>
    </row>
    <row r="6103" spans="1:11" x14ac:dyDescent="0.25">
      <c r="A6103" s="1" t="s">
        <v>584</v>
      </c>
      <c r="B6103" s="1" t="s">
        <v>16</v>
      </c>
      <c r="C6103">
        <v>7555</v>
      </c>
      <c r="D6103">
        <v>7428</v>
      </c>
      <c r="E6103">
        <v>7400</v>
      </c>
      <c r="F6103">
        <v>7414</v>
      </c>
      <c r="G6103" s="3">
        <v>0.98319999999999996</v>
      </c>
      <c r="H6103" s="3">
        <v>0.97950000000000004</v>
      </c>
      <c r="I6103" s="3">
        <v>0.98129999999999995</v>
      </c>
      <c r="J61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1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7404</v>
      </c>
    </row>
    <row r="6104" spans="1:11" x14ac:dyDescent="0.25">
      <c r="A6104" s="1" t="s">
        <v>584</v>
      </c>
      <c r="B6104" s="1" t="s">
        <v>23</v>
      </c>
      <c r="C6104">
        <v>6833</v>
      </c>
      <c r="D6104">
        <v>6719</v>
      </c>
      <c r="E6104">
        <v>6688</v>
      </c>
      <c r="F6104">
        <v>6384</v>
      </c>
      <c r="G6104" s="3">
        <v>0.98329999999999995</v>
      </c>
      <c r="H6104" s="3">
        <v>0.9788</v>
      </c>
      <c r="I6104" s="3">
        <v>0.93430000000000002</v>
      </c>
      <c r="J61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1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6628</v>
      </c>
    </row>
    <row r="6105" spans="1:11" x14ac:dyDescent="0.25">
      <c r="A6105" s="1" t="s">
        <v>2217</v>
      </c>
      <c r="B6105" s="1" t="s">
        <v>96</v>
      </c>
      <c r="C6105">
        <v>3579</v>
      </c>
      <c r="D6105">
        <v>0</v>
      </c>
      <c r="E6105">
        <v>67</v>
      </c>
      <c r="F6105">
        <v>0</v>
      </c>
      <c r="G6105" s="3">
        <v>0</v>
      </c>
      <c r="H6105" s="3">
        <v>1.8700000000000001E-2</v>
      </c>
      <c r="I6105" s="3">
        <v>0</v>
      </c>
      <c r="J61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61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6106" spans="1:11" x14ac:dyDescent="0.25">
      <c r="A6106" s="1" t="s">
        <v>609</v>
      </c>
      <c r="B6106" s="1" t="s">
        <v>38</v>
      </c>
      <c r="C6106">
        <v>42</v>
      </c>
      <c r="D6106">
        <v>0</v>
      </c>
      <c r="E6106">
        <v>42</v>
      </c>
      <c r="F6106">
        <v>41</v>
      </c>
      <c r="G6106" s="3">
        <v>0</v>
      </c>
      <c r="H6106" s="3">
        <v>1</v>
      </c>
      <c r="I6106" s="3">
        <v>0.97619999999999996</v>
      </c>
      <c r="J61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6107" spans="1:11" x14ac:dyDescent="0.25">
      <c r="A6107" s="1" t="s">
        <v>609</v>
      </c>
      <c r="B6107" s="1" t="s">
        <v>47</v>
      </c>
      <c r="C6107">
        <v>475</v>
      </c>
      <c r="D6107">
        <v>0</v>
      </c>
      <c r="E6107">
        <v>0</v>
      </c>
      <c r="F6107">
        <v>451</v>
      </c>
      <c r="G6107" s="3">
        <v>0</v>
      </c>
      <c r="H6107" s="3">
        <v>0</v>
      </c>
      <c r="I6107" s="3">
        <v>0.94950000000000001</v>
      </c>
      <c r="J61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1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152</v>
      </c>
    </row>
    <row r="6108" spans="1:11" x14ac:dyDescent="0.25">
      <c r="A6108" s="1" t="s">
        <v>1902</v>
      </c>
      <c r="B6108" s="1" t="s">
        <v>19</v>
      </c>
      <c r="C6108">
        <v>196</v>
      </c>
      <c r="D6108">
        <v>0</v>
      </c>
      <c r="E6108">
        <v>194</v>
      </c>
      <c r="F6108">
        <v>193</v>
      </c>
      <c r="G6108" s="3">
        <v>0</v>
      </c>
      <c r="H6108" s="3">
        <v>0.98980000000000001</v>
      </c>
      <c r="I6108" s="3">
        <v>0.98470000000000002</v>
      </c>
      <c r="J61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6109" spans="1:11" x14ac:dyDescent="0.25">
      <c r="A6109" s="1" t="s">
        <v>1902</v>
      </c>
      <c r="B6109" s="1" t="s">
        <v>51</v>
      </c>
      <c r="C6109">
        <v>164</v>
      </c>
      <c r="D6109">
        <v>0</v>
      </c>
      <c r="E6109">
        <v>164</v>
      </c>
      <c r="F6109">
        <v>159</v>
      </c>
      <c r="G6109" s="3">
        <v>0</v>
      </c>
      <c r="H6109" s="3">
        <v>1</v>
      </c>
      <c r="I6109" s="3">
        <v>0.96950000000000003</v>
      </c>
      <c r="J61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6110" spans="1:11" x14ac:dyDescent="0.25">
      <c r="A6110" s="1" t="s">
        <v>1902</v>
      </c>
      <c r="B6110" s="1" t="s">
        <v>96</v>
      </c>
      <c r="C6110">
        <v>49</v>
      </c>
      <c r="D6110">
        <v>0</v>
      </c>
      <c r="E6110">
        <v>0</v>
      </c>
      <c r="F6110">
        <v>0</v>
      </c>
      <c r="G6110" s="3">
        <v>0</v>
      </c>
      <c r="H6110" s="3">
        <v>0</v>
      </c>
      <c r="I6110" s="3">
        <v>0</v>
      </c>
      <c r="J61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11" spans="1:11" x14ac:dyDescent="0.25">
      <c r="A6111" s="1" t="s">
        <v>1902</v>
      </c>
      <c r="B6111" s="1" t="s">
        <v>102</v>
      </c>
      <c r="C6111">
        <v>125</v>
      </c>
      <c r="D6111">
        <v>0</v>
      </c>
      <c r="E6111">
        <v>0</v>
      </c>
      <c r="F6111">
        <v>0</v>
      </c>
      <c r="G6111" s="3">
        <v>0</v>
      </c>
      <c r="H6111" s="3">
        <v>0</v>
      </c>
      <c r="I6111" s="3">
        <v>0</v>
      </c>
      <c r="J61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12" spans="1:11" x14ac:dyDescent="0.25">
      <c r="A6112" s="1" t="s">
        <v>1902</v>
      </c>
      <c r="B6112" s="1" t="s">
        <v>40</v>
      </c>
      <c r="C6112">
        <v>8697</v>
      </c>
      <c r="D6112">
        <v>0</v>
      </c>
      <c r="E6112">
        <v>0</v>
      </c>
      <c r="F6112">
        <v>0</v>
      </c>
      <c r="G6112" s="3">
        <v>0</v>
      </c>
      <c r="H6112" s="3">
        <v>0</v>
      </c>
      <c r="I6112" s="3">
        <v>0</v>
      </c>
      <c r="J61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13" spans="1:11" x14ac:dyDescent="0.25">
      <c r="A6113" s="1" t="s">
        <v>1818</v>
      </c>
      <c r="B6113" s="1" t="s">
        <v>49</v>
      </c>
      <c r="C6113">
        <v>85</v>
      </c>
      <c r="D6113">
        <v>0</v>
      </c>
      <c r="E6113">
        <v>0</v>
      </c>
      <c r="F6113">
        <v>85</v>
      </c>
      <c r="G6113" s="3">
        <v>0</v>
      </c>
      <c r="H6113" s="3">
        <v>0</v>
      </c>
      <c r="I6113" s="3">
        <v>1</v>
      </c>
      <c r="J61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1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6114" spans="1:11" x14ac:dyDescent="0.25">
      <c r="A6114" s="1" t="s">
        <v>1818</v>
      </c>
      <c r="B6114" s="1" t="s">
        <v>12</v>
      </c>
      <c r="C6114">
        <v>34</v>
      </c>
      <c r="D6114">
        <v>0</v>
      </c>
      <c r="E6114">
        <v>34</v>
      </c>
      <c r="F6114">
        <v>34</v>
      </c>
      <c r="G6114" s="3">
        <v>0</v>
      </c>
      <c r="H6114" s="3">
        <v>1</v>
      </c>
      <c r="I6114" s="3">
        <v>1</v>
      </c>
      <c r="J61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115" spans="1:11" x14ac:dyDescent="0.25">
      <c r="A6115" s="1" t="s">
        <v>1818</v>
      </c>
      <c r="B6115" s="1" t="s">
        <v>19</v>
      </c>
      <c r="C6115">
        <v>460</v>
      </c>
      <c r="D6115">
        <v>0</v>
      </c>
      <c r="E6115">
        <v>456</v>
      </c>
      <c r="F6115">
        <v>449</v>
      </c>
      <c r="G6115" s="3">
        <v>0</v>
      </c>
      <c r="H6115" s="3">
        <v>0.99129999999999996</v>
      </c>
      <c r="I6115" s="3">
        <v>0.97609999999999997</v>
      </c>
      <c r="J61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304</v>
      </c>
    </row>
    <row r="6116" spans="1:11" x14ac:dyDescent="0.25">
      <c r="A6116" s="1" t="s">
        <v>1818</v>
      </c>
      <c r="B6116" s="1" t="s">
        <v>61</v>
      </c>
      <c r="C6116">
        <v>227</v>
      </c>
      <c r="D6116">
        <v>0</v>
      </c>
      <c r="E6116">
        <v>103</v>
      </c>
      <c r="F6116">
        <v>137</v>
      </c>
      <c r="G6116" s="3">
        <v>0</v>
      </c>
      <c r="H6116" s="3">
        <v>0.45369999999999999</v>
      </c>
      <c r="I6116" s="3">
        <v>0.60350000000000004</v>
      </c>
      <c r="J61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61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79</v>
      </c>
    </row>
    <row r="6117" spans="1:11" x14ac:dyDescent="0.25">
      <c r="A6117" s="1" t="s">
        <v>1818</v>
      </c>
      <c r="B6117" s="1" t="s">
        <v>40</v>
      </c>
      <c r="C6117">
        <v>7115</v>
      </c>
      <c r="D6117">
        <v>0</v>
      </c>
      <c r="E6117">
        <v>5276</v>
      </c>
      <c r="F6117">
        <v>3659</v>
      </c>
      <c r="G6117" s="3">
        <v>0</v>
      </c>
      <c r="H6117" s="3">
        <v>0.74150000000000005</v>
      </c>
      <c r="I6117" s="3">
        <v>0.51429999999999998</v>
      </c>
      <c r="J61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61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2988</v>
      </c>
    </row>
    <row r="6118" spans="1:11" x14ac:dyDescent="0.25">
      <c r="A6118" s="1" t="s">
        <v>1818</v>
      </c>
      <c r="B6118" s="1" t="s">
        <v>51</v>
      </c>
      <c r="C6118">
        <v>7755</v>
      </c>
      <c r="D6118">
        <v>0</v>
      </c>
      <c r="E6118">
        <v>4061</v>
      </c>
      <c r="F6118">
        <v>234</v>
      </c>
      <c r="G6118" s="3">
        <v>0</v>
      </c>
      <c r="H6118" s="3">
        <v>0.52370000000000005</v>
      </c>
      <c r="I6118" s="3">
        <v>3.0200000000000001E-2</v>
      </c>
      <c r="J61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61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1396</v>
      </c>
    </row>
    <row r="6119" spans="1:11" x14ac:dyDescent="0.25">
      <c r="A6119" s="1" t="s">
        <v>1818</v>
      </c>
      <c r="B6119" s="1" t="s">
        <v>102</v>
      </c>
      <c r="C6119">
        <v>143</v>
      </c>
      <c r="D6119">
        <v>0</v>
      </c>
      <c r="E6119">
        <v>0</v>
      </c>
      <c r="F6119">
        <v>0</v>
      </c>
      <c r="G6119" s="3">
        <v>0</v>
      </c>
      <c r="H6119" s="3">
        <v>0</v>
      </c>
      <c r="I6119" s="3">
        <v>0</v>
      </c>
      <c r="J61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20" spans="1:11" x14ac:dyDescent="0.25">
      <c r="A6120" s="1" t="s">
        <v>1818</v>
      </c>
      <c r="B6120" s="1" t="s">
        <v>75</v>
      </c>
      <c r="C6120">
        <v>15136</v>
      </c>
      <c r="D6120">
        <v>5602</v>
      </c>
      <c r="E6120">
        <v>14009</v>
      </c>
      <c r="F6120">
        <v>0</v>
      </c>
      <c r="G6120" s="3">
        <v>0.37009999999999998</v>
      </c>
      <c r="H6120" s="3">
        <v>0.92549999999999999</v>
      </c>
      <c r="I6120" s="3">
        <v>0</v>
      </c>
      <c r="J61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61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6508</v>
      </c>
    </row>
    <row r="6121" spans="1:11" x14ac:dyDescent="0.25">
      <c r="A6121" s="1" t="s">
        <v>1003</v>
      </c>
      <c r="B6121" s="1" t="s">
        <v>51</v>
      </c>
      <c r="C6121">
        <v>404</v>
      </c>
      <c r="D6121">
        <v>0</v>
      </c>
      <c r="E6121">
        <v>403</v>
      </c>
      <c r="F6121">
        <v>402</v>
      </c>
      <c r="G6121" s="3">
        <v>0</v>
      </c>
      <c r="H6121" s="3">
        <v>0.99750000000000005</v>
      </c>
      <c r="I6121" s="3">
        <v>0.995</v>
      </c>
      <c r="J61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267</v>
      </c>
    </row>
    <row r="6122" spans="1:11" x14ac:dyDescent="0.25">
      <c r="A6122" s="1" t="s">
        <v>1003</v>
      </c>
      <c r="B6122" s="1" t="s">
        <v>40</v>
      </c>
      <c r="C6122">
        <v>14467</v>
      </c>
      <c r="D6122">
        <v>0</v>
      </c>
      <c r="E6122">
        <v>24</v>
      </c>
      <c r="F6122">
        <v>14104</v>
      </c>
      <c r="G6122" s="3">
        <v>0</v>
      </c>
      <c r="H6122" s="3">
        <v>1.6999999999999999E-3</v>
      </c>
      <c r="I6122" s="3">
        <v>0.97489999999999999</v>
      </c>
      <c r="J61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1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4774</v>
      </c>
    </row>
    <row r="6123" spans="1:11" x14ac:dyDescent="0.25">
      <c r="A6123" s="1" t="s">
        <v>1003</v>
      </c>
      <c r="B6123" s="1" t="s">
        <v>19</v>
      </c>
      <c r="C6123">
        <v>452</v>
      </c>
      <c r="D6123">
        <v>0</v>
      </c>
      <c r="E6123">
        <v>445</v>
      </c>
      <c r="F6123">
        <v>440</v>
      </c>
      <c r="G6123" s="3">
        <v>0</v>
      </c>
      <c r="H6123" s="3">
        <v>0.98450000000000004</v>
      </c>
      <c r="I6123" s="3">
        <v>0.97350000000000003</v>
      </c>
      <c r="J61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1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294</v>
      </c>
    </row>
    <row r="6124" spans="1:11" x14ac:dyDescent="0.25">
      <c r="A6124" s="1" t="s">
        <v>1003</v>
      </c>
      <c r="B6124" s="1" t="s">
        <v>102</v>
      </c>
      <c r="C6124">
        <v>334</v>
      </c>
      <c r="D6124">
        <v>0</v>
      </c>
      <c r="E6124">
        <v>334</v>
      </c>
      <c r="F6124">
        <v>0</v>
      </c>
      <c r="G6124" s="3">
        <v>0</v>
      </c>
      <c r="H6124" s="3">
        <v>1</v>
      </c>
      <c r="I6124" s="3">
        <v>0</v>
      </c>
      <c r="J61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1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</v>
      </c>
    </row>
    <row r="6125" spans="1:11" x14ac:dyDescent="0.25">
      <c r="A6125" s="1" t="s">
        <v>1003</v>
      </c>
      <c r="B6125" s="1" t="s">
        <v>75</v>
      </c>
      <c r="C6125">
        <v>2896</v>
      </c>
      <c r="D6125">
        <v>28</v>
      </c>
      <c r="E6125">
        <v>26</v>
      </c>
      <c r="F6125">
        <v>0</v>
      </c>
      <c r="G6125" s="3">
        <v>9.7000000000000003E-3</v>
      </c>
      <c r="H6125" s="3">
        <v>8.9999999999999993E-3</v>
      </c>
      <c r="I6125" s="3">
        <v>0</v>
      </c>
      <c r="J61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61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6126" spans="1:11" x14ac:dyDescent="0.25">
      <c r="A6126" s="1" t="s">
        <v>1307</v>
      </c>
      <c r="B6126" s="1" t="s">
        <v>16</v>
      </c>
      <c r="C6126">
        <v>2630</v>
      </c>
      <c r="D6126">
        <v>0</v>
      </c>
      <c r="E6126">
        <v>280</v>
      </c>
      <c r="F6126">
        <v>2617</v>
      </c>
      <c r="G6126" s="3">
        <v>0</v>
      </c>
      <c r="H6126" s="3">
        <v>0.1065</v>
      </c>
      <c r="I6126" s="3">
        <v>0.99509999999999998</v>
      </c>
      <c r="J61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61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973</v>
      </c>
    </row>
    <row r="6127" spans="1:11" x14ac:dyDescent="0.25">
      <c r="A6127" s="1" t="s">
        <v>1307</v>
      </c>
      <c r="B6127" s="1" t="s">
        <v>40</v>
      </c>
      <c r="C6127">
        <v>4899</v>
      </c>
      <c r="D6127">
        <v>0</v>
      </c>
      <c r="E6127">
        <v>4772</v>
      </c>
      <c r="F6127">
        <v>4873</v>
      </c>
      <c r="G6127" s="3">
        <v>0</v>
      </c>
      <c r="H6127" s="3">
        <v>0.97409999999999997</v>
      </c>
      <c r="I6127" s="3">
        <v>0.99470000000000003</v>
      </c>
      <c r="J61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3233</v>
      </c>
    </row>
    <row r="6128" spans="1:11" x14ac:dyDescent="0.25">
      <c r="A6128" s="1" t="s">
        <v>1307</v>
      </c>
      <c r="B6128" s="1" t="s">
        <v>19</v>
      </c>
      <c r="C6128">
        <v>199</v>
      </c>
      <c r="D6128">
        <v>0</v>
      </c>
      <c r="E6128">
        <v>199</v>
      </c>
      <c r="F6128">
        <v>197</v>
      </c>
      <c r="G6128" s="3">
        <v>0</v>
      </c>
      <c r="H6128" s="3">
        <v>1</v>
      </c>
      <c r="I6128" s="3">
        <v>0.9899</v>
      </c>
      <c r="J61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6129" spans="1:11" x14ac:dyDescent="0.25">
      <c r="A6129" s="1" t="s">
        <v>1307</v>
      </c>
      <c r="B6129" s="1" t="s">
        <v>77</v>
      </c>
      <c r="C6129">
        <v>424</v>
      </c>
      <c r="D6129">
        <v>227</v>
      </c>
      <c r="E6129">
        <v>0</v>
      </c>
      <c r="F6129">
        <v>0</v>
      </c>
      <c r="G6129" s="3">
        <v>0.53539999999999999</v>
      </c>
      <c r="H6129" s="3">
        <v>0</v>
      </c>
      <c r="I6129" s="3">
        <v>0</v>
      </c>
      <c r="J61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0.18</v>
      </c>
      <c r="K61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76</v>
      </c>
    </row>
    <row r="6130" spans="1:11" x14ac:dyDescent="0.25">
      <c r="A6130" s="1" t="s">
        <v>1307</v>
      </c>
      <c r="B6130" s="1" t="s">
        <v>84</v>
      </c>
      <c r="C6130">
        <v>360</v>
      </c>
      <c r="D6130">
        <v>0</v>
      </c>
      <c r="E6130">
        <v>359</v>
      </c>
      <c r="F6130">
        <v>0</v>
      </c>
      <c r="G6130" s="3">
        <v>0</v>
      </c>
      <c r="H6130" s="3">
        <v>0.99719999999999998</v>
      </c>
      <c r="I6130" s="3">
        <v>0</v>
      </c>
      <c r="J61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1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</v>
      </c>
    </row>
    <row r="6131" spans="1:11" x14ac:dyDescent="0.25">
      <c r="A6131" s="1" t="s">
        <v>1307</v>
      </c>
      <c r="B6131" s="1" t="s">
        <v>102</v>
      </c>
      <c r="C6131">
        <v>61</v>
      </c>
      <c r="D6131">
        <v>0</v>
      </c>
      <c r="E6131">
        <v>0</v>
      </c>
      <c r="F6131">
        <v>0</v>
      </c>
      <c r="G6131" s="3">
        <v>0</v>
      </c>
      <c r="H6131" s="3">
        <v>0</v>
      </c>
      <c r="I6131" s="3">
        <v>0</v>
      </c>
      <c r="J61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32" spans="1:11" x14ac:dyDescent="0.25">
      <c r="A6132" s="1" t="s">
        <v>1307</v>
      </c>
      <c r="B6132" s="1" t="s">
        <v>75</v>
      </c>
      <c r="C6132">
        <v>3481</v>
      </c>
      <c r="D6132">
        <v>3</v>
      </c>
      <c r="E6132">
        <v>446</v>
      </c>
      <c r="F6132">
        <v>0</v>
      </c>
      <c r="G6132" s="3">
        <v>8.9999999999999998E-4</v>
      </c>
      <c r="H6132" s="3">
        <v>0.12809999999999999</v>
      </c>
      <c r="I6132" s="3">
        <v>0</v>
      </c>
      <c r="J61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61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139</v>
      </c>
    </row>
    <row r="6133" spans="1:11" x14ac:dyDescent="0.25">
      <c r="A6133" s="1" t="s">
        <v>1612</v>
      </c>
      <c r="B6133" s="1" t="s">
        <v>19</v>
      </c>
      <c r="C6133">
        <v>136</v>
      </c>
      <c r="D6133">
        <v>0</v>
      </c>
      <c r="E6133">
        <v>135</v>
      </c>
      <c r="F6133">
        <v>133</v>
      </c>
      <c r="G6133" s="3">
        <v>0</v>
      </c>
      <c r="H6133" s="3">
        <v>0.99260000000000004</v>
      </c>
      <c r="I6133" s="3">
        <v>0.97789999999999999</v>
      </c>
      <c r="J61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90</v>
      </c>
    </row>
    <row r="6134" spans="1:11" x14ac:dyDescent="0.25">
      <c r="A6134" s="1" t="s">
        <v>1612</v>
      </c>
      <c r="B6134" s="1" t="s">
        <v>49</v>
      </c>
      <c r="C6134">
        <v>59</v>
      </c>
      <c r="D6134">
        <v>0</v>
      </c>
      <c r="E6134">
        <v>59</v>
      </c>
      <c r="F6134">
        <v>57</v>
      </c>
      <c r="G6134" s="3">
        <v>0</v>
      </c>
      <c r="H6134" s="3">
        <v>1</v>
      </c>
      <c r="I6134" s="3">
        <v>0.96609999999999996</v>
      </c>
      <c r="J61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</v>
      </c>
    </row>
    <row r="6135" spans="1:11" x14ac:dyDescent="0.25">
      <c r="A6135" s="1" t="s">
        <v>1612</v>
      </c>
      <c r="B6135" s="1" t="s">
        <v>51</v>
      </c>
      <c r="C6135">
        <v>32</v>
      </c>
      <c r="D6135">
        <v>0</v>
      </c>
      <c r="E6135">
        <v>31</v>
      </c>
      <c r="F6135">
        <v>28</v>
      </c>
      <c r="G6135" s="3">
        <v>0</v>
      </c>
      <c r="H6135" s="3">
        <v>0.96879999999999999</v>
      </c>
      <c r="I6135" s="3">
        <v>0.875</v>
      </c>
      <c r="J61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61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6136" spans="1:11" x14ac:dyDescent="0.25">
      <c r="A6136" s="1" t="s">
        <v>1612</v>
      </c>
      <c r="B6136" s="1" t="s">
        <v>40</v>
      </c>
      <c r="C6136">
        <v>3555</v>
      </c>
      <c r="D6136">
        <v>1</v>
      </c>
      <c r="E6136">
        <v>3011</v>
      </c>
      <c r="F6136">
        <v>2863</v>
      </c>
      <c r="G6136" s="3">
        <v>2.9999999999999997E-4</v>
      </c>
      <c r="H6136" s="3">
        <v>0.84699999999999998</v>
      </c>
      <c r="I6136" s="3">
        <v>0.80530000000000002</v>
      </c>
      <c r="J61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61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1955</v>
      </c>
    </row>
    <row r="6137" spans="1:11" x14ac:dyDescent="0.25">
      <c r="A6137" s="1" t="s">
        <v>1612</v>
      </c>
      <c r="B6137" s="1" t="s">
        <v>75</v>
      </c>
      <c r="C6137">
        <v>4102</v>
      </c>
      <c r="D6137">
        <v>29</v>
      </c>
      <c r="E6137">
        <v>834</v>
      </c>
      <c r="F6137">
        <v>29</v>
      </c>
      <c r="G6137" s="3">
        <v>7.1000000000000004E-3</v>
      </c>
      <c r="H6137" s="3">
        <v>0.20330000000000001</v>
      </c>
      <c r="I6137" s="3">
        <v>7.1000000000000004E-3</v>
      </c>
      <c r="J61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7.0000000000000007E-2</v>
      </c>
      <c r="K61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287</v>
      </c>
    </row>
    <row r="6138" spans="1:11" x14ac:dyDescent="0.25">
      <c r="A6138" s="1" t="s">
        <v>1939</v>
      </c>
      <c r="B6138" s="1" t="s">
        <v>19</v>
      </c>
      <c r="C6138">
        <v>22</v>
      </c>
      <c r="D6138">
        <v>21</v>
      </c>
      <c r="E6138">
        <v>22</v>
      </c>
      <c r="F6138">
        <v>22</v>
      </c>
      <c r="G6138" s="3">
        <v>0.95450000000000002</v>
      </c>
      <c r="H6138" s="3">
        <v>1</v>
      </c>
      <c r="I6138" s="3">
        <v>1</v>
      </c>
      <c r="J61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1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6139" spans="1:11" x14ac:dyDescent="0.25">
      <c r="A6139" s="1" t="s">
        <v>1939</v>
      </c>
      <c r="B6139" s="1" t="s">
        <v>75</v>
      </c>
      <c r="C6139">
        <v>6619</v>
      </c>
      <c r="D6139">
        <v>6601</v>
      </c>
      <c r="E6139">
        <v>6616</v>
      </c>
      <c r="F6139">
        <v>0</v>
      </c>
      <c r="G6139" s="3">
        <v>0.99729999999999996</v>
      </c>
      <c r="H6139" s="3">
        <v>0.99950000000000006</v>
      </c>
      <c r="I6139" s="3">
        <v>0</v>
      </c>
      <c r="J61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4435</v>
      </c>
    </row>
    <row r="6140" spans="1:11" x14ac:dyDescent="0.25">
      <c r="A6140" s="1" t="s">
        <v>2141</v>
      </c>
      <c r="B6140" s="1" t="s">
        <v>75</v>
      </c>
      <c r="C6140">
        <v>116</v>
      </c>
      <c r="D6140">
        <v>114</v>
      </c>
      <c r="E6140">
        <v>116</v>
      </c>
      <c r="F6140">
        <v>0</v>
      </c>
      <c r="G6140" s="3">
        <v>0.98280000000000001</v>
      </c>
      <c r="H6140" s="3">
        <v>1</v>
      </c>
      <c r="I6140" s="3">
        <v>0</v>
      </c>
      <c r="J61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77</v>
      </c>
    </row>
    <row r="6141" spans="1:11" x14ac:dyDescent="0.25">
      <c r="A6141" s="1" t="s">
        <v>1416</v>
      </c>
      <c r="B6141" s="1" t="s">
        <v>17</v>
      </c>
      <c r="C6141">
        <v>949</v>
      </c>
      <c r="D6141">
        <v>948</v>
      </c>
      <c r="E6141">
        <v>929</v>
      </c>
      <c r="F6141">
        <v>914</v>
      </c>
      <c r="G6141" s="3">
        <v>0.99890000000000001</v>
      </c>
      <c r="H6141" s="3">
        <v>0.97889999999999999</v>
      </c>
      <c r="I6141" s="3">
        <v>0.96309999999999996</v>
      </c>
      <c r="J61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1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930</v>
      </c>
    </row>
    <row r="6142" spans="1:11" x14ac:dyDescent="0.25">
      <c r="A6142" s="1" t="s">
        <v>1416</v>
      </c>
      <c r="B6142" s="1" t="s">
        <v>19</v>
      </c>
      <c r="C6142">
        <v>1106</v>
      </c>
      <c r="D6142">
        <v>0</v>
      </c>
      <c r="E6142">
        <v>1054</v>
      </c>
      <c r="F6142">
        <v>1024</v>
      </c>
      <c r="G6142" s="3">
        <v>0</v>
      </c>
      <c r="H6142" s="3">
        <v>0.95299999999999996</v>
      </c>
      <c r="I6142" s="3">
        <v>0.92589999999999995</v>
      </c>
      <c r="J61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1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697</v>
      </c>
    </row>
    <row r="6143" spans="1:11" x14ac:dyDescent="0.25">
      <c r="A6143" s="1" t="s">
        <v>1416</v>
      </c>
      <c r="B6143" s="1" t="s">
        <v>40</v>
      </c>
      <c r="C6143">
        <v>3249</v>
      </c>
      <c r="D6143">
        <v>3195</v>
      </c>
      <c r="E6143">
        <v>3062</v>
      </c>
      <c r="F6143">
        <v>2895</v>
      </c>
      <c r="G6143" s="3">
        <v>0.98340000000000005</v>
      </c>
      <c r="H6143" s="3">
        <v>0.94240000000000002</v>
      </c>
      <c r="I6143" s="3">
        <v>0.89100000000000001</v>
      </c>
      <c r="J61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61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3054</v>
      </c>
    </row>
    <row r="6144" spans="1:11" x14ac:dyDescent="0.25">
      <c r="A6144" s="1" t="s">
        <v>1416</v>
      </c>
      <c r="B6144" s="1" t="s">
        <v>51</v>
      </c>
      <c r="C6144">
        <v>68</v>
      </c>
      <c r="D6144">
        <v>0</v>
      </c>
      <c r="E6144">
        <v>66</v>
      </c>
      <c r="F6144">
        <v>60</v>
      </c>
      <c r="G6144" s="3">
        <v>0</v>
      </c>
      <c r="H6144" s="3">
        <v>0.97060000000000002</v>
      </c>
      <c r="I6144" s="3">
        <v>0.88239999999999996</v>
      </c>
      <c r="J61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1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6145" spans="1:11" x14ac:dyDescent="0.25">
      <c r="A6145" s="1" t="s">
        <v>1416</v>
      </c>
      <c r="B6145" s="1" t="s">
        <v>50</v>
      </c>
      <c r="C6145">
        <v>3602</v>
      </c>
      <c r="D6145">
        <v>3600</v>
      </c>
      <c r="E6145">
        <v>3519</v>
      </c>
      <c r="F6145">
        <v>3070</v>
      </c>
      <c r="G6145" s="3">
        <v>0.99939999999999996</v>
      </c>
      <c r="H6145" s="3">
        <v>0.97699999999999998</v>
      </c>
      <c r="I6145" s="3">
        <v>0.85229999999999995</v>
      </c>
      <c r="J61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61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3386</v>
      </c>
    </row>
    <row r="6146" spans="1:11" x14ac:dyDescent="0.25">
      <c r="A6146" s="1" t="s">
        <v>1416</v>
      </c>
      <c r="B6146" s="1" t="s">
        <v>49</v>
      </c>
      <c r="C6146">
        <v>81</v>
      </c>
      <c r="D6146">
        <v>0</v>
      </c>
      <c r="E6146">
        <v>0</v>
      </c>
      <c r="F6146">
        <v>0</v>
      </c>
      <c r="G6146" s="3">
        <v>0</v>
      </c>
      <c r="H6146" s="3">
        <v>0</v>
      </c>
      <c r="I6146" s="3">
        <v>0</v>
      </c>
      <c r="J61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47" spans="1:11" x14ac:dyDescent="0.25">
      <c r="A6147" s="1" t="s">
        <v>1416</v>
      </c>
      <c r="B6147" s="1" t="s">
        <v>75</v>
      </c>
      <c r="C6147">
        <v>5828</v>
      </c>
      <c r="D6147">
        <v>5803</v>
      </c>
      <c r="E6147">
        <v>5209</v>
      </c>
      <c r="F6147">
        <v>0</v>
      </c>
      <c r="G6147" s="3">
        <v>0.99570000000000003</v>
      </c>
      <c r="H6147" s="3">
        <v>0.89380000000000004</v>
      </c>
      <c r="I6147" s="3">
        <v>0</v>
      </c>
      <c r="J61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1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3672</v>
      </c>
    </row>
    <row r="6148" spans="1:11" x14ac:dyDescent="0.25">
      <c r="A6148" s="1" t="s">
        <v>1650</v>
      </c>
      <c r="B6148" s="1" t="s">
        <v>41</v>
      </c>
      <c r="C6148">
        <v>10</v>
      </c>
      <c r="D6148">
        <v>10</v>
      </c>
      <c r="E6148">
        <v>10</v>
      </c>
      <c r="F6148">
        <v>10</v>
      </c>
      <c r="G6148" s="3">
        <v>1</v>
      </c>
      <c r="H6148" s="3">
        <v>1</v>
      </c>
      <c r="I6148" s="3">
        <v>1</v>
      </c>
      <c r="J61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1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149" spans="1:11" x14ac:dyDescent="0.25">
      <c r="A6149" s="1" t="s">
        <v>1650</v>
      </c>
      <c r="B6149" s="1" t="s">
        <v>19</v>
      </c>
      <c r="C6149">
        <v>41</v>
      </c>
      <c r="D6149">
        <v>39</v>
      </c>
      <c r="E6149">
        <v>41</v>
      </c>
      <c r="F6149">
        <v>41</v>
      </c>
      <c r="G6149" s="3">
        <v>0.95120000000000005</v>
      </c>
      <c r="H6149" s="3">
        <v>1</v>
      </c>
      <c r="I6149" s="3">
        <v>1</v>
      </c>
      <c r="J61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1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6150" spans="1:11" x14ac:dyDescent="0.25">
      <c r="A6150" s="1" t="s">
        <v>1650</v>
      </c>
      <c r="B6150" s="1" t="s">
        <v>40</v>
      </c>
      <c r="C6150">
        <v>3847</v>
      </c>
      <c r="D6150">
        <v>3755</v>
      </c>
      <c r="E6150">
        <v>3839</v>
      </c>
      <c r="F6150">
        <v>3837</v>
      </c>
      <c r="G6150" s="3">
        <v>0.97609999999999997</v>
      </c>
      <c r="H6150" s="3">
        <v>0.99790000000000001</v>
      </c>
      <c r="I6150" s="3">
        <v>0.99739999999999995</v>
      </c>
      <c r="J61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1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3809</v>
      </c>
    </row>
    <row r="6151" spans="1:11" x14ac:dyDescent="0.25">
      <c r="A6151" s="1" t="s">
        <v>1650</v>
      </c>
      <c r="B6151" s="1" t="s">
        <v>49</v>
      </c>
      <c r="C6151">
        <v>39</v>
      </c>
      <c r="D6151">
        <v>2</v>
      </c>
      <c r="E6151">
        <v>38</v>
      </c>
      <c r="F6151">
        <v>38</v>
      </c>
      <c r="G6151" s="3">
        <v>5.1299999999999998E-2</v>
      </c>
      <c r="H6151" s="3">
        <v>0.97440000000000004</v>
      </c>
      <c r="I6151" s="3">
        <v>0.97440000000000004</v>
      </c>
      <c r="J61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6152" spans="1:11" x14ac:dyDescent="0.25">
      <c r="A6152" s="1" t="s">
        <v>1650</v>
      </c>
      <c r="B6152" s="1" t="s">
        <v>16</v>
      </c>
      <c r="C6152">
        <v>1520</v>
      </c>
      <c r="D6152">
        <v>0</v>
      </c>
      <c r="E6152">
        <v>0</v>
      </c>
      <c r="F6152">
        <v>1460</v>
      </c>
      <c r="G6152" s="3">
        <v>0</v>
      </c>
      <c r="H6152" s="3">
        <v>0</v>
      </c>
      <c r="I6152" s="3">
        <v>0.96050000000000002</v>
      </c>
      <c r="J61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1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486</v>
      </c>
    </row>
    <row r="6153" spans="1:11" x14ac:dyDescent="0.25">
      <c r="A6153" s="1" t="s">
        <v>1650</v>
      </c>
      <c r="B6153" s="1" t="s">
        <v>75</v>
      </c>
      <c r="C6153">
        <v>9601</v>
      </c>
      <c r="D6153">
        <v>9293</v>
      </c>
      <c r="E6153">
        <v>9296</v>
      </c>
      <c r="F6153">
        <v>0</v>
      </c>
      <c r="G6153" s="3">
        <v>0.96789999999999998</v>
      </c>
      <c r="H6153" s="3">
        <v>0.96819999999999995</v>
      </c>
      <c r="I6153" s="3">
        <v>0</v>
      </c>
      <c r="J61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1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6241</v>
      </c>
    </row>
    <row r="6154" spans="1:11" x14ac:dyDescent="0.25">
      <c r="A6154" s="1" t="s">
        <v>1865</v>
      </c>
      <c r="B6154" s="1" t="s">
        <v>59</v>
      </c>
      <c r="C6154">
        <v>78</v>
      </c>
      <c r="D6154">
        <v>0</v>
      </c>
      <c r="E6154">
        <v>75</v>
      </c>
      <c r="F6154">
        <v>75</v>
      </c>
      <c r="G6154" s="3">
        <v>0</v>
      </c>
      <c r="H6154" s="3">
        <v>0.96150000000000002</v>
      </c>
      <c r="I6154" s="3">
        <v>0.96150000000000002</v>
      </c>
      <c r="J61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1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6155" spans="1:11" x14ac:dyDescent="0.25">
      <c r="A6155" s="1" t="s">
        <v>1865</v>
      </c>
      <c r="B6155" s="1" t="s">
        <v>51</v>
      </c>
      <c r="C6155">
        <v>86</v>
      </c>
      <c r="D6155">
        <v>0</v>
      </c>
      <c r="E6155">
        <v>0</v>
      </c>
      <c r="F6155">
        <v>42</v>
      </c>
      <c r="G6155" s="3">
        <v>0</v>
      </c>
      <c r="H6155" s="3">
        <v>0</v>
      </c>
      <c r="I6155" s="3">
        <v>0.4884</v>
      </c>
      <c r="J61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0.16</v>
      </c>
      <c r="K61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156" spans="1:11" x14ac:dyDescent="0.25">
      <c r="A6156" s="1" t="s">
        <v>1865</v>
      </c>
      <c r="B6156" s="1" t="s">
        <v>96</v>
      </c>
      <c r="C6156">
        <v>1256</v>
      </c>
      <c r="D6156">
        <v>0</v>
      </c>
      <c r="E6156">
        <v>0</v>
      </c>
      <c r="F6156">
        <v>0</v>
      </c>
      <c r="G6156" s="3">
        <v>0</v>
      </c>
      <c r="H6156" s="3">
        <v>0</v>
      </c>
      <c r="I6156" s="3">
        <v>0</v>
      </c>
      <c r="J61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57" spans="1:11" x14ac:dyDescent="0.25">
      <c r="A6157" s="1" t="s">
        <v>1730</v>
      </c>
      <c r="B6157" s="1" t="s">
        <v>23</v>
      </c>
      <c r="C6157">
        <v>653</v>
      </c>
      <c r="D6157">
        <v>0</v>
      </c>
      <c r="E6157">
        <v>647</v>
      </c>
      <c r="F6157">
        <v>651</v>
      </c>
      <c r="G6157" s="3">
        <v>0</v>
      </c>
      <c r="H6157" s="3">
        <v>0.99080000000000001</v>
      </c>
      <c r="I6157" s="3">
        <v>0.99690000000000001</v>
      </c>
      <c r="J61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431</v>
      </c>
    </row>
    <row r="6158" spans="1:11" x14ac:dyDescent="0.25">
      <c r="A6158" s="1" t="s">
        <v>1730</v>
      </c>
      <c r="B6158" s="1" t="s">
        <v>11</v>
      </c>
      <c r="C6158">
        <v>196</v>
      </c>
      <c r="D6158">
        <v>0</v>
      </c>
      <c r="E6158">
        <v>186</v>
      </c>
      <c r="F6158">
        <v>194</v>
      </c>
      <c r="G6158" s="3">
        <v>0</v>
      </c>
      <c r="H6158" s="3">
        <v>0.94899999999999995</v>
      </c>
      <c r="I6158" s="3">
        <v>0.98980000000000001</v>
      </c>
      <c r="J61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1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127</v>
      </c>
    </row>
    <row r="6159" spans="1:11" x14ac:dyDescent="0.25">
      <c r="A6159" s="1" t="s">
        <v>1730</v>
      </c>
      <c r="B6159" s="1" t="s">
        <v>44</v>
      </c>
      <c r="C6159">
        <v>259</v>
      </c>
      <c r="D6159">
        <v>0</v>
      </c>
      <c r="E6159">
        <v>244</v>
      </c>
      <c r="F6159">
        <v>238</v>
      </c>
      <c r="G6159" s="3">
        <v>0</v>
      </c>
      <c r="H6159" s="3">
        <v>0.94210000000000005</v>
      </c>
      <c r="I6159" s="3">
        <v>0.91890000000000005</v>
      </c>
      <c r="J61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1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</v>
      </c>
    </row>
    <row r="6160" spans="1:11" x14ac:dyDescent="0.25">
      <c r="A6160" s="1" t="s">
        <v>1730</v>
      </c>
      <c r="B6160" s="1" t="s">
        <v>25</v>
      </c>
      <c r="C6160">
        <v>234</v>
      </c>
      <c r="D6160">
        <v>0</v>
      </c>
      <c r="E6160">
        <v>0</v>
      </c>
      <c r="F6160">
        <v>162</v>
      </c>
      <c r="G6160" s="3">
        <v>0</v>
      </c>
      <c r="H6160" s="3">
        <v>0</v>
      </c>
      <c r="I6160" s="3">
        <v>0.69230000000000003</v>
      </c>
      <c r="J61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61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6161" spans="1:11" x14ac:dyDescent="0.25">
      <c r="A6161" s="1" t="s">
        <v>1730</v>
      </c>
      <c r="B6161" s="1" t="s">
        <v>33</v>
      </c>
      <c r="C6161">
        <v>251</v>
      </c>
      <c r="D6161">
        <v>0</v>
      </c>
      <c r="E6161">
        <v>0</v>
      </c>
      <c r="F6161">
        <v>126</v>
      </c>
      <c r="G6161" s="3">
        <v>0</v>
      </c>
      <c r="H6161" s="3">
        <v>0</v>
      </c>
      <c r="I6161" s="3">
        <v>0.502</v>
      </c>
      <c r="J61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1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6162" spans="1:11" x14ac:dyDescent="0.25">
      <c r="A6162" s="1" t="s">
        <v>1730</v>
      </c>
      <c r="B6162" s="1" t="s">
        <v>59</v>
      </c>
      <c r="C6162">
        <v>226</v>
      </c>
      <c r="D6162">
        <v>0</v>
      </c>
      <c r="E6162">
        <v>11</v>
      </c>
      <c r="F6162">
        <v>106</v>
      </c>
      <c r="G6162" s="3">
        <v>0</v>
      </c>
      <c r="H6162" s="3">
        <v>4.87E-2</v>
      </c>
      <c r="I6162" s="3">
        <v>0.46899999999999997</v>
      </c>
      <c r="J61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1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6163" spans="1:11" x14ac:dyDescent="0.25">
      <c r="A6163" s="1" t="s">
        <v>1730</v>
      </c>
      <c r="B6163" s="1" t="s">
        <v>96</v>
      </c>
      <c r="C6163">
        <v>2989</v>
      </c>
      <c r="D6163">
        <v>0</v>
      </c>
      <c r="E6163">
        <v>2854</v>
      </c>
      <c r="F6163">
        <v>0</v>
      </c>
      <c r="G6163" s="3">
        <v>0</v>
      </c>
      <c r="H6163" s="3">
        <v>0.95479999999999998</v>
      </c>
      <c r="I6163" s="3">
        <v>0</v>
      </c>
      <c r="J61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1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956</v>
      </c>
    </row>
    <row r="6164" spans="1:11" x14ac:dyDescent="0.25">
      <c r="A6164" s="1" t="s">
        <v>1730</v>
      </c>
      <c r="B6164" s="1" t="s">
        <v>48</v>
      </c>
      <c r="C6164">
        <v>844</v>
      </c>
      <c r="D6164">
        <v>0</v>
      </c>
      <c r="E6164">
        <v>0</v>
      </c>
      <c r="F6164">
        <v>0</v>
      </c>
      <c r="G6164" s="3">
        <v>0</v>
      </c>
      <c r="H6164" s="3">
        <v>0</v>
      </c>
      <c r="I6164" s="3">
        <v>0</v>
      </c>
      <c r="J61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65" spans="1:11" x14ac:dyDescent="0.25">
      <c r="A6165" s="1" t="s">
        <v>799</v>
      </c>
      <c r="B6165" s="1" t="s">
        <v>26</v>
      </c>
      <c r="C6165">
        <v>331</v>
      </c>
      <c r="D6165">
        <v>0</v>
      </c>
      <c r="E6165">
        <v>318</v>
      </c>
      <c r="F6165">
        <v>311</v>
      </c>
      <c r="G6165" s="3">
        <v>0</v>
      </c>
      <c r="H6165" s="3">
        <v>0.9607</v>
      </c>
      <c r="I6165" s="3">
        <v>0.93959999999999999</v>
      </c>
      <c r="J61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1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209</v>
      </c>
    </row>
    <row r="6166" spans="1:11" x14ac:dyDescent="0.25">
      <c r="A6166" s="1" t="s">
        <v>799</v>
      </c>
      <c r="B6166" s="1" t="s">
        <v>51</v>
      </c>
      <c r="C6166">
        <v>8433</v>
      </c>
      <c r="D6166">
        <v>0</v>
      </c>
      <c r="E6166">
        <v>0</v>
      </c>
      <c r="F6166">
        <v>7827</v>
      </c>
      <c r="G6166" s="3">
        <v>0</v>
      </c>
      <c r="H6166" s="3">
        <v>0</v>
      </c>
      <c r="I6166" s="3">
        <v>0.92810000000000004</v>
      </c>
      <c r="J61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1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2614</v>
      </c>
    </row>
    <row r="6167" spans="1:11" x14ac:dyDescent="0.25">
      <c r="A6167" s="1" t="s">
        <v>799</v>
      </c>
      <c r="B6167" s="1" t="s">
        <v>29</v>
      </c>
      <c r="C6167">
        <v>57</v>
      </c>
      <c r="D6167">
        <v>0</v>
      </c>
      <c r="E6167">
        <v>36</v>
      </c>
      <c r="F6167">
        <v>25</v>
      </c>
      <c r="G6167" s="3">
        <v>0</v>
      </c>
      <c r="H6167" s="3">
        <v>0.63160000000000005</v>
      </c>
      <c r="I6167" s="3">
        <v>0.43859999999999999</v>
      </c>
      <c r="J61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61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6168" spans="1:11" x14ac:dyDescent="0.25">
      <c r="A6168" s="1" t="s">
        <v>799</v>
      </c>
      <c r="B6168" s="1" t="s">
        <v>77</v>
      </c>
      <c r="C6168">
        <v>311</v>
      </c>
      <c r="D6168">
        <v>0</v>
      </c>
      <c r="E6168">
        <v>0</v>
      </c>
      <c r="F6168">
        <v>0</v>
      </c>
      <c r="G6168" s="3">
        <v>0</v>
      </c>
      <c r="H6168" s="3">
        <v>0</v>
      </c>
      <c r="I6168" s="3">
        <v>0</v>
      </c>
      <c r="J61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69" spans="1:11" x14ac:dyDescent="0.25">
      <c r="A6169" s="1" t="s">
        <v>716</v>
      </c>
      <c r="B6169" s="1" t="s">
        <v>40</v>
      </c>
      <c r="C6169">
        <v>589</v>
      </c>
      <c r="D6169">
        <v>552</v>
      </c>
      <c r="E6169">
        <v>0</v>
      </c>
      <c r="F6169">
        <v>543</v>
      </c>
      <c r="G6169" s="3">
        <v>0.93720000000000003</v>
      </c>
      <c r="H6169" s="3">
        <v>0</v>
      </c>
      <c r="I6169" s="3">
        <v>0.92190000000000005</v>
      </c>
      <c r="J61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1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365</v>
      </c>
    </row>
    <row r="6170" spans="1:11" x14ac:dyDescent="0.25">
      <c r="A6170" s="1" t="s">
        <v>1068</v>
      </c>
      <c r="B6170" s="1" t="s">
        <v>19</v>
      </c>
      <c r="C6170">
        <v>40</v>
      </c>
      <c r="D6170">
        <v>0</v>
      </c>
      <c r="E6170">
        <v>40</v>
      </c>
      <c r="F6170">
        <v>39</v>
      </c>
      <c r="G6170" s="3">
        <v>0</v>
      </c>
      <c r="H6170" s="3">
        <v>1</v>
      </c>
      <c r="I6170" s="3">
        <v>0.97499999999999998</v>
      </c>
      <c r="J61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6171" spans="1:11" x14ac:dyDescent="0.25">
      <c r="A6171" s="1" t="s">
        <v>1068</v>
      </c>
      <c r="B6171" s="1" t="s">
        <v>51</v>
      </c>
      <c r="C6171">
        <v>11</v>
      </c>
      <c r="D6171">
        <v>0</v>
      </c>
      <c r="E6171">
        <v>11</v>
      </c>
      <c r="F6171">
        <v>10</v>
      </c>
      <c r="G6171" s="3">
        <v>0</v>
      </c>
      <c r="H6171" s="3">
        <v>1</v>
      </c>
      <c r="I6171" s="3">
        <v>0.90910000000000002</v>
      </c>
      <c r="J61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1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172" spans="1:11" x14ac:dyDescent="0.25">
      <c r="A6172" s="1" t="s">
        <v>1068</v>
      </c>
      <c r="B6172" s="1" t="s">
        <v>40</v>
      </c>
      <c r="C6172">
        <v>1195</v>
      </c>
      <c r="D6172">
        <v>0</v>
      </c>
      <c r="E6172">
        <v>0</v>
      </c>
      <c r="F6172">
        <v>925</v>
      </c>
      <c r="G6172" s="3">
        <v>0</v>
      </c>
      <c r="H6172" s="3">
        <v>0</v>
      </c>
      <c r="I6172" s="3">
        <v>0.77410000000000001</v>
      </c>
      <c r="J61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61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311</v>
      </c>
    </row>
    <row r="6173" spans="1:11" x14ac:dyDescent="0.25">
      <c r="A6173" s="1" t="s">
        <v>1068</v>
      </c>
      <c r="B6173" s="1" t="s">
        <v>75</v>
      </c>
      <c r="C6173">
        <v>24</v>
      </c>
      <c r="D6173">
        <v>24</v>
      </c>
      <c r="E6173">
        <v>24</v>
      </c>
      <c r="F6173">
        <v>0</v>
      </c>
      <c r="G6173" s="3">
        <v>1</v>
      </c>
      <c r="H6173" s="3">
        <v>1</v>
      </c>
      <c r="I6173" s="3">
        <v>0</v>
      </c>
      <c r="J61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6174" spans="1:11" x14ac:dyDescent="0.25">
      <c r="A6174" s="1" t="s">
        <v>1389</v>
      </c>
      <c r="B6174" s="1" t="s">
        <v>71</v>
      </c>
      <c r="C6174">
        <v>32</v>
      </c>
      <c r="D6174">
        <v>26</v>
      </c>
      <c r="E6174">
        <v>26</v>
      </c>
      <c r="F6174">
        <v>18</v>
      </c>
      <c r="G6174" s="3">
        <v>0.8125</v>
      </c>
      <c r="H6174" s="3">
        <v>0.8125</v>
      </c>
      <c r="I6174" s="3">
        <v>0.5625</v>
      </c>
      <c r="J61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61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175" spans="1:11" x14ac:dyDescent="0.25">
      <c r="A6175" s="1" t="s">
        <v>1291</v>
      </c>
      <c r="B6175" s="1" t="s">
        <v>59</v>
      </c>
      <c r="C6175">
        <v>20</v>
      </c>
      <c r="D6175">
        <v>0</v>
      </c>
      <c r="E6175">
        <v>20</v>
      </c>
      <c r="F6175">
        <v>20</v>
      </c>
      <c r="G6175" s="3">
        <v>0</v>
      </c>
      <c r="H6175" s="3">
        <v>1</v>
      </c>
      <c r="I6175" s="3">
        <v>1</v>
      </c>
      <c r="J61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176" spans="1:11" x14ac:dyDescent="0.25">
      <c r="A6176" s="1" t="s">
        <v>1291</v>
      </c>
      <c r="B6176" s="1" t="s">
        <v>12</v>
      </c>
      <c r="C6176">
        <v>16</v>
      </c>
      <c r="D6176">
        <v>0</v>
      </c>
      <c r="E6176">
        <v>15</v>
      </c>
      <c r="F6176">
        <v>16</v>
      </c>
      <c r="G6176" s="3">
        <v>0</v>
      </c>
      <c r="H6176" s="3">
        <v>0.9375</v>
      </c>
      <c r="I6176" s="3">
        <v>1</v>
      </c>
      <c r="J61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1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177" spans="1:11" x14ac:dyDescent="0.25">
      <c r="A6177" s="1" t="s">
        <v>1291</v>
      </c>
      <c r="B6177" s="1" t="s">
        <v>19</v>
      </c>
      <c r="C6177">
        <v>89</v>
      </c>
      <c r="D6177">
        <v>0</v>
      </c>
      <c r="E6177">
        <v>88</v>
      </c>
      <c r="F6177">
        <v>87</v>
      </c>
      <c r="G6177" s="3">
        <v>0</v>
      </c>
      <c r="H6177" s="3">
        <v>0.98880000000000001</v>
      </c>
      <c r="I6177" s="3">
        <v>0.97750000000000004</v>
      </c>
      <c r="J61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6178" spans="1:11" x14ac:dyDescent="0.25">
      <c r="A6178" s="1" t="s">
        <v>1291</v>
      </c>
      <c r="B6178" s="1" t="s">
        <v>51</v>
      </c>
      <c r="C6178">
        <v>76</v>
      </c>
      <c r="D6178">
        <v>0</v>
      </c>
      <c r="E6178">
        <v>0</v>
      </c>
      <c r="F6178">
        <v>74</v>
      </c>
      <c r="G6178" s="3">
        <v>0</v>
      </c>
      <c r="H6178" s="3">
        <v>0</v>
      </c>
      <c r="I6178" s="3">
        <v>0.97370000000000001</v>
      </c>
      <c r="J61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1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6179" spans="1:11" x14ac:dyDescent="0.25">
      <c r="A6179" s="1" t="s">
        <v>1291</v>
      </c>
      <c r="B6179" s="1" t="s">
        <v>20</v>
      </c>
      <c r="C6179">
        <v>11</v>
      </c>
      <c r="D6179">
        <v>11</v>
      </c>
      <c r="E6179">
        <v>10</v>
      </c>
      <c r="F6179">
        <v>10</v>
      </c>
      <c r="G6179" s="3">
        <v>1</v>
      </c>
      <c r="H6179" s="3">
        <v>0.90910000000000002</v>
      </c>
      <c r="I6179" s="3">
        <v>0.90910000000000002</v>
      </c>
      <c r="J61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61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180" spans="1:11" x14ac:dyDescent="0.25">
      <c r="A6180" s="1" t="s">
        <v>1291</v>
      </c>
      <c r="B6180" s="1" t="s">
        <v>40</v>
      </c>
      <c r="C6180">
        <v>2106</v>
      </c>
      <c r="D6180">
        <v>0</v>
      </c>
      <c r="E6180">
        <v>0</v>
      </c>
      <c r="F6180">
        <v>1669</v>
      </c>
      <c r="G6180" s="3">
        <v>0</v>
      </c>
      <c r="H6180" s="3">
        <v>0</v>
      </c>
      <c r="I6180" s="3">
        <v>0.79249999999999998</v>
      </c>
      <c r="J61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0.26</v>
      </c>
      <c r="K61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548</v>
      </c>
    </row>
    <row r="6181" spans="1:11" x14ac:dyDescent="0.25">
      <c r="A6181" s="1" t="s">
        <v>1291</v>
      </c>
      <c r="B6181" s="1" t="s">
        <v>33</v>
      </c>
      <c r="C6181">
        <v>497</v>
      </c>
      <c r="D6181">
        <v>351</v>
      </c>
      <c r="E6181">
        <v>370</v>
      </c>
      <c r="F6181">
        <v>377</v>
      </c>
      <c r="G6181" s="3">
        <v>0.70620000000000005</v>
      </c>
      <c r="H6181" s="3">
        <v>0.74450000000000005</v>
      </c>
      <c r="I6181" s="3">
        <v>0.75860000000000005</v>
      </c>
      <c r="J61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61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368</v>
      </c>
    </row>
    <row r="6182" spans="1:11" x14ac:dyDescent="0.25">
      <c r="A6182" s="1" t="s">
        <v>1291</v>
      </c>
      <c r="B6182" s="1" t="s">
        <v>25</v>
      </c>
      <c r="C6182">
        <v>460</v>
      </c>
      <c r="D6182">
        <v>455</v>
      </c>
      <c r="E6182">
        <v>339</v>
      </c>
      <c r="F6182">
        <v>338</v>
      </c>
      <c r="G6182" s="3">
        <v>0.98909999999999998</v>
      </c>
      <c r="H6182" s="3">
        <v>0.73699999999999999</v>
      </c>
      <c r="I6182" s="3">
        <v>0.73480000000000001</v>
      </c>
      <c r="J61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61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377</v>
      </c>
    </row>
    <row r="6183" spans="1:11" x14ac:dyDescent="0.25">
      <c r="A6183" s="1" t="s">
        <v>1291</v>
      </c>
      <c r="B6183" s="1" t="s">
        <v>61</v>
      </c>
      <c r="C6183">
        <v>1085</v>
      </c>
      <c r="D6183">
        <v>0</v>
      </c>
      <c r="E6183">
        <v>863</v>
      </c>
      <c r="F6183">
        <v>620</v>
      </c>
      <c r="G6183" s="3">
        <v>0</v>
      </c>
      <c r="H6183" s="3">
        <v>0.7954</v>
      </c>
      <c r="I6183" s="3">
        <v>0.57140000000000002</v>
      </c>
      <c r="J61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61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499</v>
      </c>
    </row>
    <row r="6184" spans="1:11" x14ac:dyDescent="0.25">
      <c r="A6184" s="1" t="s">
        <v>1291</v>
      </c>
      <c r="B6184" s="1" t="s">
        <v>77</v>
      </c>
      <c r="C6184">
        <v>96</v>
      </c>
      <c r="D6184">
        <v>0</v>
      </c>
      <c r="E6184">
        <v>0</v>
      </c>
      <c r="F6184">
        <v>0</v>
      </c>
      <c r="G6184" s="3">
        <v>0</v>
      </c>
      <c r="H6184" s="3">
        <v>0</v>
      </c>
      <c r="I6184" s="3">
        <v>0</v>
      </c>
      <c r="J61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85" spans="1:11" x14ac:dyDescent="0.25">
      <c r="A6185" s="1" t="s">
        <v>1291</v>
      </c>
      <c r="B6185" s="1" t="s">
        <v>84</v>
      </c>
      <c r="C6185">
        <v>16</v>
      </c>
      <c r="D6185">
        <v>0</v>
      </c>
      <c r="E6185">
        <v>7</v>
      </c>
      <c r="F6185">
        <v>0</v>
      </c>
      <c r="G6185" s="3">
        <v>0</v>
      </c>
      <c r="H6185" s="3">
        <v>0.4375</v>
      </c>
      <c r="I6185" s="3">
        <v>0</v>
      </c>
      <c r="J61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61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186" spans="1:11" x14ac:dyDescent="0.25">
      <c r="A6186" s="1" t="s">
        <v>1291</v>
      </c>
      <c r="B6186" s="1" t="s">
        <v>102</v>
      </c>
      <c r="C6186">
        <v>97</v>
      </c>
      <c r="D6186">
        <v>0</v>
      </c>
      <c r="E6186">
        <v>0</v>
      </c>
      <c r="F6186">
        <v>0</v>
      </c>
      <c r="G6186" s="3">
        <v>0</v>
      </c>
      <c r="H6186" s="3">
        <v>0</v>
      </c>
      <c r="I6186" s="3">
        <v>0</v>
      </c>
      <c r="J61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87" spans="1:11" x14ac:dyDescent="0.25">
      <c r="A6187" s="1" t="s">
        <v>1291</v>
      </c>
      <c r="B6187" s="1" t="s">
        <v>49</v>
      </c>
      <c r="C6187">
        <v>122</v>
      </c>
      <c r="D6187">
        <v>0</v>
      </c>
      <c r="E6187">
        <v>0</v>
      </c>
      <c r="F6187">
        <v>0</v>
      </c>
      <c r="G6187" s="3">
        <v>0</v>
      </c>
      <c r="H6187" s="3">
        <v>0</v>
      </c>
      <c r="I6187" s="3">
        <v>0</v>
      </c>
      <c r="J61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88" spans="1:11" x14ac:dyDescent="0.25">
      <c r="A6188" s="1" t="s">
        <v>1291</v>
      </c>
      <c r="B6188" s="1" t="s">
        <v>75</v>
      </c>
      <c r="C6188">
        <v>244</v>
      </c>
      <c r="D6188">
        <v>0</v>
      </c>
      <c r="E6188">
        <v>0</v>
      </c>
      <c r="F6188">
        <v>0</v>
      </c>
      <c r="G6188" s="3">
        <v>0</v>
      </c>
      <c r="H6188" s="3">
        <v>0</v>
      </c>
      <c r="I6188" s="3">
        <v>0</v>
      </c>
      <c r="J61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89" spans="1:11" x14ac:dyDescent="0.25">
      <c r="A6189" s="1" t="s">
        <v>1291</v>
      </c>
      <c r="B6189" s="1" t="s">
        <v>30</v>
      </c>
      <c r="C6189">
        <v>29</v>
      </c>
      <c r="D6189">
        <v>0</v>
      </c>
      <c r="E6189">
        <v>0</v>
      </c>
      <c r="F6189">
        <v>0</v>
      </c>
      <c r="G6189" s="3">
        <v>0</v>
      </c>
      <c r="H6189" s="3">
        <v>0</v>
      </c>
      <c r="I6189" s="3">
        <v>0</v>
      </c>
      <c r="J61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1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90" spans="1:11" x14ac:dyDescent="0.25">
      <c r="A6190" s="1" t="s">
        <v>1219</v>
      </c>
      <c r="B6190" s="1" t="s">
        <v>17</v>
      </c>
      <c r="C6190">
        <v>184</v>
      </c>
      <c r="D6190">
        <v>184</v>
      </c>
      <c r="E6190">
        <v>181</v>
      </c>
      <c r="F6190">
        <v>179</v>
      </c>
      <c r="G6190" s="3">
        <v>1</v>
      </c>
      <c r="H6190" s="3">
        <v>0.98370000000000002</v>
      </c>
      <c r="I6190" s="3">
        <v>0.9728</v>
      </c>
      <c r="J61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1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182</v>
      </c>
    </row>
    <row r="6191" spans="1:11" x14ac:dyDescent="0.25">
      <c r="A6191" s="1" t="s">
        <v>1219</v>
      </c>
      <c r="B6191" s="1" t="s">
        <v>40</v>
      </c>
      <c r="C6191">
        <v>453</v>
      </c>
      <c r="D6191">
        <v>260</v>
      </c>
      <c r="E6191">
        <v>250</v>
      </c>
      <c r="F6191">
        <v>256</v>
      </c>
      <c r="G6191" s="3">
        <v>0.57399999999999995</v>
      </c>
      <c r="H6191" s="3">
        <v>0.55189999999999995</v>
      </c>
      <c r="I6191" s="3">
        <v>0.56510000000000005</v>
      </c>
      <c r="J61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61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254</v>
      </c>
    </row>
    <row r="6192" spans="1:11" x14ac:dyDescent="0.25">
      <c r="A6192" s="1" t="s">
        <v>1395</v>
      </c>
      <c r="B6192" s="1" t="s">
        <v>34</v>
      </c>
      <c r="C6192">
        <v>45</v>
      </c>
      <c r="D6192">
        <v>0</v>
      </c>
      <c r="E6192">
        <v>41</v>
      </c>
      <c r="F6192">
        <v>25</v>
      </c>
      <c r="G6192" s="3">
        <v>0</v>
      </c>
      <c r="H6192" s="3">
        <v>0.91110000000000002</v>
      </c>
      <c r="I6192" s="3">
        <v>0.55559999999999998</v>
      </c>
      <c r="J61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0.49</v>
      </c>
      <c r="K61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6193" spans="1:11" x14ac:dyDescent="0.25">
      <c r="A6193" s="1" t="s">
        <v>1800</v>
      </c>
      <c r="B6193" s="1" t="s">
        <v>59</v>
      </c>
      <c r="C6193">
        <v>441</v>
      </c>
      <c r="D6193">
        <v>432</v>
      </c>
      <c r="E6193">
        <v>429</v>
      </c>
      <c r="F6193">
        <v>170</v>
      </c>
      <c r="G6193" s="3">
        <v>0.97960000000000003</v>
      </c>
      <c r="H6193" s="3">
        <v>0.9728</v>
      </c>
      <c r="I6193" s="3">
        <v>0.38550000000000001</v>
      </c>
      <c r="J61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61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344</v>
      </c>
    </row>
    <row r="6194" spans="1:11" x14ac:dyDescent="0.25">
      <c r="A6194" s="1" t="s">
        <v>1800</v>
      </c>
      <c r="B6194" s="1" t="s">
        <v>17</v>
      </c>
      <c r="C6194">
        <v>3</v>
      </c>
      <c r="D6194">
        <v>0</v>
      </c>
      <c r="E6194">
        <v>0</v>
      </c>
      <c r="F6194">
        <v>1</v>
      </c>
      <c r="G6194" s="3">
        <v>0</v>
      </c>
      <c r="H6194" s="3">
        <v>0</v>
      </c>
      <c r="I6194" s="3">
        <v>0.33329999999999999</v>
      </c>
      <c r="J61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0.11</v>
      </c>
      <c r="K61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195" spans="1:11" x14ac:dyDescent="0.25">
      <c r="A6195" s="1" t="s">
        <v>1800</v>
      </c>
      <c r="B6195" s="1" t="s">
        <v>40</v>
      </c>
      <c r="C6195">
        <v>2153</v>
      </c>
      <c r="D6195">
        <v>1923</v>
      </c>
      <c r="E6195">
        <v>1874</v>
      </c>
      <c r="F6195">
        <v>663</v>
      </c>
      <c r="G6195" s="3">
        <v>0.89319999999999999</v>
      </c>
      <c r="H6195" s="3">
        <v>0.87039999999999995</v>
      </c>
      <c r="I6195" s="3">
        <v>0.30790000000000001</v>
      </c>
      <c r="J61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61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1486</v>
      </c>
    </row>
    <row r="6196" spans="1:11" x14ac:dyDescent="0.25">
      <c r="A6196" s="1" t="s">
        <v>1800</v>
      </c>
      <c r="B6196" s="1" t="s">
        <v>75</v>
      </c>
      <c r="C6196">
        <v>3599</v>
      </c>
      <c r="D6196">
        <v>3509</v>
      </c>
      <c r="E6196">
        <v>3409</v>
      </c>
      <c r="F6196">
        <v>257</v>
      </c>
      <c r="G6196" s="3">
        <v>0.97499999999999998</v>
      </c>
      <c r="H6196" s="3">
        <v>0.94720000000000004</v>
      </c>
      <c r="I6196" s="3">
        <v>7.1400000000000005E-2</v>
      </c>
      <c r="J61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1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2375</v>
      </c>
    </row>
    <row r="6197" spans="1:11" x14ac:dyDescent="0.25">
      <c r="A6197" s="1" t="s">
        <v>1800</v>
      </c>
      <c r="B6197" s="1" t="s">
        <v>77</v>
      </c>
      <c r="C6197">
        <v>23</v>
      </c>
      <c r="D6197">
        <v>22</v>
      </c>
      <c r="E6197">
        <v>17</v>
      </c>
      <c r="F6197">
        <v>0</v>
      </c>
      <c r="G6197" s="3">
        <v>0.95650000000000002</v>
      </c>
      <c r="H6197" s="3">
        <v>0.73909999999999998</v>
      </c>
      <c r="I6197" s="3">
        <v>0</v>
      </c>
      <c r="J61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1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198" spans="1:11" x14ac:dyDescent="0.25">
      <c r="A6198" s="1" t="s">
        <v>1207</v>
      </c>
      <c r="B6198" s="1" t="s">
        <v>40</v>
      </c>
      <c r="C6198">
        <v>96</v>
      </c>
      <c r="D6198">
        <v>6</v>
      </c>
      <c r="E6198">
        <v>76</v>
      </c>
      <c r="F6198">
        <v>96</v>
      </c>
      <c r="G6198" s="3">
        <v>6.25E-2</v>
      </c>
      <c r="H6198" s="3">
        <v>0.79169999999999996</v>
      </c>
      <c r="I6198" s="3">
        <v>1</v>
      </c>
      <c r="J61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1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6199" spans="1:11" x14ac:dyDescent="0.25">
      <c r="A6199" s="1" t="s">
        <v>1207</v>
      </c>
      <c r="B6199" s="1" t="s">
        <v>49</v>
      </c>
      <c r="C6199">
        <v>10</v>
      </c>
      <c r="D6199">
        <v>0</v>
      </c>
      <c r="E6199">
        <v>10</v>
      </c>
      <c r="F6199">
        <v>10</v>
      </c>
      <c r="G6199" s="3">
        <v>0</v>
      </c>
      <c r="H6199" s="3">
        <v>1</v>
      </c>
      <c r="I6199" s="3">
        <v>1</v>
      </c>
      <c r="J61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1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200" spans="1:11" x14ac:dyDescent="0.25">
      <c r="A6200" s="1" t="s">
        <v>1207</v>
      </c>
      <c r="B6200" s="1" t="s">
        <v>12</v>
      </c>
      <c r="C6200">
        <v>3</v>
      </c>
      <c r="D6200">
        <v>3</v>
      </c>
      <c r="E6200">
        <v>3</v>
      </c>
      <c r="F6200">
        <v>3</v>
      </c>
      <c r="G6200" s="3">
        <v>1</v>
      </c>
      <c r="H6200" s="3">
        <v>1</v>
      </c>
      <c r="I6200" s="3">
        <v>1</v>
      </c>
      <c r="J62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201" spans="1:11" x14ac:dyDescent="0.25">
      <c r="A6201" s="1" t="s">
        <v>1207</v>
      </c>
      <c r="B6201" s="1" t="s">
        <v>77</v>
      </c>
      <c r="C6201">
        <v>4</v>
      </c>
      <c r="D6201">
        <v>4</v>
      </c>
      <c r="E6201">
        <v>0</v>
      </c>
      <c r="F6201">
        <v>0</v>
      </c>
      <c r="G6201" s="3">
        <v>1</v>
      </c>
      <c r="H6201" s="3">
        <v>0</v>
      </c>
      <c r="I6201" s="3">
        <v>0</v>
      </c>
      <c r="J62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02" spans="1:11" x14ac:dyDescent="0.25">
      <c r="A6202" s="1" t="s">
        <v>1207</v>
      </c>
      <c r="B6202" s="1" t="s">
        <v>84</v>
      </c>
      <c r="C6202">
        <v>19</v>
      </c>
      <c r="D6202">
        <v>1</v>
      </c>
      <c r="E6202">
        <v>19</v>
      </c>
      <c r="F6202">
        <v>0</v>
      </c>
      <c r="G6202" s="3">
        <v>5.2600000000000001E-2</v>
      </c>
      <c r="H6202" s="3">
        <v>1</v>
      </c>
      <c r="I6202" s="3">
        <v>0</v>
      </c>
      <c r="J62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62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203" spans="1:11" x14ac:dyDescent="0.25">
      <c r="A6203" s="1" t="s">
        <v>1207</v>
      </c>
      <c r="B6203" s="1" t="s">
        <v>102</v>
      </c>
      <c r="C6203">
        <v>18</v>
      </c>
      <c r="D6203">
        <v>17</v>
      </c>
      <c r="E6203">
        <v>18</v>
      </c>
      <c r="F6203">
        <v>0</v>
      </c>
      <c r="G6203" s="3">
        <v>0.94440000000000002</v>
      </c>
      <c r="H6203" s="3">
        <v>1</v>
      </c>
      <c r="I6203" s="3">
        <v>0</v>
      </c>
      <c r="J62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2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204" spans="1:11" x14ac:dyDescent="0.25">
      <c r="A6204" s="1" t="s">
        <v>1207</v>
      </c>
      <c r="B6204" s="1" t="s">
        <v>75</v>
      </c>
      <c r="C6204">
        <v>7</v>
      </c>
      <c r="D6204">
        <v>7</v>
      </c>
      <c r="E6204">
        <v>7</v>
      </c>
      <c r="F6204">
        <v>0</v>
      </c>
      <c r="G6204" s="3">
        <v>1</v>
      </c>
      <c r="H6204" s="3">
        <v>1</v>
      </c>
      <c r="I6204" s="3">
        <v>0</v>
      </c>
      <c r="J62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205" spans="1:11" x14ac:dyDescent="0.25">
      <c r="A6205" s="1" t="s">
        <v>1712</v>
      </c>
      <c r="B6205" s="1" t="s">
        <v>75</v>
      </c>
      <c r="C6205">
        <v>7</v>
      </c>
      <c r="D6205">
        <v>6</v>
      </c>
      <c r="E6205">
        <v>2</v>
      </c>
      <c r="F6205">
        <v>2</v>
      </c>
      <c r="G6205" s="3">
        <v>0.85709999999999997</v>
      </c>
      <c r="H6205" s="3">
        <v>0.28570000000000001</v>
      </c>
      <c r="I6205" s="3">
        <v>0.28570000000000001</v>
      </c>
      <c r="J62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62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206" spans="1:11" x14ac:dyDescent="0.25">
      <c r="A6206" s="1" t="s">
        <v>234</v>
      </c>
      <c r="B6206" s="1" t="s">
        <v>75</v>
      </c>
      <c r="C6206">
        <v>6</v>
      </c>
      <c r="D6206">
        <v>6</v>
      </c>
      <c r="E6206">
        <v>6</v>
      </c>
      <c r="F6206">
        <v>6</v>
      </c>
      <c r="G6206" s="3">
        <v>1</v>
      </c>
      <c r="H6206" s="3">
        <v>1</v>
      </c>
      <c r="I6206" s="3">
        <v>1</v>
      </c>
      <c r="J62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207" spans="1:11" x14ac:dyDescent="0.25">
      <c r="A6207" s="1" t="s">
        <v>234</v>
      </c>
      <c r="B6207" s="1" t="s">
        <v>12</v>
      </c>
      <c r="C6207">
        <v>7</v>
      </c>
      <c r="D6207">
        <v>0</v>
      </c>
      <c r="E6207">
        <v>7</v>
      </c>
      <c r="F6207">
        <v>7</v>
      </c>
      <c r="G6207" s="3">
        <v>0</v>
      </c>
      <c r="H6207" s="3">
        <v>1</v>
      </c>
      <c r="I6207" s="3">
        <v>1</v>
      </c>
      <c r="J62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208" spans="1:11" x14ac:dyDescent="0.25">
      <c r="A6208" s="1" t="s">
        <v>2005</v>
      </c>
      <c r="B6208" s="1" t="s">
        <v>102</v>
      </c>
      <c r="C6208">
        <v>31</v>
      </c>
      <c r="D6208">
        <v>0</v>
      </c>
      <c r="E6208">
        <v>0</v>
      </c>
      <c r="F6208">
        <v>0</v>
      </c>
      <c r="G6208" s="3">
        <v>0</v>
      </c>
      <c r="H6208" s="3">
        <v>0</v>
      </c>
      <c r="I6208" s="3">
        <v>0</v>
      </c>
      <c r="J62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09" spans="1:11" x14ac:dyDescent="0.25">
      <c r="A6209" s="1" t="s">
        <v>2005</v>
      </c>
      <c r="B6209" s="1" t="s">
        <v>75</v>
      </c>
      <c r="C6209">
        <v>3048</v>
      </c>
      <c r="D6209">
        <v>3048</v>
      </c>
      <c r="E6209">
        <v>600</v>
      </c>
      <c r="F6209">
        <v>0</v>
      </c>
      <c r="G6209" s="3">
        <v>1</v>
      </c>
      <c r="H6209" s="3">
        <v>0.19689999999999999</v>
      </c>
      <c r="I6209" s="3">
        <v>0</v>
      </c>
      <c r="J62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62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1219</v>
      </c>
    </row>
    <row r="6210" spans="1:11" x14ac:dyDescent="0.25">
      <c r="A6210" s="1" t="s">
        <v>1293</v>
      </c>
      <c r="B6210" s="1" t="s">
        <v>19</v>
      </c>
      <c r="C6210">
        <v>310</v>
      </c>
      <c r="D6210">
        <v>0</v>
      </c>
      <c r="E6210">
        <v>309</v>
      </c>
      <c r="F6210">
        <v>308</v>
      </c>
      <c r="G6210" s="3">
        <v>0</v>
      </c>
      <c r="H6210" s="3">
        <v>0.99680000000000002</v>
      </c>
      <c r="I6210" s="3">
        <v>0.99350000000000005</v>
      </c>
      <c r="J62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2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205</v>
      </c>
    </row>
    <row r="6211" spans="1:11" x14ac:dyDescent="0.25">
      <c r="A6211" s="1" t="s">
        <v>1293</v>
      </c>
      <c r="B6211" s="1" t="s">
        <v>40</v>
      </c>
      <c r="C6211">
        <v>42</v>
      </c>
      <c r="D6211">
        <v>0</v>
      </c>
      <c r="E6211">
        <v>0</v>
      </c>
      <c r="F6211">
        <v>41</v>
      </c>
      <c r="G6211" s="3">
        <v>0</v>
      </c>
      <c r="H6211" s="3">
        <v>0</v>
      </c>
      <c r="I6211" s="3">
        <v>0.97619999999999996</v>
      </c>
      <c r="J62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212" spans="1:11" x14ac:dyDescent="0.25">
      <c r="A6212" s="1" t="s">
        <v>1293</v>
      </c>
      <c r="B6212" s="1" t="s">
        <v>51</v>
      </c>
      <c r="C6212">
        <v>54</v>
      </c>
      <c r="D6212">
        <v>0</v>
      </c>
      <c r="E6212">
        <v>51</v>
      </c>
      <c r="F6212">
        <v>51</v>
      </c>
      <c r="G6212" s="3">
        <v>0</v>
      </c>
      <c r="H6212" s="3">
        <v>0.94440000000000002</v>
      </c>
      <c r="I6212" s="3">
        <v>0.94440000000000002</v>
      </c>
      <c r="J62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2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213" spans="1:11" x14ac:dyDescent="0.25">
      <c r="A6213" s="1" t="s">
        <v>1293</v>
      </c>
      <c r="B6213" s="1" t="s">
        <v>75</v>
      </c>
      <c r="C6213">
        <v>58</v>
      </c>
      <c r="D6213">
        <v>35</v>
      </c>
      <c r="E6213">
        <v>35</v>
      </c>
      <c r="F6213">
        <v>33</v>
      </c>
      <c r="G6213" s="3">
        <v>0.60340000000000005</v>
      </c>
      <c r="H6213" s="3">
        <v>0.60340000000000005</v>
      </c>
      <c r="I6213" s="3">
        <v>0.56899999999999995</v>
      </c>
      <c r="J62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62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214" spans="1:11" x14ac:dyDescent="0.25">
      <c r="A6214" s="1" t="s">
        <v>1293</v>
      </c>
      <c r="B6214" s="1" t="s">
        <v>102</v>
      </c>
      <c r="C6214">
        <v>207</v>
      </c>
      <c r="D6214">
        <v>0</v>
      </c>
      <c r="E6214">
        <v>0</v>
      </c>
      <c r="F6214">
        <v>0</v>
      </c>
      <c r="G6214" s="3">
        <v>0</v>
      </c>
      <c r="H6214" s="3">
        <v>0</v>
      </c>
      <c r="I6214" s="3">
        <v>0</v>
      </c>
      <c r="J62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15" spans="1:11" x14ac:dyDescent="0.25">
      <c r="A6215" s="1" t="s">
        <v>2176</v>
      </c>
      <c r="B6215" s="1" t="s">
        <v>79</v>
      </c>
      <c r="C6215">
        <v>1642</v>
      </c>
      <c r="D6215">
        <v>0</v>
      </c>
      <c r="E6215">
        <v>0</v>
      </c>
      <c r="F6215">
        <v>0</v>
      </c>
      <c r="G6215" s="3">
        <v>0</v>
      </c>
      <c r="H6215" s="3">
        <v>0</v>
      </c>
      <c r="I6215" s="3">
        <v>0</v>
      </c>
      <c r="J62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16" spans="1:11" x14ac:dyDescent="0.25">
      <c r="A6216" s="1" t="s">
        <v>1205</v>
      </c>
      <c r="B6216" s="1" t="s">
        <v>19</v>
      </c>
      <c r="C6216">
        <v>32</v>
      </c>
      <c r="D6216">
        <v>0</v>
      </c>
      <c r="E6216">
        <v>32</v>
      </c>
      <c r="F6216">
        <v>32</v>
      </c>
      <c r="G6216" s="3">
        <v>0</v>
      </c>
      <c r="H6216" s="3">
        <v>1</v>
      </c>
      <c r="I6216" s="3">
        <v>1</v>
      </c>
      <c r="J62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</v>
      </c>
    </row>
    <row r="6217" spans="1:11" x14ac:dyDescent="0.25">
      <c r="A6217" s="1" t="s">
        <v>1205</v>
      </c>
      <c r="B6217" s="1" t="s">
        <v>49</v>
      </c>
      <c r="C6217">
        <v>14</v>
      </c>
      <c r="D6217">
        <v>0</v>
      </c>
      <c r="E6217">
        <v>0</v>
      </c>
      <c r="F6217">
        <v>0</v>
      </c>
      <c r="G6217" s="3">
        <v>0</v>
      </c>
      <c r="H6217" s="3">
        <v>0</v>
      </c>
      <c r="I6217" s="3">
        <v>0</v>
      </c>
      <c r="J62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18" spans="1:11" x14ac:dyDescent="0.25">
      <c r="A6218" s="1" t="s">
        <v>1097</v>
      </c>
      <c r="B6218" s="1" t="s">
        <v>39</v>
      </c>
      <c r="C6218">
        <v>4</v>
      </c>
      <c r="D6218">
        <v>3</v>
      </c>
      <c r="E6218">
        <v>1</v>
      </c>
      <c r="F6218">
        <v>3</v>
      </c>
      <c r="G6218" s="3">
        <v>0.75</v>
      </c>
      <c r="H6218" s="3">
        <v>0.25</v>
      </c>
      <c r="I6218" s="3">
        <v>0.75</v>
      </c>
      <c r="J62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2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219" spans="1:11" x14ac:dyDescent="0.25">
      <c r="A6219" s="1" t="s">
        <v>221</v>
      </c>
      <c r="B6219" s="1" t="s">
        <v>39</v>
      </c>
      <c r="C6219">
        <v>1</v>
      </c>
      <c r="D6219">
        <v>1</v>
      </c>
      <c r="E6219">
        <v>1</v>
      </c>
      <c r="F6219">
        <v>1</v>
      </c>
      <c r="G6219" s="3">
        <v>1</v>
      </c>
      <c r="H6219" s="3">
        <v>1</v>
      </c>
      <c r="I6219" s="3">
        <v>1</v>
      </c>
      <c r="J62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20" spans="1:11" x14ac:dyDescent="0.25">
      <c r="A6220" s="1" t="s">
        <v>2071</v>
      </c>
      <c r="B6220" s="1" t="s">
        <v>40</v>
      </c>
      <c r="C6220">
        <v>24</v>
      </c>
      <c r="D6220">
        <v>22</v>
      </c>
      <c r="E6220">
        <v>0</v>
      </c>
      <c r="F6220">
        <v>0</v>
      </c>
      <c r="G6220" s="3">
        <v>0.91669999999999996</v>
      </c>
      <c r="H6220" s="3">
        <v>0</v>
      </c>
      <c r="I6220" s="3">
        <v>0</v>
      </c>
      <c r="J62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2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221" spans="1:11" x14ac:dyDescent="0.25">
      <c r="A6221" s="1" t="s">
        <v>219</v>
      </c>
      <c r="B6221" s="1" t="s">
        <v>75</v>
      </c>
      <c r="C6221">
        <v>59</v>
      </c>
      <c r="D6221">
        <v>59</v>
      </c>
      <c r="E6221">
        <v>59</v>
      </c>
      <c r="F6221">
        <v>59</v>
      </c>
      <c r="G6221" s="3">
        <v>1</v>
      </c>
      <c r="H6221" s="3">
        <v>1</v>
      </c>
      <c r="I6221" s="3">
        <v>1</v>
      </c>
      <c r="J62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6222" spans="1:11" x14ac:dyDescent="0.25">
      <c r="A6222" s="1" t="s">
        <v>1326</v>
      </c>
      <c r="B6222" s="1" t="s">
        <v>19</v>
      </c>
      <c r="C6222">
        <v>1</v>
      </c>
      <c r="D6222">
        <v>0</v>
      </c>
      <c r="E6222">
        <v>1</v>
      </c>
      <c r="F6222">
        <v>1</v>
      </c>
      <c r="G6222" s="3">
        <v>0</v>
      </c>
      <c r="H6222" s="3">
        <v>1</v>
      </c>
      <c r="I6222" s="3">
        <v>1</v>
      </c>
      <c r="J62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23" spans="1:11" x14ac:dyDescent="0.25">
      <c r="A6223" s="1" t="s">
        <v>1326</v>
      </c>
      <c r="B6223" s="1" t="s">
        <v>40</v>
      </c>
      <c r="C6223">
        <v>48</v>
      </c>
      <c r="D6223">
        <v>0</v>
      </c>
      <c r="E6223">
        <v>0</v>
      </c>
      <c r="F6223">
        <v>45</v>
      </c>
      <c r="G6223" s="3">
        <v>0</v>
      </c>
      <c r="H6223" s="3">
        <v>0</v>
      </c>
      <c r="I6223" s="3">
        <v>0.9375</v>
      </c>
      <c r="J62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2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6224" spans="1:11" x14ac:dyDescent="0.25">
      <c r="A6224" s="1" t="s">
        <v>1326</v>
      </c>
      <c r="B6224" s="1" t="s">
        <v>96</v>
      </c>
      <c r="C6224">
        <v>5</v>
      </c>
      <c r="D6224">
        <v>0</v>
      </c>
      <c r="E6224">
        <v>0</v>
      </c>
      <c r="F6224">
        <v>0</v>
      </c>
      <c r="G6224" s="3">
        <v>0</v>
      </c>
      <c r="H6224" s="3">
        <v>0</v>
      </c>
      <c r="I6224" s="3">
        <v>0</v>
      </c>
      <c r="J62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25" spans="1:11" x14ac:dyDescent="0.25">
      <c r="A6225" s="1" t="s">
        <v>1326</v>
      </c>
      <c r="B6225" s="1" t="s">
        <v>57</v>
      </c>
      <c r="C6225">
        <v>1</v>
      </c>
      <c r="D6225">
        <v>0</v>
      </c>
      <c r="E6225">
        <v>0</v>
      </c>
      <c r="F6225">
        <v>0</v>
      </c>
      <c r="G6225" s="3">
        <v>0</v>
      </c>
      <c r="H6225" s="3">
        <v>0</v>
      </c>
      <c r="I6225" s="3">
        <v>0</v>
      </c>
      <c r="J62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26" spans="1:11" x14ac:dyDescent="0.25">
      <c r="A6226" s="1" t="s">
        <v>1326</v>
      </c>
      <c r="B6226" s="1" t="s">
        <v>49</v>
      </c>
      <c r="C6226">
        <v>19</v>
      </c>
      <c r="D6226">
        <v>0</v>
      </c>
      <c r="E6226">
        <v>0</v>
      </c>
      <c r="F6226">
        <v>0</v>
      </c>
      <c r="G6226" s="3">
        <v>0</v>
      </c>
      <c r="H6226" s="3">
        <v>0</v>
      </c>
      <c r="I6226" s="3">
        <v>0</v>
      </c>
      <c r="J62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27" spans="1:11" x14ac:dyDescent="0.25">
      <c r="A6227" s="1" t="s">
        <v>2232</v>
      </c>
      <c r="B6227" s="1" t="s">
        <v>98</v>
      </c>
      <c r="C6227">
        <v>3</v>
      </c>
      <c r="D6227">
        <v>0</v>
      </c>
      <c r="E6227">
        <v>0</v>
      </c>
      <c r="F6227">
        <v>0</v>
      </c>
      <c r="G6227" s="3">
        <v>0</v>
      </c>
      <c r="H6227" s="3">
        <v>0</v>
      </c>
      <c r="I6227" s="3">
        <v>0</v>
      </c>
      <c r="J62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28" spans="1:11" x14ac:dyDescent="0.25">
      <c r="A6228" s="1" t="s">
        <v>443</v>
      </c>
      <c r="B6228" s="1" t="s">
        <v>75</v>
      </c>
      <c r="C6228">
        <v>4</v>
      </c>
      <c r="D6228">
        <v>4</v>
      </c>
      <c r="E6228">
        <v>4</v>
      </c>
      <c r="F6228">
        <v>4</v>
      </c>
      <c r="G6228" s="3">
        <v>1</v>
      </c>
      <c r="H6228" s="3">
        <v>1</v>
      </c>
      <c r="I6228" s="3">
        <v>1</v>
      </c>
      <c r="J62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229" spans="1:11" x14ac:dyDescent="0.25">
      <c r="A6229" s="1" t="s">
        <v>1905</v>
      </c>
      <c r="B6229" s="1" t="s">
        <v>19</v>
      </c>
      <c r="C6229">
        <v>73</v>
      </c>
      <c r="D6229">
        <v>71</v>
      </c>
      <c r="E6229">
        <v>71</v>
      </c>
      <c r="F6229">
        <v>71</v>
      </c>
      <c r="G6229" s="3">
        <v>0.97260000000000002</v>
      </c>
      <c r="H6229" s="3">
        <v>0.97260000000000002</v>
      </c>
      <c r="I6229" s="3">
        <v>0.97260000000000002</v>
      </c>
      <c r="J62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2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71</v>
      </c>
    </row>
    <row r="6230" spans="1:11" x14ac:dyDescent="0.25">
      <c r="A6230" s="1" t="s">
        <v>1905</v>
      </c>
      <c r="B6230" s="1" t="s">
        <v>75</v>
      </c>
      <c r="C6230">
        <v>2007</v>
      </c>
      <c r="D6230">
        <v>1655</v>
      </c>
      <c r="E6230">
        <v>1654</v>
      </c>
      <c r="F6230">
        <v>0</v>
      </c>
      <c r="G6230" s="3">
        <v>0.8246</v>
      </c>
      <c r="H6230" s="3">
        <v>0.82410000000000005</v>
      </c>
      <c r="I6230" s="3">
        <v>0</v>
      </c>
      <c r="J62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62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1104</v>
      </c>
    </row>
    <row r="6231" spans="1:11" x14ac:dyDescent="0.25">
      <c r="A6231" s="1" t="s">
        <v>1190</v>
      </c>
      <c r="B6231" s="1" t="s">
        <v>68</v>
      </c>
      <c r="C6231">
        <v>94</v>
      </c>
      <c r="D6231">
        <v>0</v>
      </c>
      <c r="E6231">
        <v>0</v>
      </c>
      <c r="F6231">
        <v>66</v>
      </c>
      <c r="G6231" s="3">
        <v>0</v>
      </c>
      <c r="H6231" s="3">
        <v>0</v>
      </c>
      <c r="I6231" s="3">
        <v>0.70209999999999995</v>
      </c>
      <c r="J62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62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6232" spans="1:11" x14ac:dyDescent="0.25">
      <c r="A6232" s="1" t="s">
        <v>1096</v>
      </c>
      <c r="B6232" s="1" t="s">
        <v>12</v>
      </c>
      <c r="C6232">
        <v>21</v>
      </c>
      <c r="D6232">
        <v>16</v>
      </c>
      <c r="E6232">
        <v>21</v>
      </c>
      <c r="F6232">
        <v>20</v>
      </c>
      <c r="G6232" s="3">
        <v>0.76190000000000002</v>
      </c>
      <c r="H6232" s="3">
        <v>1</v>
      </c>
      <c r="I6232" s="3">
        <v>0.95240000000000002</v>
      </c>
      <c r="J62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62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6233" spans="1:11" x14ac:dyDescent="0.25">
      <c r="A6233" s="1" t="s">
        <v>1096</v>
      </c>
      <c r="B6233" s="1" t="s">
        <v>47</v>
      </c>
      <c r="C6233">
        <v>2</v>
      </c>
      <c r="D6233">
        <v>0</v>
      </c>
      <c r="E6233">
        <v>1</v>
      </c>
      <c r="F6233">
        <v>1</v>
      </c>
      <c r="G6233" s="3">
        <v>0</v>
      </c>
      <c r="H6233" s="3">
        <v>0.5</v>
      </c>
      <c r="I6233" s="3">
        <v>0.5</v>
      </c>
      <c r="J62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34" spans="1:11" x14ac:dyDescent="0.25">
      <c r="A6234" s="1" t="s">
        <v>1096</v>
      </c>
      <c r="B6234" s="1" t="s">
        <v>96</v>
      </c>
      <c r="C6234">
        <v>5</v>
      </c>
      <c r="D6234">
        <v>0</v>
      </c>
      <c r="E6234">
        <v>0</v>
      </c>
      <c r="F6234">
        <v>0</v>
      </c>
      <c r="G6234" s="3">
        <v>0</v>
      </c>
      <c r="H6234" s="3">
        <v>0</v>
      </c>
      <c r="I6234" s="3">
        <v>0</v>
      </c>
      <c r="J62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35" spans="1:11" x14ac:dyDescent="0.25">
      <c r="A6235" s="1" t="s">
        <v>251</v>
      </c>
      <c r="B6235" s="1" t="s">
        <v>20</v>
      </c>
      <c r="C6235">
        <v>4</v>
      </c>
      <c r="D6235">
        <v>0</v>
      </c>
      <c r="E6235">
        <v>0</v>
      </c>
      <c r="F6235">
        <v>4</v>
      </c>
      <c r="G6235" s="3">
        <v>0</v>
      </c>
      <c r="H6235" s="3">
        <v>0</v>
      </c>
      <c r="I6235" s="3">
        <v>1</v>
      </c>
      <c r="J62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36" spans="1:11" x14ac:dyDescent="0.25">
      <c r="A6236" s="1" t="s">
        <v>1209</v>
      </c>
      <c r="B6236" s="1" t="s">
        <v>57</v>
      </c>
      <c r="C6236">
        <v>9</v>
      </c>
      <c r="D6236">
        <v>0</v>
      </c>
      <c r="E6236">
        <v>9</v>
      </c>
      <c r="F6236">
        <v>9</v>
      </c>
      <c r="G6236" s="3">
        <v>0</v>
      </c>
      <c r="H6236" s="3">
        <v>1</v>
      </c>
      <c r="I6236" s="3">
        <v>1</v>
      </c>
      <c r="J62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237" spans="1:11" x14ac:dyDescent="0.25">
      <c r="A6237" s="1" t="s">
        <v>1209</v>
      </c>
      <c r="B6237" s="1" t="s">
        <v>40</v>
      </c>
      <c r="C6237">
        <v>4</v>
      </c>
      <c r="D6237">
        <v>0</v>
      </c>
      <c r="E6237">
        <v>0</v>
      </c>
      <c r="F6237">
        <v>0</v>
      </c>
      <c r="G6237" s="3">
        <v>0</v>
      </c>
      <c r="H6237" s="3">
        <v>0</v>
      </c>
      <c r="I6237" s="3">
        <v>0</v>
      </c>
      <c r="J62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38" spans="1:11" x14ac:dyDescent="0.25">
      <c r="A6238" s="1" t="s">
        <v>1898</v>
      </c>
      <c r="B6238" s="1" t="s">
        <v>40</v>
      </c>
      <c r="C6238">
        <v>270</v>
      </c>
      <c r="D6238">
        <v>187</v>
      </c>
      <c r="E6238">
        <v>255</v>
      </c>
      <c r="F6238">
        <v>181</v>
      </c>
      <c r="G6238" s="3">
        <v>0.69259999999999999</v>
      </c>
      <c r="H6238" s="3">
        <v>0.94440000000000002</v>
      </c>
      <c r="I6238" s="3">
        <v>0.6704</v>
      </c>
      <c r="J62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0.77</v>
      </c>
      <c r="K62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208</v>
      </c>
    </row>
    <row r="6239" spans="1:11" x14ac:dyDescent="0.25">
      <c r="A6239" s="1" t="s">
        <v>1898</v>
      </c>
      <c r="B6239" s="1" t="s">
        <v>88</v>
      </c>
      <c r="C6239">
        <v>3842</v>
      </c>
      <c r="D6239">
        <v>3714</v>
      </c>
      <c r="E6239">
        <v>3625</v>
      </c>
      <c r="F6239">
        <v>0</v>
      </c>
      <c r="G6239" s="3">
        <v>0.9667</v>
      </c>
      <c r="H6239" s="3">
        <v>0.94350000000000001</v>
      </c>
      <c r="I6239" s="3">
        <v>0</v>
      </c>
      <c r="J62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2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2459</v>
      </c>
    </row>
    <row r="6240" spans="1:11" x14ac:dyDescent="0.25">
      <c r="A6240" s="1" t="s">
        <v>2146</v>
      </c>
      <c r="B6240" s="1" t="s">
        <v>88</v>
      </c>
      <c r="C6240">
        <v>4</v>
      </c>
      <c r="D6240">
        <v>4</v>
      </c>
      <c r="E6240">
        <v>4</v>
      </c>
      <c r="F6240">
        <v>0</v>
      </c>
      <c r="G6240" s="3">
        <v>1</v>
      </c>
      <c r="H6240" s="3">
        <v>1</v>
      </c>
      <c r="I6240" s="3">
        <v>0</v>
      </c>
      <c r="J62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241" spans="1:11" x14ac:dyDescent="0.25">
      <c r="A6241" s="1" t="s">
        <v>576</v>
      </c>
      <c r="B6241" s="1" t="s">
        <v>75</v>
      </c>
      <c r="C6241">
        <v>37</v>
      </c>
      <c r="D6241">
        <v>37</v>
      </c>
      <c r="E6241">
        <v>37</v>
      </c>
      <c r="F6241">
        <v>37</v>
      </c>
      <c r="G6241" s="3">
        <v>1</v>
      </c>
      <c r="H6241" s="3">
        <v>1</v>
      </c>
      <c r="I6241" s="3">
        <v>1</v>
      </c>
      <c r="J62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</v>
      </c>
    </row>
    <row r="6242" spans="1:11" x14ac:dyDescent="0.25">
      <c r="A6242" s="1" t="s">
        <v>576</v>
      </c>
      <c r="B6242" s="1" t="s">
        <v>23</v>
      </c>
      <c r="C6242">
        <v>12</v>
      </c>
      <c r="D6242">
        <v>3</v>
      </c>
      <c r="E6242">
        <v>3</v>
      </c>
      <c r="F6242">
        <v>12</v>
      </c>
      <c r="G6242" s="3">
        <v>0.25</v>
      </c>
      <c r="H6242" s="3">
        <v>0.25</v>
      </c>
      <c r="I6242" s="3">
        <v>1</v>
      </c>
      <c r="J62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62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243" spans="1:11" x14ac:dyDescent="0.25">
      <c r="A6243" s="1" t="s">
        <v>576</v>
      </c>
      <c r="B6243" s="1" t="s">
        <v>16</v>
      </c>
      <c r="C6243">
        <v>60</v>
      </c>
      <c r="D6243">
        <v>0</v>
      </c>
      <c r="E6243">
        <v>0</v>
      </c>
      <c r="F6243">
        <v>60</v>
      </c>
      <c r="G6243" s="3">
        <v>0</v>
      </c>
      <c r="H6243" s="3">
        <v>0</v>
      </c>
      <c r="I6243" s="3">
        <v>1</v>
      </c>
      <c r="J62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6244" spans="1:11" x14ac:dyDescent="0.25">
      <c r="A6244" s="1" t="s">
        <v>576</v>
      </c>
      <c r="B6244" s="1" t="s">
        <v>40</v>
      </c>
      <c r="C6244">
        <v>162</v>
      </c>
      <c r="D6244">
        <v>162</v>
      </c>
      <c r="E6244">
        <v>160</v>
      </c>
      <c r="F6244">
        <v>160</v>
      </c>
      <c r="G6244" s="3">
        <v>1</v>
      </c>
      <c r="H6244" s="3">
        <v>0.98770000000000002</v>
      </c>
      <c r="I6244" s="3">
        <v>0.98770000000000002</v>
      </c>
      <c r="J62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2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160</v>
      </c>
    </row>
    <row r="6245" spans="1:11" x14ac:dyDescent="0.25">
      <c r="A6245" s="1" t="s">
        <v>576</v>
      </c>
      <c r="B6245" s="1" t="s">
        <v>96</v>
      </c>
      <c r="C6245">
        <v>9</v>
      </c>
      <c r="D6245">
        <v>0</v>
      </c>
      <c r="E6245">
        <v>0</v>
      </c>
      <c r="F6245">
        <v>0</v>
      </c>
      <c r="G6245" s="3">
        <v>0</v>
      </c>
      <c r="H6245" s="3">
        <v>0</v>
      </c>
      <c r="I6245" s="3">
        <v>0</v>
      </c>
      <c r="J62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46" spans="1:11" x14ac:dyDescent="0.25">
      <c r="A6246" s="1" t="s">
        <v>1510</v>
      </c>
      <c r="B6246" s="1" t="s">
        <v>19</v>
      </c>
      <c r="C6246">
        <v>254</v>
      </c>
      <c r="D6246">
        <v>253</v>
      </c>
      <c r="E6246">
        <v>253</v>
      </c>
      <c r="F6246">
        <v>254</v>
      </c>
      <c r="G6246" s="3">
        <v>0.99609999999999999</v>
      </c>
      <c r="H6246" s="3">
        <v>0.99609999999999999</v>
      </c>
      <c r="I6246" s="3">
        <v>1</v>
      </c>
      <c r="J62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254</v>
      </c>
    </row>
    <row r="6247" spans="1:11" x14ac:dyDescent="0.25">
      <c r="A6247" s="1" t="s">
        <v>1510</v>
      </c>
      <c r="B6247" s="1" t="s">
        <v>51</v>
      </c>
      <c r="C6247">
        <v>687</v>
      </c>
      <c r="D6247">
        <v>687</v>
      </c>
      <c r="E6247">
        <v>686</v>
      </c>
      <c r="F6247">
        <v>687</v>
      </c>
      <c r="G6247" s="3">
        <v>1</v>
      </c>
      <c r="H6247" s="3">
        <v>0.99850000000000005</v>
      </c>
      <c r="I6247" s="3">
        <v>1</v>
      </c>
      <c r="J62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687</v>
      </c>
    </row>
    <row r="6248" spans="1:11" x14ac:dyDescent="0.25">
      <c r="A6248" s="1" t="s">
        <v>1510</v>
      </c>
      <c r="B6248" s="1" t="s">
        <v>29</v>
      </c>
      <c r="C6248">
        <v>441</v>
      </c>
      <c r="D6248">
        <v>441</v>
      </c>
      <c r="E6248">
        <v>440</v>
      </c>
      <c r="F6248">
        <v>440</v>
      </c>
      <c r="G6248" s="3">
        <v>1</v>
      </c>
      <c r="H6248" s="3">
        <v>0.99770000000000003</v>
      </c>
      <c r="I6248" s="3">
        <v>0.99770000000000003</v>
      </c>
      <c r="J62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441</v>
      </c>
    </row>
    <row r="6249" spans="1:11" x14ac:dyDescent="0.25">
      <c r="A6249" s="1" t="s">
        <v>1510</v>
      </c>
      <c r="B6249" s="1" t="s">
        <v>16</v>
      </c>
      <c r="C6249">
        <v>825</v>
      </c>
      <c r="D6249">
        <v>822</v>
      </c>
      <c r="E6249">
        <v>822</v>
      </c>
      <c r="F6249">
        <v>822</v>
      </c>
      <c r="G6249" s="3">
        <v>0.99639999999999995</v>
      </c>
      <c r="H6249" s="3">
        <v>0.99639999999999995</v>
      </c>
      <c r="I6249" s="3">
        <v>0.99639999999999995</v>
      </c>
      <c r="J62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825</v>
      </c>
    </row>
    <row r="6250" spans="1:11" x14ac:dyDescent="0.25">
      <c r="A6250" s="1" t="s">
        <v>1510</v>
      </c>
      <c r="B6250" s="1" t="s">
        <v>40</v>
      </c>
      <c r="C6250">
        <v>1199</v>
      </c>
      <c r="D6250">
        <v>1129</v>
      </c>
      <c r="E6250">
        <v>1138</v>
      </c>
      <c r="F6250">
        <v>872</v>
      </c>
      <c r="G6250" s="3">
        <v>0.94159999999999999</v>
      </c>
      <c r="H6250" s="3">
        <v>0.94910000000000005</v>
      </c>
      <c r="I6250" s="3">
        <v>0.72729999999999995</v>
      </c>
      <c r="J62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62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1043</v>
      </c>
    </row>
    <row r="6251" spans="1:11" x14ac:dyDescent="0.25">
      <c r="A6251" s="1" t="s">
        <v>1510</v>
      </c>
      <c r="B6251" s="1" t="s">
        <v>75</v>
      </c>
      <c r="C6251">
        <v>2972</v>
      </c>
      <c r="D6251">
        <v>2967</v>
      </c>
      <c r="E6251">
        <v>2959</v>
      </c>
      <c r="F6251">
        <v>5</v>
      </c>
      <c r="G6251" s="3">
        <v>0.99829999999999997</v>
      </c>
      <c r="H6251" s="3">
        <v>0.99560000000000004</v>
      </c>
      <c r="I6251" s="3">
        <v>1.6999999999999999E-3</v>
      </c>
      <c r="J62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1991</v>
      </c>
    </row>
    <row r="6252" spans="1:11" x14ac:dyDescent="0.25">
      <c r="A6252" s="1" t="s">
        <v>664</v>
      </c>
      <c r="B6252" s="1" t="s">
        <v>40</v>
      </c>
      <c r="C6252">
        <v>334</v>
      </c>
      <c r="D6252">
        <v>331</v>
      </c>
      <c r="E6252">
        <v>333</v>
      </c>
      <c r="F6252">
        <v>334</v>
      </c>
      <c r="G6252" s="3">
        <v>0.99099999999999999</v>
      </c>
      <c r="H6252" s="3">
        <v>0.997</v>
      </c>
      <c r="I6252" s="3">
        <v>1</v>
      </c>
      <c r="J62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334</v>
      </c>
    </row>
    <row r="6253" spans="1:11" x14ac:dyDescent="0.25">
      <c r="A6253" s="1" t="s">
        <v>664</v>
      </c>
      <c r="B6253" s="1" t="s">
        <v>51</v>
      </c>
      <c r="C6253">
        <v>23</v>
      </c>
      <c r="D6253">
        <v>23</v>
      </c>
      <c r="E6253">
        <v>23</v>
      </c>
      <c r="F6253">
        <v>23</v>
      </c>
      <c r="G6253" s="3">
        <v>1</v>
      </c>
      <c r="H6253" s="3">
        <v>1</v>
      </c>
      <c r="I6253" s="3">
        <v>1</v>
      </c>
      <c r="J62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254" spans="1:11" x14ac:dyDescent="0.25">
      <c r="A6254" s="1" t="s">
        <v>664</v>
      </c>
      <c r="B6254" s="1" t="s">
        <v>72</v>
      </c>
      <c r="C6254">
        <v>9</v>
      </c>
      <c r="D6254">
        <v>9</v>
      </c>
      <c r="E6254">
        <v>9</v>
      </c>
      <c r="F6254">
        <v>9</v>
      </c>
      <c r="G6254" s="3">
        <v>1</v>
      </c>
      <c r="H6254" s="3">
        <v>1</v>
      </c>
      <c r="I6254" s="3">
        <v>1</v>
      </c>
      <c r="J62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255" spans="1:11" x14ac:dyDescent="0.25">
      <c r="A6255" s="1" t="s">
        <v>664</v>
      </c>
      <c r="B6255" s="1" t="s">
        <v>16</v>
      </c>
      <c r="C6255">
        <v>123</v>
      </c>
      <c r="D6255">
        <v>119</v>
      </c>
      <c r="E6255">
        <v>121</v>
      </c>
      <c r="F6255">
        <v>119</v>
      </c>
      <c r="G6255" s="3">
        <v>0.96750000000000003</v>
      </c>
      <c r="H6255" s="3">
        <v>0.98370000000000002</v>
      </c>
      <c r="I6255" s="3">
        <v>0.96750000000000003</v>
      </c>
      <c r="J62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2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</v>
      </c>
    </row>
    <row r="6256" spans="1:11" x14ac:dyDescent="0.25">
      <c r="A6256" s="1" t="s">
        <v>664</v>
      </c>
      <c r="B6256" s="1" t="s">
        <v>96</v>
      </c>
      <c r="C6256">
        <v>5</v>
      </c>
      <c r="D6256">
        <v>0</v>
      </c>
      <c r="E6256">
        <v>5</v>
      </c>
      <c r="F6256">
        <v>0</v>
      </c>
      <c r="G6256" s="3">
        <v>0</v>
      </c>
      <c r="H6256" s="3">
        <v>1</v>
      </c>
      <c r="I6256" s="3">
        <v>0</v>
      </c>
      <c r="J62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257" spans="1:11" x14ac:dyDescent="0.25">
      <c r="A6257" s="1" t="s">
        <v>664</v>
      </c>
      <c r="B6257" s="1" t="s">
        <v>77</v>
      </c>
      <c r="C6257">
        <v>4</v>
      </c>
      <c r="D6257">
        <v>4</v>
      </c>
      <c r="E6257">
        <v>1</v>
      </c>
      <c r="F6257">
        <v>0</v>
      </c>
      <c r="G6257" s="3">
        <v>1</v>
      </c>
      <c r="H6257" s="3">
        <v>0.25</v>
      </c>
      <c r="I6257" s="3">
        <v>0</v>
      </c>
      <c r="J62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62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258" spans="1:11" x14ac:dyDescent="0.25">
      <c r="A6258" s="1" t="s">
        <v>664</v>
      </c>
      <c r="B6258" s="1" t="s">
        <v>84</v>
      </c>
      <c r="C6258">
        <v>20</v>
      </c>
      <c r="D6258">
        <v>20</v>
      </c>
      <c r="E6258">
        <v>20</v>
      </c>
      <c r="F6258">
        <v>0</v>
      </c>
      <c r="G6258" s="3">
        <v>1</v>
      </c>
      <c r="H6258" s="3">
        <v>1</v>
      </c>
      <c r="I6258" s="3">
        <v>0</v>
      </c>
      <c r="J62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259" spans="1:11" x14ac:dyDescent="0.25">
      <c r="A6259" s="1" t="s">
        <v>155</v>
      </c>
      <c r="B6259" s="1" t="s">
        <v>40</v>
      </c>
      <c r="C6259">
        <v>33</v>
      </c>
      <c r="D6259">
        <v>0</v>
      </c>
      <c r="E6259">
        <v>0</v>
      </c>
      <c r="F6259">
        <v>33</v>
      </c>
      <c r="G6259" s="3">
        <v>0</v>
      </c>
      <c r="H6259" s="3">
        <v>0</v>
      </c>
      <c r="I6259" s="3">
        <v>1</v>
      </c>
      <c r="J62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260" spans="1:11" x14ac:dyDescent="0.25">
      <c r="A6260" s="1" t="s">
        <v>155</v>
      </c>
      <c r="B6260" s="1" t="s">
        <v>19</v>
      </c>
      <c r="C6260">
        <v>57</v>
      </c>
      <c r="D6260">
        <v>0</v>
      </c>
      <c r="E6260">
        <v>0</v>
      </c>
      <c r="F6260">
        <v>57</v>
      </c>
      <c r="G6260" s="3">
        <v>0</v>
      </c>
      <c r="H6260" s="3">
        <v>0</v>
      </c>
      <c r="I6260" s="3">
        <v>1</v>
      </c>
      <c r="J62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6261" spans="1:11" x14ac:dyDescent="0.25">
      <c r="A6261" s="1" t="s">
        <v>155</v>
      </c>
      <c r="B6261" s="1" t="s">
        <v>59</v>
      </c>
      <c r="C6261">
        <v>3699</v>
      </c>
      <c r="D6261">
        <v>0</v>
      </c>
      <c r="E6261">
        <v>3461</v>
      </c>
      <c r="F6261">
        <v>1230</v>
      </c>
      <c r="G6261" s="3">
        <v>0</v>
      </c>
      <c r="H6261" s="3">
        <v>0.93569999999999998</v>
      </c>
      <c r="I6261" s="3">
        <v>0.33250000000000002</v>
      </c>
      <c r="J62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0.42</v>
      </c>
      <c r="K62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1554</v>
      </c>
    </row>
    <row r="6262" spans="1:11" x14ac:dyDescent="0.25">
      <c r="A6262" s="1" t="s">
        <v>155</v>
      </c>
      <c r="B6262" s="1" t="s">
        <v>102</v>
      </c>
      <c r="C6262">
        <v>23</v>
      </c>
      <c r="D6262">
        <v>0</v>
      </c>
      <c r="E6262">
        <v>0</v>
      </c>
      <c r="F6262">
        <v>0</v>
      </c>
      <c r="G6262" s="3">
        <v>0</v>
      </c>
      <c r="H6262" s="3">
        <v>0</v>
      </c>
      <c r="I6262" s="3">
        <v>0</v>
      </c>
      <c r="J62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63" spans="1:11" x14ac:dyDescent="0.25">
      <c r="A6263" s="1" t="s">
        <v>155</v>
      </c>
      <c r="B6263" s="1" t="s">
        <v>74</v>
      </c>
      <c r="C6263">
        <v>155</v>
      </c>
      <c r="D6263">
        <v>155</v>
      </c>
      <c r="E6263">
        <v>0</v>
      </c>
      <c r="F6263">
        <v>0</v>
      </c>
      <c r="G6263" s="3">
        <v>1</v>
      </c>
      <c r="H6263" s="3">
        <v>0</v>
      </c>
      <c r="I6263" s="3">
        <v>0</v>
      </c>
      <c r="J62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6264" spans="1:11" x14ac:dyDescent="0.25">
      <c r="A6264" s="1" t="s">
        <v>757</v>
      </c>
      <c r="B6264" s="1" t="s">
        <v>40</v>
      </c>
      <c r="C6264">
        <v>56</v>
      </c>
      <c r="D6264">
        <v>56</v>
      </c>
      <c r="E6264">
        <v>41</v>
      </c>
      <c r="F6264">
        <v>56</v>
      </c>
      <c r="G6264" s="3">
        <v>1</v>
      </c>
      <c r="H6264" s="3">
        <v>0.73209999999999997</v>
      </c>
      <c r="I6264" s="3">
        <v>1</v>
      </c>
      <c r="J62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62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6265" spans="1:11" x14ac:dyDescent="0.25">
      <c r="A6265" s="1" t="s">
        <v>757</v>
      </c>
      <c r="B6265" s="1" t="s">
        <v>43</v>
      </c>
      <c r="C6265">
        <v>20</v>
      </c>
      <c r="D6265">
        <v>20</v>
      </c>
      <c r="E6265">
        <v>18</v>
      </c>
      <c r="F6265">
        <v>13</v>
      </c>
      <c r="G6265" s="3">
        <v>1</v>
      </c>
      <c r="H6265" s="3">
        <v>0.9</v>
      </c>
      <c r="I6265" s="3">
        <v>0.65</v>
      </c>
      <c r="J62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62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6266" spans="1:11" x14ac:dyDescent="0.25">
      <c r="A6266" s="1" t="s">
        <v>952</v>
      </c>
      <c r="B6266" s="1" t="s">
        <v>16</v>
      </c>
      <c r="C6266">
        <v>36</v>
      </c>
      <c r="D6266">
        <v>36</v>
      </c>
      <c r="E6266">
        <v>36</v>
      </c>
      <c r="F6266">
        <v>36</v>
      </c>
      <c r="G6266" s="3">
        <v>1</v>
      </c>
      <c r="H6266" s="3">
        <v>1</v>
      </c>
      <c r="I6266" s="3">
        <v>1</v>
      </c>
      <c r="J62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6267" spans="1:11" x14ac:dyDescent="0.25">
      <c r="A6267" s="1" t="s">
        <v>952</v>
      </c>
      <c r="B6267" s="1" t="s">
        <v>75</v>
      </c>
      <c r="C6267">
        <v>95</v>
      </c>
      <c r="D6267">
        <v>95</v>
      </c>
      <c r="E6267">
        <v>95</v>
      </c>
      <c r="F6267">
        <v>94</v>
      </c>
      <c r="G6267" s="3">
        <v>1</v>
      </c>
      <c r="H6267" s="3">
        <v>1</v>
      </c>
      <c r="I6267" s="3">
        <v>0.98950000000000005</v>
      </c>
      <c r="J62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6268" spans="1:11" x14ac:dyDescent="0.25">
      <c r="A6268" s="1" t="s">
        <v>952</v>
      </c>
      <c r="B6268" s="1" t="s">
        <v>19</v>
      </c>
      <c r="C6268">
        <v>57</v>
      </c>
      <c r="D6268">
        <v>0</v>
      </c>
      <c r="E6268">
        <v>57</v>
      </c>
      <c r="F6268">
        <v>56</v>
      </c>
      <c r="G6268" s="3">
        <v>0</v>
      </c>
      <c r="H6268" s="3">
        <v>1</v>
      </c>
      <c r="I6268" s="3">
        <v>0.98250000000000004</v>
      </c>
      <c r="J62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2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</v>
      </c>
    </row>
    <row r="6269" spans="1:11" x14ac:dyDescent="0.25">
      <c r="A6269" s="1" t="s">
        <v>952</v>
      </c>
      <c r="B6269" s="1" t="s">
        <v>40</v>
      </c>
      <c r="C6269">
        <v>294</v>
      </c>
      <c r="D6269">
        <v>290</v>
      </c>
      <c r="E6269">
        <v>290</v>
      </c>
      <c r="F6269">
        <v>288</v>
      </c>
      <c r="G6269" s="3">
        <v>0.98640000000000005</v>
      </c>
      <c r="H6269" s="3">
        <v>0.98640000000000005</v>
      </c>
      <c r="I6269" s="3">
        <v>0.97960000000000003</v>
      </c>
      <c r="J62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2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288</v>
      </c>
    </row>
    <row r="6270" spans="1:11" x14ac:dyDescent="0.25">
      <c r="A6270" s="1" t="s">
        <v>952</v>
      </c>
      <c r="B6270" s="1" t="s">
        <v>17</v>
      </c>
      <c r="C6270">
        <v>18</v>
      </c>
      <c r="D6270">
        <v>18</v>
      </c>
      <c r="E6270">
        <v>18</v>
      </c>
      <c r="F6270">
        <v>17</v>
      </c>
      <c r="G6270" s="3">
        <v>1</v>
      </c>
      <c r="H6270" s="3">
        <v>1</v>
      </c>
      <c r="I6270" s="3">
        <v>0.94440000000000002</v>
      </c>
      <c r="J62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2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6271" spans="1:11" x14ac:dyDescent="0.25">
      <c r="A6271" s="1" t="s">
        <v>952</v>
      </c>
      <c r="B6271" s="1" t="s">
        <v>49</v>
      </c>
      <c r="C6271">
        <v>19</v>
      </c>
      <c r="D6271">
        <v>0</v>
      </c>
      <c r="E6271">
        <v>11</v>
      </c>
      <c r="F6271">
        <v>16</v>
      </c>
      <c r="G6271" s="3">
        <v>0</v>
      </c>
      <c r="H6271" s="3">
        <v>0.57889999999999997</v>
      </c>
      <c r="I6271" s="3">
        <v>0.84209999999999996</v>
      </c>
      <c r="J62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62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272" spans="1:11" x14ac:dyDescent="0.25">
      <c r="A6272" s="1" t="s">
        <v>952</v>
      </c>
      <c r="B6272" s="1" t="s">
        <v>52</v>
      </c>
      <c r="C6272">
        <v>2</v>
      </c>
      <c r="D6272">
        <v>1</v>
      </c>
      <c r="E6272">
        <v>1</v>
      </c>
      <c r="F6272">
        <v>1</v>
      </c>
      <c r="G6272" s="3">
        <v>0.5</v>
      </c>
      <c r="H6272" s="3">
        <v>0.5</v>
      </c>
      <c r="I6272" s="3">
        <v>0.5</v>
      </c>
      <c r="J62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62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73" spans="1:11" x14ac:dyDescent="0.25">
      <c r="A6273" s="1" t="s">
        <v>952</v>
      </c>
      <c r="B6273" s="1" t="s">
        <v>34</v>
      </c>
      <c r="C6273">
        <v>2</v>
      </c>
      <c r="D6273">
        <v>1</v>
      </c>
      <c r="E6273">
        <v>1</v>
      </c>
      <c r="F6273">
        <v>1</v>
      </c>
      <c r="G6273" s="3">
        <v>0.5</v>
      </c>
      <c r="H6273" s="3">
        <v>0.5</v>
      </c>
      <c r="I6273" s="3">
        <v>0.5</v>
      </c>
      <c r="J62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62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74" spans="1:11" x14ac:dyDescent="0.25">
      <c r="A6274" s="1" t="s">
        <v>952</v>
      </c>
      <c r="B6274" s="1" t="s">
        <v>18</v>
      </c>
      <c r="C6274">
        <v>2</v>
      </c>
      <c r="D6274">
        <v>2</v>
      </c>
      <c r="E6274">
        <v>1</v>
      </c>
      <c r="F6274">
        <v>1</v>
      </c>
      <c r="G6274" s="3">
        <v>1</v>
      </c>
      <c r="H6274" s="3">
        <v>0.5</v>
      </c>
      <c r="I6274" s="3">
        <v>0.5</v>
      </c>
      <c r="J62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75" spans="1:11" x14ac:dyDescent="0.25">
      <c r="A6275" s="1" t="s">
        <v>952</v>
      </c>
      <c r="B6275" s="1" t="s">
        <v>51</v>
      </c>
      <c r="C6275">
        <v>15</v>
      </c>
      <c r="D6275">
        <v>14</v>
      </c>
      <c r="E6275">
        <v>7</v>
      </c>
      <c r="F6275">
        <v>7</v>
      </c>
      <c r="G6275" s="3">
        <v>0.93330000000000002</v>
      </c>
      <c r="H6275" s="3">
        <v>0.4667</v>
      </c>
      <c r="I6275" s="3">
        <v>0.4667</v>
      </c>
      <c r="J62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2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276" spans="1:11" x14ac:dyDescent="0.25">
      <c r="A6276" s="1" t="s">
        <v>952</v>
      </c>
      <c r="B6276" s="1" t="s">
        <v>96</v>
      </c>
      <c r="C6276">
        <v>7</v>
      </c>
      <c r="D6276">
        <v>7</v>
      </c>
      <c r="E6276">
        <v>7</v>
      </c>
      <c r="F6276">
        <v>0</v>
      </c>
      <c r="G6276" s="3">
        <v>1</v>
      </c>
      <c r="H6276" s="3">
        <v>1</v>
      </c>
      <c r="I6276" s="3">
        <v>0</v>
      </c>
      <c r="J62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277" spans="1:11" x14ac:dyDescent="0.25">
      <c r="A6277" s="1" t="s">
        <v>952</v>
      </c>
      <c r="B6277" s="1" t="s">
        <v>84</v>
      </c>
      <c r="C6277">
        <v>21</v>
      </c>
      <c r="D6277">
        <v>21</v>
      </c>
      <c r="E6277">
        <v>21</v>
      </c>
      <c r="F6277">
        <v>0</v>
      </c>
      <c r="G6277" s="3">
        <v>1</v>
      </c>
      <c r="H6277" s="3">
        <v>1</v>
      </c>
      <c r="I6277" s="3">
        <v>0</v>
      </c>
      <c r="J62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278" spans="1:11" x14ac:dyDescent="0.25">
      <c r="A6278" s="1" t="s">
        <v>952</v>
      </c>
      <c r="B6278" s="1" t="s">
        <v>72</v>
      </c>
      <c r="C6278">
        <v>3</v>
      </c>
      <c r="D6278">
        <v>3</v>
      </c>
      <c r="E6278">
        <v>3</v>
      </c>
      <c r="F6278">
        <v>0</v>
      </c>
      <c r="G6278" s="3">
        <v>1</v>
      </c>
      <c r="H6278" s="3">
        <v>1</v>
      </c>
      <c r="I6278" s="3">
        <v>0</v>
      </c>
      <c r="J62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279" spans="1:11" x14ac:dyDescent="0.25">
      <c r="A6279" s="1" t="s">
        <v>952</v>
      </c>
      <c r="B6279" s="1" t="s">
        <v>57</v>
      </c>
      <c r="C6279">
        <v>3</v>
      </c>
      <c r="D6279">
        <v>3</v>
      </c>
      <c r="E6279">
        <v>0</v>
      </c>
      <c r="F6279">
        <v>0</v>
      </c>
      <c r="G6279" s="3">
        <v>1</v>
      </c>
      <c r="H6279" s="3">
        <v>0</v>
      </c>
      <c r="I6279" s="3">
        <v>0</v>
      </c>
      <c r="J62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80" spans="1:11" x14ac:dyDescent="0.25">
      <c r="A6280" s="1" t="s">
        <v>952</v>
      </c>
      <c r="B6280" s="1" t="s">
        <v>102</v>
      </c>
      <c r="C6280">
        <v>34</v>
      </c>
      <c r="D6280">
        <v>0</v>
      </c>
      <c r="E6280">
        <v>0</v>
      </c>
      <c r="F6280">
        <v>0</v>
      </c>
      <c r="G6280" s="3">
        <v>0</v>
      </c>
      <c r="H6280" s="3">
        <v>0</v>
      </c>
      <c r="I6280" s="3">
        <v>0</v>
      </c>
      <c r="J62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81" spans="1:11" x14ac:dyDescent="0.25">
      <c r="A6281" s="1" t="s">
        <v>952</v>
      </c>
      <c r="B6281" s="1" t="s">
        <v>12</v>
      </c>
      <c r="C6281">
        <v>13</v>
      </c>
      <c r="D6281">
        <v>13</v>
      </c>
      <c r="E6281">
        <v>0</v>
      </c>
      <c r="F6281">
        <v>0</v>
      </c>
      <c r="G6281" s="3">
        <v>1</v>
      </c>
      <c r="H6281" s="3">
        <v>0</v>
      </c>
      <c r="I6281" s="3">
        <v>0</v>
      </c>
      <c r="J62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282" spans="1:11" x14ac:dyDescent="0.25">
      <c r="A6282" s="1" t="s">
        <v>2034</v>
      </c>
      <c r="B6282" s="1" t="s">
        <v>75</v>
      </c>
      <c r="C6282">
        <v>1986</v>
      </c>
      <c r="D6282">
        <v>1935</v>
      </c>
      <c r="E6282">
        <v>1935</v>
      </c>
      <c r="F6282">
        <v>0</v>
      </c>
      <c r="G6282" s="3">
        <v>0.97430000000000005</v>
      </c>
      <c r="H6282" s="3">
        <v>0.97430000000000005</v>
      </c>
      <c r="I6282" s="3">
        <v>0</v>
      </c>
      <c r="J62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2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1291</v>
      </c>
    </row>
    <row r="6283" spans="1:11" x14ac:dyDescent="0.25">
      <c r="A6283" s="1" t="s">
        <v>494</v>
      </c>
      <c r="B6283" s="1" t="s">
        <v>11</v>
      </c>
      <c r="C6283">
        <v>225</v>
      </c>
      <c r="D6283">
        <v>105</v>
      </c>
      <c r="E6283">
        <v>170</v>
      </c>
      <c r="F6283">
        <v>222</v>
      </c>
      <c r="G6283" s="3">
        <v>0.4667</v>
      </c>
      <c r="H6283" s="3">
        <v>0.75560000000000005</v>
      </c>
      <c r="I6283" s="3">
        <v>0.98670000000000002</v>
      </c>
      <c r="J62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0.74</v>
      </c>
      <c r="K62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167</v>
      </c>
    </row>
    <row r="6284" spans="1:11" x14ac:dyDescent="0.25">
      <c r="A6284" s="1" t="s">
        <v>701</v>
      </c>
      <c r="B6284" s="1" t="s">
        <v>19</v>
      </c>
      <c r="C6284">
        <v>53</v>
      </c>
      <c r="D6284">
        <v>0</v>
      </c>
      <c r="E6284">
        <v>52</v>
      </c>
      <c r="F6284">
        <v>49</v>
      </c>
      <c r="G6284" s="3">
        <v>0</v>
      </c>
      <c r="H6284" s="3">
        <v>0.98109999999999997</v>
      </c>
      <c r="I6284" s="3">
        <v>0.92449999999999999</v>
      </c>
      <c r="J62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2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285" spans="1:11" x14ac:dyDescent="0.25">
      <c r="A6285" s="1" t="s">
        <v>561</v>
      </c>
      <c r="B6285" s="1" t="s">
        <v>23</v>
      </c>
      <c r="C6285">
        <v>13</v>
      </c>
      <c r="D6285">
        <v>13</v>
      </c>
      <c r="E6285">
        <v>13</v>
      </c>
      <c r="F6285">
        <v>13</v>
      </c>
      <c r="G6285" s="3">
        <v>1</v>
      </c>
      <c r="H6285" s="3">
        <v>1</v>
      </c>
      <c r="I6285" s="3">
        <v>1</v>
      </c>
      <c r="J62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2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286" spans="1:11" x14ac:dyDescent="0.25">
      <c r="A6286" s="1" t="s">
        <v>561</v>
      </c>
      <c r="B6286" s="1" t="s">
        <v>38</v>
      </c>
      <c r="C6286">
        <v>45</v>
      </c>
      <c r="D6286">
        <v>43</v>
      </c>
      <c r="E6286">
        <v>43</v>
      </c>
      <c r="F6286">
        <v>43</v>
      </c>
      <c r="G6286" s="3">
        <v>0.9556</v>
      </c>
      <c r="H6286" s="3">
        <v>0.9556</v>
      </c>
      <c r="I6286" s="3">
        <v>0.9556</v>
      </c>
      <c r="J62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2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6287" spans="1:11" x14ac:dyDescent="0.25">
      <c r="A6287" s="1" t="s">
        <v>1406</v>
      </c>
      <c r="B6287" s="1" t="s">
        <v>39</v>
      </c>
      <c r="C6287">
        <v>4</v>
      </c>
      <c r="D6287">
        <v>4</v>
      </c>
      <c r="E6287">
        <v>0</v>
      </c>
      <c r="F6287">
        <v>4</v>
      </c>
      <c r="G6287" s="3">
        <v>1</v>
      </c>
      <c r="H6287" s="3">
        <v>0</v>
      </c>
      <c r="I6287" s="3">
        <v>1</v>
      </c>
      <c r="J62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2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288" spans="1:11" x14ac:dyDescent="0.25">
      <c r="A6288" s="1" t="s">
        <v>1406</v>
      </c>
      <c r="B6288" s="1" t="s">
        <v>20</v>
      </c>
      <c r="C6288">
        <v>77</v>
      </c>
      <c r="D6288">
        <v>77</v>
      </c>
      <c r="E6288">
        <v>10</v>
      </c>
      <c r="F6288">
        <v>77</v>
      </c>
      <c r="G6288" s="3">
        <v>1</v>
      </c>
      <c r="H6288" s="3">
        <v>0.12989999999999999</v>
      </c>
      <c r="I6288" s="3">
        <v>1</v>
      </c>
      <c r="J62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62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55</v>
      </c>
    </row>
    <row r="6289" spans="1:11" x14ac:dyDescent="0.25">
      <c r="A6289" s="1" t="s">
        <v>1406</v>
      </c>
      <c r="B6289" s="1" t="s">
        <v>25</v>
      </c>
      <c r="C6289">
        <v>60</v>
      </c>
      <c r="D6289">
        <v>60</v>
      </c>
      <c r="E6289">
        <v>8</v>
      </c>
      <c r="F6289">
        <v>60</v>
      </c>
      <c r="G6289" s="3">
        <v>1</v>
      </c>
      <c r="H6289" s="3">
        <v>0.1333</v>
      </c>
      <c r="I6289" s="3">
        <v>1</v>
      </c>
      <c r="J62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62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6290" spans="1:11" x14ac:dyDescent="0.25">
      <c r="A6290" s="1" t="s">
        <v>1406</v>
      </c>
      <c r="B6290" s="1" t="s">
        <v>19</v>
      </c>
      <c r="C6290">
        <v>374</v>
      </c>
      <c r="D6290">
        <v>0</v>
      </c>
      <c r="E6290">
        <v>359</v>
      </c>
      <c r="F6290">
        <v>357</v>
      </c>
      <c r="G6290" s="3">
        <v>0</v>
      </c>
      <c r="H6290" s="3">
        <v>0.95989999999999998</v>
      </c>
      <c r="I6290" s="3">
        <v>0.95450000000000002</v>
      </c>
      <c r="J62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2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239</v>
      </c>
    </row>
    <row r="6291" spans="1:11" x14ac:dyDescent="0.25">
      <c r="A6291" s="1" t="s">
        <v>1406</v>
      </c>
      <c r="B6291" s="1" t="s">
        <v>40</v>
      </c>
      <c r="C6291">
        <v>1073</v>
      </c>
      <c r="D6291">
        <v>80</v>
      </c>
      <c r="E6291">
        <v>1006</v>
      </c>
      <c r="F6291">
        <v>1006</v>
      </c>
      <c r="G6291" s="3">
        <v>7.46E-2</v>
      </c>
      <c r="H6291" s="3">
        <v>0.93759999999999999</v>
      </c>
      <c r="I6291" s="3">
        <v>0.93759999999999999</v>
      </c>
      <c r="J62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2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697</v>
      </c>
    </row>
    <row r="6292" spans="1:11" x14ac:dyDescent="0.25">
      <c r="A6292" s="1" t="s">
        <v>1406</v>
      </c>
      <c r="B6292" s="1" t="s">
        <v>75</v>
      </c>
      <c r="C6292">
        <v>1020</v>
      </c>
      <c r="D6292">
        <v>752</v>
      </c>
      <c r="E6292">
        <v>1016</v>
      </c>
      <c r="F6292">
        <v>6</v>
      </c>
      <c r="G6292" s="3">
        <v>0.73729999999999996</v>
      </c>
      <c r="H6292" s="3">
        <v>0.99609999999999999</v>
      </c>
      <c r="I6292" s="3">
        <v>5.8999999999999999E-3</v>
      </c>
      <c r="J62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2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592</v>
      </c>
    </row>
    <row r="6293" spans="1:11" x14ac:dyDescent="0.25">
      <c r="A6293" s="1" t="s">
        <v>1406</v>
      </c>
      <c r="B6293" s="1" t="s">
        <v>77</v>
      </c>
      <c r="C6293">
        <v>70</v>
      </c>
      <c r="D6293">
        <v>10</v>
      </c>
      <c r="E6293">
        <v>70</v>
      </c>
      <c r="F6293">
        <v>0</v>
      </c>
      <c r="G6293" s="3">
        <v>0.1429</v>
      </c>
      <c r="H6293" s="3">
        <v>1</v>
      </c>
      <c r="I6293" s="3">
        <v>0</v>
      </c>
      <c r="J62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0.38</v>
      </c>
      <c r="K62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6294" spans="1:11" x14ac:dyDescent="0.25">
      <c r="A6294" s="1" t="s">
        <v>1406</v>
      </c>
      <c r="B6294" s="1" t="s">
        <v>49</v>
      </c>
      <c r="C6294">
        <v>24</v>
      </c>
      <c r="D6294">
        <v>0</v>
      </c>
      <c r="E6294">
        <v>0</v>
      </c>
      <c r="F6294">
        <v>0</v>
      </c>
      <c r="G6294" s="3">
        <v>0</v>
      </c>
      <c r="H6294" s="3">
        <v>0</v>
      </c>
      <c r="I6294" s="3">
        <v>0</v>
      </c>
      <c r="J62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95" spans="1:11" x14ac:dyDescent="0.25">
      <c r="A6295" s="1" t="s">
        <v>1406</v>
      </c>
      <c r="B6295" s="1" t="s">
        <v>128</v>
      </c>
      <c r="C6295">
        <v>71</v>
      </c>
      <c r="D6295">
        <v>5</v>
      </c>
      <c r="E6295">
        <v>0</v>
      </c>
      <c r="F6295">
        <v>0</v>
      </c>
      <c r="G6295" s="3">
        <v>7.0400000000000004E-2</v>
      </c>
      <c r="H6295" s="3">
        <v>0</v>
      </c>
      <c r="I6295" s="3">
        <v>0</v>
      </c>
      <c r="J62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62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296" spans="1:11" x14ac:dyDescent="0.25">
      <c r="A6296" s="1" t="s">
        <v>2165</v>
      </c>
      <c r="B6296" s="1" t="s">
        <v>102</v>
      </c>
      <c r="C6296">
        <v>1</v>
      </c>
      <c r="D6296">
        <v>0</v>
      </c>
      <c r="E6296">
        <v>0</v>
      </c>
      <c r="F6296">
        <v>0</v>
      </c>
      <c r="G6296" s="3">
        <v>0</v>
      </c>
      <c r="H6296" s="3">
        <v>0</v>
      </c>
      <c r="I6296" s="3">
        <v>0</v>
      </c>
      <c r="J62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97" spans="1:11" x14ac:dyDescent="0.25">
      <c r="A6297" s="1" t="s">
        <v>1904</v>
      </c>
      <c r="B6297" s="1" t="s">
        <v>49</v>
      </c>
      <c r="C6297">
        <v>1</v>
      </c>
      <c r="D6297">
        <v>0</v>
      </c>
      <c r="E6297">
        <v>0</v>
      </c>
      <c r="F6297">
        <v>1</v>
      </c>
      <c r="G6297" s="3">
        <v>0</v>
      </c>
      <c r="H6297" s="3">
        <v>0</v>
      </c>
      <c r="I6297" s="3">
        <v>1</v>
      </c>
      <c r="J62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2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98" spans="1:11" x14ac:dyDescent="0.25">
      <c r="A6298" s="1" t="s">
        <v>1904</v>
      </c>
      <c r="B6298" s="1" t="s">
        <v>25</v>
      </c>
      <c r="C6298">
        <v>4</v>
      </c>
      <c r="D6298">
        <v>0</v>
      </c>
      <c r="E6298">
        <v>0</v>
      </c>
      <c r="F6298">
        <v>0</v>
      </c>
      <c r="G6298" s="3">
        <v>0</v>
      </c>
      <c r="H6298" s="3">
        <v>0</v>
      </c>
      <c r="I6298" s="3">
        <v>0</v>
      </c>
      <c r="J62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2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299" spans="1:11" x14ac:dyDescent="0.25">
      <c r="A6299" s="1" t="s">
        <v>1904</v>
      </c>
      <c r="B6299" s="1" t="s">
        <v>59</v>
      </c>
      <c r="C6299">
        <v>24</v>
      </c>
      <c r="D6299">
        <v>23</v>
      </c>
      <c r="E6299">
        <v>23</v>
      </c>
      <c r="F6299">
        <v>0</v>
      </c>
      <c r="G6299" s="3">
        <v>0.95830000000000004</v>
      </c>
      <c r="H6299" s="3">
        <v>0.95830000000000004</v>
      </c>
      <c r="I6299" s="3">
        <v>0</v>
      </c>
      <c r="J62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2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6300" spans="1:11" x14ac:dyDescent="0.25">
      <c r="A6300" s="1" t="s">
        <v>629</v>
      </c>
      <c r="B6300" s="1" t="s">
        <v>75</v>
      </c>
      <c r="C6300">
        <v>29</v>
      </c>
      <c r="D6300">
        <v>24</v>
      </c>
      <c r="E6300">
        <v>28</v>
      </c>
      <c r="F6300">
        <v>28</v>
      </c>
      <c r="G6300" s="3">
        <v>0.8276</v>
      </c>
      <c r="H6300" s="3">
        <v>0.96550000000000002</v>
      </c>
      <c r="I6300" s="3">
        <v>0.96550000000000002</v>
      </c>
      <c r="J63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63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6301" spans="1:11" x14ac:dyDescent="0.25">
      <c r="A6301" s="1" t="s">
        <v>629</v>
      </c>
      <c r="B6301" s="1" t="s">
        <v>40</v>
      </c>
      <c r="C6301">
        <v>461</v>
      </c>
      <c r="D6301">
        <v>0</v>
      </c>
      <c r="E6301">
        <v>429</v>
      </c>
      <c r="F6301">
        <v>436</v>
      </c>
      <c r="G6301" s="3">
        <v>0</v>
      </c>
      <c r="H6301" s="3">
        <v>0.93059999999999998</v>
      </c>
      <c r="I6301" s="3">
        <v>0.94579999999999997</v>
      </c>
      <c r="J63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3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290</v>
      </c>
    </row>
    <row r="6302" spans="1:11" x14ac:dyDescent="0.25">
      <c r="A6302" s="1" t="s">
        <v>524</v>
      </c>
      <c r="B6302" s="1" t="s">
        <v>40</v>
      </c>
      <c r="C6302">
        <v>125</v>
      </c>
      <c r="D6302">
        <v>125</v>
      </c>
      <c r="E6302">
        <v>125</v>
      </c>
      <c r="F6302">
        <v>122</v>
      </c>
      <c r="G6302" s="3">
        <v>1</v>
      </c>
      <c r="H6302" s="3">
        <v>1</v>
      </c>
      <c r="I6302" s="3">
        <v>0.97599999999999998</v>
      </c>
      <c r="J63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3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124</v>
      </c>
    </row>
    <row r="6303" spans="1:11" x14ac:dyDescent="0.25">
      <c r="A6303" s="1" t="s">
        <v>717</v>
      </c>
      <c r="B6303" s="1" t="s">
        <v>19</v>
      </c>
      <c r="C6303">
        <v>377</v>
      </c>
      <c r="D6303">
        <v>377</v>
      </c>
      <c r="E6303">
        <v>377</v>
      </c>
      <c r="F6303">
        <v>377</v>
      </c>
      <c r="G6303" s="3">
        <v>1</v>
      </c>
      <c r="H6303" s="3">
        <v>1</v>
      </c>
      <c r="I6303" s="3">
        <v>1</v>
      </c>
      <c r="J63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377</v>
      </c>
    </row>
    <row r="6304" spans="1:11" x14ac:dyDescent="0.25">
      <c r="A6304" s="1" t="s">
        <v>717</v>
      </c>
      <c r="B6304" s="1" t="s">
        <v>40</v>
      </c>
      <c r="C6304">
        <v>6004</v>
      </c>
      <c r="D6304">
        <v>5997</v>
      </c>
      <c r="E6304">
        <v>5981</v>
      </c>
      <c r="F6304">
        <v>5971</v>
      </c>
      <c r="G6304" s="3">
        <v>0.99880000000000002</v>
      </c>
      <c r="H6304" s="3">
        <v>0.99619999999999997</v>
      </c>
      <c r="I6304" s="3">
        <v>0.99450000000000005</v>
      </c>
      <c r="J63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6004</v>
      </c>
    </row>
    <row r="6305" spans="1:11" x14ac:dyDescent="0.25">
      <c r="A6305" s="1" t="s">
        <v>717</v>
      </c>
      <c r="B6305" s="1" t="s">
        <v>51</v>
      </c>
      <c r="C6305">
        <v>113</v>
      </c>
      <c r="D6305">
        <v>111</v>
      </c>
      <c r="E6305">
        <v>111</v>
      </c>
      <c r="F6305">
        <v>107</v>
      </c>
      <c r="G6305" s="3">
        <v>0.98229999999999995</v>
      </c>
      <c r="H6305" s="3">
        <v>0.98229999999999995</v>
      </c>
      <c r="I6305" s="3">
        <v>0.94689999999999996</v>
      </c>
      <c r="J63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3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110</v>
      </c>
    </row>
    <row r="6306" spans="1:11" x14ac:dyDescent="0.25">
      <c r="A6306" s="1" t="s">
        <v>717</v>
      </c>
      <c r="B6306" s="1" t="s">
        <v>75</v>
      </c>
      <c r="C6306">
        <v>215</v>
      </c>
      <c r="D6306">
        <v>214</v>
      </c>
      <c r="E6306">
        <v>214</v>
      </c>
      <c r="F6306">
        <v>170</v>
      </c>
      <c r="G6306" s="3">
        <v>0.99529999999999996</v>
      </c>
      <c r="H6306" s="3">
        <v>0.99529999999999996</v>
      </c>
      <c r="I6306" s="3">
        <v>0.79069999999999996</v>
      </c>
      <c r="J63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63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200</v>
      </c>
    </row>
    <row r="6307" spans="1:11" x14ac:dyDescent="0.25">
      <c r="A6307" s="1" t="s">
        <v>717</v>
      </c>
      <c r="B6307" s="1" t="s">
        <v>16</v>
      </c>
      <c r="C6307">
        <v>29</v>
      </c>
      <c r="D6307">
        <v>29</v>
      </c>
      <c r="E6307">
        <v>21</v>
      </c>
      <c r="F6307">
        <v>21</v>
      </c>
      <c r="G6307" s="3">
        <v>1</v>
      </c>
      <c r="H6307" s="3">
        <v>0.72409999999999997</v>
      </c>
      <c r="I6307" s="3">
        <v>0.72409999999999997</v>
      </c>
      <c r="J63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0.82</v>
      </c>
      <c r="K63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24</v>
      </c>
    </row>
    <row r="6308" spans="1:11" x14ac:dyDescent="0.25">
      <c r="A6308" s="1" t="s">
        <v>717</v>
      </c>
      <c r="B6308" s="1" t="s">
        <v>96</v>
      </c>
      <c r="C6308">
        <v>93</v>
      </c>
      <c r="D6308">
        <v>93</v>
      </c>
      <c r="E6308">
        <v>93</v>
      </c>
      <c r="F6308">
        <v>0</v>
      </c>
      <c r="G6308" s="3">
        <v>1</v>
      </c>
      <c r="H6308" s="3">
        <v>1</v>
      </c>
      <c r="I6308" s="3">
        <v>0</v>
      </c>
      <c r="J63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6309" spans="1:11" x14ac:dyDescent="0.25">
      <c r="A6309" s="1" t="s">
        <v>717</v>
      </c>
      <c r="B6309" s="1" t="s">
        <v>61</v>
      </c>
      <c r="C6309">
        <v>284</v>
      </c>
      <c r="D6309">
        <v>198</v>
      </c>
      <c r="E6309">
        <v>198</v>
      </c>
      <c r="F6309">
        <v>0</v>
      </c>
      <c r="G6309" s="3">
        <v>0.69720000000000004</v>
      </c>
      <c r="H6309" s="3">
        <v>0.69720000000000004</v>
      </c>
      <c r="I6309" s="3">
        <v>0</v>
      </c>
      <c r="J63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0.46</v>
      </c>
      <c r="K63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131</v>
      </c>
    </row>
    <row r="6310" spans="1:11" x14ac:dyDescent="0.25">
      <c r="A6310" s="1" t="s">
        <v>717</v>
      </c>
      <c r="B6310" s="1" t="s">
        <v>49</v>
      </c>
      <c r="C6310">
        <v>96</v>
      </c>
      <c r="D6310">
        <v>96</v>
      </c>
      <c r="E6310">
        <v>96</v>
      </c>
      <c r="F6310">
        <v>0</v>
      </c>
      <c r="G6310" s="3">
        <v>1</v>
      </c>
      <c r="H6310" s="3">
        <v>1</v>
      </c>
      <c r="I6310" s="3">
        <v>0</v>
      </c>
      <c r="J63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6311" spans="1:11" x14ac:dyDescent="0.25">
      <c r="A6311" s="1" t="s">
        <v>491</v>
      </c>
      <c r="B6311" s="1" t="s">
        <v>40</v>
      </c>
      <c r="C6311">
        <v>4435</v>
      </c>
      <c r="D6311">
        <v>0</v>
      </c>
      <c r="E6311">
        <v>4108</v>
      </c>
      <c r="F6311">
        <v>4380</v>
      </c>
      <c r="G6311" s="3">
        <v>0</v>
      </c>
      <c r="H6311" s="3">
        <v>0.92630000000000001</v>
      </c>
      <c r="I6311" s="3">
        <v>0.98760000000000003</v>
      </c>
      <c r="J63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3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2838</v>
      </c>
    </row>
    <row r="6312" spans="1:11" x14ac:dyDescent="0.25">
      <c r="A6312" s="1" t="s">
        <v>250</v>
      </c>
      <c r="B6312" s="1" t="s">
        <v>40</v>
      </c>
      <c r="C6312">
        <v>411</v>
      </c>
      <c r="D6312">
        <v>411</v>
      </c>
      <c r="E6312">
        <v>389</v>
      </c>
      <c r="F6312">
        <v>411</v>
      </c>
      <c r="G6312" s="3">
        <v>1</v>
      </c>
      <c r="H6312" s="3">
        <v>0.94650000000000001</v>
      </c>
      <c r="I6312" s="3">
        <v>1</v>
      </c>
      <c r="J63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3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403</v>
      </c>
    </row>
    <row r="6313" spans="1:11" x14ac:dyDescent="0.25">
      <c r="A6313" s="1" t="s">
        <v>390</v>
      </c>
      <c r="B6313" s="1" t="s">
        <v>49</v>
      </c>
      <c r="C6313">
        <v>4</v>
      </c>
      <c r="D6313">
        <v>0</v>
      </c>
      <c r="E6313">
        <v>0</v>
      </c>
      <c r="F6313">
        <v>4</v>
      </c>
      <c r="G6313" s="3">
        <v>0</v>
      </c>
      <c r="H6313" s="3">
        <v>0</v>
      </c>
      <c r="I6313" s="3">
        <v>1</v>
      </c>
      <c r="J63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3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14" spans="1:11" x14ac:dyDescent="0.25">
      <c r="A6314" s="1" t="s">
        <v>1553</v>
      </c>
      <c r="B6314" s="1" t="s">
        <v>19</v>
      </c>
      <c r="C6314">
        <v>921</v>
      </c>
      <c r="D6314">
        <v>0</v>
      </c>
      <c r="E6314">
        <v>916</v>
      </c>
      <c r="F6314">
        <v>898</v>
      </c>
      <c r="G6314" s="3">
        <v>0</v>
      </c>
      <c r="H6314" s="3">
        <v>0.99460000000000004</v>
      </c>
      <c r="I6314" s="3">
        <v>0.97499999999999998</v>
      </c>
      <c r="J63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3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608</v>
      </c>
    </row>
    <row r="6315" spans="1:11" x14ac:dyDescent="0.25">
      <c r="A6315" s="1" t="s">
        <v>1553</v>
      </c>
      <c r="B6315" s="1" t="s">
        <v>38</v>
      </c>
      <c r="C6315">
        <v>278</v>
      </c>
      <c r="D6315">
        <v>257</v>
      </c>
      <c r="E6315">
        <v>256</v>
      </c>
      <c r="F6315">
        <v>256</v>
      </c>
      <c r="G6315" s="3">
        <v>0.92449999999999999</v>
      </c>
      <c r="H6315" s="3">
        <v>0.92090000000000005</v>
      </c>
      <c r="I6315" s="3">
        <v>0.92090000000000005</v>
      </c>
      <c r="J63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63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256</v>
      </c>
    </row>
    <row r="6316" spans="1:11" x14ac:dyDescent="0.25">
      <c r="A6316" s="1" t="s">
        <v>1553</v>
      </c>
      <c r="B6316" s="1" t="s">
        <v>51</v>
      </c>
      <c r="C6316">
        <v>432</v>
      </c>
      <c r="D6316">
        <v>102</v>
      </c>
      <c r="E6316">
        <v>401</v>
      </c>
      <c r="F6316">
        <v>388</v>
      </c>
      <c r="G6316" s="3">
        <v>0.2361</v>
      </c>
      <c r="H6316" s="3">
        <v>0.92820000000000003</v>
      </c>
      <c r="I6316" s="3">
        <v>0.89810000000000001</v>
      </c>
      <c r="J63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0.69</v>
      </c>
      <c r="K63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298</v>
      </c>
    </row>
    <row r="6317" spans="1:11" x14ac:dyDescent="0.25">
      <c r="A6317" s="1" t="s">
        <v>1553</v>
      </c>
      <c r="B6317" s="1" t="s">
        <v>40</v>
      </c>
      <c r="C6317">
        <v>6185</v>
      </c>
      <c r="D6317">
        <v>0</v>
      </c>
      <c r="E6317">
        <v>5262</v>
      </c>
      <c r="F6317">
        <v>5179</v>
      </c>
      <c r="G6317" s="3">
        <v>0</v>
      </c>
      <c r="H6317" s="3">
        <v>0.8508</v>
      </c>
      <c r="I6317" s="3">
        <v>0.83730000000000004</v>
      </c>
      <c r="J63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63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3464</v>
      </c>
    </row>
    <row r="6318" spans="1:11" x14ac:dyDescent="0.25">
      <c r="A6318" s="1" t="s">
        <v>1553</v>
      </c>
      <c r="B6318" s="1" t="s">
        <v>41</v>
      </c>
      <c r="C6318">
        <v>101</v>
      </c>
      <c r="D6318">
        <v>87</v>
      </c>
      <c r="E6318">
        <v>2</v>
      </c>
      <c r="F6318">
        <v>1</v>
      </c>
      <c r="G6318" s="3">
        <v>0.86140000000000005</v>
      </c>
      <c r="H6318" s="3">
        <v>1.9800000000000002E-2</v>
      </c>
      <c r="I6318" s="3">
        <v>9.9000000000000008E-3</v>
      </c>
      <c r="J63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63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6319" spans="1:11" x14ac:dyDescent="0.25">
      <c r="A6319" s="1" t="s">
        <v>1553</v>
      </c>
      <c r="B6319" s="1" t="s">
        <v>96</v>
      </c>
      <c r="C6319">
        <v>493</v>
      </c>
      <c r="D6319">
        <v>0</v>
      </c>
      <c r="E6319">
        <v>0</v>
      </c>
      <c r="F6319">
        <v>0</v>
      </c>
      <c r="G6319" s="3">
        <v>0</v>
      </c>
      <c r="H6319" s="3">
        <v>0</v>
      </c>
      <c r="I6319" s="3">
        <v>0</v>
      </c>
      <c r="J63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20" spans="1:11" x14ac:dyDescent="0.25">
      <c r="A6320" s="1" t="s">
        <v>1553</v>
      </c>
      <c r="B6320" s="1" t="s">
        <v>77</v>
      </c>
      <c r="C6320">
        <v>692</v>
      </c>
      <c r="D6320">
        <v>0</v>
      </c>
      <c r="E6320">
        <v>0</v>
      </c>
      <c r="F6320">
        <v>0</v>
      </c>
      <c r="G6320" s="3">
        <v>0</v>
      </c>
      <c r="H6320" s="3">
        <v>0</v>
      </c>
      <c r="I6320" s="3">
        <v>0</v>
      </c>
      <c r="J63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21" spans="1:11" x14ac:dyDescent="0.25">
      <c r="A6321" s="1" t="s">
        <v>1553</v>
      </c>
      <c r="B6321" s="1" t="s">
        <v>84</v>
      </c>
      <c r="C6321">
        <v>2015</v>
      </c>
      <c r="D6321">
        <v>0</v>
      </c>
      <c r="E6321">
        <v>1916</v>
      </c>
      <c r="F6321">
        <v>0</v>
      </c>
      <c r="G6321" s="3">
        <v>0</v>
      </c>
      <c r="H6321" s="3">
        <v>0.95089999999999997</v>
      </c>
      <c r="I6321" s="3">
        <v>0</v>
      </c>
      <c r="J63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3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645</v>
      </c>
    </row>
    <row r="6322" spans="1:11" x14ac:dyDescent="0.25">
      <c r="A6322" s="1" t="s">
        <v>1553</v>
      </c>
      <c r="B6322" s="1" t="s">
        <v>31</v>
      </c>
      <c r="C6322">
        <v>180</v>
      </c>
      <c r="D6322">
        <v>0</v>
      </c>
      <c r="E6322">
        <v>0</v>
      </c>
      <c r="F6322">
        <v>0</v>
      </c>
      <c r="G6322" s="3">
        <v>0</v>
      </c>
      <c r="H6322" s="3">
        <v>0</v>
      </c>
      <c r="I6322" s="3">
        <v>0</v>
      </c>
      <c r="J63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23" spans="1:11" x14ac:dyDescent="0.25">
      <c r="A6323" s="1" t="s">
        <v>1553</v>
      </c>
      <c r="B6323" s="1" t="s">
        <v>102</v>
      </c>
      <c r="C6323">
        <v>1066</v>
      </c>
      <c r="D6323">
        <v>988</v>
      </c>
      <c r="E6323">
        <v>1045</v>
      </c>
      <c r="F6323">
        <v>0</v>
      </c>
      <c r="G6323" s="3">
        <v>0.92679999999999996</v>
      </c>
      <c r="H6323" s="3">
        <v>0.98029999999999995</v>
      </c>
      <c r="I6323" s="3">
        <v>0</v>
      </c>
      <c r="J63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3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682</v>
      </c>
    </row>
    <row r="6324" spans="1:11" x14ac:dyDescent="0.25">
      <c r="A6324" s="1" t="s">
        <v>1553</v>
      </c>
      <c r="B6324" s="1" t="s">
        <v>75</v>
      </c>
      <c r="C6324">
        <v>2652</v>
      </c>
      <c r="D6324">
        <v>2614</v>
      </c>
      <c r="E6324">
        <v>1876</v>
      </c>
      <c r="F6324">
        <v>0</v>
      </c>
      <c r="G6324" s="3">
        <v>0.98570000000000002</v>
      </c>
      <c r="H6324" s="3">
        <v>0.70740000000000003</v>
      </c>
      <c r="I6324" s="3">
        <v>0</v>
      </c>
      <c r="J63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63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1485</v>
      </c>
    </row>
    <row r="6325" spans="1:11" x14ac:dyDescent="0.25">
      <c r="A6325" s="1" t="s">
        <v>1387</v>
      </c>
      <c r="B6325" s="1" t="s">
        <v>17</v>
      </c>
      <c r="C6325">
        <v>315</v>
      </c>
      <c r="D6325">
        <v>103</v>
      </c>
      <c r="E6325">
        <v>0</v>
      </c>
      <c r="F6325">
        <v>179</v>
      </c>
      <c r="G6325" s="3">
        <v>0.32700000000000001</v>
      </c>
      <c r="H6325" s="3">
        <v>0</v>
      </c>
      <c r="I6325" s="3">
        <v>0.56830000000000003</v>
      </c>
      <c r="J63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63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6326" spans="1:11" x14ac:dyDescent="0.25">
      <c r="A6326" s="1" t="s">
        <v>1009</v>
      </c>
      <c r="B6326" s="1" t="s">
        <v>40</v>
      </c>
      <c r="C6326">
        <v>40</v>
      </c>
      <c r="D6326">
        <v>36</v>
      </c>
      <c r="E6326">
        <v>32</v>
      </c>
      <c r="F6326">
        <v>32</v>
      </c>
      <c r="G6326" s="3">
        <v>0.9</v>
      </c>
      <c r="H6326" s="3">
        <v>0.8</v>
      </c>
      <c r="I6326" s="3">
        <v>0.8</v>
      </c>
      <c r="J63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63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6327" spans="1:11" x14ac:dyDescent="0.25">
      <c r="A6327" s="1" t="s">
        <v>458</v>
      </c>
      <c r="B6327" s="1" t="s">
        <v>40</v>
      </c>
      <c r="C6327">
        <v>20</v>
      </c>
      <c r="D6327">
        <v>0</v>
      </c>
      <c r="E6327">
        <v>20</v>
      </c>
      <c r="F6327">
        <v>20</v>
      </c>
      <c r="G6327" s="3">
        <v>0</v>
      </c>
      <c r="H6327" s="3">
        <v>1</v>
      </c>
      <c r="I6327" s="3">
        <v>1</v>
      </c>
      <c r="J63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328" spans="1:11" x14ac:dyDescent="0.25">
      <c r="A6328" s="1" t="s">
        <v>2062</v>
      </c>
      <c r="B6328" s="1" t="s">
        <v>96</v>
      </c>
      <c r="C6328">
        <v>6</v>
      </c>
      <c r="D6328">
        <v>5</v>
      </c>
      <c r="E6328">
        <v>3</v>
      </c>
      <c r="F6328">
        <v>0</v>
      </c>
      <c r="G6328" s="3">
        <v>0.83330000000000004</v>
      </c>
      <c r="H6328" s="3">
        <v>0.5</v>
      </c>
      <c r="I6328" s="3">
        <v>0</v>
      </c>
      <c r="J63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0.44</v>
      </c>
      <c r="K63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329" spans="1:11" x14ac:dyDescent="0.25">
      <c r="A6329" s="1" t="s">
        <v>2062</v>
      </c>
      <c r="B6329" s="1" t="s">
        <v>51</v>
      </c>
      <c r="C6329">
        <v>5</v>
      </c>
      <c r="D6329">
        <v>5</v>
      </c>
      <c r="E6329">
        <v>4</v>
      </c>
      <c r="F6329">
        <v>0</v>
      </c>
      <c r="G6329" s="3">
        <v>1</v>
      </c>
      <c r="H6329" s="3">
        <v>0.8</v>
      </c>
      <c r="I6329" s="3">
        <v>0</v>
      </c>
      <c r="J63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63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330" spans="1:11" x14ac:dyDescent="0.25">
      <c r="A6330" s="1" t="s">
        <v>1244</v>
      </c>
      <c r="B6330" s="1" t="s">
        <v>40</v>
      </c>
      <c r="C6330">
        <v>4</v>
      </c>
      <c r="D6330">
        <v>4</v>
      </c>
      <c r="E6330">
        <v>4</v>
      </c>
      <c r="F6330">
        <v>4</v>
      </c>
      <c r="G6330" s="3">
        <v>1</v>
      </c>
      <c r="H6330" s="3">
        <v>1</v>
      </c>
      <c r="I6330" s="3">
        <v>1</v>
      </c>
      <c r="J63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331" spans="1:11" x14ac:dyDescent="0.25">
      <c r="A6331" s="1" t="s">
        <v>1244</v>
      </c>
      <c r="B6331" s="1" t="s">
        <v>59</v>
      </c>
      <c r="C6331">
        <v>2</v>
      </c>
      <c r="D6331">
        <v>0</v>
      </c>
      <c r="E6331">
        <v>2</v>
      </c>
      <c r="F6331">
        <v>0</v>
      </c>
      <c r="G6331" s="3">
        <v>0</v>
      </c>
      <c r="H6331" s="3">
        <v>1</v>
      </c>
      <c r="I6331" s="3">
        <v>0</v>
      </c>
      <c r="J63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3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32" spans="1:11" x14ac:dyDescent="0.25">
      <c r="A6332" s="1" t="s">
        <v>1514</v>
      </c>
      <c r="B6332" s="1" t="s">
        <v>44</v>
      </c>
      <c r="C6332">
        <v>1</v>
      </c>
      <c r="D6332">
        <v>1</v>
      </c>
      <c r="E6332">
        <v>1</v>
      </c>
      <c r="F6332">
        <v>1</v>
      </c>
      <c r="G6332" s="3">
        <v>1</v>
      </c>
      <c r="H6332" s="3">
        <v>1</v>
      </c>
      <c r="I6332" s="3">
        <v>1</v>
      </c>
      <c r="J63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33" spans="1:11" x14ac:dyDescent="0.25">
      <c r="A6333" s="1" t="s">
        <v>1514</v>
      </c>
      <c r="B6333" s="1" t="s">
        <v>40</v>
      </c>
      <c r="C6333">
        <v>147</v>
      </c>
      <c r="D6333">
        <v>147</v>
      </c>
      <c r="E6333">
        <v>147</v>
      </c>
      <c r="F6333">
        <v>147</v>
      </c>
      <c r="G6333" s="3">
        <v>1</v>
      </c>
      <c r="H6333" s="3">
        <v>1</v>
      </c>
      <c r="I6333" s="3">
        <v>1</v>
      </c>
      <c r="J63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</v>
      </c>
    </row>
    <row r="6334" spans="1:11" x14ac:dyDescent="0.25">
      <c r="A6334" s="1" t="s">
        <v>1514</v>
      </c>
      <c r="B6334" s="1" t="s">
        <v>23</v>
      </c>
      <c r="C6334">
        <v>3</v>
      </c>
      <c r="D6334">
        <v>0</v>
      </c>
      <c r="E6334">
        <v>3</v>
      </c>
      <c r="F6334">
        <v>3</v>
      </c>
      <c r="G6334" s="3">
        <v>0</v>
      </c>
      <c r="H6334" s="3">
        <v>1</v>
      </c>
      <c r="I6334" s="3">
        <v>1</v>
      </c>
      <c r="J63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335" spans="1:11" x14ac:dyDescent="0.25">
      <c r="A6335" s="1" t="s">
        <v>1514</v>
      </c>
      <c r="B6335" s="1" t="s">
        <v>12</v>
      </c>
      <c r="C6335">
        <v>16</v>
      </c>
      <c r="D6335">
        <v>0</v>
      </c>
      <c r="E6335">
        <v>16</v>
      </c>
      <c r="F6335">
        <v>16</v>
      </c>
      <c r="G6335" s="3">
        <v>0</v>
      </c>
      <c r="H6335" s="3">
        <v>1</v>
      </c>
      <c r="I6335" s="3">
        <v>1</v>
      </c>
      <c r="J63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336" spans="1:11" x14ac:dyDescent="0.25">
      <c r="A6336" s="1" t="s">
        <v>1514</v>
      </c>
      <c r="B6336" s="1" t="s">
        <v>19</v>
      </c>
      <c r="C6336">
        <v>343</v>
      </c>
      <c r="D6336">
        <v>0</v>
      </c>
      <c r="E6336">
        <v>278</v>
      </c>
      <c r="F6336">
        <v>328</v>
      </c>
      <c r="G6336" s="3">
        <v>0</v>
      </c>
      <c r="H6336" s="3">
        <v>0.8105</v>
      </c>
      <c r="I6336" s="3">
        <v>0.95630000000000004</v>
      </c>
      <c r="J63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63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202</v>
      </c>
    </row>
    <row r="6337" spans="1:11" x14ac:dyDescent="0.25">
      <c r="A6337" s="1" t="s">
        <v>1514</v>
      </c>
      <c r="B6337" s="1" t="s">
        <v>22</v>
      </c>
      <c r="C6337">
        <v>147</v>
      </c>
      <c r="D6337">
        <v>141</v>
      </c>
      <c r="E6337">
        <v>140</v>
      </c>
      <c r="F6337">
        <v>140</v>
      </c>
      <c r="G6337" s="3">
        <v>0.95920000000000005</v>
      </c>
      <c r="H6337" s="3">
        <v>0.95240000000000002</v>
      </c>
      <c r="I6337" s="3">
        <v>0.95240000000000002</v>
      </c>
      <c r="J63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63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140</v>
      </c>
    </row>
    <row r="6338" spans="1:11" x14ac:dyDescent="0.25">
      <c r="A6338" s="1" t="s">
        <v>1514</v>
      </c>
      <c r="B6338" s="1" t="s">
        <v>16</v>
      </c>
      <c r="C6338">
        <v>44</v>
      </c>
      <c r="D6338">
        <v>0</v>
      </c>
      <c r="E6338">
        <v>37</v>
      </c>
      <c r="F6338">
        <v>37</v>
      </c>
      <c r="G6338" s="3">
        <v>0</v>
      </c>
      <c r="H6338" s="3">
        <v>0.84089999999999998</v>
      </c>
      <c r="I6338" s="3">
        <v>0.84089999999999998</v>
      </c>
      <c r="J63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63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6339" spans="1:11" x14ac:dyDescent="0.25">
      <c r="A6339" s="1" t="s">
        <v>1514</v>
      </c>
      <c r="B6339" s="1" t="s">
        <v>31</v>
      </c>
      <c r="C6339">
        <v>5</v>
      </c>
      <c r="D6339">
        <v>4</v>
      </c>
      <c r="E6339">
        <v>4</v>
      </c>
      <c r="F6339">
        <v>4</v>
      </c>
      <c r="G6339" s="3">
        <v>0.8</v>
      </c>
      <c r="H6339" s="3">
        <v>0.8</v>
      </c>
      <c r="I6339" s="3">
        <v>0.8</v>
      </c>
      <c r="J63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63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340" spans="1:11" x14ac:dyDescent="0.25">
      <c r="A6340" s="1" t="s">
        <v>1514</v>
      </c>
      <c r="B6340" s="1" t="s">
        <v>51</v>
      </c>
      <c r="C6340">
        <v>52</v>
      </c>
      <c r="D6340">
        <v>29</v>
      </c>
      <c r="E6340">
        <v>29</v>
      </c>
      <c r="F6340">
        <v>40</v>
      </c>
      <c r="G6340" s="3">
        <v>0.55769999999999997</v>
      </c>
      <c r="H6340" s="3">
        <v>0.55769999999999997</v>
      </c>
      <c r="I6340" s="3">
        <v>0.76919999999999999</v>
      </c>
      <c r="J63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3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</v>
      </c>
    </row>
    <row r="6341" spans="1:11" x14ac:dyDescent="0.25">
      <c r="A6341" s="1" t="s">
        <v>1514</v>
      </c>
      <c r="B6341" s="1" t="s">
        <v>59</v>
      </c>
      <c r="C6341">
        <v>29</v>
      </c>
      <c r="D6341">
        <v>24</v>
      </c>
      <c r="E6341">
        <v>24</v>
      </c>
      <c r="F6341">
        <v>21</v>
      </c>
      <c r="G6341" s="3">
        <v>0.8276</v>
      </c>
      <c r="H6341" s="3">
        <v>0.8276</v>
      </c>
      <c r="I6341" s="3">
        <v>0.72409999999999997</v>
      </c>
      <c r="J63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63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342" spans="1:11" x14ac:dyDescent="0.25">
      <c r="A6342" s="1" t="s">
        <v>1514</v>
      </c>
      <c r="B6342" s="1" t="s">
        <v>49</v>
      </c>
      <c r="C6342">
        <v>234</v>
      </c>
      <c r="D6342">
        <v>0</v>
      </c>
      <c r="E6342">
        <v>112</v>
      </c>
      <c r="F6342">
        <v>112</v>
      </c>
      <c r="G6342" s="3">
        <v>0</v>
      </c>
      <c r="H6342" s="3">
        <v>0.47860000000000003</v>
      </c>
      <c r="I6342" s="3">
        <v>0.47860000000000003</v>
      </c>
      <c r="J63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3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75</v>
      </c>
    </row>
    <row r="6343" spans="1:11" x14ac:dyDescent="0.25">
      <c r="A6343" s="1" t="s">
        <v>1514</v>
      </c>
      <c r="B6343" s="1" t="s">
        <v>141</v>
      </c>
      <c r="C6343">
        <v>39</v>
      </c>
      <c r="D6343">
        <v>0</v>
      </c>
      <c r="E6343">
        <v>1</v>
      </c>
      <c r="F6343">
        <v>0</v>
      </c>
      <c r="G6343" s="3">
        <v>0</v>
      </c>
      <c r="H6343" s="3">
        <v>2.5600000000000001E-2</v>
      </c>
      <c r="I6343" s="3">
        <v>0</v>
      </c>
      <c r="J63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0.01</v>
      </c>
      <c r="K63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44" spans="1:11" x14ac:dyDescent="0.25">
      <c r="A6344" s="1" t="s">
        <v>1514</v>
      </c>
      <c r="B6344" s="1" t="s">
        <v>96</v>
      </c>
      <c r="C6344">
        <v>582</v>
      </c>
      <c r="D6344">
        <v>509</v>
      </c>
      <c r="E6344">
        <v>509</v>
      </c>
      <c r="F6344">
        <v>0</v>
      </c>
      <c r="G6344" s="3">
        <v>0.87460000000000004</v>
      </c>
      <c r="H6344" s="3">
        <v>0.87460000000000004</v>
      </c>
      <c r="I6344" s="3">
        <v>0</v>
      </c>
      <c r="J63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3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338</v>
      </c>
    </row>
    <row r="6345" spans="1:11" x14ac:dyDescent="0.25">
      <c r="A6345" s="1" t="s">
        <v>1514</v>
      </c>
      <c r="B6345" s="1" t="s">
        <v>77</v>
      </c>
      <c r="C6345">
        <v>13</v>
      </c>
      <c r="D6345">
        <v>13</v>
      </c>
      <c r="E6345">
        <v>13</v>
      </c>
      <c r="F6345">
        <v>0</v>
      </c>
      <c r="G6345" s="3">
        <v>1</v>
      </c>
      <c r="H6345" s="3">
        <v>1</v>
      </c>
      <c r="I6345" s="3">
        <v>0</v>
      </c>
      <c r="J63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346" spans="1:11" x14ac:dyDescent="0.25">
      <c r="A6346" s="1" t="s">
        <v>1514</v>
      </c>
      <c r="B6346" s="1" t="s">
        <v>84</v>
      </c>
      <c r="C6346">
        <v>10</v>
      </c>
      <c r="D6346">
        <v>0</v>
      </c>
      <c r="E6346">
        <v>9</v>
      </c>
      <c r="F6346">
        <v>0</v>
      </c>
      <c r="G6346" s="3">
        <v>0</v>
      </c>
      <c r="H6346" s="3">
        <v>0.9</v>
      </c>
      <c r="I6346" s="3">
        <v>0</v>
      </c>
      <c r="J63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63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347" spans="1:11" x14ac:dyDescent="0.25">
      <c r="A6347" s="1" t="s">
        <v>1514</v>
      </c>
      <c r="B6347" s="1" t="s">
        <v>72</v>
      </c>
      <c r="C6347">
        <v>8</v>
      </c>
      <c r="D6347">
        <v>0</v>
      </c>
      <c r="E6347">
        <v>0</v>
      </c>
      <c r="F6347">
        <v>0</v>
      </c>
      <c r="G6347" s="3">
        <v>0</v>
      </c>
      <c r="H6347" s="3">
        <v>0</v>
      </c>
      <c r="I6347" s="3">
        <v>0</v>
      </c>
      <c r="J63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48" spans="1:11" x14ac:dyDescent="0.25">
      <c r="A6348" s="1" t="s">
        <v>1514</v>
      </c>
      <c r="B6348" s="1" t="s">
        <v>38</v>
      </c>
      <c r="C6348">
        <v>9</v>
      </c>
      <c r="D6348">
        <v>0</v>
      </c>
      <c r="E6348">
        <v>9</v>
      </c>
      <c r="F6348">
        <v>0</v>
      </c>
      <c r="G6348" s="3">
        <v>0</v>
      </c>
      <c r="H6348" s="3">
        <v>1</v>
      </c>
      <c r="I6348" s="3">
        <v>0</v>
      </c>
      <c r="J63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3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349" spans="1:11" x14ac:dyDescent="0.25">
      <c r="A6349" s="1" t="s">
        <v>1514</v>
      </c>
      <c r="B6349" s="1" t="s">
        <v>133</v>
      </c>
      <c r="C6349">
        <v>8</v>
      </c>
      <c r="D6349">
        <v>0</v>
      </c>
      <c r="E6349">
        <v>4</v>
      </c>
      <c r="F6349">
        <v>0</v>
      </c>
      <c r="G6349" s="3">
        <v>0</v>
      </c>
      <c r="H6349" s="3">
        <v>0.5</v>
      </c>
      <c r="I6349" s="3">
        <v>0</v>
      </c>
      <c r="J63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3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50" spans="1:11" x14ac:dyDescent="0.25">
      <c r="A6350" s="1" t="s">
        <v>1514</v>
      </c>
      <c r="B6350" s="1" t="s">
        <v>102</v>
      </c>
      <c r="C6350">
        <v>61</v>
      </c>
      <c r="D6350">
        <v>0</v>
      </c>
      <c r="E6350">
        <v>51</v>
      </c>
      <c r="F6350">
        <v>0</v>
      </c>
      <c r="G6350" s="3">
        <v>0</v>
      </c>
      <c r="H6350" s="3">
        <v>0.83609999999999995</v>
      </c>
      <c r="I6350" s="3">
        <v>0</v>
      </c>
      <c r="J63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63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6351" spans="1:11" x14ac:dyDescent="0.25">
      <c r="A6351" s="1" t="s">
        <v>1514</v>
      </c>
      <c r="B6351" s="1" t="s">
        <v>75</v>
      </c>
      <c r="C6351">
        <v>10</v>
      </c>
      <c r="D6351">
        <v>10</v>
      </c>
      <c r="E6351">
        <v>9</v>
      </c>
      <c r="F6351">
        <v>0</v>
      </c>
      <c r="G6351" s="3">
        <v>1</v>
      </c>
      <c r="H6351" s="3">
        <v>0.9</v>
      </c>
      <c r="I6351" s="3">
        <v>0</v>
      </c>
      <c r="J63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3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352" spans="1:11" x14ac:dyDescent="0.25">
      <c r="A6352" s="1" t="s">
        <v>916</v>
      </c>
      <c r="B6352" s="1" t="s">
        <v>49</v>
      </c>
      <c r="C6352">
        <v>42</v>
      </c>
      <c r="D6352">
        <v>0</v>
      </c>
      <c r="E6352">
        <v>0</v>
      </c>
      <c r="F6352">
        <v>41</v>
      </c>
      <c r="G6352" s="3">
        <v>0</v>
      </c>
      <c r="H6352" s="3">
        <v>0</v>
      </c>
      <c r="I6352" s="3">
        <v>0.97619999999999996</v>
      </c>
      <c r="J63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3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353" spans="1:11" x14ac:dyDescent="0.25">
      <c r="A6353" s="1" t="s">
        <v>916</v>
      </c>
      <c r="B6353" s="1" t="s">
        <v>16</v>
      </c>
      <c r="C6353">
        <v>11</v>
      </c>
      <c r="D6353">
        <v>0</v>
      </c>
      <c r="E6353">
        <v>1</v>
      </c>
      <c r="F6353">
        <v>4</v>
      </c>
      <c r="G6353" s="3">
        <v>0</v>
      </c>
      <c r="H6353" s="3">
        <v>9.0899999999999995E-2</v>
      </c>
      <c r="I6353" s="3">
        <v>0.36359999999999998</v>
      </c>
      <c r="J63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0.15</v>
      </c>
      <c r="K63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354" spans="1:11" x14ac:dyDescent="0.25">
      <c r="A6354" s="1" t="s">
        <v>926</v>
      </c>
      <c r="B6354" s="1" t="s">
        <v>17</v>
      </c>
      <c r="C6354">
        <v>55</v>
      </c>
      <c r="D6354">
        <v>0</v>
      </c>
      <c r="E6354">
        <v>0</v>
      </c>
      <c r="F6354">
        <v>52</v>
      </c>
      <c r="G6354" s="3">
        <v>0</v>
      </c>
      <c r="H6354" s="3">
        <v>0</v>
      </c>
      <c r="I6354" s="3">
        <v>0.94550000000000001</v>
      </c>
      <c r="J63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3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</v>
      </c>
    </row>
    <row r="6355" spans="1:11" x14ac:dyDescent="0.25">
      <c r="A6355" s="1" t="s">
        <v>926</v>
      </c>
      <c r="B6355" s="1" t="s">
        <v>75</v>
      </c>
      <c r="C6355">
        <v>71</v>
      </c>
      <c r="D6355">
        <v>66</v>
      </c>
      <c r="E6355">
        <v>62</v>
      </c>
      <c r="F6355">
        <v>54</v>
      </c>
      <c r="G6355" s="3">
        <v>0.92959999999999998</v>
      </c>
      <c r="H6355" s="3">
        <v>0.87319999999999998</v>
      </c>
      <c r="I6355" s="3">
        <v>0.76060000000000005</v>
      </c>
      <c r="J63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63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6356" spans="1:11" x14ac:dyDescent="0.25">
      <c r="A6356" s="1" t="s">
        <v>674</v>
      </c>
      <c r="B6356" s="1" t="s">
        <v>39</v>
      </c>
      <c r="C6356">
        <v>2</v>
      </c>
      <c r="D6356">
        <v>2</v>
      </c>
      <c r="E6356">
        <v>2</v>
      </c>
      <c r="F6356">
        <v>2</v>
      </c>
      <c r="G6356" s="3">
        <v>1</v>
      </c>
      <c r="H6356" s="3">
        <v>1</v>
      </c>
      <c r="I6356" s="3">
        <v>1</v>
      </c>
      <c r="J63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357" spans="1:11" x14ac:dyDescent="0.25">
      <c r="A6357" s="1" t="s">
        <v>674</v>
      </c>
      <c r="B6357" s="1" t="s">
        <v>17</v>
      </c>
      <c r="C6357">
        <v>3</v>
      </c>
      <c r="D6357">
        <v>3</v>
      </c>
      <c r="E6357">
        <v>3</v>
      </c>
      <c r="F6357">
        <v>3</v>
      </c>
      <c r="G6357" s="3">
        <v>1</v>
      </c>
      <c r="H6357" s="3">
        <v>1</v>
      </c>
      <c r="I6357" s="3">
        <v>1</v>
      </c>
      <c r="J63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358" spans="1:11" x14ac:dyDescent="0.25">
      <c r="A6358" s="1" t="s">
        <v>674</v>
      </c>
      <c r="B6358" s="1" t="s">
        <v>40</v>
      </c>
      <c r="C6358">
        <v>114</v>
      </c>
      <c r="D6358">
        <v>114</v>
      </c>
      <c r="E6358">
        <v>114</v>
      </c>
      <c r="F6358">
        <v>107</v>
      </c>
      <c r="G6358" s="3">
        <v>1</v>
      </c>
      <c r="H6358" s="3">
        <v>1</v>
      </c>
      <c r="I6358" s="3">
        <v>0.93859999999999999</v>
      </c>
      <c r="J63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3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112</v>
      </c>
    </row>
    <row r="6359" spans="1:11" x14ac:dyDescent="0.25">
      <c r="A6359" s="1" t="s">
        <v>674</v>
      </c>
      <c r="B6359" s="1" t="s">
        <v>47</v>
      </c>
      <c r="C6359">
        <v>1</v>
      </c>
      <c r="D6359">
        <v>1</v>
      </c>
      <c r="E6359">
        <v>1</v>
      </c>
      <c r="F6359">
        <v>0</v>
      </c>
      <c r="G6359" s="3">
        <v>1</v>
      </c>
      <c r="H6359" s="3">
        <v>1</v>
      </c>
      <c r="I6359" s="3">
        <v>0</v>
      </c>
      <c r="J63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60" spans="1:11" x14ac:dyDescent="0.25">
      <c r="A6360" s="1" t="s">
        <v>2371</v>
      </c>
      <c r="B6360" s="1" t="s">
        <v>75</v>
      </c>
      <c r="C6360">
        <v>1497</v>
      </c>
      <c r="D6360">
        <v>1448</v>
      </c>
      <c r="E6360">
        <v>8</v>
      </c>
      <c r="F6360">
        <v>0</v>
      </c>
      <c r="G6360" s="3">
        <v>0.96730000000000005</v>
      </c>
      <c r="H6360" s="3">
        <v>5.3E-3</v>
      </c>
      <c r="I6360" s="3">
        <v>0</v>
      </c>
      <c r="J63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3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479</v>
      </c>
    </row>
    <row r="6361" spans="1:11" x14ac:dyDescent="0.25">
      <c r="A6361" s="1" t="s">
        <v>492</v>
      </c>
      <c r="B6361" s="1" t="s">
        <v>40</v>
      </c>
      <c r="C6361">
        <v>2667</v>
      </c>
      <c r="D6361">
        <v>2513</v>
      </c>
      <c r="E6361">
        <v>2633</v>
      </c>
      <c r="F6361">
        <v>2634</v>
      </c>
      <c r="G6361" s="3">
        <v>0.94230000000000003</v>
      </c>
      <c r="H6361" s="3">
        <v>0.98729999999999996</v>
      </c>
      <c r="I6361" s="3">
        <v>0.98760000000000003</v>
      </c>
      <c r="J63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3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2587</v>
      </c>
    </row>
    <row r="6362" spans="1:11" x14ac:dyDescent="0.25">
      <c r="A6362" s="1" t="s">
        <v>492</v>
      </c>
      <c r="B6362" s="1" t="s">
        <v>16</v>
      </c>
      <c r="C6362">
        <v>55</v>
      </c>
      <c r="D6362">
        <v>55</v>
      </c>
      <c r="E6362">
        <v>53</v>
      </c>
      <c r="F6362">
        <v>53</v>
      </c>
      <c r="G6362" s="3">
        <v>1</v>
      </c>
      <c r="H6362" s="3">
        <v>0.96360000000000001</v>
      </c>
      <c r="I6362" s="3">
        <v>0.96360000000000001</v>
      </c>
      <c r="J63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3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6363" spans="1:11" x14ac:dyDescent="0.25">
      <c r="A6363" s="1" t="s">
        <v>900</v>
      </c>
      <c r="B6363" s="1" t="s">
        <v>51</v>
      </c>
      <c r="C6363">
        <v>127</v>
      </c>
      <c r="D6363">
        <v>0</v>
      </c>
      <c r="E6363">
        <v>127</v>
      </c>
      <c r="F6363">
        <v>127</v>
      </c>
      <c r="G6363" s="3">
        <v>0</v>
      </c>
      <c r="H6363" s="3">
        <v>1</v>
      </c>
      <c r="I6363" s="3">
        <v>1</v>
      </c>
      <c r="J63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85</v>
      </c>
    </row>
    <row r="6364" spans="1:11" x14ac:dyDescent="0.25">
      <c r="A6364" s="1" t="s">
        <v>900</v>
      </c>
      <c r="B6364" s="1" t="s">
        <v>61</v>
      </c>
      <c r="C6364">
        <v>93</v>
      </c>
      <c r="D6364">
        <v>0</v>
      </c>
      <c r="E6364">
        <v>92</v>
      </c>
      <c r="F6364">
        <v>61</v>
      </c>
      <c r="G6364" s="3">
        <v>0</v>
      </c>
      <c r="H6364" s="3">
        <v>0.98919999999999997</v>
      </c>
      <c r="I6364" s="3">
        <v>0.65590000000000004</v>
      </c>
      <c r="J63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63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</v>
      </c>
    </row>
    <row r="6365" spans="1:11" x14ac:dyDescent="0.25">
      <c r="A6365" s="1" t="s">
        <v>320</v>
      </c>
      <c r="B6365" s="1" t="s">
        <v>75</v>
      </c>
      <c r="C6365">
        <v>3</v>
      </c>
      <c r="D6365">
        <v>3</v>
      </c>
      <c r="E6365">
        <v>3</v>
      </c>
      <c r="F6365">
        <v>3</v>
      </c>
      <c r="G6365" s="3">
        <v>1</v>
      </c>
      <c r="H6365" s="3">
        <v>1</v>
      </c>
      <c r="I6365" s="3">
        <v>1</v>
      </c>
      <c r="J63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366" spans="1:11" x14ac:dyDescent="0.25">
      <c r="A6366" s="1" t="s">
        <v>698</v>
      </c>
      <c r="B6366" s="1" t="s">
        <v>23</v>
      </c>
      <c r="C6366">
        <v>105</v>
      </c>
      <c r="D6366">
        <v>0</v>
      </c>
      <c r="E6366">
        <v>104</v>
      </c>
      <c r="F6366">
        <v>103</v>
      </c>
      <c r="G6366" s="3">
        <v>0</v>
      </c>
      <c r="H6366" s="3">
        <v>0.99050000000000005</v>
      </c>
      <c r="I6366" s="3">
        <v>0.98099999999999998</v>
      </c>
      <c r="J63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3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69</v>
      </c>
    </row>
    <row r="6367" spans="1:11" x14ac:dyDescent="0.25">
      <c r="A6367" s="1" t="s">
        <v>698</v>
      </c>
      <c r="B6367" s="1" t="s">
        <v>75</v>
      </c>
      <c r="C6367">
        <v>70</v>
      </c>
      <c r="D6367">
        <v>61</v>
      </c>
      <c r="E6367">
        <v>59</v>
      </c>
      <c r="F6367">
        <v>59</v>
      </c>
      <c r="G6367" s="3">
        <v>0.87139999999999995</v>
      </c>
      <c r="H6367" s="3">
        <v>0.84289999999999998</v>
      </c>
      <c r="I6367" s="3">
        <v>0.84289999999999998</v>
      </c>
      <c r="J63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63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6368" spans="1:11" x14ac:dyDescent="0.25">
      <c r="A6368" s="1" t="s">
        <v>1998</v>
      </c>
      <c r="B6368" s="1" t="s">
        <v>26</v>
      </c>
      <c r="C6368">
        <v>2</v>
      </c>
      <c r="D6368">
        <v>0</v>
      </c>
      <c r="E6368">
        <v>0</v>
      </c>
      <c r="F6368">
        <v>0</v>
      </c>
      <c r="G6368" s="3">
        <v>0</v>
      </c>
      <c r="H6368" s="3">
        <v>0</v>
      </c>
      <c r="I6368" s="3">
        <v>0</v>
      </c>
      <c r="J63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69" spans="1:11" x14ac:dyDescent="0.25">
      <c r="A6369" s="1" t="s">
        <v>1572</v>
      </c>
      <c r="B6369" s="1" t="s">
        <v>19</v>
      </c>
      <c r="C6369">
        <v>531</v>
      </c>
      <c r="D6369">
        <v>111</v>
      </c>
      <c r="E6369">
        <v>522</v>
      </c>
      <c r="F6369">
        <v>515</v>
      </c>
      <c r="G6369" s="3">
        <v>0.20899999999999999</v>
      </c>
      <c r="H6369" s="3">
        <v>0.98309999999999997</v>
      </c>
      <c r="I6369" s="3">
        <v>0.96989999999999998</v>
      </c>
      <c r="J63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0.72</v>
      </c>
      <c r="K63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382</v>
      </c>
    </row>
    <row r="6370" spans="1:11" x14ac:dyDescent="0.25">
      <c r="A6370" s="1" t="s">
        <v>1572</v>
      </c>
      <c r="B6370" s="1" t="s">
        <v>55</v>
      </c>
      <c r="C6370">
        <v>1120</v>
      </c>
      <c r="D6370">
        <v>1073</v>
      </c>
      <c r="E6370">
        <v>1058</v>
      </c>
      <c r="F6370">
        <v>665</v>
      </c>
      <c r="G6370" s="3">
        <v>0.95799999999999996</v>
      </c>
      <c r="H6370" s="3">
        <v>0.9446</v>
      </c>
      <c r="I6370" s="3">
        <v>0.59379999999999999</v>
      </c>
      <c r="J63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63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930</v>
      </c>
    </row>
    <row r="6371" spans="1:11" x14ac:dyDescent="0.25">
      <c r="A6371" s="1" t="s">
        <v>1572</v>
      </c>
      <c r="B6371" s="1" t="s">
        <v>49</v>
      </c>
      <c r="C6371">
        <v>283</v>
      </c>
      <c r="D6371">
        <v>0</v>
      </c>
      <c r="E6371">
        <v>0</v>
      </c>
      <c r="F6371">
        <v>0</v>
      </c>
      <c r="G6371" s="3">
        <v>0</v>
      </c>
      <c r="H6371" s="3">
        <v>0</v>
      </c>
      <c r="I6371" s="3">
        <v>0</v>
      </c>
      <c r="J63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72" spans="1:11" x14ac:dyDescent="0.25">
      <c r="A6372" s="1" t="s">
        <v>1572</v>
      </c>
      <c r="B6372" s="1" t="s">
        <v>75</v>
      </c>
      <c r="C6372">
        <v>807</v>
      </c>
      <c r="D6372">
        <v>706</v>
      </c>
      <c r="E6372">
        <v>710</v>
      </c>
      <c r="F6372">
        <v>0</v>
      </c>
      <c r="G6372" s="3">
        <v>0.87480000000000002</v>
      </c>
      <c r="H6372" s="3">
        <v>0.87980000000000003</v>
      </c>
      <c r="I6372" s="3">
        <v>0</v>
      </c>
      <c r="J63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3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468</v>
      </c>
    </row>
    <row r="6373" spans="1:11" x14ac:dyDescent="0.25">
      <c r="A6373" s="1" t="s">
        <v>297</v>
      </c>
      <c r="B6373" s="1" t="s">
        <v>19</v>
      </c>
      <c r="C6373">
        <v>143</v>
      </c>
      <c r="D6373">
        <v>0</v>
      </c>
      <c r="E6373">
        <v>143</v>
      </c>
      <c r="F6373">
        <v>143</v>
      </c>
      <c r="G6373" s="3">
        <v>0</v>
      </c>
      <c r="H6373" s="3">
        <v>1</v>
      </c>
      <c r="I6373" s="3">
        <v>1</v>
      </c>
      <c r="J63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96</v>
      </c>
    </row>
    <row r="6374" spans="1:11" x14ac:dyDescent="0.25">
      <c r="A6374" s="1" t="s">
        <v>361</v>
      </c>
      <c r="B6374" s="1" t="s">
        <v>23</v>
      </c>
      <c r="C6374">
        <v>2</v>
      </c>
      <c r="D6374">
        <v>2</v>
      </c>
      <c r="E6374">
        <v>2</v>
      </c>
      <c r="F6374">
        <v>2</v>
      </c>
      <c r="G6374" s="3">
        <v>1</v>
      </c>
      <c r="H6374" s="3">
        <v>1</v>
      </c>
      <c r="I6374" s="3">
        <v>1</v>
      </c>
      <c r="J63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375" spans="1:11" x14ac:dyDescent="0.25">
      <c r="A6375" s="1" t="s">
        <v>622</v>
      </c>
      <c r="B6375" s="1" t="s">
        <v>19</v>
      </c>
      <c r="C6375">
        <v>157</v>
      </c>
      <c r="D6375">
        <v>2</v>
      </c>
      <c r="E6375">
        <v>152</v>
      </c>
      <c r="F6375">
        <v>149</v>
      </c>
      <c r="G6375" s="3">
        <v>1.2699999999999999E-2</v>
      </c>
      <c r="H6375" s="3">
        <v>0.96819999999999995</v>
      </c>
      <c r="I6375" s="3">
        <v>0.94899999999999995</v>
      </c>
      <c r="J63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3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100</v>
      </c>
    </row>
    <row r="6376" spans="1:11" x14ac:dyDescent="0.25">
      <c r="A6376" s="1" t="s">
        <v>1700</v>
      </c>
      <c r="B6376" s="1" t="s">
        <v>40</v>
      </c>
      <c r="C6376">
        <v>26</v>
      </c>
      <c r="D6376">
        <v>26</v>
      </c>
      <c r="E6376">
        <v>26</v>
      </c>
      <c r="F6376">
        <v>26</v>
      </c>
      <c r="G6376" s="3">
        <v>1</v>
      </c>
      <c r="H6376" s="3">
        <v>1</v>
      </c>
      <c r="I6376" s="3">
        <v>1</v>
      </c>
      <c r="J63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6377" spans="1:11" x14ac:dyDescent="0.25">
      <c r="A6377" s="1" t="s">
        <v>1700</v>
      </c>
      <c r="B6377" s="1" t="s">
        <v>55</v>
      </c>
      <c r="C6377">
        <v>2</v>
      </c>
      <c r="D6377">
        <v>2</v>
      </c>
      <c r="E6377">
        <v>2</v>
      </c>
      <c r="F6377">
        <v>2</v>
      </c>
      <c r="G6377" s="3">
        <v>1</v>
      </c>
      <c r="H6377" s="3">
        <v>1</v>
      </c>
      <c r="I6377" s="3">
        <v>1</v>
      </c>
      <c r="J63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378" spans="1:11" x14ac:dyDescent="0.25">
      <c r="A6378" s="1" t="s">
        <v>1700</v>
      </c>
      <c r="B6378" s="1" t="s">
        <v>75</v>
      </c>
      <c r="C6378">
        <v>89</v>
      </c>
      <c r="D6378">
        <v>84</v>
      </c>
      <c r="E6378">
        <v>89</v>
      </c>
      <c r="F6378">
        <v>7</v>
      </c>
      <c r="G6378" s="3">
        <v>0.94379999999999997</v>
      </c>
      <c r="H6378" s="3">
        <v>1</v>
      </c>
      <c r="I6378" s="3">
        <v>7.8700000000000006E-2</v>
      </c>
      <c r="J63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60</v>
      </c>
    </row>
    <row r="6379" spans="1:11" x14ac:dyDescent="0.25">
      <c r="A6379" s="1" t="s">
        <v>2305</v>
      </c>
      <c r="B6379" s="1" t="s">
        <v>75</v>
      </c>
      <c r="C6379">
        <v>7</v>
      </c>
      <c r="D6379">
        <v>0</v>
      </c>
      <c r="E6379">
        <v>0</v>
      </c>
      <c r="F6379">
        <v>0</v>
      </c>
      <c r="G6379" s="3">
        <v>0</v>
      </c>
      <c r="H6379" s="3">
        <v>0</v>
      </c>
      <c r="I6379" s="3">
        <v>0</v>
      </c>
      <c r="J63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80" spans="1:11" x14ac:dyDescent="0.25">
      <c r="A6380" s="1" t="s">
        <v>1112</v>
      </c>
      <c r="B6380" s="1" t="s">
        <v>19</v>
      </c>
      <c r="C6380">
        <v>71</v>
      </c>
      <c r="D6380">
        <v>0</v>
      </c>
      <c r="E6380">
        <v>55</v>
      </c>
      <c r="F6380">
        <v>53</v>
      </c>
      <c r="G6380" s="3">
        <v>0</v>
      </c>
      <c r="H6380" s="3">
        <v>0.77459999999999996</v>
      </c>
      <c r="I6380" s="3">
        <v>0.74650000000000005</v>
      </c>
      <c r="J63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0.51</v>
      </c>
      <c r="K63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6381" spans="1:11" x14ac:dyDescent="0.25">
      <c r="A6381" s="1" t="s">
        <v>626</v>
      </c>
      <c r="B6381" s="1" t="s">
        <v>51</v>
      </c>
      <c r="C6381">
        <v>4</v>
      </c>
      <c r="D6381">
        <v>4</v>
      </c>
      <c r="E6381">
        <v>4</v>
      </c>
      <c r="F6381">
        <v>4</v>
      </c>
      <c r="G6381" s="3">
        <v>1</v>
      </c>
      <c r="H6381" s="3">
        <v>1</v>
      </c>
      <c r="I6381" s="3">
        <v>1</v>
      </c>
      <c r="J63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382" spans="1:11" x14ac:dyDescent="0.25">
      <c r="A6382" s="1" t="s">
        <v>626</v>
      </c>
      <c r="B6382" s="1" t="s">
        <v>12</v>
      </c>
      <c r="C6382">
        <v>15</v>
      </c>
      <c r="D6382">
        <v>15</v>
      </c>
      <c r="E6382">
        <v>15</v>
      </c>
      <c r="F6382">
        <v>14</v>
      </c>
      <c r="G6382" s="3">
        <v>1</v>
      </c>
      <c r="H6382" s="3">
        <v>1</v>
      </c>
      <c r="I6382" s="3">
        <v>0.93330000000000002</v>
      </c>
      <c r="J63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3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</v>
      </c>
    </row>
    <row r="6383" spans="1:11" x14ac:dyDescent="0.25">
      <c r="A6383" s="1" t="s">
        <v>195</v>
      </c>
      <c r="B6383" s="1" t="s">
        <v>47</v>
      </c>
      <c r="C6383">
        <v>2</v>
      </c>
      <c r="D6383">
        <v>0</v>
      </c>
      <c r="E6383">
        <v>2</v>
      </c>
      <c r="F6383">
        <v>2</v>
      </c>
      <c r="G6383" s="3">
        <v>0</v>
      </c>
      <c r="H6383" s="3">
        <v>1</v>
      </c>
      <c r="I6383" s="3">
        <v>1</v>
      </c>
      <c r="J63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384" spans="1:11" x14ac:dyDescent="0.25">
      <c r="A6384" s="1" t="s">
        <v>847</v>
      </c>
      <c r="B6384" s="1" t="s">
        <v>19</v>
      </c>
      <c r="C6384">
        <v>8</v>
      </c>
      <c r="D6384">
        <v>0</v>
      </c>
      <c r="E6384">
        <v>7</v>
      </c>
      <c r="F6384">
        <v>7</v>
      </c>
      <c r="G6384" s="3">
        <v>0</v>
      </c>
      <c r="H6384" s="3">
        <v>0.875</v>
      </c>
      <c r="I6384" s="3">
        <v>0.875</v>
      </c>
      <c r="J63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3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385" spans="1:11" x14ac:dyDescent="0.25">
      <c r="A6385" s="1" t="s">
        <v>1646</v>
      </c>
      <c r="B6385" s="1" t="s">
        <v>40</v>
      </c>
      <c r="C6385">
        <v>16</v>
      </c>
      <c r="D6385">
        <v>0</v>
      </c>
      <c r="E6385">
        <v>0</v>
      </c>
      <c r="F6385">
        <v>16</v>
      </c>
      <c r="G6385" s="3">
        <v>0</v>
      </c>
      <c r="H6385" s="3">
        <v>0</v>
      </c>
      <c r="I6385" s="3">
        <v>1</v>
      </c>
      <c r="J63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3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386" spans="1:11" x14ac:dyDescent="0.25">
      <c r="A6386" s="1" t="s">
        <v>1646</v>
      </c>
      <c r="B6386" s="1" t="s">
        <v>51</v>
      </c>
      <c r="C6386">
        <v>13</v>
      </c>
      <c r="D6386">
        <v>0</v>
      </c>
      <c r="E6386">
        <v>13</v>
      </c>
      <c r="F6386">
        <v>13</v>
      </c>
      <c r="G6386" s="3">
        <v>0</v>
      </c>
      <c r="H6386" s="3">
        <v>1</v>
      </c>
      <c r="I6386" s="3">
        <v>1</v>
      </c>
      <c r="J63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3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387" spans="1:11" x14ac:dyDescent="0.25">
      <c r="A6387" s="1" t="s">
        <v>1646</v>
      </c>
      <c r="B6387" s="1" t="s">
        <v>19</v>
      </c>
      <c r="C6387">
        <v>22</v>
      </c>
      <c r="D6387">
        <v>0</v>
      </c>
      <c r="E6387">
        <v>21</v>
      </c>
      <c r="F6387">
        <v>21</v>
      </c>
      <c r="G6387" s="3">
        <v>0</v>
      </c>
      <c r="H6387" s="3">
        <v>0.95450000000000002</v>
      </c>
      <c r="I6387" s="3">
        <v>0.95450000000000002</v>
      </c>
      <c r="J63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3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388" spans="1:11" x14ac:dyDescent="0.25">
      <c r="A6388" s="1" t="s">
        <v>1646</v>
      </c>
      <c r="B6388" s="1" t="s">
        <v>43</v>
      </c>
      <c r="C6388">
        <v>4</v>
      </c>
      <c r="D6388">
        <v>4</v>
      </c>
      <c r="E6388">
        <v>4</v>
      </c>
      <c r="F6388">
        <v>3</v>
      </c>
      <c r="G6388" s="3">
        <v>1</v>
      </c>
      <c r="H6388" s="3">
        <v>1</v>
      </c>
      <c r="I6388" s="3">
        <v>0.75</v>
      </c>
      <c r="J63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63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389" spans="1:11" x14ac:dyDescent="0.25">
      <c r="A6389" s="1" t="s">
        <v>1646</v>
      </c>
      <c r="B6389" s="1" t="s">
        <v>102</v>
      </c>
      <c r="C6389">
        <v>48</v>
      </c>
      <c r="D6389">
        <v>0</v>
      </c>
      <c r="E6389">
        <v>0</v>
      </c>
      <c r="F6389">
        <v>0</v>
      </c>
      <c r="G6389" s="3">
        <v>0</v>
      </c>
      <c r="H6389" s="3">
        <v>0</v>
      </c>
      <c r="I6389" s="3">
        <v>0</v>
      </c>
      <c r="J63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90" spans="1:11" x14ac:dyDescent="0.25">
      <c r="A6390" s="1" t="s">
        <v>1646</v>
      </c>
      <c r="B6390" s="1" t="s">
        <v>49</v>
      </c>
      <c r="C6390">
        <v>44</v>
      </c>
      <c r="D6390">
        <v>0</v>
      </c>
      <c r="E6390">
        <v>0</v>
      </c>
      <c r="F6390">
        <v>0</v>
      </c>
      <c r="G6390" s="3">
        <v>0</v>
      </c>
      <c r="H6390" s="3">
        <v>0</v>
      </c>
      <c r="I6390" s="3">
        <v>0</v>
      </c>
      <c r="J63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91" spans="1:11" x14ac:dyDescent="0.25">
      <c r="A6391" s="1" t="s">
        <v>2210</v>
      </c>
      <c r="B6391" s="1" t="s">
        <v>72</v>
      </c>
      <c r="C6391">
        <v>2</v>
      </c>
      <c r="D6391">
        <v>0</v>
      </c>
      <c r="E6391">
        <v>0</v>
      </c>
      <c r="F6391">
        <v>0</v>
      </c>
      <c r="G6391" s="3">
        <v>0</v>
      </c>
      <c r="H6391" s="3">
        <v>0</v>
      </c>
      <c r="I6391" s="3">
        <v>0</v>
      </c>
      <c r="J63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92" spans="1:11" x14ac:dyDescent="0.25">
      <c r="A6392" s="1" t="s">
        <v>2210</v>
      </c>
      <c r="B6392" s="1" t="s">
        <v>38</v>
      </c>
      <c r="C6392">
        <v>6</v>
      </c>
      <c r="D6392">
        <v>0</v>
      </c>
      <c r="E6392">
        <v>0</v>
      </c>
      <c r="F6392">
        <v>0</v>
      </c>
      <c r="G6392" s="3">
        <v>0</v>
      </c>
      <c r="H6392" s="3">
        <v>0</v>
      </c>
      <c r="I6392" s="3">
        <v>0</v>
      </c>
      <c r="J63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93" spans="1:11" x14ac:dyDescent="0.25">
      <c r="A6393" s="1" t="s">
        <v>1033</v>
      </c>
      <c r="B6393" s="1" t="s">
        <v>17</v>
      </c>
      <c r="C6393">
        <v>2</v>
      </c>
      <c r="D6393">
        <v>2</v>
      </c>
      <c r="E6393">
        <v>2</v>
      </c>
      <c r="F6393">
        <v>2</v>
      </c>
      <c r="G6393" s="3">
        <v>1</v>
      </c>
      <c r="H6393" s="3">
        <v>1</v>
      </c>
      <c r="I6393" s="3">
        <v>1</v>
      </c>
      <c r="J63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3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394" spans="1:11" x14ac:dyDescent="0.25">
      <c r="A6394" s="1" t="s">
        <v>1033</v>
      </c>
      <c r="B6394" s="1" t="s">
        <v>51</v>
      </c>
      <c r="C6394">
        <v>31</v>
      </c>
      <c r="D6394">
        <v>29</v>
      </c>
      <c r="E6394">
        <v>29</v>
      </c>
      <c r="F6394">
        <v>29</v>
      </c>
      <c r="G6394" s="3">
        <v>0.9355</v>
      </c>
      <c r="H6394" s="3">
        <v>0.9355</v>
      </c>
      <c r="I6394" s="3">
        <v>0.9355</v>
      </c>
      <c r="J63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0.94</v>
      </c>
      <c r="K63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</v>
      </c>
    </row>
    <row r="6395" spans="1:11" x14ac:dyDescent="0.25">
      <c r="A6395" s="1" t="s">
        <v>1033</v>
      </c>
      <c r="B6395" s="1" t="s">
        <v>40</v>
      </c>
      <c r="C6395">
        <v>76</v>
      </c>
      <c r="D6395">
        <v>65</v>
      </c>
      <c r="E6395">
        <v>65</v>
      </c>
      <c r="F6395">
        <v>65</v>
      </c>
      <c r="G6395" s="3">
        <v>0.85529999999999995</v>
      </c>
      <c r="H6395" s="3">
        <v>0.85529999999999995</v>
      </c>
      <c r="I6395" s="3">
        <v>0.85529999999999995</v>
      </c>
      <c r="J63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0.86</v>
      </c>
      <c r="K63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6396" spans="1:11" x14ac:dyDescent="0.25">
      <c r="A6396" s="1" t="s">
        <v>1033</v>
      </c>
      <c r="B6396" s="1" t="s">
        <v>19</v>
      </c>
      <c r="C6396">
        <v>114</v>
      </c>
      <c r="D6396">
        <v>62</v>
      </c>
      <c r="E6396">
        <v>92</v>
      </c>
      <c r="F6396">
        <v>90</v>
      </c>
      <c r="G6396" s="3">
        <v>0.54390000000000005</v>
      </c>
      <c r="H6396" s="3">
        <v>0.80700000000000005</v>
      </c>
      <c r="I6396" s="3">
        <v>0.78949999999999998</v>
      </c>
      <c r="J63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63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81</v>
      </c>
    </row>
    <row r="6397" spans="1:11" x14ac:dyDescent="0.25">
      <c r="A6397" s="1" t="s">
        <v>1033</v>
      </c>
      <c r="B6397" s="1" t="s">
        <v>16</v>
      </c>
      <c r="C6397">
        <v>142</v>
      </c>
      <c r="D6397">
        <v>126</v>
      </c>
      <c r="E6397">
        <v>126</v>
      </c>
      <c r="F6397">
        <v>106</v>
      </c>
      <c r="G6397" s="3">
        <v>0.88729999999999998</v>
      </c>
      <c r="H6397" s="3">
        <v>0.88729999999999998</v>
      </c>
      <c r="I6397" s="3">
        <v>0.74650000000000005</v>
      </c>
      <c r="J63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0.84</v>
      </c>
      <c r="K63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119</v>
      </c>
    </row>
    <row r="6398" spans="1:11" x14ac:dyDescent="0.25">
      <c r="A6398" s="1" t="s">
        <v>1033</v>
      </c>
      <c r="B6398" s="1" t="s">
        <v>96</v>
      </c>
      <c r="C6398">
        <v>4</v>
      </c>
      <c r="D6398">
        <v>0</v>
      </c>
      <c r="E6398">
        <v>0</v>
      </c>
      <c r="F6398">
        <v>0</v>
      </c>
      <c r="G6398" s="3">
        <v>0</v>
      </c>
      <c r="H6398" s="3">
        <v>0</v>
      </c>
      <c r="I6398" s="3">
        <v>0</v>
      </c>
      <c r="J63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3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399" spans="1:11" x14ac:dyDescent="0.25">
      <c r="A6399" s="1" t="s">
        <v>1564</v>
      </c>
      <c r="B6399" s="1" t="s">
        <v>19</v>
      </c>
      <c r="C6399">
        <v>169</v>
      </c>
      <c r="D6399">
        <v>169</v>
      </c>
      <c r="E6399">
        <v>169</v>
      </c>
      <c r="F6399">
        <v>166</v>
      </c>
      <c r="G6399" s="3">
        <v>1</v>
      </c>
      <c r="H6399" s="3">
        <v>1</v>
      </c>
      <c r="I6399" s="3">
        <v>0.98219999999999996</v>
      </c>
      <c r="J63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3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167</v>
      </c>
    </row>
    <row r="6400" spans="1:11" x14ac:dyDescent="0.25">
      <c r="A6400" s="1" t="s">
        <v>1564</v>
      </c>
      <c r="B6400" s="1" t="s">
        <v>40</v>
      </c>
      <c r="C6400">
        <v>5411</v>
      </c>
      <c r="D6400">
        <v>5369</v>
      </c>
      <c r="E6400">
        <v>5368</v>
      </c>
      <c r="F6400">
        <v>5312</v>
      </c>
      <c r="G6400" s="3">
        <v>0.99219999999999997</v>
      </c>
      <c r="H6400" s="3">
        <v>0.99209999999999998</v>
      </c>
      <c r="I6400" s="3">
        <v>0.98170000000000002</v>
      </c>
      <c r="J64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4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5357</v>
      </c>
    </row>
    <row r="6401" spans="1:11" x14ac:dyDescent="0.25">
      <c r="A6401" s="1" t="s">
        <v>1564</v>
      </c>
      <c r="B6401" s="1" t="s">
        <v>51</v>
      </c>
      <c r="C6401">
        <v>133</v>
      </c>
      <c r="D6401">
        <v>132</v>
      </c>
      <c r="E6401">
        <v>133</v>
      </c>
      <c r="F6401">
        <v>130</v>
      </c>
      <c r="G6401" s="3">
        <v>0.99250000000000005</v>
      </c>
      <c r="H6401" s="3">
        <v>1</v>
      </c>
      <c r="I6401" s="3">
        <v>0.97740000000000005</v>
      </c>
      <c r="J64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4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6402" spans="1:11" x14ac:dyDescent="0.25">
      <c r="A6402" s="1" t="s">
        <v>1564</v>
      </c>
      <c r="B6402" s="1" t="s">
        <v>43</v>
      </c>
      <c r="C6402">
        <v>1883</v>
      </c>
      <c r="D6402">
        <v>1873</v>
      </c>
      <c r="E6402">
        <v>1872</v>
      </c>
      <c r="F6402">
        <v>1803</v>
      </c>
      <c r="G6402" s="3">
        <v>0.99470000000000003</v>
      </c>
      <c r="H6402" s="3">
        <v>0.99419999999999997</v>
      </c>
      <c r="I6402" s="3">
        <v>0.95750000000000002</v>
      </c>
      <c r="J64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4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1845</v>
      </c>
    </row>
    <row r="6403" spans="1:11" x14ac:dyDescent="0.25">
      <c r="A6403" s="1" t="s">
        <v>1564</v>
      </c>
      <c r="B6403" s="1" t="s">
        <v>38</v>
      </c>
      <c r="C6403">
        <v>16</v>
      </c>
      <c r="D6403">
        <v>1</v>
      </c>
      <c r="E6403">
        <v>1</v>
      </c>
      <c r="F6403">
        <v>15</v>
      </c>
      <c r="G6403" s="3">
        <v>6.25E-2</v>
      </c>
      <c r="H6403" s="3">
        <v>6.25E-2</v>
      </c>
      <c r="I6403" s="3">
        <v>0.9375</v>
      </c>
      <c r="J64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64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404" spans="1:11" x14ac:dyDescent="0.25">
      <c r="A6404" s="1" t="s">
        <v>1564</v>
      </c>
      <c r="B6404" s="1" t="s">
        <v>96</v>
      </c>
      <c r="C6404">
        <v>139</v>
      </c>
      <c r="D6404">
        <v>10</v>
      </c>
      <c r="E6404">
        <v>10</v>
      </c>
      <c r="F6404">
        <v>0</v>
      </c>
      <c r="G6404" s="3">
        <v>7.1900000000000006E-2</v>
      </c>
      <c r="H6404" s="3">
        <v>7.1900000000000006E-2</v>
      </c>
      <c r="I6404" s="3">
        <v>0</v>
      </c>
      <c r="J64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0.05</v>
      </c>
      <c r="K64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405" spans="1:11" x14ac:dyDescent="0.25">
      <c r="A6405" s="1" t="s">
        <v>1564</v>
      </c>
      <c r="B6405" s="1" t="s">
        <v>102</v>
      </c>
      <c r="C6405">
        <v>1</v>
      </c>
      <c r="D6405">
        <v>0</v>
      </c>
      <c r="E6405">
        <v>0</v>
      </c>
      <c r="F6405">
        <v>0</v>
      </c>
      <c r="G6405" s="3">
        <v>0</v>
      </c>
      <c r="H6405" s="3">
        <v>0</v>
      </c>
      <c r="I6405" s="3">
        <v>0</v>
      </c>
      <c r="J64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06" spans="1:11" x14ac:dyDescent="0.25">
      <c r="A6406" s="1" t="s">
        <v>1564</v>
      </c>
      <c r="B6406" s="1" t="s">
        <v>75</v>
      </c>
      <c r="C6406">
        <v>9176</v>
      </c>
      <c r="D6406">
        <v>9155</v>
      </c>
      <c r="E6406">
        <v>9155</v>
      </c>
      <c r="F6406">
        <v>0</v>
      </c>
      <c r="G6406" s="3">
        <v>0.99770000000000003</v>
      </c>
      <c r="H6406" s="3">
        <v>0.99770000000000003</v>
      </c>
      <c r="I6406" s="3">
        <v>0</v>
      </c>
      <c r="J64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6148</v>
      </c>
    </row>
    <row r="6407" spans="1:11" x14ac:dyDescent="0.25">
      <c r="A6407" s="1" t="s">
        <v>1026</v>
      </c>
      <c r="B6407" s="1" t="s">
        <v>12</v>
      </c>
      <c r="C6407">
        <v>44</v>
      </c>
      <c r="D6407">
        <v>42</v>
      </c>
      <c r="E6407">
        <v>44</v>
      </c>
      <c r="F6407">
        <v>43</v>
      </c>
      <c r="G6407" s="3">
        <v>0.95450000000000002</v>
      </c>
      <c r="H6407" s="3">
        <v>1</v>
      </c>
      <c r="I6407" s="3">
        <v>0.97729999999999995</v>
      </c>
      <c r="J64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4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43</v>
      </c>
    </row>
    <row r="6408" spans="1:11" x14ac:dyDescent="0.25">
      <c r="A6408" s="1" t="s">
        <v>1026</v>
      </c>
      <c r="B6408" s="1" t="s">
        <v>23</v>
      </c>
      <c r="C6408">
        <v>11</v>
      </c>
      <c r="D6408">
        <v>10</v>
      </c>
      <c r="E6408">
        <v>10</v>
      </c>
      <c r="F6408">
        <v>10</v>
      </c>
      <c r="G6408" s="3">
        <v>0.90910000000000002</v>
      </c>
      <c r="H6408" s="3">
        <v>0.90910000000000002</v>
      </c>
      <c r="I6408" s="3">
        <v>0.90910000000000002</v>
      </c>
      <c r="J64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0.91</v>
      </c>
      <c r="K64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409" spans="1:11" x14ac:dyDescent="0.25">
      <c r="A6409" s="1" t="s">
        <v>1026</v>
      </c>
      <c r="B6409" s="1" t="s">
        <v>48</v>
      </c>
      <c r="C6409">
        <v>25</v>
      </c>
      <c r="D6409">
        <v>25</v>
      </c>
      <c r="E6409">
        <v>22</v>
      </c>
      <c r="F6409">
        <v>22</v>
      </c>
      <c r="G6409" s="3">
        <v>1</v>
      </c>
      <c r="H6409" s="3">
        <v>0.88</v>
      </c>
      <c r="I6409" s="3">
        <v>0.88</v>
      </c>
      <c r="J64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64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410" spans="1:11" x14ac:dyDescent="0.25">
      <c r="A6410" s="1" t="s">
        <v>1026</v>
      </c>
      <c r="B6410" s="1" t="s">
        <v>40</v>
      </c>
      <c r="C6410">
        <v>327</v>
      </c>
      <c r="D6410">
        <v>320</v>
      </c>
      <c r="E6410">
        <v>304</v>
      </c>
      <c r="F6410">
        <v>256</v>
      </c>
      <c r="G6410" s="3">
        <v>0.97860000000000003</v>
      </c>
      <c r="H6410" s="3">
        <v>0.92969999999999997</v>
      </c>
      <c r="I6410" s="3">
        <v>0.78290000000000004</v>
      </c>
      <c r="J64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64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294</v>
      </c>
    </row>
    <row r="6411" spans="1:11" x14ac:dyDescent="0.25">
      <c r="A6411" s="1" t="s">
        <v>1026</v>
      </c>
      <c r="B6411" s="1" t="s">
        <v>96</v>
      </c>
      <c r="C6411">
        <v>9</v>
      </c>
      <c r="D6411">
        <v>0</v>
      </c>
      <c r="E6411">
        <v>0</v>
      </c>
      <c r="F6411">
        <v>0</v>
      </c>
      <c r="G6411" s="3">
        <v>0</v>
      </c>
      <c r="H6411" s="3">
        <v>0</v>
      </c>
      <c r="I6411" s="3">
        <v>0</v>
      </c>
      <c r="J64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12" spans="1:11" x14ac:dyDescent="0.25">
      <c r="A6412" s="1" t="s">
        <v>222</v>
      </c>
      <c r="B6412" s="1" t="s">
        <v>19</v>
      </c>
      <c r="C6412">
        <v>5</v>
      </c>
      <c r="D6412">
        <v>0</v>
      </c>
      <c r="E6412">
        <v>5</v>
      </c>
      <c r="F6412">
        <v>5</v>
      </c>
      <c r="G6412" s="3">
        <v>0</v>
      </c>
      <c r="H6412" s="3">
        <v>1</v>
      </c>
      <c r="I6412" s="3">
        <v>1</v>
      </c>
      <c r="J64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413" spans="1:11" x14ac:dyDescent="0.25">
      <c r="A6413" s="1" t="s">
        <v>2045</v>
      </c>
      <c r="B6413" s="1" t="s">
        <v>128</v>
      </c>
      <c r="C6413">
        <v>24</v>
      </c>
      <c r="D6413">
        <v>0</v>
      </c>
      <c r="E6413">
        <v>0</v>
      </c>
      <c r="F6413">
        <v>0</v>
      </c>
      <c r="G6413" s="3">
        <v>0</v>
      </c>
      <c r="H6413" s="3">
        <v>0</v>
      </c>
      <c r="I6413" s="3">
        <v>0</v>
      </c>
      <c r="J64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14" spans="1:11" x14ac:dyDescent="0.25">
      <c r="A6414" s="1" t="s">
        <v>1603</v>
      </c>
      <c r="B6414" s="1" t="s">
        <v>75</v>
      </c>
      <c r="C6414">
        <v>15</v>
      </c>
      <c r="D6414">
        <v>15</v>
      </c>
      <c r="E6414">
        <v>15</v>
      </c>
      <c r="F6414">
        <v>6</v>
      </c>
      <c r="G6414" s="3">
        <v>1</v>
      </c>
      <c r="H6414" s="3">
        <v>1</v>
      </c>
      <c r="I6414" s="3">
        <v>0.4</v>
      </c>
      <c r="J64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</v>
      </c>
      <c r="K64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415" spans="1:11" x14ac:dyDescent="0.25">
      <c r="A6415" s="1" t="s">
        <v>518</v>
      </c>
      <c r="B6415" s="1" t="s">
        <v>59</v>
      </c>
      <c r="C6415">
        <v>146</v>
      </c>
      <c r="D6415">
        <v>47</v>
      </c>
      <c r="E6415">
        <v>143</v>
      </c>
      <c r="F6415">
        <v>143</v>
      </c>
      <c r="G6415" s="3">
        <v>0.32190000000000002</v>
      </c>
      <c r="H6415" s="3">
        <v>0.97950000000000004</v>
      </c>
      <c r="I6415" s="3">
        <v>0.97950000000000004</v>
      </c>
      <c r="J64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64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6416" spans="1:11" x14ac:dyDescent="0.25">
      <c r="A6416" s="1" t="s">
        <v>2274</v>
      </c>
      <c r="B6416" s="1" t="s">
        <v>157</v>
      </c>
      <c r="C6416">
        <v>91</v>
      </c>
      <c r="D6416">
        <v>0</v>
      </c>
      <c r="E6416">
        <v>0</v>
      </c>
      <c r="F6416">
        <v>0</v>
      </c>
      <c r="G6416" s="3">
        <v>0</v>
      </c>
      <c r="H6416" s="3">
        <v>0</v>
      </c>
      <c r="I6416" s="3">
        <v>0</v>
      </c>
      <c r="J64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17" spans="1:11" x14ac:dyDescent="0.25">
      <c r="A6417" s="1" t="s">
        <v>1713</v>
      </c>
      <c r="B6417" s="1" t="s">
        <v>49</v>
      </c>
      <c r="C6417">
        <v>69</v>
      </c>
      <c r="D6417">
        <v>63</v>
      </c>
      <c r="E6417">
        <v>69</v>
      </c>
      <c r="F6417">
        <v>69</v>
      </c>
      <c r="G6417" s="3">
        <v>0.91300000000000003</v>
      </c>
      <c r="H6417" s="3">
        <v>1</v>
      </c>
      <c r="I6417" s="3">
        <v>1</v>
      </c>
      <c r="J64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0.97</v>
      </c>
      <c r="K64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67</v>
      </c>
    </row>
    <row r="6418" spans="1:11" x14ac:dyDescent="0.25">
      <c r="A6418" s="1" t="s">
        <v>1713</v>
      </c>
      <c r="B6418" s="1" t="s">
        <v>51</v>
      </c>
      <c r="C6418">
        <v>801</v>
      </c>
      <c r="D6418">
        <v>70</v>
      </c>
      <c r="E6418">
        <v>794</v>
      </c>
      <c r="F6418">
        <v>178</v>
      </c>
      <c r="G6418" s="3">
        <v>8.7400000000000005E-2</v>
      </c>
      <c r="H6418" s="3">
        <v>0.99129999999999996</v>
      </c>
      <c r="I6418" s="3">
        <v>0.22220000000000001</v>
      </c>
      <c r="J64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0.43</v>
      </c>
      <c r="K64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344</v>
      </c>
    </row>
    <row r="6419" spans="1:11" x14ac:dyDescent="0.25">
      <c r="A6419" s="1" t="s">
        <v>360</v>
      </c>
      <c r="B6419" s="1" t="s">
        <v>40</v>
      </c>
      <c r="C6419">
        <v>2</v>
      </c>
      <c r="D6419">
        <v>2</v>
      </c>
      <c r="E6419">
        <v>2</v>
      </c>
      <c r="F6419">
        <v>2</v>
      </c>
      <c r="G6419" s="3">
        <v>1</v>
      </c>
      <c r="H6419" s="3">
        <v>1</v>
      </c>
      <c r="I6419" s="3">
        <v>1</v>
      </c>
      <c r="J64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420" spans="1:11" x14ac:dyDescent="0.25">
      <c r="A6420" s="1" t="s">
        <v>2216</v>
      </c>
      <c r="B6420" s="1" t="s">
        <v>79</v>
      </c>
      <c r="C6420">
        <v>10</v>
      </c>
      <c r="D6420">
        <v>0</v>
      </c>
      <c r="E6420">
        <v>3</v>
      </c>
      <c r="F6420">
        <v>0</v>
      </c>
      <c r="G6420" s="3">
        <v>0</v>
      </c>
      <c r="H6420" s="3">
        <v>0.3</v>
      </c>
      <c r="I6420" s="3">
        <v>0</v>
      </c>
      <c r="J64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</v>
      </c>
      <c r="K64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21" spans="1:11" x14ac:dyDescent="0.25">
      <c r="A6421" s="1" t="s">
        <v>1547</v>
      </c>
      <c r="B6421" s="1" t="s">
        <v>19</v>
      </c>
      <c r="C6421">
        <v>214</v>
      </c>
      <c r="D6421">
        <v>214</v>
      </c>
      <c r="E6421">
        <v>214</v>
      </c>
      <c r="F6421">
        <v>214</v>
      </c>
      <c r="G6421" s="3">
        <v>1</v>
      </c>
      <c r="H6421" s="3">
        <v>1</v>
      </c>
      <c r="I6421" s="3">
        <v>1</v>
      </c>
      <c r="J64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214</v>
      </c>
    </row>
    <row r="6422" spans="1:11" x14ac:dyDescent="0.25">
      <c r="A6422" s="1" t="s">
        <v>1547</v>
      </c>
      <c r="B6422" s="1" t="s">
        <v>24</v>
      </c>
      <c r="C6422">
        <v>2077</v>
      </c>
      <c r="D6422">
        <v>2069</v>
      </c>
      <c r="E6422">
        <v>2068</v>
      </c>
      <c r="F6422">
        <v>2068</v>
      </c>
      <c r="G6422" s="3">
        <v>0.99609999999999999</v>
      </c>
      <c r="H6422" s="3">
        <v>0.99570000000000003</v>
      </c>
      <c r="I6422" s="3">
        <v>0.99570000000000003</v>
      </c>
      <c r="J64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2077</v>
      </c>
    </row>
    <row r="6423" spans="1:11" x14ac:dyDescent="0.25">
      <c r="A6423" s="1" t="s">
        <v>1547</v>
      </c>
      <c r="B6423" s="1" t="s">
        <v>17</v>
      </c>
      <c r="C6423">
        <v>3759</v>
      </c>
      <c r="D6423">
        <v>3738</v>
      </c>
      <c r="E6423">
        <v>3734</v>
      </c>
      <c r="F6423">
        <v>3717</v>
      </c>
      <c r="G6423" s="3">
        <v>0.99439999999999995</v>
      </c>
      <c r="H6423" s="3">
        <v>0.99329999999999996</v>
      </c>
      <c r="I6423" s="3">
        <v>0.98880000000000001</v>
      </c>
      <c r="J64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4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3721</v>
      </c>
    </row>
    <row r="6424" spans="1:11" x14ac:dyDescent="0.25">
      <c r="A6424" s="1" t="s">
        <v>1547</v>
      </c>
      <c r="B6424" s="1" t="s">
        <v>102</v>
      </c>
      <c r="C6424">
        <v>17</v>
      </c>
      <c r="D6424">
        <v>17</v>
      </c>
      <c r="E6424">
        <v>17</v>
      </c>
      <c r="F6424">
        <v>0</v>
      </c>
      <c r="G6424" s="3">
        <v>1</v>
      </c>
      <c r="H6424" s="3">
        <v>1</v>
      </c>
      <c r="I6424" s="3">
        <v>0</v>
      </c>
      <c r="J64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425" spans="1:11" x14ac:dyDescent="0.25">
      <c r="A6425" s="1" t="s">
        <v>1547</v>
      </c>
      <c r="B6425" s="1" t="s">
        <v>49</v>
      </c>
      <c r="C6425">
        <v>42</v>
      </c>
      <c r="D6425">
        <v>42</v>
      </c>
      <c r="E6425">
        <v>42</v>
      </c>
      <c r="F6425">
        <v>0</v>
      </c>
      <c r="G6425" s="3">
        <v>1</v>
      </c>
      <c r="H6425" s="3">
        <v>1</v>
      </c>
      <c r="I6425" s="3">
        <v>0</v>
      </c>
      <c r="J64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6426" spans="1:11" x14ac:dyDescent="0.25">
      <c r="A6426" s="1" t="s">
        <v>1547</v>
      </c>
      <c r="B6426" s="1" t="s">
        <v>75</v>
      </c>
      <c r="C6426">
        <v>7166</v>
      </c>
      <c r="D6426">
        <v>7050</v>
      </c>
      <c r="E6426">
        <v>6811</v>
      </c>
      <c r="F6426">
        <v>0</v>
      </c>
      <c r="G6426" s="3">
        <v>0.98380000000000001</v>
      </c>
      <c r="H6426" s="3">
        <v>0.95050000000000001</v>
      </c>
      <c r="I6426" s="3">
        <v>0</v>
      </c>
      <c r="J64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4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4586</v>
      </c>
    </row>
    <row r="6427" spans="1:11" x14ac:dyDescent="0.25">
      <c r="A6427" s="1" t="s">
        <v>688</v>
      </c>
      <c r="B6427" s="1" t="s">
        <v>40</v>
      </c>
      <c r="C6427">
        <v>113</v>
      </c>
      <c r="D6427">
        <v>110</v>
      </c>
      <c r="E6427">
        <v>111</v>
      </c>
      <c r="F6427">
        <v>111</v>
      </c>
      <c r="G6427" s="3">
        <v>0.97350000000000003</v>
      </c>
      <c r="H6427" s="3">
        <v>0.98229999999999995</v>
      </c>
      <c r="I6427" s="3">
        <v>0.98229999999999995</v>
      </c>
      <c r="J64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4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111</v>
      </c>
    </row>
    <row r="6428" spans="1:11" x14ac:dyDescent="0.25">
      <c r="A6428" s="1" t="s">
        <v>688</v>
      </c>
      <c r="B6428" s="1" t="s">
        <v>19</v>
      </c>
      <c r="C6428">
        <v>38</v>
      </c>
      <c r="D6428">
        <v>0</v>
      </c>
      <c r="E6428">
        <v>33</v>
      </c>
      <c r="F6428">
        <v>37</v>
      </c>
      <c r="G6428" s="3">
        <v>0</v>
      </c>
      <c r="H6428" s="3">
        <v>0.86839999999999995</v>
      </c>
      <c r="I6428" s="3">
        <v>0.97370000000000001</v>
      </c>
      <c r="J64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64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429" spans="1:11" x14ac:dyDescent="0.25">
      <c r="A6429" s="1" t="s">
        <v>688</v>
      </c>
      <c r="B6429" s="1" t="s">
        <v>51</v>
      </c>
      <c r="C6429">
        <v>13</v>
      </c>
      <c r="D6429">
        <v>13</v>
      </c>
      <c r="E6429">
        <v>12</v>
      </c>
      <c r="F6429">
        <v>12</v>
      </c>
      <c r="G6429" s="3">
        <v>1</v>
      </c>
      <c r="H6429" s="3">
        <v>0.92310000000000003</v>
      </c>
      <c r="I6429" s="3">
        <v>0.92310000000000003</v>
      </c>
      <c r="J64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64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430" spans="1:11" x14ac:dyDescent="0.25">
      <c r="A6430" s="1" t="s">
        <v>688</v>
      </c>
      <c r="B6430" s="1" t="s">
        <v>75</v>
      </c>
      <c r="C6430">
        <v>50</v>
      </c>
      <c r="D6430">
        <v>50</v>
      </c>
      <c r="E6430">
        <v>50</v>
      </c>
      <c r="F6430">
        <v>42</v>
      </c>
      <c r="G6430" s="3">
        <v>1</v>
      </c>
      <c r="H6430" s="3">
        <v>1</v>
      </c>
      <c r="I6430" s="3">
        <v>0.84</v>
      </c>
      <c r="J64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0.95</v>
      </c>
      <c r="K64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6431" spans="1:11" x14ac:dyDescent="0.25">
      <c r="A6431" s="1" t="s">
        <v>688</v>
      </c>
      <c r="B6431" s="1" t="s">
        <v>49</v>
      </c>
      <c r="C6431">
        <v>6</v>
      </c>
      <c r="D6431">
        <v>0</v>
      </c>
      <c r="E6431">
        <v>6</v>
      </c>
      <c r="F6431">
        <v>5</v>
      </c>
      <c r="G6431" s="3">
        <v>0</v>
      </c>
      <c r="H6431" s="3">
        <v>1</v>
      </c>
      <c r="I6431" s="3">
        <v>0.83330000000000004</v>
      </c>
      <c r="J64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64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432" spans="1:11" x14ac:dyDescent="0.25">
      <c r="A6432" s="1" t="s">
        <v>688</v>
      </c>
      <c r="B6432" s="1" t="s">
        <v>96</v>
      </c>
      <c r="C6432">
        <v>1</v>
      </c>
      <c r="D6432">
        <v>0</v>
      </c>
      <c r="E6432">
        <v>0</v>
      </c>
      <c r="F6432">
        <v>0</v>
      </c>
      <c r="G6432" s="3">
        <v>0</v>
      </c>
      <c r="H6432" s="3">
        <v>0</v>
      </c>
      <c r="I6432" s="3">
        <v>0</v>
      </c>
      <c r="J64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33" spans="1:11" x14ac:dyDescent="0.25">
      <c r="A6433" s="1" t="s">
        <v>688</v>
      </c>
      <c r="B6433" s="1" t="s">
        <v>79</v>
      </c>
      <c r="C6433">
        <v>2</v>
      </c>
      <c r="D6433">
        <v>2</v>
      </c>
      <c r="E6433">
        <v>2</v>
      </c>
      <c r="F6433">
        <v>0</v>
      </c>
      <c r="G6433" s="3">
        <v>1</v>
      </c>
      <c r="H6433" s="3">
        <v>1</v>
      </c>
      <c r="I6433" s="3">
        <v>0</v>
      </c>
      <c r="J64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34" spans="1:11" x14ac:dyDescent="0.25">
      <c r="A6434" s="1" t="s">
        <v>1408</v>
      </c>
      <c r="B6434" s="1" t="s">
        <v>49</v>
      </c>
      <c r="C6434">
        <v>2</v>
      </c>
      <c r="D6434">
        <v>0</v>
      </c>
      <c r="E6434">
        <v>2</v>
      </c>
      <c r="F6434">
        <v>2</v>
      </c>
      <c r="G6434" s="3">
        <v>0</v>
      </c>
      <c r="H6434" s="3">
        <v>1</v>
      </c>
      <c r="I6434" s="3">
        <v>1</v>
      </c>
      <c r="J64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35" spans="1:11" x14ac:dyDescent="0.25">
      <c r="A6435" s="1" t="s">
        <v>1408</v>
      </c>
      <c r="B6435" s="1" t="s">
        <v>12</v>
      </c>
      <c r="C6435">
        <v>31</v>
      </c>
      <c r="D6435">
        <v>0</v>
      </c>
      <c r="E6435">
        <v>17</v>
      </c>
      <c r="F6435">
        <v>17</v>
      </c>
      <c r="G6435" s="3">
        <v>0</v>
      </c>
      <c r="H6435" s="3">
        <v>0.5484</v>
      </c>
      <c r="I6435" s="3">
        <v>0.5484</v>
      </c>
      <c r="J64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0.37</v>
      </c>
      <c r="K64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436" spans="1:11" x14ac:dyDescent="0.25">
      <c r="A6436" s="1" t="s">
        <v>1408</v>
      </c>
      <c r="B6436" s="1" t="s">
        <v>75</v>
      </c>
      <c r="C6436">
        <v>2</v>
      </c>
      <c r="D6436">
        <v>1</v>
      </c>
      <c r="E6436">
        <v>2</v>
      </c>
      <c r="F6436">
        <v>0</v>
      </c>
      <c r="G6436" s="3">
        <v>0.5</v>
      </c>
      <c r="H6436" s="3">
        <v>1</v>
      </c>
      <c r="I6436" s="3">
        <v>0</v>
      </c>
      <c r="J64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64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37" spans="1:11" x14ac:dyDescent="0.25">
      <c r="A6437" s="1" t="s">
        <v>340</v>
      </c>
      <c r="B6437" s="1" t="s">
        <v>23</v>
      </c>
      <c r="C6437">
        <v>1</v>
      </c>
      <c r="D6437">
        <v>1</v>
      </c>
      <c r="E6437">
        <v>1</v>
      </c>
      <c r="F6437">
        <v>1</v>
      </c>
      <c r="G6437" s="3">
        <v>1</v>
      </c>
      <c r="H6437" s="3">
        <v>1</v>
      </c>
      <c r="I6437" s="3">
        <v>1</v>
      </c>
      <c r="J64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38" spans="1:11" x14ac:dyDescent="0.25">
      <c r="A6438" s="1" t="s">
        <v>258</v>
      </c>
      <c r="B6438" s="1" t="s">
        <v>47</v>
      </c>
      <c r="C6438">
        <v>1</v>
      </c>
      <c r="D6438">
        <v>0</v>
      </c>
      <c r="E6438">
        <v>0</v>
      </c>
      <c r="F6438">
        <v>1</v>
      </c>
      <c r="G6438" s="3">
        <v>0</v>
      </c>
      <c r="H6438" s="3">
        <v>0</v>
      </c>
      <c r="I6438" s="3">
        <v>1</v>
      </c>
      <c r="J64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39" spans="1:11" x14ac:dyDescent="0.25">
      <c r="A6439" s="1" t="s">
        <v>2080</v>
      </c>
      <c r="B6439" s="1" t="s">
        <v>79</v>
      </c>
      <c r="C6439">
        <v>1</v>
      </c>
      <c r="D6439">
        <v>0</v>
      </c>
      <c r="E6439">
        <v>0</v>
      </c>
      <c r="F6439">
        <v>0</v>
      </c>
      <c r="G6439" s="3">
        <v>0</v>
      </c>
      <c r="H6439" s="3">
        <v>0</v>
      </c>
      <c r="I6439" s="3">
        <v>0</v>
      </c>
      <c r="J64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40" spans="1:11" x14ac:dyDescent="0.25">
      <c r="A6440" s="1" t="s">
        <v>1698</v>
      </c>
      <c r="B6440" s="1" t="s">
        <v>48</v>
      </c>
      <c r="C6440">
        <v>763</v>
      </c>
      <c r="D6440">
        <v>728</v>
      </c>
      <c r="E6440">
        <v>762</v>
      </c>
      <c r="F6440">
        <v>754</v>
      </c>
      <c r="G6440" s="3">
        <v>0.95409999999999995</v>
      </c>
      <c r="H6440" s="3">
        <v>0.99870000000000003</v>
      </c>
      <c r="I6440" s="3">
        <v>0.98819999999999997</v>
      </c>
      <c r="J64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4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748</v>
      </c>
    </row>
    <row r="6441" spans="1:11" x14ac:dyDescent="0.25">
      <c r="A6441" s="1" t="s">
        <v>1698</v>
      </c>
      <c r="B6441" s="1" t="s">
        <v>45</v>
      </c>
      <c r="C6441">
        <v>37</v>
      </c>
      <c r="D6441">
        <v>36</v>
      </c>
      <c r="E6441">
        <v>37</v>
      </c>
      <c r="F6441">
        <v>36</v>
      </c>
      <c r="G6441" s="3">
        <v>0.97299999999999998</v>
      </c>
      <c r="H6441" s="3">
        <v>1</v>
      </c>
      <c r="I6441" s="3">
        <v>0.97299999999999998</v>
      </c>
      <c r="J64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0.98</v>
      </c>
      <c r="K64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6442" spans="1:11" x14ac:dyDescent="0.25">
      <c r="A6442" s="1" t="s">
        <v>1698</v>
      </c>
      <c r="B6442" s="1" t="s">
        <v>16</v>
      </c>
      <c r="C6442">
        <v>160</v>
      </c>
      <c r="D6442">
        <v>19</v>
      </c>
      <c r="E6442">
        <v>18</v>
      </c>
      <c r="F6442">
        <v>152</v>
      </c>
      <c r="G6442" s="3">
        <v>0.1188</v>
      </c>
      <c r="H6442" s="3">
        <v>0.1125</v>
      </c>
      <c r="I6442" s="3">
        <v>0.95</v>
      </c>
      <c r="J64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64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62</v>
      </c>
    </row>
    <row r="6443" spans="1:11" x14ac:dyDescent="0.25">
      <c r="A6443" s="1" t="s">
        <v>1698</v>
      </c>
      <c r="B6443" s="1" t="s">
        <v>59</v>
      </c>
      <c r="C6443">
        <v>151</v>
      </c>
      <c r="D6443">
        <v>0</v>
      </c>
      <c r="E6443">
        <v>130</v>
      </c>
      <c r="F6443">
        <v>134</v>
      </c>
      <c r="G6443" s="3">
        <v>0</v>
      </c>
      <c r="H6443" s="3">
        <v>0.8609</v>
      </c>
      <c r="I6443" s="3">
        <v>0.88739999999999997</v>
      </c>
      <c r="J64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4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88</v>
      </c>
    </row>
    <row r="6444" spans="1:11" x14ac:dyDescent="0.25">
      <c r="A6444" s="1" t="s">
        <v>1698</v>
      </c>
      <c r="B6444" s="1" t="s">
        <v>41</v>
      </c>
      <c r="C6444">
        <v>111</v>
      </c>
      <c r="D6444">
        <v>83</v>
      </c>
      <c r="E6444">
        <v>61</v>
      </c>
      <c r="F6444">
        <v>60</v>
      </c>
      <c r="G6444" s="3">
        <v>0.74770000000000003</v>
      </c>
      <c r="H6444" s="3">
        <v>0.54949999999999999</v>
      </c>
      <c r="I6444" s="3">
        <v>0.54049999999999998</v>
      </c>
      <c r="J64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0.61</v>
      </c>
      <c r="K64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68</v>
      </c>
    </row>
    <row r="6445" spans="1:11" x14ac:dyDescent="0.25">
      <c r="A6445" s="1" t="s">
        <v>1698</v>
      </c>
      <c r="B6445" s="1" t="s">
        <v>96</v>
      </c>
      <c r="C6445">
        <v>2305</v>
      </c>
      <c r="D6445">
        <v>0</v>
      </c>
      <c r="E6445">
        <v>0</v>
      </c>
      <c r="F6445">
        <v>0</v>
      </c>
      <c r="G6445" s="3">
        <v>0</v>
      </c>
      <c r="H6445" s="3">
        <v>0</v>
      </c>
      <c r="I6445" s="3">
        <v>0</v>
      </c>
      <c r="J64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46" spans="1:11" x14ac:dyDescent="0.25">
      <c r="A6446" s="1" t="s">
        <v>1698</v>
      </c>
      <c r="B6446" s="1" t="s">
        <v>77</v>
      </c>
      <c r="C6446">
        <v>31</v>
      </c>
      <c r="D6446">
        <v>30</v>
      </c>
      <c r="E6446">
        <v>0</v>
      </c>
      <c r="F6446">
        <v>0</v>
      </c>
      <c r="G6446" s="3">
        <v>0.9677</v>
      </c>
      <c r="H6446" s="3">
        <v>0</v>
      </c>
      <c r="I6446" s="3">
        <v>0</v>
      </c>
      <c r="J64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4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447" spans="1:11" x14ac:dyDescent="0.25">
      <c r="A6447" s="1" t="s">
        <v>1698</v>
      </c>
      <c r="B6447" s="1" t="s">
        <v>72</v>
      </c>
      <c r="C6447">
        <v>195</v>
      </c>
      <c r="D6447">
        <v>0</v>
      </c>
      <c r="E6447">
        <v>0</v>
      </c>
      <c r="F6447">
        <v>0</v>
      </c>
      <c r="G6447" s="3">
        <v>0</v>
      </c>
      <c r="H6447" s="3">
        <v>0</v>
      </c>
      <c r="I6447" s="3">
        <v>0</v>
      </c>
      <c r="J64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48" spans="1:11" x14ac:dyDescent="0.25">
      <c r="A6448" s="1" t="s">
        <v>418</v>
      </c>
      <c r="B6448" s="1" t="s">
        <v>19</v>
      </c>
      <c r="C6448">
        <v>5</v>
      </c>
      <c r="D6448">
        <v>0</v>
      </c>
      <c r="E6448">
        <v>5</v>
      </c>
      <c r="F6448">
        <v>5</v>
      </c>
      <c r="G6448" s="3">
        <v>0</v>
      </c>
      <c r="H6448" s="3">
        <v>1</v>
      </c>
      <c r="I6448" s="3">
        <v>1</v>
      </c>
      <c r="J64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449" spans="1:11" x14ac:dyDescent="0.25">
      <c r="A6449" s="1" t="s">
        <v>2340</v>
      </c>
      <c r="B6449" s="1" t="s">
        <v>96</v>
      </c>
      <c r="C6449">
        <v>50</v>
      </c>
      <c r="D6449">
        <v>0</v>
      </c>
      <c r="E6449">
        <v>0</v>
      </c>
      <c r="F6449">
        <v>0</v>
      </c>
      <c r="G6449" s="3">
        <v>0</v>
      </c>
      <c r="H6449" s="3">
        <v>0</v>
      </c>
      <c r="I6449" s="3">
        <v>0</v>
      </c>
      <c r="J64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50" spans="1:11" x14ac:dyDescent="0.25">
      <c r="A6450" s="1" t="s">
        <v>509</v>
      </c>
      <c r="B6450" s="1" t="s">
        <v>75</v>
      </c>
      <c r="C6450">
        <v>112</v>
      </c>
      <c r="D6450">
        <v>75</v>
      </c>
      <c r="E6450">
        <v>109</v>
      </c>
      <c r="F6450">
        <v>110</v>
      </c>
      <c r="G6450" s="3">
        <v>0.66959999999999997</v>
      </c>
      <c r="H6450" s="3">
        <v>0.97319999999999995</v>
      </c>
      <c r="I6450" s="3">
        <v>0.98209999999999997</v>
      </c>
      <c r="J64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0.87</v>
      </c>
      <c r="K64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6451" spans="1:11" x14ac:dyDescent="0.25">
      <c r="A6451" s="1" t="s">
        <v>1411</v>
      </c>
      <c r="B6451" s="1" t="s">
        <v>40</v>
      </c>
      <c r="C6451">
        <v>7</v>
      </c>
      <c r="D6451">
        <v>0</v>
      </c>
      <c r="E6451">
        <v>6</v>
      </c>
      <c r="F6451">
        <v>7</v>
      </c>
      <c r="G6451" s="3">
        <v>0</v>
      </c>
      <c r="H6451" s="3">
        <v>0.85709999999999997</v>
      </c>
      <c r="I6451" s="3">
        <v>1</v>
      </c>
      <c r="J64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4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452" spans="1:11" x14ac:dyDescent="0.25">
      <c r="A6452" s="1" t="s">
        <v>1411</v>
      </c>
      <c r="B6452" s="1" t="s">
        <v>38</v>
      </c>
      <c r="C6452">
        <v>6</v>
      </c>
      <c r="D6452">
        <v>0</v>
      </c>
      <c r="E6452">
        <v>6</v>
      </c>
      <c r="F6452">
        <v>0</v>
      </c>
      <c r="G6452" s="3">
        <v>0</v>
      </c>
      <c r="H6452" s="3">
        <v>1</v>
      </c>
      <c r="I6452" s="3">
        <v>0</v>
      </c>
      <c r="J64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453" spans="1:11" x14ac:dyDescent="0.25">
      <c r="A6453" s="1" t="s">
        <v>2213</v>
      </c>
      <c r="B6453" s="1" t="s">
        <v>93</v>
      </c>
      <c r="C6453">
        <v>44</v>
      </c>
      <c r="D6453">
        <v>0</v>
      </c>
      <c r="E6453">
        <v>0</v>
      </c>
      <c r="F6453">
        <v>0</v>
      </c>
      <c r="G6453" s="3">
        <v>0</v>
      </c>
      <c r="H6453" s="3">
        <v>0</v>
      </c>
      <c r="I6453" s="3">
        <v>0</v>
      </c>
      <c r="J64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54" spans="1:11" x14ac:dyDescent="0.25">
      <c r="A6454" s="1" t="s">
        <v>382</v>
      </c>
      <c r="B6454" s="1" t="s">
        <v>57</v>
      </c>
      <c r="C6454">
        <v>4</v>
      </c>
      <c r="D6454">
        <v>4</v>
      </c>
      <c r="E6454">
        <v>0</v>
      </c>
      <c r="F6454">
        <v>4</v>
      </c>
      <c r="G6454" s="3">
        <v>1</v>
      </c>
      <c r="H6454" s="3">
        <v>0</v>
      </c>
      <c r="I6454" s="3">
        <v>1</v>
      </c>
      <c r="J64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455" spans="1:11" x14ac:dyDescent="0.25">
      <c r="A6455" s="1" t="s">
        <v>1659</v>
      </c>
      <c r="B6455" s="1" t="s">
        <v>40</v>
      </c>
      <c r="C6455">
        <v>5</v>
      </c>
      <c r="D6455">
        <v>5</v>
      </c>
      <c r="E6455">
        <v>3</v>
      </c>
      <c r="F6455">
        <v>3</v>
      </c>
      <c r="G6455" s="3">
        <v>1</v>
      </c>
      <c r="H6455" s="3">
        <v>0.6</v>
      </c>
      <c r="I6455" s="3">
        <v>0.6</v>
      </c>
      <c r="J64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64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456" spans="1:11" x14ac:dyDescent="0.25">
      <c r="A6456" s="1" t="s">
        <v>1659</v>
      </c>
      <c r="B6456" s="1" t="s">
        <v>75</v>
      </c>
      <c r="C6456">
        <v>15</v>
      </c>
      <c r="D6456">
        <v>15</v>
      </c>
      <c r="E6456">
        <v>15</v>
      </c>
      <c r="F6456">
        <v>4</v>
      </c>
      <c r="G6456" s="3">
        <v>1</v>
      </c>
      <c r="H6456" s="3">
        <v>1</v>
      </c>
      <c r="I6456" s="3">
        <v>0.26669999999999999</v>
      </c>
      <c r="J64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0.76</v>
      </c>
      <c r="K64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457" spans="1:11" x14ac:dyDescent="0.25">
      <c r="A6457" s="1" t="s">
        <v>328</v>
      </c>
      <c r="B6457" s="1" t="s">
        <v>40</v>
      </c>
      <c r="C6457">
        <v>8</v>
      </c>
      <c r="D6457">
        <v>8</v>
      </c>
      <c r="E6457">
        <v>8</v>
      </c>
      <c r="F6457">
        <v>8</v>
      </c>
      <c r="G6457" s="3">
        <v>1</v>
      </c>
      <c r="H6457" s="3">
        <v>1</v>
      </c>
      <c r="I6457" s="3">
        <v>1</v>
      </c>
      <c r="J64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458" spans="1:11" x14ac:dyDescent="0.25">
      <c r="A6458" s="1" t="s">
        <v>328</v>
      </c>
      <c r="B6458" s="1" t="s">
        <v>49</v>
      </c>
      <c r="C6458">
        <v>7</v>
      </c>
      <c r="D6458">
        <v>0</v>
      </c>
      <c r="E6458">
        <v>7</v>
      </c>
      <c r="F6458">
        <v>7</v>
      </c>
      <c r="G6458" s="3">
        <v>0</v>
      </c>
      <c r="H6458" s="3">
        <v>1</v>
      </c>
      <c r="I6458" s="3">
        <v>1</v>
      </c>
      <c r="J64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459" spans="1:11" x14ac:dyDescent="0.25">
      <c r="A6459" s="1" t="s">
        <v>118</v>
      </c>
      <c r="B6459" s="1" t="s">
        <v>93</v>
      </c>
      <c r="C6459">
        <v>23</v>
      </c>
      <c r="D6459">
        <v>15</v>
      </c>
      <c r="E6459">
        <v>18</v>
      </c>
      <c r="F6459">
        <v>0</v>
      </c>
      <c r="G6459" s="3">
        <v>0.6522</v>
      </c>
      <c r="H6459" s="3">
        <v>0.78259999999999996</v>
      </c>
      <c r="I6459" s="3">
        <v>0</v>
      </c>
      <c r="J64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0.48</v>
      </c>
      <c r="K64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460" spans="1:11" x14ac:dyDescent="0.25">
      <c r="A6460" s="1" t="s">
        <v>118</v>
      </c>
      <c r="B6460" s="1" t="s">
        <v>51</v>
      </c>
      <c r="C6460">
        <v>231</v>
      </c>
      <c r="D6460">
        <v>182</v>
      </c>
      <c r="E6460">
        <v>213</v>
      </c>
      <c r="F6460">
        <v>0</v>
      </c>
      <c r="G6460" s="3">
        <v>0.78790000000000004</v>
      </c>
      <c r="H6460" s="3">
        <v>0.92210000000000003</v>
      </c>
      <c r="I6460" s="3">
        <v>0</v>
      </c>
      <c r="J64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4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6461" spans="1:11" x14ac:dyDescent="0.25">
      <c r="A6461" s="1" t="s">
        <v>118</v>
      </c>
      <c r="B6461" s="1" t="s">
        <v>118</v>
      </c>
      <c r="C6461">
        <v>3</v>
      </c>
      <c r="D6461">
        <v>1</v>
      </c>
      <c r="E6461">
        <v>1</v>
      </c>
      <c r="F6461">
        <v>0</v>
      </c>
      <c r="G6461" s="3">
        <v>0.33329999999999999</v>
      </c>
      <c r="H6461" s="3">
        <v>0.33329999999999999</v>
      </c>
      <c r="I6461" s="3">
        <v>0</v>
      </c>
      <c r="J64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0.22</v>
      </c>
      <c r="K64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62" spans="1:11" x14ac:dyDescent="0.25">
      <c r="A6462" s="1" t="s">
        <v>888</v>
      </c>
      <c r="B6462" s="1" t="s">
        <v>51</v>
      </c>
      <c r="C6462">
        <v>7</v>
      </c>
      <c r="D6462">
        <v>0</v>
      </c>
      <c r="E6462">
        <v>7</v>
      </c>
      <c r="F6462">
        <v>6</v>
      </c>
      <c r="G6462" s="3">
        <v>0</v>
      </c>
      <c r="H6462" s="3">
        <v>1</v>
      </c>
      <c r="I6462" s="3">
        <v>0.85709999999999997</v>
      </c>
      <c r="J64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4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463" spans="1:11" x14ac:dyDescent="0.25">
      <c r="A6463" s="1" t="s">
        <v>2366</v>
      </c>
      <c r="B6463" s="1" t="s">
        <v>108</v>
      </c>
      <c r="C6463">
        <v>1062</v>
      </c>
      <c r="D6463">
        <v>67</v>
      </c>
      <c r="E6463">
        <v>67</v>
      </c>
      <c r="F6463">
        <v>0</v>
      </c>
      <c r="G6463" s="3">
        <v>6.3100000000000003E-2</v>
      </c>
      <c r="H6463" s="3">
        <v>6.3100000000000003E-2</v>
      </c>
      <c r="I6463" s="3">
        <v>0</v>
      </c>
      <c r="J64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64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6464" spans="1:11" x14ac:dyDescent="0.25">
      <c r="A6464" s="1" t="s">
        <v>1872</v>
      </c>
      <c r="B6464" s="1" t="s">
        <v>75</v>
      </c>
      <c r="C6464">
        <v>1</v>
      </c>
      <c r="D6464">
        <v>1</v>
      </c>
      <c r="E6464">
        <v>1</v>
      </c>
      <c r="F6464">
        <v>1</v>
      </c>
      <c r="G6464" s="3">
        <v>1</v>
      </c>
      <c r="H6464" s="3">
        <v>1</v>
      </c>
      <c r="I6464" s="3">
        <v>1</v>
      </c>
      <c r="J64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65" spans="1:11" x14ac:dyDescent="0.25">
      <c r="A6465" s="1" t="s">
        <v>1872</v>
      </c>
      <c r="B6465" s="1" t="s">
        <v>88</v>
      </c>
      <c r="C6465">
        <v>14</v>
      </c>
      <c r="D6465">
        <v>14</v>
      </c>
      <c r="E6465">
        <v>9</v>
      </c>
      <c r="F6465">
        <v>0</v>
      </c>
      <c r="G6465" s="3">
        <v>1</v>
      </c>
      <c r="H6465" s="3">
        <v>0.64290000000000003</v>
      </c>
      <c r="I6465" s="3">
        <v>0</v>
      </c>
      <c r="J64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64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466" spans="1:11" x14ac:dyDescent="0.25">
      <c r="A6466" s="1" t="s">
        <v>1467</v>
      </c>
      <c r="B6466" s="1" t="s">
        <v>34</v>
      </c>
      <c r="C6466">
        <v>4</v>
      </c>
      <c r="D6466">
        <v>2</v>
      </c>
      <c r="E6466">
        <v>2</v>
      </c>
      <c r="F6466">
        <v>2</v>
      </c>
      <c r="G6466" s="3">
        <v>0.5</v>
      </c>
      <c r="H6466" s="3">
        <v>0.5</v>
      </c>
      <c r="I6466" s="3">
        <v>0.5</v>
      </c>
      <c r="J64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</v>
      </c>
      <c r="K64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467" spans="1:11" x14ac:dyDescent="0.25">
      <c r="A6467" s="1" t="s">
        <v>176</v>
      </c>
      <c r="B6467" s="1" t="s">
        <v>39</v>
      </c>
      <c r="C6467">
        <v>2</v>
      </c>
      <c r="D6467">
        <v>0</v>
      </c>
      <c r="E6467">
        <v>0</v>
      </c>
      <c r="F6467">
        <v>2</v>
      </c>
      <c r="G6467" s="3">
        <v>0</v>
      </c>
      <c r="H6467" s="3">
        <v>0</v>
      </c>
      <c r="I6467" s="3">
        <v>1</v>
      </c>
      <c r="J64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68" spans="1:11" x14ac:dyDescent="0.25">
      <c r="A6468" s="1" t="s">
        <v>732</v>
      </c>
      <c r="B6468" s="1" t="s">
        <v>17</v>
      </c>
      <c r="C6468">
        <v>89</v>
      </c>
      <c r="D6468">
        <v>16</v>
      </c>
      <c r="E6468">
        <v>3</v>
      </c>
      <c r="F6468">
        <v>88</v>
      </c>
      <c r="G6468" s="3">
        <v>0.17979999999999999</v>
      </c>
      <c r="H6468" s="3">
        <v>3.3700000000000001E-2</v>
      </c>
      <c r="I6468" s="3">
        <v>0.98880000000000001</v>
      </c>
      <c r="J64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64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</v>
      </c>
    </row>
    <row r="6469" spans="1:11" x14ac:dyDescent="0.25">
      <c r="A6469" s="1" t="s">
        <v>732</v>
      </c>
      <c r="B6469" s="1" t="s">
        <v>75</v>
      </c>
      <c r="C6469">
        <v>7</v>
      </c>
      <c r="D6469">
        <v>0</v>
      </c>
      <c r="E6469">
        <v>0</v>
      </c>
      <c r="F6469">
        <v>0</v>
      </c>
      <c r="G6469" s="3">
        <v>0</v>
      </c>
      <c r="H6469" s="3">
        <v>0</v>
      </c>
      <c r="I6469" s="3">
        <v>0</v>
      </c>
      <c r="J64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70" spans="1:11" x14ac:dyDescent="0.25">
      <c r="A6470" s="1" t="s">
        <v>1094</v>
      </c>
      <c r="B6470" s="1" t="s">
        <v>51</v>
      </c>
      <c r="C6470">
        <v>33</v>
      </c>
      <c r="D6470">
        <v>0</v>
      </c>
      <c r="E6470">
        <v>33</v>
      </c>
      <c r="F6470">
        <v>33</v>
      </c>
      <c r="G6470" s="3">
        <v>0</v>
      </c>
      <c r="H6470" s="3">
        <v>1</v>
      </c>
      <c r="I6470" s="3">
        <v>1</v>
      </c>
      <c r="J64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6471" spans="1:11" x14ac:dyDescent="0.25">
      <c r="A6471" s="1" t="s">
        <v>1094</v>
      </c>
      <c r="B6471" s="1" t="s">
        <v>19</v>
      </c>
      <c r="C6471">
        <v>198</v>
      </c>
      <c r="D6471">
        <v>198</v>
      </c>
      <c r="E6471">
        <v>198</v>
      </c>
      <c r="F6471">
        <v>196</v>
      </c>
      <c r="G6471" s="3">
        <v>1</v>
      </c>
      <c r="H6471" s="3">
        <v>1</v>
      </c>
      <c r="I6471" s="3">
        <v>0.9899</v>
      </c>
      <c r="J64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198</v>
      </c>
    </row>
    <row r="6472" spans="1:11" x14ac:dyDescent="0.25">
      <c r="A6472" s="1" t="s">
        <v>1094</v>
      </c>
      <c r="B6472" s="1" t="s">
        <v>40</v>
      </c>
      <c r="C6472">
        <v>113</v>
      </c>
      <c r="D6472">
        <v>111</v>
      </c>
      <c r="E6472">
        <v>104</v>
      </c>
      <c r="F6472">
        <v>111</v>
      </c>
      <c r="G6472" s="3">
        <v>0.98229999999999995</v>
      </c>
      <c r="H6472" s="3">
        <v>0.9204</v>
      </c>
      <c r="I6472" s="3">
        <v>0.98229999999999995</v>
      </c>
      <c r="J64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4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108</v>
      </c>
    </row>
    <row r="6473" spans="1:11" x14ac:dyDescent="0.25">
      <c r="A6473" s="1" t="s">
        <v>1094</v>
      </c>
      <c r="B6473" s="1" t="s">
        <v>34</v>
      </c>
      <c r="C6473">
        <v>8</v>
      </c>
      <c r="D6473">
        <v>7</v>
      </c>
      <c r="E6473">
        <v>6</v>
      </c>
      <c r="F6473">
        <v>6</v>
      </c>
      <c r="G6473" s="3">
        <v>0.875</v>
      </c>
      <c r="H6473" s="3">
        <v>0.75</v>
      </c>
      <c r="I6473" s="3">
        <v>0.75</v>
      </c>
      <c r="J64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0.79</v>
      </c>
      <c r="K64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474" spans="1:11" x14ac:dyDescent="0.25">
      <c r="A6474" s="1" t="s">
        <v>1094</v>
      </c>
      <c r="B6474" s="1" t="s">
        <v>75</v>
      </c>
      <c r="C6474">
        <v>157</v>
      </c>
      <c r="D6474">
        <v>22</v>
      </c>
      <c r="E6474">
        <v>21</v>
      </c>
      <c r="F6474">
        <v>36</v>
      </c>
      <c r="G6474" s="3">
        <v>0.1401</v>
      </c>
      <c r="H6474" s="3">
        <v>0.1338</v>
      </c>
      <c r="I6474" s="3">
        <v>0.2293</v>
      </c>
      <c r="J64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4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</v>
      </c>
    </row>
    <row r="6475" spans="1:11" x14ac:dyDescent="0.25">
      <c r="A6475" s="1" t="s">
        <v>834</v>
      </c>
      <c r="B6475" s="1" t="s">
        <v>23</v>
      </c>
      <c r="C6475">
        <v>2</v>
      </c>
      <c r="D6475">
        <v>0</v>
      </c>
      <c r="E6475">
        <v>2</v>
      </c>
      <c r="F6475">
        <v>2</v>
      </c>
      <c r="G6475" s="3">
        <v>0</v>
      </c>
      <c r="H6475" s="3">
        <v>1</v>
      </c>
      <c r="I6475" s="3">
        <v>1</v>
      </c>
      <c r="J64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76" spans="1:11" x14ac:dyDescent="0.25">
      <c r="A6476" s="1" t="s">
        <v>834</v>
      </c>
      <c r="B6476" s="1" t="s">
        <v>19</v>
      </c>
      <c r="C6476">
        <v>16</v>
      </c>
      <c r="D6476">
        <v>0</v>
      </c>
      <c r="E6476">
        <v>16</v>
      </c>
      <c r="F6476">
        <v>16</v>
      </c>
      <c r="G6476" s="3">
        <v>0</v>
      </c>
      <c r="H6476" s="3">
        <v>1</v>
      </c>
      <c r="I6476" s="3">
        <v>1</v>
      </c>
      <c r="J64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11</v>
      </c>
    </row>
    <row r="6477" spans="1:11" x14ac:dyDescent="0.25">
      <c r="A6477" s="1" t="s">
        <v>834</v>
      </c>
      <c r="B6477" s="1" t="s">
        <v>57</v>
      </c>
      <c r="C6477">
        <v>4</v>
      </c>
      <c r="D6477">
        <v>0</v>
      </c>
      <c r="E6477">
        <v>0</v>
      </c>
      <c r="F6477">
        <v>4</v>
      </c>
      <c r="G6477" s="3">
        <v>0</v>
      </c>
      <c r="H6477" s="3">
        <v>0</v>
      </c>
      <c r="I6477" s="3">
        <v>1</v>
      </c>
      <c r="J64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78" spans="1:11" x14ac:dyDescent="0.25">
      <c r="A6478" s="1" t="s">
        <v>834</v>
      </c>
      <c r="B6478" s="1" t="s">
        <v>52</v>
      </c>
      <c r="C6478">
        <v>2</v>
      </c>
      <c r="D6478">
        <v>2</v>
      </c>
      <c r="E6478">
        <v>2</v>
      </c>
      <c r="F6478">
        <v>2</v>
      </c>
      <c r="G6478" s="3">
        <v>1</v>
      </c>
      <c r="H6478" s="3">
        <v>1</v>
      </c>
      <c r="I6478" s="3">
        <v>1</v>
      </c>
      <c r="J64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479" spans="1:11" x14ac:dyDescent="0.25">
      <c r="A6479" s="1" t="s">
        <v>834</v>
      </c>
      <c r="B6479" s="1" t="s">
        <v>40</v>
      </c>
      <c r="C6479">
        <v>154</v>
      </c>
      <c r="D6479">
        <v>138</v>
      </c>
      <c r="E6479">
        <v>142</v>
      </c>
      <c r="F6479">
        <v>149</v>
      </c>
      <c r="G6479" s="3">
        <v>0.89610000000000001</v>
      </c>
      <c r="H6479" s="3">
        <v>0.92210000000000003</v>
      </c>
      <c r="I6479" s="3">
        <v>0.96750000000000003</v>
      </c>
      <c r="J64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64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143</v>
      </c>
    </row>
    <row r="6480" spans="1:11" x14ac:dyDescent="0.25">
      <c r="A6480" s="1" t="s">
        <v>834</v>
      </c>
      <c r="B6480" s="1" t="s">
        <v>51</v>
      </c>
      <c r="C6480">
        <v>570</v>
      </c>
      <c r="D6480">
        <v>0</v>
      </c>
      <c r="E6480">
        <v>536</v>
      </c>
      <c r="F6480">
        <v>534</v>
      </c>
      <c r="G6480" s="3">
        <v>0</v>
      </c>
      <c r="H6480" s="3">
        <v>0.94040000000000001</v>
      </c>
      <c r="I6480" s="3">
        <v>0.93679999999999997</v>
      </c>
      <c r="J64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4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359</v>
      </c>
    </row>
    <row r="6481" spans="1:11" x14ac:dyDescent="0.25">
      <c r="A6481" s="1" t="s">
        <v>834</v>
      </c>
      <c r="B6481" s="1" t="s">
        <v>17</v>
      </c>
      <c r="C6481">
        <v>12</v>
      </c>
      <c r="D6481">
        <v>0</v>
      </c>
      <c r="E6481">
        <v>0</v>
      </c>
      <c r="F6481">
        <v>11</v>
      </c>
      <c r="G6481" s="3">
        <v>0</v>
      </c>
      <c r="H6481" s="3">
        <v>0</v>
      </c>
      <c r="I6481" s="3">
        <v>0.91669999999999996</v>
      </c>
      <c r="J64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4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482" spans="1:11" x14ac:dyDescent="0.25">
      <c r="A6482" s="1" t="s">
        <v>834</v>
      </c>
      <c r="B6482" s="1" t="s">
        <v>16</v>
      </c>
      <c r="C6482">
        <v>12</v>
      </c>
      <c r="D6482">
        <v>11</v>
      </c>
      <c r="E6482">
        <v>0</v>
      </c>
      <c r="F6482">
        <v>10</v>
      </c>
      <c r="G6482" s="3">
        <v>0.91669999999999996</v>
      </c>
      <c r="H6482" s="3">
        <v>0</v>
      </c>
      <c r="I6482" s="3">
        <v>0.83330000000000004</v>
      </c>
      <c r="J64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4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483" spans="1:11" x14ac:dyDescent="0.25">
      <c r="A6483" s="1" t="s">
        <v>834</v>
      </c>
      <c r="B6483" s="1" t="s">
        <v>75</v>
      </c>
      <c r="C6483">
        <v>40</v>
      </c>
      <c r="D6483">
        <v>40</v>
      </c>
      <c r="E6483">
        <v>39</v>
      </c>
      <c r="F6483">
        <v>11</v>
      </c>
      <c r="G6483" s="3">
        <v>1</v>
      </c>
      <c r="H6483" s="3">
        <v>0.97499999999999998</v>
      </c>
      <c r="I6483" s="3">
        <v>0.27500000000000002</v>
      </c>
      <c r="J64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0.75</v>
      </c>
      <c r="K64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6484" spans="1:11" x14ac:dyDescent="0.25">
      <c r="A6484" s="1" t="s">
        <v>834</v>
      </c>
      <c r="B6484" s="1" t="s">
        <v>29</v>
      </c>
      <c r="C6484">
        <v>5</v>
      </c>
      <c r="D6484">
        <v>2</v>
      </c>
      <c r="E6484">
        <v>1</v>
      </c>
      <c r="F6484">
        <v>1</v>
      </c>
      <c r="G6484" s="3">
        <v>0.4</v>
      </c>
      <c r="H6484" s="3">
        <v>0.2</v>
      </c>
      <c r="I6484" s="3">
        <v>0.2</v>
      </c>
      <c r="J64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64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485" spans="1:11" x14ac:dyDescent="0.25">
      <c r="A6485" s="1" t="s">
        <v>834</v>
      </c>
      <c r="B6485" s="1" t="s">
        <v>96</v>
      </c>
      <c r="C6485">
        <v>6</v>
      </c>
      <c r="D6485">
        <v>0</v>
      </c>
      <c r="E6485">
        <v>6</v>
      </c>
      <c r="F6485">
        <v>0</v>
      </c>
      <c r="G6485" s="3">
        <v>0</v>
      </c>
      <c r="H6485" s="3">
        <v>1</v>
      </c>
      <c r="I6485" s="3">
        <v>0</v>
      </c>
      <c r="J64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4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486" spans="1:11" x14ac:dyDescent="0.25">
      <c r="A6486" s="1" t="s">
        <v>834</v>
      </c>
      <c r="B6486" s="1" t="s">
        <v>77</v>
      </c>
      <c r="C6486">
        <v>15</v>
      </c>
      <c r="D6486">
        <v>9</v>
      </c>
      <c r="E6486">
        <v>9</v>
      </c>
      <c r="F6486">
        <v>0</v>
      </c>
      <c r="G6486" s="3">
        <v>0.6</v>
      </c>
      <c r="H6486" s="3">
        <v>0.6</v>
      </c>
      <c r="I6486" s="3">
        <v>0</v>
      </c>
      <c r="J64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64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487" spans="1:11" x14ac:dyDescent="0.25">
      <c r="A6487" s="1" t="s">
        <v>834</v>
      </c>
      <c r="B6487" s="1" t="s">
        <v>88</v>
      </c>
      <c r="C6487">
        <v>2</v>
      </c>
      <c r="D6487">
        <v>0</v>
      </c>
      <c r="E6487">
        <v>0</v>
      </c>
      <c r="F6487">
        <v>0</v>
      </c>
      <c r="G6487" s="3">
        <v>0</v>
      </c>
      <c r="H6487" s="3">
        <v>0</v>
      </c>
      <c r="I6487" s="3">
        <v>0</v>
      </c>
      <c r="J64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88" spans="1:11" x14ac:dyDescent="0.25">
      <c r="A6488" s="1" t="s">
        <v>834</v>
      </c>
      <c r="B6488" s="1" t="s">
        <v>50</v>
      </c>
      <c r="C6488">
        <v>1</v>
      </c>
      <c r="D6488">
        <v>0</v>
      </c>
      <c r="E6488">
        <v>0</v>
      </c>
      <c r="F6488">
        <v>0</v>
      </c>
      <c r="G6488" s="3">
        <v>0</v>
      </c>
      <c r="H6488" s="3">
        <v>0</v>
      </c>
      <c r="I6488" s="3">
        <v>0</v>
      </c>
      <c r="J64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89" spans="1:11" x14ac:dyDescent="0.25">
      <c r="A6489" s="1" t="s">
        <v>834</v>
      </c>
      <c r="B6489" s="1" t="s">
        <v>128</v>
      </c>
      <c r="C6489">
        <v>2</v>
      </c>
      <c r="D6489">
        <v>0</v>
      </c>
      <c r="E6489">
        <v>0</v>
      </c>
      <c r="F6489">
        <v>0</v>
      </c>
      <c r="G6489" s="3">
        <v>0</v>
      </c>
      <c r="H6489" s="3">
        <v>0</v>
      </c>
      <c r="I6489" s="3">
        <v>0</v>
      </c>
      <c r="J64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90" spans="1:11" x14ac:dyDescent="0.25">
      <c r="A6490" s="1" t="s">
        <v>1955</v>
      </c>
      <c r="B6490" s="1" t="s">
        <v>59</v>
      </c>
      <c r="C6490">
        <v>63</v>
      </c>
      <c r="D6490">
        <v>63</v>
      </c>
      <c r="E6490">
        <v>63</v>
      </c>
      <c r="F6490">
        <v>0</v>
      </c>
      <c r="G6490" s="3">
        <v>1</v>
      </c>
      <c r="H6490" s="3">
        <v>1</v>
      </c>
      <c r="I6490" s="3">
        <v>0</v>
      </c>
      <c r="J64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4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42</v>
      </c>
    </row>
    <row r="6491" spans="1:11" x14ac:dyDescent="0.25">
      <c r="A6491" s="1" t="s">
        <v>1140</v>
      </c>
      <c r="B6491" s="1" t="s">
        <v>23</v>
      </c>
      <c r="C6491">
        <v>6</v>
      </c>
      <c r="D6491">
        <v>0</v>
      </c>
      <c r="E6491">
        <v>4</v>
      </c>
      <c r="F6491">
        <v>6</v>
      </c>
      <c r="G6491" s="3">
        <v>0</v>
      </c>
      <c r="H6491" s="3">
        <v>0.66669999999999996</v>
      </c>
      <c r="I6491" s="3">
        <v>1</v>
      </c>
      <c r="J64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64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492" spans="1:11" x14ac:dyDescent="0.25">
      <c r="A6492" s="1" t="s">
        <v>1140</v>
      </c>
      <c r="B6492" s="1" t="s">
        <v>61</v>
      </c>
      <c r="C6492">
        <v>628</v>
      </c>
      <c r="D6492">
        <v>0</v>
      </c>
      <c r="E6492">
        <v>625</v>
      </c>
      <c r="F6492">
        <v>460</v>
      </c>
      <c r="G6492" s="3">
        <v>0</v>
      </c>
      <c r="H6492" s="3">
        <v>0.99519999999999997</v>
      </c>
      <c r="I6492" s="3">
        <v>0.73250000000000004</v>
      </c>
      <c r="J64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0.57999999999999996</v>
      </c>
      <c r="K64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364</v>
      </c>
    </row>
    <row r="6493" spans="1:11" x14ac:dyDescent="0.25">
      <c r="A6493" s="1" t="s">
        <v>1140</v>
      </c>
      <c r="B6493" s="1" t="s">
        <v>136</v>
      </c>
      <c r="C6493">
        <v>5</v>
      </c>
      <c r="D6493">
        <v>0</v>
      </c>
      <c r="E6493">
        <v>0</v>
      </c>
      <c r="F6493">
        <v>0</v>
      </c>
      <c r="G6493" s="3">
        <v>0</v>
      </c>
      <c r="H6493" s="3">
        <v>0</v>
      </c>
      <c r="I6493" s="3">
        <v>0</v>
      </c>
      <c r="J64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94" spans="1:11" x14ac:dyDescent="0.25">
      <c r="A6494" s="1" t="s">
        <v>1946</v>
      </c>
      <c r="B6494" s="1" t="s">
        <v>157</v>
      </c>
      <c r="C6494">
        <v>44</v>
      </c>
      <c r="D6494">
        <v>0</v>
      </c>
      <c r="E6494">
        <v>0</v>
      </c>
      <c r="F6494">
        <v>0</v>
      </c>
      <c r="G6494" s="3">
        <v>0</v>
      </c>
      <c r="H6494" s="3">
        <v>0</v>
      </c>
      <c r="I6494" s="3">
        <v>0</v>
      </c>
      <c r="J64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95" spans="1:11" x14ac:dyDescent="0.25">
      <c r="A6495" s="1" t="s">
        <v>2222</v>
      </c>
      <c r="B6495" s="1" t="s">
        <v>96</v>
      </c>
      <c r="C6495">
        <v>5</v>
      </c>
      <c r="D6495">
        <v>0</v>
      </c>
      <c r="E6495">
        <v>0</v>
      </c>
      <c r="F6495">
        <v>0</v>
      </c>
      <c r="G6495" s="3">
        <v>0</v>
      </c>
      <c r="H6495" s="3">
        <v>0</v>
      </c>
      <c r="I6495" s="3">
        <v>0</v>
      </c>
      <c r="J64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4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496" spans="1:11" x14ac:dyDescent="0.25">
      <c r="A6496" s="1" t="s">
        <v>2222</v>
      </c>
      <c r="B6496" s="1" t="s">
        <v>77</v>
      </c>
      <c r="C6496">
        <v>71</v>
      </c>
      <c r="D6496">
        <v>70</v>
      </c>
      <c r="E6496">
        <v>70</v>
      </c>
      <c r="F6496">
        <v>0</v>
      </c>
      <c r="G6496" s="3">
        <v>0.9859</v>
      </c>
      <c r="H6496" s="3">
        <v>0.9859</v>
      </c>
      <c r="I6496" s="3">
        <v>0</v>
      </c>
      <c r="J64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4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47</v>
      </c>
    </row>
    <row r="6497" spans="1:11" x14ac:dyDescent="0.25">
      <c r="A6497" s="1" t="s">
        <v>404</v>
      </c>
      <c r="B6497" s="1" t="s">
        <v>39</v>
      </c>
      <c r="C6497">
        <v>19</v>
      </c>
      <c r="D6497">
        <v>19</v>
      </c>
      <c r="E6497">
        <v>19</v>
      </c>
      <c r="F6497">
        <v>19</v>
      </c>
      <c r="G6497" s="3">
        <v>1</v>
      </c>
      <c r="H6497" s="3">
        <v>1</v>
      </c>
      <c r="I6497" s="3">
        <v>1</v>
      </c>
      <c r="J64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19</v>
      </c>
    </row>
    <row r="6498" spans="1:11" x14ac:dyDescent="0.25">
      <c r="A6498" s="1" t="s">
        <v>404</v>
      </c>
      <c r="B6498" s="1" t="s">
        <v>20</v>
      </c>
      <c r="C6498">
        <v>16</v>
      </c>
      <c r="D6498">
        <v>16</v>
      </c>
      <c r="E6498">
        <v>16</v>
      </c>
      <c r="F6498">
        <v>16</v>
      </c>
      <c r="G6498" s="3">
        <v>1</v>
      </c>
      <c r="H6498" s="3">
        <v>1</v>
      </c>
      <c r="I6498" s="3">
        <v>1</v>
      </c>
      <c r="J64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4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6499" spans="1:11" x14ac:dyDescent="0.25">
      <c r="A6499" s="1" t="s">
        <v>1789</v>
      </c>
      <c r="B6499" s="1" t="s">
        <v>16</v>
      </c>
      <c r="C6499">
        <v>429</v>
      </c>
      <c r="D6499">
        <v>0</v>
      </c>
      <c r="E6499">
        <v>0</v>
      </c>
      <c r="F6499">
        <v>358</v>
      </c>
      <c r="G6499" s="3">
        <v>0</v>
      </c>
      <c r="H6499" s="3">
        <v>0</v>
      </c>
      <c r="I6499" s="3">
        <v>0.83450000000000002</v>
      </c>
      <c r="J64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64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120</v>
      </c>
    </row>
    <row r="6500" spans="1:11" x14ac:dyDescent="0.25">
      <c r="A6500" s="1" t="s">
        <v>1789</v>
      </c>
      <c r="B6500" s="1" t="s">
        <v>75</v>
      </c>
      <c r="C6500">
        <v>1406</v>
      </c>
      <c r="D6500">
        <v>0</v>
      </c>
      <c r="E6500">
        <v>0</v>
      </c>
      <c r="F6500">
        <v>0</v>
      </c>
      <c r="G6500" s="3">
        <v>0</v>
      </c>
      <c r="H6500" s="3">
        <v>0</v>
      </c>
      <c r="I6500" s="3">
        <v>0</v>
      </c>
      <c r="J65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01" spans="1:11" x14ac:dyDescent="0.25">
      <c r="A6501" s="1" t="s">
        <v>1061</v>
      </c>
      <c r="B6501" s="1" t="s">
        <v>23</v>
      </c>
      <c r="C6501">
        <v>8</v>
      </c>
      <c r="D6501">
        <v>8</v>
      </c>
      <c r="E6501">
        <v>8</v>
      </c>
      <c r="F6501">
        <v>8</v>
      </c>
      <c r="G6501" s="3">
        <v>1</v>
      </c>
      <c r="H6501" s="3">
        <v>1</v>
      </c>
      <c r="I6501" s="3">
        <v>1</v>
      </c>
      <c r="J65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502" spans="1:11" x14ac:dyDescent="0.25">
      <c r="A6502" s="1" t="s">
        <v>1061</v>
      </c>
      <c r="B6502" s="1" t="s">
        <v>40</v>
      </c>
      <c r="C6502">
        <v>15</v>
      </c>
      <c r="D6502">
        <v>14</v>
      </c>
      <c r="E6502">
        <v>14</v>
      </c>
      <c r="F6502">
        <v>14</v>
      </c>
      <c r="G6502" s="3">
        <v>0.93330000000000002</v>
      </c>
      <c r="H6502" s="3">
        <v>0.93330000000000002</v>
      </c>
      <c r="I6502" s="3">
        <v>0.93330000000000002</v>
      </c>
      <c r="J65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65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503" spans="1:11" x14ac:dyDescent="0.25">
      <c r="A6503" s="1" t="s">
        <v>1061</v>
      </c>
      <c r="B6503" s="1" t="s">
        <v>75</v>
      </c>
      <c r="C6503">
        <v>90</v>
      </c>
      <c r="D6503">
        <v>77</v>
      </c>
      <c r="E6503">
        <v>81</v>
      </c>
      <c r="F6503">
        <v>81</v>
      </c>
      <c r="G6503" s="3">
        <v>0.85560000000000003</v>
      </c>
      <c r="H6503" s="3">
        <v>0.9</v>
      </c>
      <c r="I6503" s="3">
        <v>0.9</v>
      </c>
      <c r="J65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65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80</v>
      </c>
    </row>
    <row r="6504" spans="1:11" x14ac:dyDescent="0.25">
      <c r="A6504" s="1" t="s">
        <v>1061</v>
      </c>
      <c r="B6504" s="1" t="s">
        <v>77</v>
      </c>
      <c r="C6504">
        <v>5</v>
      </c>
      <c r="D6504">
        <v>3</v>
      </c>
      <c r="E6504">
        <v>3</v>
      </c>
      <c r="F6504">
        <v>0</v>
      </c>
      <c r="G6504" s="3">
        <v>0.6</v>
      </c>
      <c r="H6504" s="3">
        <v>0.6</v>
      </c>
      <c r="I6504" s="3">
        <v>0</v>
      </c>
      <c r="J65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65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505" spans="1:11" x14ac:dyDescent="0.25">
      <c r="A6505" s="1" t="s">
        <v>1061</v>
      </c>
      <c r="B6505" s="1" t="s">
        <v>51</v>
      </c>
      <c r="C6505">
        <v>15</v>
      </c>
      <c r="D6505">
        <v>0</v>
      </c>
      <c r="E6505">
        <v>14</v>
      </c>
      <c r="F6505">
        <v>0</v>
      </c>
      <c r="G6505" s="3">
        <v>0</v>
      </c>
      <c r="H6505" s="3">
        <v>0.93330000000000002</v>
      </c>
      <c r="I6505" s="3">
        <v>0</v>
      </c>
      <c r="J65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5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506" spans="1:11" x14ac:dyDescent="0.25">
      <c r="A6506" s="1" t="s">
        <v>1380</v>
      </c>
      <c r="B6506" s="1" t="s">
        <v>51</v>
      </c>
      <c r="C6506">
        <v>163</v>
      </c>
      <c r="D6506">
        <v>163</v>
      </c>
      <c r="E6506">
        <v>162</v>
      </c>
      <c r="F6506">
        <v>159</v>
      </c>
      <c r="G6506" s="3">
        <v>1</v>
      </c>
      <c r="H6506" s="3">
        <v>0.99390000000000001</v>
      </c>
      <c r="I6506" s="3">
        <v>0.97550000000000003</v>
      </c>
      <c r="J65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5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161</v>
      </c>
    </row>
    <row r="6507" spans="1:11" x14ac:dyDescent="0.25">
      <c r="A6507" s="1" t="s">
        <v>1380</v>
      </c>
      <c r="B6507" s="1" t="s">
        <v>56</v>
      </c>
      <c r="C6507">
        <v>4823</v>
      </c>
      <c r="D6507">
        <v>0</v>
      </c>
      <c r="E6507">
        <v>0</v>
      </c>
      <c r="F6507">
        <v>2720</v>
      </c>
      <c r="G6507" s="3">
        <v>0</v>
      </c>
      <c r="H6507" s="3">
        <v>0</v>
      </c>
      <c r="I6507" s="3">
        <v>0.56399999999999995</v>
      </c>
      <c r="J65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65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916</v>
      </c>
    </row>
    <row r="6508" spans="1:11" x14ac:dyDescent="0.25">
      <c r="A6508" s="1" t="s">
        <v>1380</v>
      </c>
      <c r="B6508" s="1" t="s">
        <v>61</v>
      </c>
      <c r="C6508">
        <v>512</v>
      </c>
      <c r="D6508">
        <v>0</v>
      </c>
      <c r="E6508">
        <v>0</v>
      </c>
      <c r="F6508">
        <v>287</v>
      </c>
      <c r="G6508" s="3">
        <v>0</v>
      </c>
      <c r="H6508" s="3">
        <v>0</v>
      </c>
      <c r="I6508" s="3">
        <v>0.5605</v>
      </c>
      <c r="J65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0.19</v>
      </c>
      <c r="K65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97</v>
      </c>
    </row>
    <row r="6509" spans="1:11" x14ac:dyDescent="0.25">
      <c r="A6509" s="1" t="s">
        <v>2131</v>
      </c>
      <c r="B6509" s="1" t="s">
        <v>108</v>
      </c>
      <c r="C6509">
        <v>204</v>
      </c>
      <c r="D6509">
        <v>90</v>
      </c>
      <c r="E6509">
        <v>89</v>
      </c>
      <c r="F6509">
        <v>0</v>
      </c>
      <c r="G6509" s="3">
        <v>0.44119999999999998</v>
      </c>
      <c r="H6509" s="3">
        <v>0.43630000000000002</v>
      </c>
      <c r="I6509" s="3">
        <v>0</v>
      </c>
      <c r="J65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65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59</v>
      </c>
    </row>
    <row r="6510" spans="1:11" x14ac:dyDescent="0.25">
      <c r="A6510" s="1" t="s">
        <v>2355</v>
      </c>
      <c r="B6510" s="1" t="s">
        <v>40</v>
      </c>
      <c r="C6510">
        <v>2</v>
      </c>
      <c r="D6510">
        <v>1</v>
      </c>
      <c r="E6510">
        <v>1</v>
      </c>
      <c r="F6510">
        <v>0</v>
      </c>
      <c r="G6510" s="3">
        <v>0.5</v>
      </c>
      <c r="H6510" s="3">
        <v>0.5</v>
      </c>
      <c r="I6510" s="3">
        <v>0</v>
      </c>
      <c r="J65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5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11" spans="1:11" x14ac:dyDescent="0.25">
      <c r="A6511" s="1" t="s">
        <v>2119</v>
      </c>
      <c r="B6511" s="1" t="s">
        <v>96</v>
      </c>
      <c r="C6511">
        <v>5</v>
      </c>
      <c r="D6511">
        <v>4</v>
      </c>
      <c r="E6511">
        <v>4</v>
      </c>
      <c r="F6511">
        <v>0</v>
      </c>
      <c r="G6511" s="3">
        <v>0.8</v>
      </c>
      <c r="H6511" s="3">
        <v>0.8</v>
      </c>
      <c r="I6511" s="3">
        <v>0</v>
      </c>
      <c r="J65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0.53</v>
      </c>
      <c r="K65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512" spans="1:11" x14ac:dyDescent="0.25">
      <c r="A6512" s="1" t="s">
        <v>972</v>
      </c>
      <c r="B6512" s="1" t="s">
        <v>40</v>
      </c>
      <c r="C6512">
        <v>26</v>
      </c>
      <c r="D6512">
        <v>26</v>
      </c>
      <c r="E6512">
        <v>26</v>
      </c>
      <c r="F6512">
        <v>26</v>
      </c>
      <c r="G6512" s="3">
        <v>1</v>
      </c>
      <c r="H6512" s="3">
        <v>1</v>
      </c>
      <c r="I6512" s="3">
        <v>1</v>
      </c>
      <c r="J65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</v>
      </c>
    </row>
    <row r="6513" spans="1:11" x14ac:dyDescent="0.25">
      <c r="A6513" s="1" t="s">
        <v>972</v>
      </c>
      <c r="B6513" s="1" t="s">
        <v>75</v>
      </c>
      <c r="C6513">
        <v>41</v>
      </c>
      <c r="D6513">
        <v>41</v>
      </c>
      <c r="E6513">
        <v>31</v>
      </c>
      <c r="F6513">
        <v>30</v>
      </c>
      <c r="G6513" s="3">
        <v>1</v>
      </c>
      <c r="H6513" s="3">
        <v>0.75609999999999999</v>
      </c>
      <c r="I6513" s="3">
        <v>0.73170000000000002</v>
      </c>
      <c r="J65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0.83</v>
      </c>
      <c r="K65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514" spans="1:11" x14ac:dyDescent="0.25">
      <c r="A6514" s="1" t="s">
        <v>972</v>
      </c>
      <c r="B6514" s="1" t="s">
        <v>19</v>
      </c>
      <c r="C6514">
        <v>1</v>
      </c>
      <c r="D6514">
        <v>0</v>
      </c>
      <c r="E6514">
        <v>0</v>
      </c>
      <c r="F6514">
        <v>0</v>
      </c>
      <c r="G6514" s="3">
        <v>0</v>
      </c>
      <c r="H6514" s="3">
        <v>0</v>
      </c>
      <c r="I6514" s="3">
        <v>0</v>
      </c>
      <c r="J65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15" spans="1:11" x14ac:dyDescent="0.25">
      <c r="A6515" s="1" t="s">
        <v>442</v>
      </c>
      <c r="B6515" s="1" t="s">
        <v>75</v>
      </c>
      <c r="C6515">
        <v>34</v>
      </c>
      <c r="D6515">
        <v>34</v>
      </c>
      <c r="E6515">
        <v>34</v>
      </c>
      <c r="F6515">
        <v>34</v>
      </c>
      <c r="G6515" s="3">
        <v>1</v>
      </c>
      <c r="H6515" s="3">
        <v>1</v>
      </c>
      <c r="I6515" s="3">
        <v>1</v>
      </c>
      <c r="J65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34</v>
      </c>
    </row>
    <row r="6516" spans="1:11" x14ac:dyDescent="0.25">
      <c r="A6516" s="1" t="s">
        <v>2365</v>
      </c>
      <c r="B6516" s="1" t="s">
        <v>50</v>
      </c>
      <c r="C6516">
        <v>97</v>
      </c>
      <c r="D6516">
        <v>96</v>
      </c>
      <c r="E6516">
        <v>96</v>
      </c>
      <c r="F6516">
        <v>0</v>
      </c>
      <c r="G6516" s="3">
        <v>0.98970000000000002</v>
      </c>
      <c r="H6516" s="3">
        <v>0.98970000000000002</v>
      </c>
      <c r="I6516" s="3">
        <v>0</v>
      </c>
      <c r="J65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0.66</v>
      </c>
      <c r="K65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6517" spans="1:11" x14ac:dyDescent="0.25">
      <c r="A6517" s="1" t="s">
        <v>653</v>
      </c>
      <c r="B6517" s="1" t="s">
        <v>75</v>
      </c>
      <c r="C6517">
        <v>284</v>
      </c>
      <c r="D6517">
        <v>284</v>
      </c>
      <c r="E6517">
        <v>264</v>
      </c>
      <c r="F6517">
        <v>267</v>
      </c>
      <c r="G6517" s="3">
        <v>1</v>
      </c>
      <c r="H6517" s="3">
        <v>0.92959999999999998</v>
      </c>
      <c r="I6517" s="3">
        <v>0.94010000000000005</v>
      </c>
      <c r="J65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5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273</v>
      </c>
    </row>
    <row r="6518" spans="1:11" x14ac:dyDescent="0.25">
      <c r="A6518" s="1" t="s">
        <v>1019</v>
      </c>
      <c r="B6518" s="1" t="s">
        <v>16</v>
      </c>
      <c r="C6518">
        <v>463</v>
      </c>
      <c r="D6518">
        <v>100</v>
      </c>
      <c r="E6518">
        <v>414</v>
      </c>
      <c r="F6518">
        <v>371</v>
      </c>
      <c r="G6518" s="3">
        <v>0.216</v>
      </c>
      <c r="H6518" s="3">
        <v>0.89419999999999999</v>
      </c>
      <c r="I6518" s="3">
        <v>0.80130000000000001</v>
      </c>
      <c r="J65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5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296</v>
      </c>
    </row>
    <row r="6519" spans="1:11" x14ac:dyDescent="0.25">
      <c r="A6519" s="1" t="s">
        <v>1019</v>
      </c>
      <c r="B6519" s="1" t="s">
        <v>19</v>
      </c>
      <c r="C6519">
        <v>1</v>
      </c>
      <c r="D6519">
        <v>0</v>
      </c>
      <c r="E6519">
        <v>0</v>
      </c>
      <c r="F6519">
        <v>0</v>
      </c>
      <c r="G6519" s="3">
        <v>0</v>
      </c>
      <c r="H6519" s="3">
        <v>0</v>
      </c>
      <c r="I6519" s="3">
        <v>0</v>
      </c>
      <c r="J65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20" spans="1:11" x14ac:dyDescent="0.25">
      <c r="A6520" s="1" t="s">
        <v>2105</v>
      </c>
      <c r="B6520" s="1" t="s">
        <v>75</v>
      </c>
      <c r="C6520">
        <v>6</v>
      </c>
      <c r="D6520">
        <v>6</v>
      </c>
      <c r="E6520">
        <v>4</v>
      </c>
      <c r="F6520">
        <v>0</v>
      </c>
      <c r="G6520" s="3">
        <v>1</v>
      </c>
      <c r="H6520" s="3">
        <v>0.66669999999999996</v>
      </c>
      <c r="I6520" s="3">
        <v>0</v>
      </c>
      <c r="J65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0.56000000000000005</v>
      </c>
      <c r="K65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521" spans="1:11" x14ac:dyDescent="0.25">
      <c r="A6521" s="1" t="s">
        <v>894</v>
      </c>
      <c r="B6521" s="1" t="s">
        <v>19</v>
      </c>
      <c r="C6521">
        <v>21</v>
      </c>
      <c r="D6521">
        <v>0</v>
      </c>
      <c r="E6521">
        <v>21</v>
      </c>
      <c r="F6521">
        <v>18</v>
      </c>
      <c r="G6521" s="3">
        <v>0</v>
      </c>
      <c r="H6521" s="3">
        <v>1</v>
      </c>
      <c r="I6521" s="3">
        <v>0.85709999999999997</v>
      </c>
      <c r="J65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0.62</v>
      </c>
      <c r="K65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522" spans="1:11" x14ac:dyDescent="0.25">
      <c r="A6522" s="1" t="s">
        <v>2349</v>
      </c>
      <c r="B6522" s="1" t="s">
        <v>79</v>
      </c>
      <c r="C6522">
        <v>13</v>
      </c>
      <c r="D6522">
        <v>0</v>
      </c>
      <c r="E6522">
        <v>0</v>
      </c>
      <c r="F6522">
        <v>0</v>
      </c>
      <c r="G6522" s="3">
        <v>0</v>
      </c>
      <c r="H6522" s="3">
        <v>0</v>
      </c>
      <c r="I6522" s="3">
        <v>0</v>
      </c>
      <c r="J65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23" spans="1:11" x14ac:dyDescent="0.25">
      <c r="A6523" s="1" t="s">
        <v>2319</v>
      </c>
      <c r="B6523" s="1" t="s">
        <v>68</v>
      </c>
      <c r="C6523">
        <v>66</v>
      </c>
      <c r="D6523">
        <v>3</v>
      </c>
      <c r="E6523">
        <v>0</v>
      </c>
      <c r="F6523">
        <v>0</v>
      </c>
      <c r="G6523" s="3">
        <v>4.5499999999999999E-2</v>
      </c>
      <c r="H6523" s="3">
        <v>0</v>
      </c>
      <c r="I6523" s="3">
        <v>0</v>
      </c>
      <c r="J65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65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24" spans="1:11" x14ac:dyDescent="0.25">
      <c r="A6524" s="1" t="s">
        <v>961</v>
      </c>
      <c r="B6524" s="1" t="s">
        <v>11</v>
      </c>
      <c r="C6524">
        <v>528</v>
      </c>
      <c r="D6524">
        <v>0</v>
      </c>
      <c r="E6524">
        <v>428</v>
      </c>
      <c r="F6524">
        <v>438</v>
      </c>
      <c r="G6524" s="3">
        <v>0</v>
      </c>
      <c r="H6524" s="3">
        <v>0.81059999999999999</v>
      </c>
      <c r="I6524" s="3">
        <v>0.82950000000000002</v>
      </c>
      <c r="J65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0.55000000000000004</v>
      </c>
      <c r="K65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290</v>
      </c>
    </row>
    <row r="6525" spans="1:11" x14ac:dyDescent="0.25">
      <c r="A6525" s="1" t="s">
        <v>1790</v>
      </c>
      <c r="B6525" s="1" t="s">
        <v>19</v>
      </c>
      <c r="C6525">
        <v>203</v>
      </c>
      <c r="D6525">
        <v>0</v>
      </c>
      <c r="E6525">
        <v>197</v>
      </c>
      <c r="F6525">
        <v>197</v>
      </c>
      <c r="G6525" s="3">
        <v>0</v>
      </c>
      <c r="H6525" s="3">
        <v>0.97040000000000004</v>
      </c>
      <c r="I6525" s="3">
        <v>0.97040000000000004</v>
      </c>
      <c r="J65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5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132</v>
      </c>
    </row>
    <row r="6526" spans="1:11" x14ac:dyDescent="0.25">
      <c r="A6526" s="1" t="s">
        <v>1790</v>
      </c>
      <c r="B6526" s="1" t="s">
        <v>68</v>
      </c>
      <c r="C6526">
        <v>164</v>
      </c>
      <c r="D6526">
        <v>97</v>
      </c>
      <c r="E6526">
        <v>57</v>
      </c>
      <c r="F6526">
        <v>40</v>
      </c>
      <c r="G6526" s="3">
        <v>0.59150000000000003</v>
      </c>
      <c r="H6526" s="3">
        <v>0.34760000000000002</v>
      </c>
      <c r="I6526" s="3">
        <v>0.24390000000000001</v>
      </c>
      <c r="J65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0.39</v>
      </c>
      <c r="K65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64</v>
      </c>
    </row>
    <row r="6527" spans="1:11" x14ac:dyDescent="0.25">
      <c r="A6527" s="1" t="s">
        <v>1790</v>
      </c>
      <c r="B6527" s="1" t="s">
        <v>71</v>
      </c>
      <c r="C6527">
        <v>3</v>
      </c>
      <c r="D6527">
        <v>0</v>
      </c>
      <c r="E6527">
        <v>0</v>
      </c>
      <c r="F6527">
        <v>0</v>
      </c>
      <c r="G6527" s="3">
        <v>0</v>
      </c>
      <c r="H6527" s="3">
        <v>0</v>
      </c>
      <c r="I6527" s="3">
        <v>0</v>
      </c>
      <c r="J65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28" spans="1:11" x14ac:dyDescent="0.25">
      <c r="A6528" s="1" t="s">
        <v>1790</v>
      </c>
      <c r="B6528" s="1" t="s">
        <v>49</v>
      </c>
      <c r="C6528">
        <v>30</v>
      </c>
      <c r="D6528">
        <v>0</v>
      </c>
      <c r="E6528">
        <v>29</v>
      </c>
      <c r="F6528">
        <v>0</v>
      </c>
      <c r="G6528" s="3">
        <v>0</v>
      </c>
      <c r="H6528" s="3">
        <v>0.9667</v>
      </c>
      <c r="I6528" s="3">
        <v>0</v>
      </c>
      <c r="J652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52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529" spans="1:11" x14ac:dyDescent="0.25">
      <c r="A6529" s="1" t="s">
        <v>1790</v>
      </c>
      <c r="B6529" s="1" t="s">
        <v>75</v>
      </c>
      <c r="C6529">
        <v>822</v>
      </c>
      <c r="D6529">
        <v>822</v>
      </c>
      <c r="E6529">
        <v>736</v>
      </c>
      <c r="F6529">
        <v>0</v>
      </c>
      <c r="G6529" s="3">
        <v>1</v>
      </c>
      <c r="H6529" s="3">
        <v>0.89539999999999997</v>
      </c>
      <c r="I6529" s="3">
        <v>0</v>
      </c>
      <c r="J652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52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518</v>
      </c>
    </row>
    <row r="6530" spans="1:11" x14ac:dyDescent="0.25">
      <c r="A6530" s="1" t="s">
        <v>2044</v>
      </c>
      <c r="B6530" s="1" t="s">
        <v>62</v>
      </c>
      <c r="C6530">
        <v>2</v>
      </c>
      <c r="D6530">
        <v>0</v>
      </c>
      <c r="E6530">
        <v>0</v>
      </c>
      <c r="F6530">
        <v>0</v>
      </c>
      <c r="G6530" s="3">
        <v>0</v>
      </c>
      <c r="H6530" s="3">
        <v>0</v>
      </c>
      <c r="I6530" s="3">
        <v>0</v>
      </c>
      <c r="J653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3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31" spans="1:11" x14ac:dyDescent="0.25">
      <c r="A6531" s="1" t="s">
        <v>2044</v>
      </c>
      <c r="B6531" s="1" t="s">
        <v>71</v>
      </c>
      <c r="C6531">
        <v>141</v>
      </c>
      <c r="D6531">
        <v>0</v>
      </c>
      <c r="E6531">
        <v>0</v>
      </c>
      <c r="F6531">
        <v>0</v>
      </c>
      <c r="G6531" s="3">
        <v>0</v>
      </c>
      <c r="H6531" s="3">
        <v>0</v>
      </c>
      <c r="I6531" s="3">
        <v>0</v>
      </c>
      <c r="J653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3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32" spans="1:11" x14ac:dyDescent="0.25">
      <c r="A6532" s="1" t="s">
        <v>719</v>
      </c>
      <c r="B6532" s="1" t="s">
        <v>75</v>
      </c>
      <c r="C6532">
        <v>147</v>
      </c>
      <c r="D6532">
        <v>0</v>
      </c>
      <c r="E6532">
        <v>140</v>
      </c>
      <c r="F6532">
        <v>140</v>
      </c>
      <c r="G6532" s="3">
        <v>0</v>
      </c>
      <c r="H6532" s="3">
        <v>0.95240000000000002</v>
      </c>
      <c r="I6532" s="3">
        <v>0.95240000000000002</v>
      </c>
      <c r="J653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53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93</v>
      </c>
    </row>
    <row r="6533" spans="1:11" x14ac:dyDescent="0.25">
      <c r="A6533" s="1" t="s">
        <v>719</v>
      </c>
      <c r="B6533" s="1" t="s">
        <v>51</v>
      </c>
      <c r="C6533">
        <v>91</v>
      </c>
      <c r="D6533">
        <v>0</v>
      </c>
      <c r="E6533">
        <v>83</v>
      </c>
      <c r="F6533">
        <v>79</v>
      </c>
      <c r="G6533" s="3">
        <v>0</v>
      </c>
      <c r="H6533" s="3">
        <v>0.91210000000000002</v>
      </c>
      <c r="I6533" s="3">
        <v>0.86809999999999998</v>
      </c>
      <c r="J653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0.59</v>
      </c>
      <c r="K653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54</v>
      </c>
    </row>
    <row r="6534" spans="1:11" x14ac:dyDescent="0.25">
      <c r="A6534" s="1" t="s">
        <v>2284</v>
      </c>
      <c r="B6534" s="1" t="s">
        <v>77</v>
      </c>
      <c r="C6534">
        <v>14</v>
      </c>
      <c r="D6534">
        <v>0</v>
      </c>
      <c r="E6534">
        <v>0</v>
      </c>
      <c r="F6534">
        <v>0</v>
      </c>
      <c r="G6534" s="3">
        <v>0</v>
      </c>
      <c r="H6534" s="3">
        <v>0</v>
      </c>
      <c r="I6534" s="3">
        <v>0</v>
      </c>
      <c r="J653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3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35" spans="1:11" x14ac:dyDescent="0.25">
      <c r="A6535" s="1" t="s">
        <v>2284</v>
      </c>
      <c r="B6535" s="1" t="s">
        <v>49</v>
      </c>
      <c r="C6535">
        <v>1</v>
      </c>
      <c r="D6535">
        <v>0</v>
      </c>
      <c r="E6535">
        <v>0</v>
      </c>
      <c r="F6535">
        <v>0</v>
      </c>
      <c r="G6535" s="3">
        <v>0</v>
      </c>
      <c r="H6535" s="3">
        <v>0</v>
      </c>
      <c r="I6535" s="3">
        <v>0</v>
      </c>
      <c r="J653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3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36" spans="1:11" x14ac:dyDescent="0.25">
      <c r="A6536" s="1" t="s">
        <v>399</v>
      </c>
      <c r="B6536" s="1" t="s">
        <v>11</v>
      </c>
      <c r="C6536">
        <v>40</v>
      </c>
      <c r="D6536">
        <v>40</v>
      </c>
      <c r="E6536">
        <v>40</v>
      </c>
      <c r="F6536">
        <v>40</v>
      </c>
      <c r="G6536" s="3">
        <v>1</v>
      </c>
      <c r="H6536" s="3">
        <v>1</v>
      </c>
      <c r="I6536" s="3">
        <v>1</v>
      </c>
      <c r="J653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3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40</v>
      </c>
    </row>
    <row r="6537" spans="1:11" x14ac:dyDescent="0.25">
      <c r="A6537" s="1" t="s">
        <v>1118</v>
      </c>
      <c r="B6537" s="1" t="s">
        <v>75</v>
      </c>
      <c r="C6537">
        <v>22</v>
      </c>
      <c r="D6537">
        <v>22</v>
      </c>
      <c r="E6537">
        <v>22</v>
      </c>
      <c r="F6537">
        <v>22</v>
      </c>
      <c r="G6537" s="3">
        <v>1</v>
      </c>
      <c r="H6537" s="3">
        <v>1</v>
      </c>
      <c r="I6537" s="3">
        <v>1</v>
      </c>
      <c r="J653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3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</v>
      </c>
    </row>
    <row r="6538" spans="1:11" x14ac:dyDescent="0.25">
      <c r="A6538" s="1" t="s">
        <v>1118</v>
      </c>
      <c r="B6538" s="1" t="s">
        <v>19</v>
      </c>
      <c r="C6538">
        <v>8</v>
      </c>
      <c r="D6538">
        <v>8</v>
      </c>
      <c r="E6538">
        <v>4</v>
      </c>
      <c r="F6538">
        <v>4</v>
      </c>
      <c r="G6538" s="3">
        <v>1</v>
      </c>
      <c r="H6538" s="3">
        <v>0.5</v>
      </c>
      <c r="I6538" s="3">
        <v>0.5</v>
      </c>
      <c r="J653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3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539" spans="1:11" x14ac:dyDescent="0.25">
      <c r="A6539" s="1" t="s">
        <v>1118</v>
      </c>
      <c r="B6539" s="1" t="s">
        <v>96</v>
      </c>
      <c r="C6539">
        <v>5</v>
      </c>
      <c r="D6539">
        <v>5</v>
      </c>
      <c r="E6539">
        <v>4</v>
      </c>
      <c r="F6539">
        <v>0</v>
      </c>
      <c r="G6539" s="3">
        <v>1</v>
      </c>
      <c r="H6539" s="3">
        <v>0.8</v>
      </c>
      <c r="I6539" s="3">
        <v>0</v>
      </c>
      <c r="J653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653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540" spans="1:11" x14ac:dyDescent="0.25">
      <c r="A6540" s="1" t="s">
        <v>793</v>
      </c>
      <c r="B6540" s="1" t="s">
        <v>25</v>
      </c>
      <c r="C6540">
        <v>4</v>
      </c>
      <c r="D6540">
        <v>4</v>
      </c>
      <c r="E6540">
        <v>3</v>
      </c>
      <c r="F6540">
        <v>4</v>
      </c>
      <c r="G6540" s="3">
        <v>1</v>
      </c>
      <c r="H6540" s="3">
        <v>0.75</v>
      </c>
      <c r="I6540" s="3">
        <v>1</v>
      </c>
      <c r="J654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654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541" spans="1:11" x14ac:dyDescent="0.25">
      <c r="A6541" s="1" t="s">
        <v>793</v>
      </c>
      <c r="B6541" s="1" t="s">
        <v>39</v>
      </c>
      <c r="C6541">
        <v>15</v>
      </c>
      <c r="D6541">
        <v>15</v>
      </c>
      <c r="E6541">
        <v>12</v>
      </c>
      <c r="F6541">
        <v>13</v>
      </c>
      <c r="G6541" s="3">
        <v>1</v>
      </c>
      <c r="H6541" s="3">
        <v>0.8</v>
      </c>
      <c r="I6541" s="3">
        <v>0.86670000000000003</v>
      </c>
      <c r="J654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0.89</v>
      </c>
      <c r="K654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542" spans="1:11" x14ac:dyDescent="0.25">
      <c r="A6542" s="1" t="s">
        <v>1595</v>
      </c>
      <c r="B6542" s="1" t="s">
        <v>40</v>
      </c>
      <c r="C6542">
        <v>8</v>
      </c>
      <c r="D6542">
        <v>0</v>
      </c>
      <c r="E6542">
        <v>0</v>
      </c>
      <c r="F6542">
        <v>8</v>
      </c>
      <c r="G6542" s="3">
        <v>0</v>
      </c>
      <c r="H6542" s="3">
        <v>0</v>
      </c>
      <c r="I6542" s="3">
        <v>1</v>
      </c>
      <c r="J654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54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543" spans="1:11" x14ac:dyDescent="0.25">
      <c r="A6543" s="1" t="s">
        <v>1595</v>
      </c>
      <c r="B6543" s="1" t="s">
        <v>49</v>
      </c>
      <c r="C6543">
        <v>2</v>
      </c>
      <c r="D6543">
        <v>0</v>
      </c>
      <c r="E6543">
        <v>2</v>
      </c>
      <c r="F6543">
        <v>2</v>
      </c>
      <c r="G6543" s="3">
        <v>0</v>
      </c>
      <c r="H6543" s="3">
        <v>1</v>
      </c>
      <c r="I6543" s="3">
        <v>1</v>
      </c>
      <c r="J654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4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44" spans="1:11" x14ac:dyDescent="0.25">
      <c r="A6544" s="1" t="s">
        <v>1595</v>
      </c>
      <c r="B6544" s="1" t="s">
        <v>12</v>
      </c>
      <c r="C6544">
        <v>23</v>
      </c>
      <c r="D6544">
        <v>22</v>
      </c>
      <c r="E6544">
        <v>23</v>
      </c>
      <c r="F6544">
        <v>23</v>
      </c>
      <c r="G6544" s="3">
        <v>0.95650000000000002</v>
      </c>
      <c r="H6544" s="3">
        <v>1</v>
      </c>
      <c r="I6544" s="3">
        <v>1</v>
      </c>
      <c r="J654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54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545" spans="1:11" x14ac:dyDescent="0.25">
      <c r="A6545" s="1" t="s">
        <v>1595</v>
      </c>
      <c r="B6545" s="1" t="s">
        <v>31</v>
      </c>
      <c r="C6545">
        <v>4</v>
      </c>
      <c r="D6545">
        <v>4</v>
      </c>
      <c r="E6545">
        <v>4</v>
      </c>
      <c r="F6545">
        <v>4</v>
      </c>
      <c r="G6545" s="3">
        <v>1</v>
      </c>
      <c r="H6545" s="3">
        <v>1</v>
      </c>
      <c r="I6545" s="3">
        <v>1</v>
      </c>
      <c r="J654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4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546" spans="1:11" x14ac:dyDescent="0.25">
      <c r="A6546" s="1" t="s">
        <v>1595</v>
      </c>
      <c r="B6546" s="1" t="s">
        <v>75</v>
      </c>
      <c r="C6546">
        <v>70</v>
      </c>
      <c r="D6546">
        <v>70</v>
      </c>
      <c r="E6546">
        <v>70</v>
      </c>
      <c r="F6546">
        <v>9</v>
      </c>
      <c r="G6546" s="3">
        <v>1</v>
      </c>
      <c r="H6546" s="3">
        <v>1</v>
      </c>
      <c r="I6546" s="3">
        <v>0.12859999999999999</v>
      </c>
      <c r="J654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0.71</v>
      </c>
      <c r="K654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50</v>
      </c>
    </row>
    <row r="6547" spans="1:11" x14ac:dyDescent="0.25">
      <c r="A6547" s="1" t="s">
        <v>1595</v>
      </c>
      <c r="B6547" s="1" t="s">
        <v>38</v>
      </c>
      <c r="C6547">
        <v>6</v>
      </c>
      <c r="D6547">
        <v>0</v>
      </c>
      <c r="E6547">
        <v>6</v>
      </c>
      <c r="F6547">
        <v>0</v>
      </c>
      <c r="G6547" s="3">
        <v>0</v>
      </c>
      <c r="H6547" s="3">
        <v>1</v>
      </c>
      <c r="I6547" s="3">
        <v>0</v>
      </c>
      <c r="J654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54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548" spans="1:11" x14ac:dyDescent="0.25">
      <c r="A6548" s="1" t="s">
        <v>1892</v>
      </c>
      <c r="B6548" s="1" t="s">
        <v>40</v>
      </c>
      <c r="C6548">
        <v>39</v>
      </c>
      <c r="D6548">
        <v>0</v>
      </c>
      <c r="E6548">
        <v>0</v>
      </c>
      <c r="F6548">
        <v>2</v>
      </c>
      <c r="G6548" s="3">
        <v>0</v>
      </c>
      <c r="H6548" s="3">
        <v>0</v>
      </c>
      <c r="I6548" s="3">
        <v>5.1299999999999998E-2</v>
      </c>
      <c r="J654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0.02</v>
      </c>
      <c r="K654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49" spans="1:11" x14ac:dyDescent="0.25">
      <c r="A6549" s="1" t="s">
        <v>890</v>
      </c>
      <c r="B6549" s="1" t="s">
        <v>59</v>
      </c>
      <c r="C6549">
        <v>21</v>
      </c>
      <c r="D6549">
        <v>0</v>
      </c>
      <c r="E6549">
        <v>18</v>
      </c>
      <c r="F6549">
        <v>18</v>
      </c>
      <c r="G6549" s="3">
        <v>0</v>
      </c>
      <c r="H6549" s="3">
        <v>0.85709999999999997</v>
      </c>
      <c r="I6549" s="3">
        <v>0.85709999999999997</v>
      </c>
      <c r="J654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54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550" spans="1:11" x14ac:dyDescent="0.25">
      <c r="A6550" s="1" t="s">
        <v>903</v>
      </c>
      <c r="B6550" s="1" t="s">
        <v>40</v>
      </c>
      <c r="C6550">
        <v>75</v>
      </c>
      <c r="D6550">
        <v>73</v>
      </c>
      <c r="E6550">
        <v>73</v>
      </c>
      <c r="F6550">
        <v>64</v>
      </c>
      <c r="G6550" s="3">
        <v>0.97330000000000005</v>
      </c>
      <c r="H6550" s="3">
        <v>0.97330000000000005</v>
      </c>
      <c r="I6550" s="3">
        <v>0.85329999999999995</v>
      </c>
      <c r="J655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0.93</v>
      </c>
      <c r="K655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70</v>
      </c>
    </row>
    <row r="6551" spans="1:11" x14ac:dyDescent="0.25">
      <c r="A6551" s="1" t="s">
        <v>1759</v>
      </c>
      <c r="B6551" s="1" t="s">
        <v>25</v>
      </c>
      <c r="C6551">
        <v>4</v>
      </c>
      <c r="D6551">
        <v>0</v>
      </c>
      <c r="E6551">
        <v>0</v>
      </c>
      <c r="F6551">
        <v>4</v>
      </c>
      <c r="G6551" s="3">
        <v>0</v>
      </c>
      <c r="H6551" s="3">
        <v>0</v>
      </c>
      <c r="I6551" s="3">
        <v>1</v>
      </c>
      <c r="J655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55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52" spans="1:11" x14ac:dyDescent="0.25">
      <c r="A6552" s="1" t="s">
        <v>1759</v>
      </c>
      <c r="B6552" s="1" t="s">
        <v>40</v>
      </c>
      <c r="C6552">
        <v>18</v>
      </c>
      <c r="D6552">
        <v>0</v>
      </c>
      <c r="E6552">
        <v>1</v>
      </c>
      <c r="F6552">
        <v>1</v>
      </c>
      <c r="G6552" s="3">
        <v>0</v>
      </c>
      <c r="H6552" s="3">
        <v>5.5599999999999997E-2</v>
      </c>
      <c r="I6552" s="3">
        <v>5.5599999999999997E-2</v>
      </c>
      <c r="J655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0.04</v>
      </c>
      <c r="K655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53" spans="1:11" x14ac:dyDescent="0.25">
      <c r="A6553" s="1" t="s">
        <v>2377</v>
      </c>
      <c r="B6553" s="1" t="s">
        <v>96</v>
      </c>
      <c r="C6553">
        <v>5</v>
      </c>
      <c r="D6553">
        <v>0</v>
      </c>
      <c r="E6553">
        <v>4</v>
      </c>
      <c r="F6553">
        <v>0</v>
      </c>
      <c r="G6553" s="3">
        <v>0</v>
      </c>
      <c r="H6553" s="3">
        <v>0.8</v>
      </c>
      <c r="I6553" s="3">
        <v>0</v>
      </c>
      <c r="J655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0.27</v>
      </c>
      <c r="K655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54" spans="1:11" x14ac:dyDescent="0.25">
      <c r="A6554" s="1" t="s">
        <v>981</v>
      </c>
      <c r="B6554" s="1" t="s">
        <v>47</v>
      </c>
      <c r="C6554">
        <v>106</v>
      </c>
      <c r="D6554">
        <v>0</v>
      </c>
      <c r="E6554">
        <v>0</v>
      </c>
      <c r="F6554">
        <v>93</v>
      </c>
      <c r="G6554" s="3">
        <v>0</v>
      </c>
      <c r="H6554" s="3">
        <v>0</v>
      </c>
      <c r="I6554" s="3">
        <v>0.87739999999999996</v>
      </c>
      <c r="J655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0.28999999999999998</v>
      </c>
      <c r="K655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31</v>
      </c>
    </row>
    <row r="6555" spans="1:11" x14ac:dyDescent="0.25">
      <c r="A6555" s="1" t="s">
        <v>981</v>
      </c>
      <c r="B6555" s="1" t="s">
        <v>38</v>
      </c>
      <c r="C6555">
        <v>10</v>
      </c>
      <c r="D6555">
        <v>0</v>
      </c>
      <c r="E6555">
        <v>10</v>
      </c>
      <c r="F6555">
        <v>2</v>
      </c>
      <c r="G6555" s="3">
        <v>0</v>
      </c>
      <c r="H6555" s="3">
        <v>1</v>
      </c>
      <c r="I6555" s="3">
        <v>0.2</v>
      </c>
      <c r="J655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</v>
      </c>
      <c r="K655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556" spans="1:11" x14ac:dyDescent="0.25">
      <c r="A6556" s="1" t="s">
        <v>397</v>
      </c>
      <c r="B6556" s="1" t="s">
        <v>40</v>
      </c>
      <c r="C6556">
        <v>12</v>
      </c>
      <c r="D6556">
        <v>0</v>
      </c>
      <c r="E6556">
        <v>0</v>
      </c>
      <c r="F6556">
        <v>12</v>
      </c>
      <c r="G6556" s="3">
        <v>0</v>
      </c>
      <c r="H6556" s="3">
        <v>0</v>
      </c>
      <c r="I6556" s="3">
        <v>1</v>
      </c>
      <c r="J655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55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557" spans="1:11" x14ac:dyDescent="0.25">
      <c r="A6557" s="1" t="s">
        <v>531</v>
      </c>
      <c r="B6557" s="1" t="s">
        <v>59</v>
      </c>
      <c r="C6557">
        <v>146</v>
      </c>
      <c r="D6557">
        <v>0</v>
      </c>
      <c r="E6557">
        <v>142</v>
      </c>
      <c r="F6557">
        <v>142</v>
      </c>
      <c r="G6557" s="3">
        <v>0</v>
      </c>
      <c r="H6557" s="3">
        <v>0.97260000000000002</v>
      </c>
      <c r="I6557" s="3">
        <v>0.97260000000000002</v>
      </c>
      <c r="J655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55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95</v>
      </c>
    </row>
    <row r="6558" spans="1:11" x14ac:dyDescent="0.25">
      <c r="A6558" s="1" t="s">
        <v>925</v>
      </c>
      <c r="B6558" s="1" t="s">
        <v>47</v>
      </c>
      <c r="C6558">
        <v>19</v>
      </c>
      <c r="D6558">
        <v>0</v>
      </c>
      <c r="E6558">
        <v>0</v>
      </c>
      <c r="F6558">
        <v>16</v>
      </c>
      <c r="G6558" s="3">
        <v>0</v>
      </c>
      <c r="H6558" s="3">
        <v>0</v>
      </c>
      <c r="I6558" s="3">
        <v>0.84209999999999996</v>
      </c>
      <c r="J655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0.28000000000000003</v>
      </c>
      <c r="K655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559" spans="1:11" x14ac:dyDescent="0.25">
      <c r="A6559" s="1" t="s">
        <v>1454</v>
      </c>
      <c r="B6559" s="1" t="s">
        <v>19</v>
      </c>
      <c r="C6559">
        <v>11</v>
      </c>
      <c r="D6559">
        <v>0</v>
      </c>
      <c r="E6559">
        <v>11</v>
      </c>
      <c r="F6559">
        <v>11</v>
      </c>
      <c r="G6559" s="3">
        <v>0</v>
      </c>
      <c r="H6559" s="3">
        <v>1</v>
      </c>
      <c r="I6559" s="3">
        <v>1</v>
      </c>
      <c r="J655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5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560" spans="1:11" x14ac:dyDescent="0.25">
      <c r="A6560" s="1" t="s">
        <v>1454</v>
      </c>
      <c r="B6560" s="1" t="s">
        <v>51</v>
      </c>
      <c r="C6560">
        <v>11</v>
      </c>
      <c r="D6560">
        <v>0</v>
      </c>
      <c r="E6560">
        <v>11</v>
      </c>
      <c r="F6560">
        <v>11</v>
      </c>
      <c r="G6560" s="3">
        <v>0</v>
      </c>
      <c r="H6560" s="3">
        <v>1</v>
      </c>
      <c r="I6560" s="3">
        <v>1</v>
      </c>
      <c r="J656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6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561" spans="1:11" x14ac:dyDescent="0.25">
      <c r="A6561" s="1" t="s">
        <v>1454</v>
      </c>
      <c r="B6561" s="1" t="s">
        <v>68</v>
      </c>
      <c r="C6561">
        <v>21</v>
      </c>
      <c r="D6561">
        <v>0</v>
      </c>
      <c r="E6561">
        <v>0</v>
      </c>
      <c r="F6561">
        <v>0</v>
      </c>
      <c r="G6561" s="3">
        <v>0</v>
      </c>
      <c r="H6561" s="3">
        <v>0</v>
      </c>
      <c r="I6561" s="3">
        <v>0</v>
      </c>
      <c r="J656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6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62" spans="1:11" x14ac:dyDescent="0.25">
      <c r="A6562" s="1" t="s">
        <v>1788</v>
      </c>
      <c r="B6562" s="1" t="s">
        <v>40</v>
      </c>
      <c r="C6562">
        <v>253</v>
      </c>
      <c r="D6562">
        <v>0</v>
      </c>
      <c r="E6562">
        <v>0</v>
      </c>
      <c r="F6562">
        <v>175</v>
      </c>
      <c r="G6562" s="3">
        <v>0</v>
      </c>
      <c r="H6562" s="3">
        <v>0</v>
      </c>
      <c r="I6562" s="3">
        <v>0.69169999999999998</v>
      </c>
      <c r="J656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0.23</v>
      </c>
      <c r="K656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58</v>
      </c>
    </row>
    <row r="6563" spans="1:11" x14ac:dyDescent="0.25">
      <c r="A6563" s="1" t="s">
        <v>1788</v>
      </c>
      <c r="B6563" s="1" t="s">
        <v>75</v>
      </c>
      <c r="C6563">
        <v>633</v>
      </c>
      <c r="D6563">
        <v>0</v>
      </c>
      <c r="E6563">
        <v>0</v>
      </c>
      <c r="F6563">
        <v>0</v>
      </c>
      <c r="G6563" s="3">
        <v>0</v>
      </c>
      <c r="H6563" s="3">
        <v>0</v>
      </c>
      <c r="I6563" s="3">
        <v>0</v>
      </c>
      <c r="J656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6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64" spans="1:11" x14ac:dyDescent="0.25">
      <c r="A6564" s="1" t="s">
        <v>1292</v>
      </c>
      <c r="B6564" s="1" t="s">
        <v>75</v>
      </c>
      <c r="C6564">
        <v>8</v>
      </c>
      <c r="D6564">
        <v>6</v>
      </c>
      <c r="E6564">
        <v>8</v>
      </c>
      <c r="F6564">
        <v>8</v>
      </c>
      <c r="G6564" s="3">
        <v>0.75</v>
      </c>
      <c r="H6564" s="3">
        <v>1</v>
      </c>
      <c r="I6564" s="3">
        <v>1</v>
      </c>
      <c r="J656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0.92</v>
      </c>
      <c r="K656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565" spans="1:11" x14ac:dyDescent="0.25">
      <c r="A6565" s="1" t="s">
        <v>1292</v>
      </c>
      <c r="B6565" s="1" t="s">
        <v>31</v>
      </c>
      <c r="C6565">
        <v>7</v>
      </c>
      <c r="D6565">
        <v>7</v>
      </c>
      <c r="E6565">
        <v>7</v>
      </c>
      <c r="F6565">
        <v>7</v>
      </c>
      <c r="G6565" s="3">
        <v>1</v>
      </c>
      <c r="H6565" s="3">
        <v>1</v>
      </c>
      <c r="I6565" s="3">
        <v>1</v>
      </c>
      <c r="J656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6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7</v>
      </c>
    </row>
    <row r="6566" spans="1:11" x14ac:dyDescent="0.25">
      <c r="A6566" s="1" t="s">
        <v>1292</v>
      </c>
      <c r="B6566" s="1" t="s">
        <v>19</v>
      </c>
      <c r="C6566">
        <v>9</v>
      </c>
      <c r="D6566">
        <v>9</v>
      </c>
      <c r="E6566">
        <v>7</v>
      </c>
      <c r="F6566">
        <v>7</v>
      </c>
      <c r="G6566" s="3">
        <v>1</v>
      </c>
      <c r="H6566" s="3">
        <v>0.77780000000000005</v>
      </c>
      <c r="I6566" s="3">
        <v>0.77780000000000005</v>
      </c>
      <c r="J656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0.85</v>
      </c>
      <c r="K656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567" spans="1:11" x14ac:dyDescent="0.25">
      <c r="A6567" s="1" t="s">
        <v>1292</v>
      </c>
      <c r="B6567" s="1" t="s">
        <v>40</v>
      </c>
      <c r="C6567">
        <v>275</v>
      </c>
      <c r="D6567">
        <v>206</v>
      </c>
      <c r="E6567">
        <v>9</v>
      </c>
      <c r="F6567">
        <v>173</v>
      </c>
      <c r="G6567" s="3">
        <v>0.74909999999999999</v>
      </c>
      <c r="H6567" s="3">
        <v>3.27E-2</v>
      </c>
      <c r="I6567" s="3">
        <v>0.62909999999999999</v>
      </c>
      <c r="J656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0.47</v>
      </c>
      <c r="K656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129</v>
      </c>
    </row>
    <row r="6568" spans="1:11" x14ac:dyDescent="0.25">
      <c r="A6568" s="1" t="s">
        <v>1292</v>
      </c>
      <c r="B6568" s="1" t="s">
        <v>51</v>
      </c>
      <c r="C6568">
        <v>3</v>
      </c>
      <c r="D6568">
        <v>3</v>
      </c>
      <c r="E6568">
        <v>3</v>
      </c>
      <c r="F6568">
        <v>0</v>
      </c>
      <c r="G6568" s="3">
        <v>1</v>
      </c>
      <c r="H6568" s="3">
        <v>1</v>
      </c>
      <c r="I6568" s="3">
        <v>0</v>
      </c>
      <c r="J656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6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569" spans="1:11" x14ac:dyDescent="0.25">
      <c r="A6569" s="1" t="s">
        <v>1827</v>
      </c>
      <c r="B6569" s="1" t="s">
        <v>23</v>
      </c>
      <c r="C6569">
        <v>133</v>
      </c>
      <c r="D6569">
        <v>0</v>
      </c>
      <c r="E6569">
        <v>130</v>
      </c>
      <c r="F6569">
        <v>130</v>
      </c>
      <c r="G6569" s="3">
        <v>0</v>
      </c>
      <c r="H6569" s="3">
        <v>0.97740000000000005</v>
      </c>
      <c r="I6569" s="3">
        <v>0.97740000000000005</v>
      </c>
      <c r="J656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56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86</v>
      </c>
    </row>
    <row r="6570" spans="1:11" x14ac:dyDescent="0.25">
      <c r="A6570" s="1" t="s">
        <v>1827</v>
      </c>
      <c r="B6570" s="1" t="s">
        <v>161</v>
      </c>
      <c r="C6570">
        <v>805</v>
      </c>
      <c r="D6570">
        <v>0</v>
      </c>
      <c r="E6570">
        <v>0</v>
      </c>
      <c r="F6570">
        <v>0</v>
      </c>
      <c r="G6570" s="3">
        <v>0</v>
      </c>
      <c r="H6570" s="3">
        <v>0</v>
      </c>
      <c r="I6570" s="3">
        <v>0</v>
      </c>
      <c r="J657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7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71" spans="1:11" x14ac:dyDescent="0.25">
      <c r="A6571" s="1" t="s">
        <v>1421</v>
      </c>
      <c r="B6571" s="1" t="s">
        <v>22</v>
      </c>
      <c r="C6571">
        <v>409</v>
      </c>
      <c r="D6571">
        <v>356</v>
      </c>
      <c r="E6571">
        <v>409</v>
      </c>
      <c r="F6571">
        <v>408</v>
      </c>
      <c r="G6571" s="3">
        <v>0.87039999999999995</v>
      </c>
      <c r="H6571" s="3">
        <v>1</v>
      </c>
      <c r="I6571" s="3">
        <v>0.99760000000000004</v>
      </c>
      <c r="J657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57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393</v>
      </c>
    </row>
    <row r="6572" spans="1:11" x14ac:dyDescent="0.25">
      <c r="A6572" s="1" t="s">
        <v>1421</v>
      </c>
      <c r="B6572" s="1" t="s">
        <v>51</v>
      </c>
      <c r="C6572">
        <v>27</v>
      </c>
      <c r="D6572">
        <v>18</v>
      </c>
      <c r="E6572">
        <v>18</v>
      </c>
      <c r="F6572">
        <v>16</v>
      </c>
      <c r="G6572" s="3">
        <v>0.66669999999999996</v>
      </c>
      <c r="H6572" s="3">
        <v>0.66669999999999996</v>
      </c>
      <c r="I6572" s="3">
        <v>0.59260000000000002</v>
      </c>
      <c r="J657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0.64</v>
      </c>
      <c r="K657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17</v>
      </c>
    </row>
    <row r="6573" spans="1:11" x14ac:dyDescent="0.25">
      <c r="A6573" s="1" t="s">
        <v>1421</v>
      </c>
      <c r="B6573" s="1" t="s">
        <v>48</v>
      </c>
      <c r="C6573">
        <v>17</v>
      </c>
      <c r="D6573">
        <v>17</v>
      </c>
      <c r="E6573">
        <v>17</v>
      </c>
      <c r="F6573">
        <v>3</v>
      </c>
      <c r="G6573" s="3">
        <v>1</v>
      </c>
      <c r="H6573" s="3">
        <v>1</v>
      </c>
      <c r="I6573" s="3">
        <v>0.17649999999999999</v>
      </c>
      <c r="J657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657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574" spans="1:11" x14ac:dyDescent="0.25">
      <c r="A6574" s="1" t="s">
        <v>1421</v>
      </c>
      <c r="B6574" s="1" t="s">
        <v>77</v>
      </c>
      <c r="C6574">
        <v>66</v>
      </c>
      <c r="D6574">
        <v>60</v>
      </c>
      <c r="E6574">
        <v>0</v>
      </c>
      <c r="F6574">
        <v>0</v>
      </c>
      <c r="G6574" s="3">
        <v>0.90910000000000002</v>
      </c>
      <c r="H6574" s="3">
        <v>0</v>
      </c>
      <c r="I6574" s="3">
        <v>0</v>
      </c>
      <c r="J657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657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  <row r="6575" spans="1:11" x14ac:dyDescent="0.25">
      <c r="A6575" s="1" t="s">
        <v>1421</v>
      </c>
      <c r="B6575" s="1" t="s">
        <v>72</v>
      </c>
      <c r="C6575">
        <v>9</v>
      </c>
      <c r="D6575">
        <v>0</v>
      </c>
      <c r="E6575">
        <v>0</v>
      </c>
      <c r="F6575">
        <v>0</v>
      </c>
      <c r="G6575" s="3">
        <v>0</v>
      </c>
      <c r="H6575" s="3">
        <v>0</v>
      </c>
      <c r="I6575" s="3">
        <v>0</v>
      </c>
      <c r="J657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7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76" spans="1:11" x14ac:dyDescent="0.25">
      <c r="A6576" s="1" t="s">
        <v>1421</v>
      </c>
      <c r="B6576" s="1" t="s">
        <v>148</v>
      </c>
      <c r="C6576">
        <v>67</v>
      </c>
      <c r="D6576">
        <v>0</v>
      </c>
      <c r="E6576">
        <v>0</v>
      </c>
      <c r="F6576">
        <v>0</v>
      </c>
      <c r="G6576" s="3">
        <v>0</v>
      </c>
      <c r="H6576" s="3">
        <v>0</v>
      </c>
      <c r="I6576" s="3">
        <v>0</v>
      </c>
      <c r="J657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7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77" spans="1:11" x14ac:dyDescent="0.25">
      <c r="A6577" s="1" t="s">
        <v>1421</v>
      </c>
      <c r="B6577" s="1" t="s">
        <v>31</v>
      </c>
      <c r="C6577">
        <v>43</v>
      </c>
      <c r="D6577">
        <v>41</v>
      </c>
      <c r="E6577">
        <v>0</v>
      </c>
      <c r="F6577">
        <v>0</v>
      </c>
      <c r="G6577" s="3">
        <v>0.95350000000000001</v>
      </c>
      <c r="H6577" s="3">
        <v>0</v>
      </c>
      <c r="I6577" s="3">
        <v>0</v>
      </c>
      <c r="J657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57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</v>
      </c>
    </row>
    <row r="6578" spans="1:11" x14ac:dyDescent="0.25">
      <c r="A6578" s="1" t="s">
        <v>1421</v>
      </c>
      <c r="B6578" s="1" t="s">
        <v>49</v>
      </c>
      <c r="C6578">
        <v>162</v>
      </c>
      <c r="D6578">
        <v>127</v>
      </c>
      <c r="E6578">
        <v>21</v>
      </c>
      <c r="F6578">
        <v>0</v>
      </c>
      <c r="G6578" s="3">
        <v>0.78400000000000003</v>
      </c>
      <c r="H6578" s="3">
        <v>0.12959999999999999</v>
      </c>
      <c r="I6578" s="3">
        <v>0</v>
      </c>
      <c r="J657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</v>
      </c>
      <c r="K657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6579" spans="1:11" x14ac:dyDescent="0.25">
      <c r="A6579" s="1" t="s">
        <v>1421</v>
      </c>
      <c r="B6579" s="1" t="s">
        <v>45</v>
      </c>
      <c r="C6579">
        <v>1</v>
      </c>
      <c r="D6579">
        <v>0</v>
      </c>
      <c r="E6579">
        <v>0</v>
      </c>
      <c r="F6579">
        <v>0</v>
      </c>
      <c r="G6579" s="3">
        <v>0</v>
      </c>
      <c r="H6579" s="3">
        <v>0</v>
      </c>
      <c r="I6579" s="3">
        <v>0</v>
      </c>
      <c r="J657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7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80" spans="1:11" x14ac:dyDescent="0.25">
      <c r="A6580" s="1" t="s">
        <v>1755</v>
      </c>
      <c r="B6580" s="1" t="s">
        <v>49</v>
      </c>
      <c r="C6580">
        <v>10</v>
      </c>
      <c r="D6580">
        <v>1</v>
      </c>
      <c r="E6580">
        <v>1</v>
      </c>
      <c r="F6580">
        <v>3</v>
      </c>
      <c r="G6580" s="3">
        <v>0.1</v>
      </c>
      <c r="H6580" s="3">
        <v>0.1</v>
      </c>
      <c r="I6580" s="3">
        <v>0.3</v>
      </c>
      <c r="J658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0.17</v>
      </c>
      <c r="K658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581" spans="1:11" x14ac:dyDescent="0.25">
      <c r="A6581" s="1" t="s">
        <v>1755</v>
      </c>
      <c r="B6581" s="1" t="s">
        <v>85</v>
      </c>
      <c r="C6581">
        <v>3</v>
      </c>
      <c r="D6581">
        <v>0</v>
      </c>
      <c r="E6581">
        <v>0</v>
      </c>
      <c r="F6581">
        <v>0</v>
      </c>
      <c r="G6581" s="3">
        <v>0</v>
      </c>
      <c r="H6581" s="3">
        <v>0</v>
      </c>
      <c r="I6581" s="3">
        <v>0</v>
      </c>
      <c r="J658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8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82" spans="1:11" x14ac:dyDescent="0.25">
      <c r="A6582" s="1" t="s">
        <v>1476</v>
      </c>
      <c r="B6582" s="1" t="s">
        <v>19</v>
      </c>
      <c r="C6582">
        <v>9</v>
      </c>
      <c r="D6582">
        <v>9</v>
      </c>
      <c r="E6582">
        <v>9</v>
      </c>
      <c r="F6582">
        <v>9</v>
      </c>
      <c r="G6582" s="3">
        <v>1</v>
      </c>
      <c r="H6582" s="3">
        <v>1</v>
      </c>
      <c r="I6582" s="3">
        <v>1</v>
      </c>
      <c r="J658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58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583" spans="1:11" x14ac:dyDescent="0.25">
      <c r="A6583" s="1" t="s">
        <v>1476</v>
      </c>
      <c r="B6583" s="1" t="s">
        <v>75</v>
      </c>
      <c r="C6583">
        <v>9</v>
      </c>
      <c r="D6583">
        <v>8</v>
      </c>
      <c r="E6583">
        <v>3</v>
      </c>
      <c r="F6583">
        <v>0</v>
      </c>
      <c r="G6583" s="3">
        <v>0.88890000000000002</v>
      </c>
      <c r="H6583" s="3">
        <v>0.33329999999999999</v>
      </c>
      <c r="I6583" s="3">
        <v>0</v>
      </c>
      <c r="J658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0.41</v>
      </c>
      <c r="K658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</v>
      </c>
    </row>
    <row r="6584" spans="1:11" x14ac:dyDescent="0.25">
      <c r="A6584" s="1" t="s">
        <v>930</v>
      </c>
      <c r="B6584" s="1" t="s">
        <v>19</v>
      </c>
      <c r="C6584">
        <v>34</v>
      </c>
      <c r="D6584">
        <v>0</v>
      </c>
      <c r="E6584">
        <v>34</v>
      </c>
      <c r="F6584">
        <v>34</v>
      </c>
      <c r="G6584" s="3">
        <v>0</v>
      </c>
      <c r="H6584" s="3">
        <v>1</v>
      </c>
      <c r="I6584" s="3">
        <v>1</v>
      </c>
      <c r="J658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8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23</v>
      </c>
    </row>
    <row r="6585" spans="1:11" x14ac:dyDescent="0.25">
      <c r="A6585" s="1" t="s">
        <v>930</v>
      </c>
      <c r="B6585" s="1" t="s">
        <v>40</v>
      </c>
      <c r="C6585">
        <v>1701</v>
      </c>
      <c r="D6585">
        <v>0</v>
      </c>
      <c r="E6585">
        <v>0</v>
      </c>
      <c r="F6585">
        <v>1668</v>
      </c>
      <c r="G6585" s="3">
        <v>0</v>
      </c>
      <c r="H6585" s="3">
        <v>0</v>
      </c>
      <c r="I6585" s="3">
        <v>0.98060000000000003</v>
      </c>
      <c r="J658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58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561</v>
      </c>
    </row>
    <row r="6586" spans="1:11" x14ac:dyDescent="0.25">
      <c r="A6586" s="1" t="s">
        <v>930</v>
      </c>
      <c r="B6586" s="1" t="s">
        <v>38</v>
      </c>
      <c r="C6586">
        <v>14</v>
      </c>
      <c r="D6586">
        <v>0</v>
      </c>
      <c r="E6586">
        <v>12</v>
      </c>
      <c r="F6586">
        <v>13</v>
      </c>
      <c r="G6586" s="3">
        <v>0</v>
      </c>
      <c r="H6586" s="3">
        <v>0.85709999999999997</v>
      </c>
      <c r="I6586" s="3">
        <v>0.92859999999999998</v>
      </c>
      <c r="J658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658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8</v>
      </c>
    </row>
    <row r="6587" spans="1:11" x14ac:dyDescent="0.25">
      <c r="A6587" s="1" t="s">
        <v>930</v>
      </c>
      <c r="B6587" s="1" t="s">
        <v>77</v>
      </c>
      <c r="C6587">
        <v>177</v>
      </c>
      <c r="D6587">
        <v>0</v>
      </c>
      <c r="E6587">
        <v>0</v>
      </c>
      <c r="F6587">
        <v>0</v>
      </c>
      <c r="G6587" s="3">
        <v>0</v>
      </c>
      <c r="H6587" s="3">
        <v>0</v>
      </c>
      <c r="I6587" s="3">
        <v>0</v>
      </c>
      <c r="J658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8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88" spans="1:11" x14ac:dyDescent="0.25">
      <c r="A6588" s="1" t="s">
        <v>930</v>
      </c>
      <c r="B6588" s="1" t="s">
        <v>84</v>
      </c>
      <c r="C6588">
        <v>72</v>
      </c>
      <c r="D6588">
        <v>0</v>
      </c>
      <c r="E6588">
        <v>0</v>
      </c>
      <c r="F6588">
        <v>0</v>
      </c>
      <c r="G6588" s="3">
        <v>0</v>
      </c>
      <c r="H6588" s="3">
        <v>0</v>
      </c>
      <c r="I6588" s="3">
        <v>0</v>
      </c>
      <c r="J658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8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89" spans="1:11" x14ac:dyDescent="0.25">
      <c r="A6589" s="1" t="s">
        <v>930</v>
      </c>
      <c r="B6589" s="1" t="s">
        <v>102</v>
      </c>
      <c r="C6589">
        <v>29</v>
      </c>
      <c r="D6589">
        <v>0</v>
      </c>
      <c r="E6589">
        <v>0</v>
      </c>
      <c r="F6589">
        <v>0</v>
      </c>
      <c r="G6589" s="3">
        <v>0</v>
      </c>
      <c r="H6589" s="3">
        <v>0</v>
      </c>
      <c r="I6589" s="3">
        <v>0</v>
      </c>
      <c r="J658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58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590" spans="1:11" x14ac:dyDescent="0.25">
      <c r="A6590" s="1" t="s">
        <v>930</v>
      </c>
      <c r="B6590" s="1" t="s">
        <v>75</v>
      </c>
      <c r="C6590">
        <v>15</v>
      </c>
      <c r="D6590">
        <v>1</v>
      </c>
      <c r="E6590">
        <v>15</v>
      </c>
      <c r="F6590">
        <v>0</v>
      </c>
      <c r="G6590" s="3">
        <v>6.6699999999999995E-2</v>
      </c>
      <c r="H6590" s="3">
        <v>1</v>
      </c>
      <c r="I6590" s="3">
        <v>0</v>
      </c>
      <c r="J659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0.36</v>
      </c>
      <c r="K659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591" spans="1:11" x14ac:dyDescent="0.25">
      <c r="A6591" s="1" t="s">
        <v>1785</v>
      </c>
      <c r="B6591" s="1" t="s">
        <v>75</v>
      </c>
      <c r="C6591">
        <v>20</v>
      </c>
      <c r="D6591">
        <v>19</v>
      </c>
      <c r="E6591">
        <v>15</v>
      </c>
      <c r="F6591">
        <v>4</v>
      </c>
      <c r="G6591" s="3">
        <v>0.95</v>
      </c>
      <c r="H6591" s="3">
        <v>0.75</v>
      </c>
      <c r="I6591" s="3">
        <v>0.2</v>
      </c>
      <c r="J659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0.63</v>
      </c>
      <c r="K659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13</v>
      </c>
    </row>
    <row r="6592" spans="1:11" x14ac:dyDescent="0.25">
      <c r="A6592" s="1" t="s">
        <v>2038</v>
      </c>
      <c r="B6592" s="1" t="s">
        <v>102</v>
      </c>
      <c r="C6592">
        <v>4</v>
      </c>
      <c r="D6592">
        <v>0</v>
      </c>
      <c r="E6592">
        <v>4</v>
      </c>
      <c r="F6592">
        <v>0</v>
      </c>
      <c r="G6592" s="3">
        <v>0</v>
      </c>
      <c r="H6592" s="3">
        <v>1</v>
      </c>
      <c r="I6592" s="3">
        <v>0</v>
      </c>
      <c r="J659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59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593" spans="1:11" x14ac:dyDescent="0.25">
      <c r="A6593" s="1" t="s">
        <v>1439</v>
      </c>
      <c r="B6593" s="1" t="s">
        <v>22</v>
      </c>
      <c r="C6593">
        <v>18</v>
      </c>
      <c r="D6593">
        <v>0</v>
      </c>
      <c r="E6593">
        <v>18</v>
      </c>
      <c r="F6593">
        <v>18</v>
      </c>
      <c r="G6593" s="3">
        <v>0</v>
      </c>
      <c r="H6593" s="3">
        <v>1</v>
      </c>
      <c r="I6593" s="3">
        <v>1</v>
      </c>
      <c r="J659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59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12</v>
      </c>
    </row>
    <row r="6594" spans="1:11" x14ac:dyDescent="0.25">
      <c r="A6594" s="1" t="s">
        <v>1439</v>
      </c>
      <c r="B6594" s="1" t="s">
        <v>61</v>
      </c>
      <c r="C6594">
        <v>120</v>
      </c>
      <c r="D6594">
        <v>0</v>
      </c>
      <c r="E6594">
        <v>120</v>
      </c>
      <c r="F6594">
        <v>74</v>
      </c>
      <c r="G6594" s="3">
        <v>0</v>
      </c>
      <c r="H6594" s="3">
        <v>1</v>
      </c>
      <c r="I6594" s="3">
        <v>0.61670000000000003</v>
      </c>
      <c r="J659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0.54</v>
      </c>
      <c r="K659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6595" spans="1:11" x14ac:dyDescent="0.25">
      <c r="A6595" s="1" t="s">
        <v>1439</v>
      </c>
      <c r="B6595" s="1" t="s">
        <v>40</v>
      </c>
      <c r="C6595">
        <v>3004</v>
      </c>
      <c r="D6595">
        <v>0</v>
      </c>
      <c r="E6595">
        <v>1549</v>
      </c>
      <c r="F6595">
        <v>1549</v>
      </c>
      <c r="G6595" s="3">
        <v>0</v>
      </c>
      <c r="H6595" s="3">
        <v>0.51559999999999995</v>
      </c>
      <c r="I6595" s="3">
        <v>0.51559999999999995</v>
      </c>
      <c r="J659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0.34</v>
      </c>
      <c r="K659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1021</v>
      </c>
    </row>
    <row r="6596" spans="1:11" x14ac:dyDescent="0.25">
      <c r="A6596" s="1" t="s">
        <v>999</v>
      </c>
      <c r="B6596" s="1" t="s">
        <v>25</v>
      </c>
      <c r="C6596">
        <v>21</v>
      </c>
      <c r="D6596">
        <v>16</v>
      </c>
      <c r="E6596">
        <v>16</v>
      </c>
      <c r="F6596">
        <v>17</v>
      </c>
      <c r="G6596" s="3">
        <v>0.76190000000000002</v>
      </c>
      <c r="H6596" s="3">
        <v>0.76190000000000002</v>
      </c>
      <c r="I6596" s="3">
        <v>0.8095</v>
      </c>
      <c r="J659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659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16</v>
      </c>
    </row>
    <row r="6597" spans="1:11" x14ac:dyDescent="0.25">
      <c r="A6597" s="1" t="s">
        <v>1092</v>
      </c>
      <c r="B6597" s="1" t="s">
        <v>40</v>
      </c>
      <c r="C6597">
        <v>389</v>
      </c>
      <c r="D6597">
        <v>0</v>
      </c>
      <c r="E6597">
        <v>278</v>
      </c>
      <c r="F6597">
        <v>384</v>
      </c>
      <c r="G6597" s="3">
        <v>0</v>
      </c>
      <c r="H6597" s="3">
        <v>0.7147</v>
      </c>
      <c r="I6597" s="3">
        <v>0.98709999999999998</v>
      </c>
      <c r="J659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0.56999999999999995</v>
      </c>
      <c r="K659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222</v>
      </c>
    </row>
    <row r="6598" spans="1:11" x14ac:dyDescent="0.25">
      <c r="A6598" s="1" t="s">
        <v>1092</v>
      </c>
      <c r="B6598" s="1" t="s">
        <v>75</v>
      </c>
      <c r="C6598">
        <v>39</v>
      </c>
      <c r="D6598">
        <v>37</v>
      </c>
      <c r="E6598">
        <v>39</v>
      </c>
      <c r="F6598">
        <v>15</v>
      </c>
      <c r="G6598" s="3">
        <v>0.94869999999999999</v>
      </c>
      <c r="H6598" s="3">
        <v>1</v>
      </c>
      <c r="I6598" s="3">
        <v>0.3846</v>
      </c>
      <c r="J659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0.78</v>
      </c>
      <c r="K659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6599" spans="1:11" x14ac:dyDescent="0.25">
      <c r="A6599" s="1" t="s">
        <v>1092</v>
      </c>
      <c r="B6599" s="1" t="s">
        <v>157</v>
      </c>
      <c r="C6599">
        <v>103</v>
      </c>
      <c r="D6599">
        <v>0</v>
      </c>
      <c r="E6599">
        <v>17</v>
      </c>
      <c r="F6599">
        <v>0</v>
      </c>
      <c r="G6599" s="3">
        <v>0</v>
      </c>
      <c r="H6599" s="3">
        <v>0.16500000000000001</v>
      </c>
      <c r="I6599" s="3">
        <v>0</v>
      </c>
      <c r="J659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0.06</v>
      </c>
      <c r="K659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600" spans="1:11" x14ac:dyDescent="0.25">
      <c r="A6600" s="1" t="s">
        <v>1840</v>
      </c>
      <c r="B6600" s="1" t="s">
        <v>56</v>
      </c>
      <c r="C6600">
        <v>15</v>
      </c>
      <c r="D6600">
        <v>13</v>
      </c>
      <c r="E6600">
        <v>0</v>
      </c>
      <c r="F6600">
        <v>2</v>
      </c>
      <c r="G6600" s="3">
        <v>0.86670000000000003</v>
      </c>
      <c r="H6600" s="3">
        <v>0</v>
      </c>
      <c r="I6600" s="3">
        <v>0.1333</v>
      </c>
      <c r="J660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60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</v>
      </c>
    </row>
    <row r="6601" spans="1:11" x14ac:dyDescent="0.25">
      <c r="A6601" s="1" t="s">
        <v>1840</v>
      </c>
      <c r="B6601" s="1" t="s">
        <v>51</v>
      </c>
      <c r="C6601">
        <v>1</v>
      </c>
      <c r="D6601">
        <v>1</v>
      </c>
      <c r="E6601">
        <v>0</v>
      </c>
      <c r="F6601">
        <v>0</v>
      </c>
      <c r="G6601" s="3">
        <v>1</v>
      </c>
      <c r="H6601" s="3">
        <v>0</v>
      </c>
      <c r="I6601" s="3">
        <v>0</v>
      </c>
      <c r="J660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0.33</v>
      </c>
      <c r="K660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602" spans="1:11" x14ac:dyDescent="0.25">
      <c r="A6602" s="1" t="s">
        <v>2306</v>
      </c>
      <c r="B6602" s="1" t="s">
        <v>102</v>
      </c>
      <c r="C6602">
        <v>1</v>
      </c>
      <c r="D6602">
        <v>0</v>
      </c>
      <c r="E6602">
        <v>0</v>
      </c>
      <c r="F6602">
        <v>0</v>
      </c>
      <c r="G6602" s="3">
        <v>0</v>
      </c>
      <c r="H6602" s="3">
        <v>0</v>
      </c>
      <c r="I6602" s="3">
        <v>0</v>
      </c>
      <c r="J660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60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603" spans="1:11" x14ac:dyDescent="0.25">
      <c r="A6603" s="1" t="s">
        <v>885</v>
      </c>
      <c r="B6603" s="1" t="s">
        <v>51</v>
      </c>
      <c r="C6603">
        <v>592</v>
      </c>
      <c r="D6603">
        <v>0</v>
      </c>
      <c r="E6603">
        <v>581</v>
      </c>
      <c r="F6603">
        <v>578</v>
      </c>
      <c r="G6603" s="3">
        <v>0</v>
      </c>
      <c r="H6603" s="3">
        <v>0.98140000000000005</v>
      </c>
      <c r="I6603" s="3">
        <v>0.97640000000000005</v>
      </c>
      <c r="J660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60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385</v>
      </c>
    </row>
    <row r="6604" spans="1:11" x14ac:dyDescent="0.25">
      <c r="A6604" s="1" t="s">
        <v>885</v>
      </c>
      <c r="B6604" s="1" t="s">
        <v>19</v>
      </c>
      <c r="C6604">
        <v>235</v>
      </c>
      <c r="D6604">
        <v>0</v>
      </c>
      <c r="E6604">
        <v>231</v>
      </c>
      <c r="F6604">
        <v>229</v>
      </c>
      <c r="G6604" s="3">
        <v>0</v>
      </c>
      <c r="H6604" s="3">
        <v>0.98299999999999998</v>
      </c>
      <c r="I6604" s="3">
        <v>0.97450000000000003</v>
      </c>
      <c r="J660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0.65</v>
      </c>
      <c r="K660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153</v>
      </c>
    </row>
    <row r="6605" spans="1:11" x14ac:dyDescent="0.25">
      <c r="A6605" s="1" t="s">
        <v>885</v>
      </c>
      <c r="B6605" s="1" t="s">
        <v>38</v>
      </c>
      <c r="C6605">
        <v>151</v>
      </c>
      <c r="D6605">
        <v>0</v>
      </c>
      <c r="E6605">
        <v>0</v>
      </c>
      <c r="F6605">
        <v>144</v>
      </c>
      <c r="G6605" s="3">
        <v>0</v>
      </c>
      <c r="H6605" s="3">
        <v>0</v>
      </c>
      <c r="I6605" s="3">
        <v>0.9536</v>
      </c>
      <c r="J660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0.32</v>
      </c>
      <c r="K660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48</v>
      </c>
    </row>
    <row r="6606" spans="1:11" x14ac:dyDescent="0.25">
      <c r="A6606" s="1" t="s">
        <v>885</v>
      </c>
      <c r="B6606" s="1" t="s">
        <v>47</v>
      </c>
      <c r="C6606">
        <v>32</v>
      </c>
      <c r="D6606">
        <v>0</v>
      </c>
      <c r="E6606">
        <v>0</v>
      </c>
      <c r="F6606">
        <v>30</v>
      </c>
      <c r="G6606" s="3">
        <v>0</v>
      </c>
      <c r="H6606" s="3">
        <v>0</v>
      </c>
      <c r="I6606" s="3">
        <v>0.9375</v>
      </c>
      <c r="J660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0.31</v>
      </c>
      <c r="K660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10</v>
      </c>
    </row>
    <row r="6607" spans="1:11" x14ac:dyDescent="0.25">
      <c r="A6607" s="1" t="s">
        <v>885</v>
      </c>
      <c r="B6607" s="1" t="s">
        <v>40</v>
      </c>
      <c r="C6607">
        <v>15709</v>
      </c>
      <c r="D6607">
        <v>0</v>
      </c>
      <c r="E6607">
        <v>14173</v>
      </c>
      <c r="F6607">
        <v>14199</v>
      </c>
      <c r="G6607" s="3">
        <v>0</v>
      </c>
      <c r="H6607" s="3">
        <v>0.9022</v>
      </c>
      <c r="I6607" s="3">
        <v>0.90390000000000004</v>
      </c>
      <c r="J660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</v>
      </c>
      <c r="K660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9425</v>
      </c>
    </row>
    <row r="6608" spans="1:11" x14ac:dyDescent="0.25">
      <c r="A6608" s="1" t="s">
        <v>885</v>
      </c>
      <c r="B6608" s="1" t="s">
        <v>75</v>
      </c>
      <c r="C6608">
        <v>603</v>
      </c>
      <c r="D6608">
        <v>592</v>
      </c>
      <c r="E6608">
        <v>584</v>
      </c>
      <c r="F6608">
        <v>144</v>
      </c>
      <c r="G6608" s="3">
        <v>0.98180000000000001</v>
      </c>
      <c r="H6608" s="3">
        <v>0.96850000000000003</v>
      </c>
      <c r="I6608" s="3">
        <v>0.23880000000000001</v>
      </c>
      <c r="J660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0.73</v>
      </c>
      <c r="K660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440</v>
      </c>
    </row>
    <row r="6609" spans="1:11" x14ac:dyDescent="0.25">
      <c r="A6609" s="1" t="s">
        <v>885</v>
      </c>
      <c r="B6609" s="1" t="s">
        <v>77</v>
      </c>
      <c r="C6609">
        <v>334</v>
      </c>
      <c r="D6609">
        <v>0</v>
      </c>
      <c r="E6609">
        <v>0</v>
      </c>
      <c r="F6609">
        <v>0</v>
      </c>
      <c r="G6609" s="3">
        <v>0</v>
      </c>
      <c r="H6609" s="3">
        <v>0</v>
      </c>
      <c r="I6609" s="3">
        <v>0</v>
      </c>
      <c r="J660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60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610" spans="1:11" x14ac:dyDescent="0.25">
      <c r="A6610" s="1" t="s">
        <v>885</v>
      </c>
      <c r="B6610" s="1" t="s">
        <v>139</v>
      </c>
      <c r="C6610">
        <v>206</v>
      </c>
      <c r="D6610">
        <v>0</v>
      </c>
      <c r="E6610">
        <v>73</v>
      </c>
      <c r="F6610">
        <v>0</v>
      </c>
      <c r="G6610" s="3">
        <v>0</v>
      </c>
      <c r="H6610" s="3">
        <v>0.35439999999999999</v>
      </c>
      <c r="I6610" s="3">
        <v>0</v>
      </c>
      <c r="J661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0.12</v>
      </c>
      <c r="K661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25</v>
      </c>
    </row>
    <row r="6611" spans="1:11" x14ac:dyDescent="0.25">
      <c r="A6611" s="1" t="s">
        <v>1309</v>
      </c>
      <c r="B6611" s="1" t="s">
        <v>19</v>
      </c>
      <c r="C6611">
        <v>148</v>
      </c>
      <c r="D6611">
        <v>146</v>
      </c>
      <c r="E6611">
        <v>146</v>
      </c>
      <c r="F6611">
        <v>147</v>
      </c>
      <c r="G6611" s="3">
        <v>0.98650000000000004</v>
      </c>
      <c r="H6611" s="3">
        <v>0.98650000000000004</v>
      </c>
      <c r="I6611" s="3">
        <v>0.99319999999999997</v>
      </c>
      <c r="J661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61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147</v>
      </c>
    </row>
    <row r="6612" spans="1:11" x14ac:dyDescent="0.25">
      <c r="A6612" s="1" t="s">
        <v>1309</v>
      </c>
      <c r="B6612" s="1" t="s">
        <v>16</v>
      </c>
      <c r="C6612">
        <v>2193</v>
      </c>
      <c r="D6612">
        <v>2193</v>
      </c>
      <c r="E6612">
        <v>2166</v>
      </c>
      <c r="F6612">
        <v>2131</v>
      </c>
      <c r="G6612" s="3">
        <v>1</v>
      </c>
      <c r="H6612" s="3">
        <v>0.98770000000000002</v>
      </c>
      <c r="I6612" s="3">
        <v>0.97170000000000001</v>
      </c>
      <c r="J661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0.99</v>
      </c>
      <c r="K661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2171</v>
      </c>
    </row>
    <row r="6613" spans="1:11" x14ac:dyDescent="0.25">
      <c r="A6613" s="1" t="s">
        <v>1309</v>
      </c>
      <c r="B6613" s="1" t="s">
        <v>38</v>
      </c>
      <c r="C6613">
        <v>58</v>
      </c>
      <c r="D6613">
        <v>58</v>
      </c>
      <c r="E6613">
        <v>57</v>
      </c>
      <c r="F6613">
        <v>52</v>
      </c>
      <c r="G6613" s="3">
        <v>1</v>
      </c>
      <c r="H6613" s="3">
        <v>0.98280000000000001</v>
      </c>
      <c r="I6613" s="3">
        <v>0.89659999999999995</v>
      </c>
      <c r="J661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61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56</v>
      </c>
    </row>
    <row r="6614" spans="1:11" x14ac:dyDescent="0.25">
      <c r="A6614" s="1" t="s">
        <v>1309</v>
      </c>
      <c r="B6614" s="1" t="s">
        <v>77</v>
      </c>
      <c r="C6614">
        <v>398</v>
      </c>
      <c r="D6614">
        <v>398</v>
      </c>
      <c r="E6614">
        <v>398</v>
      </c>
      <c r="F6614">
        <v>0</v>
      </c>
      <c r="G6614" s="3">
        <v>1</v>
      </c>
      <c r="H6614" s="3">
        <v>1</v>
      </c>
      <c r="I6614" s="3">
        <v>0</v>
      </c>
      <c r="J661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61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267</v>
      </c>
    </row>
    <row r="6615" spans="1:11" x14ac:dyDescent="0.25">
      <c r="A6615" s="1" t="s">
        <v>1309</v>
      </c>
      <c r="B6615" s="1" t="s">
        <v>75</v>
      </c>
      <c r="C6615">
        <v>862</v>
      </c>
      <c r="D6615">
        <v>862</v>
      </c>
      <c r="E6615">
        <v>861</v>
      </c>
      <c r="F6615">
        <v>0</v>
      </c>
      <c r="G6615" s="3">
        <v>1</v>
      </c>
      <c r="H6615" s="3">
        <v>0.99880000000000002</v>
      </c>
      <c r="I6615" s="3">
        <v>0</v>
      </c>
      <c r="J661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61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578</v>
      </c>
    </row>
    <row r="6616" spans="1:11" x14ac:dyDescent="0.25">
      <c r="A6616" s="1" t="s">
        <v>1214</v>
      </c>
      <c r="B6616" s="1" t="s">
        <v>51</v>
      </c>
      <c r="C6616">
        <v>9</v>
      </c>
      <c r="D6616">
        <v>9</v>
      </c>
      <c r="E6616">
        <v>9</v>
      </c>
      <c r="F6616">
        <v>9</v>
      </c>
      <c r="G6616" s="3">
        <v>1</v>
      </c>
      <c r="H6616" s="3">
        <v>1</v>
      </c>
      <c r="I6616" s="3">
        <v>1</v>
      </c>
      <c r="J661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61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9</v>
      </c>
    </row>
    <row r="6617" spans="1:11" x14ac:dyDescent="0.25">
      <c r="A6617" s="1" t="s">
        <v>1214</v>
      </c>
      <c r="B6617" s="1" t="s">
        <v>40</v>
      </c>
      <c r="C6617">
        <v>68</v>
      </c>
      <c r="D6617">
        <v>65</v>
      </c>
      <c r="E6617">
        <v>65</v>
      </c>
      <c r="F6617">
        <v>65</v>
      </c>
      <c r="G6617" s="3">
        <v>0.95589999999999997</v>
      </c>
      <c r="H6617" s="3">
        <v>0.95589999999999997</v>
      </c>
      <c r="I6617" s="3">
        <v>0.95589999999999997</v>
      </c>
      <c r="J661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61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65</v>
      </c>
    </row>
    <row r="6618" spans="1:11" x14ac:dyDescent="0.25">
      <c r="A6618" s="1" t="s">
        <v>1214</v>
      </c>
      <c r="B6618" s="1" t="s">
        <v>49</v>
      </c>
      <c r="C6618">
        <v>81</v>
      </c>
      <c r="D6618">
        <v>0</v>
      </c>
      <c r="E6618">
        <v>42</v>
      </c>
      <c r="F6618">
        <v>42</v>
      </c>
      <c r="G6618" s="3">
        <v>0</v>
      </c>
      <c r="H6618" s="3">
        <v>0.51849999999999996</v>
      </c>
      <c r="I6618" s="3">
        <v>0.51849999999999996</v>
      </c>
      <c r="J6618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0.35</v>
      </c>
      <c r="K6618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28</v>
      </c>
    </row>
    <row r="6619" spans="1:11" x14ac:dyDescent="0.25">
      <c r="A6619" s="1" t="s">
        <v>1214</v>
      </c>
      <c r="B6619" s="1" t="s">
        <v>77</v>
      </c>
      <c r="C6619">
        <v>8</v>
      </c>
      <c r="D6619">
        <v>6</v>
      </c>
      <c r="E6619">
        <v>0</v>
      </c>
      <c r="F6619">
        <v>0</v>
      </c>
      <c r="G6619" s="3">
        <v>0.75</v>
      </c>
      <c r="H6619" s="3">
        <v>0</v>
      </c>
      <c r="I6619" s="3">
        <v>0</v>
      </c>
      <c r="J6619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0.25</v>
      </c>
      <c r="K6619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</v>
      </c>
    </row>
    <row r="6620" spans="1:11" x14ac:dyDescent="0.25">
      <c r="A6620" s="1" t="s">
        <v>1214</v>
      </c>
      <c r="B6620" s="1" t="s">
        <v>96</v>
      </c>
      <c r="C6620">
        <v>2</v>
      </c>
      <c r="D6620">
        <v>2</v>
      </c>
      <c r="E6620">
        <v>2</v>
      </c>
      <c r="F6620">
        <v>0</v>
      </c>
      <c r="G6620" s="3">
        <v>1</v>
      </c>
      <c r="H6620" s="3">
        <v>1</v>
      </c>
      <c r="I6620" s="3">
        <v>0</v>
      </c>
      <c r="J6620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620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621" spans="1:11" x14ac:dyDescent="0.25">
      <c r="A6621" s="1" t="s">
        <v>2145</v>
      </c>
      <c r="B6621" s="1" t="s">
        <v>68</v>
      </c>
      <c r="C6621">
        <v>11</v>
      </c>
      <c r="D6621">
        <v>0</v>
      </c>
      <c r="E6621">
        <v>0</v>
      </c>
      <c r="F6621">
        <v>0</v>
      </c>
      <c r="G6621" s="3">
        <v>0</v>
      </c>
      <c r="H6621" s="3">
        <v>0</v>
      </c>
      <c r="I6621" s="3">
        <v>0</v>
      </c>
      <c r="J6621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</v>
      </c>
      <c r="K6621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0</v>
      </c>
    </row>
    <row r="6622" spans="1:11" x14ac:dyDescent="0.25">
      <c r="A6622" s="1" t="s">
        <v>1493</v>
      </c>
      <c r="B6622" s="1" t="s">
        <v>23</v>
      </c>
      <c r="C6622">
        <v>2</v>
      </c>
      <c r="D6622">
        <v>2</v>
      </c>
      <c r="E6622">
        <v>1</v>
      </c>
      <c r="F6622">
        <v>1</v>
      </c>
      <c r="G6622" s="3">
        <v>1</v>
      </c>
      <c r="H6622" s="3">
        <v>0.5</v>
      </c>
      <c r="I6622" s="3">
        <v>0.5</v>
      </c>
      <c r="J6622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0.67</v>
      </c>
      <c r="K6622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1</v>
      </c>
    </row>
    <row r="6623" spans="1:11" x14ac:dyDescent="0.25">
      <c r="A6623" s="1" t="s">
        <v>1134</v>
      </c>
      <c r="B6623" s="1" t="s">
        <v>40</v>
      </c>
      <c r="C6623">
        <v>30</v>
      </c>
      <c r="D6623">
        <v>30</v>
      </c>
      <c r="E6623">
        <v>30</v>
      </c>
      <c r="F6623">
        <v>30</v>
      </c>
      <c r="G6623" s="3">
        <v>1</v>
      </c>
      <c r="H6623" s="3">
        <v>1</v>
      </c>
      <c r="I6623" s="3">
        <v>1</v>
      </c>
      <c r="J6623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623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30</v>
      </c>
    </row>
    <row r="6624" spans="1:11" x14ac:dyDescent="0.25">
      <c r="A6624" s="1" t="s">
        <v>1134</v>
      </c>
      <c r="B6624" s="1" t="s">
        <v>19</v>
      </c>
      <c r="C6624">
        <v>3</v>
      </c>
      <c r="D6624">
        <v>3</v>
      </c>
      <c r="E6624">
        <v>3</v>
      </c>
      <c r="F6624">
        <v>3</v>
      </c>
      <c r="G6624" s="3">
        <v>1</v>
      </c>
      <c r="H6624" s="3">
        <v>1</v>
      </c>
      <c r="I6624" s="3">
        <v>1</v>
      </c>
      <c r="J6624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1</v>
      </c>
      <c r="K6624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3</v>
      </c>
    </row>
    <row r="6625" spans="1:11" x14ac:dyDescent="0.25">
      <c r="A6625" s="1" t="s">
        <v>1134</v>
      </c>
      <c r="B6625" s="1" t="s">
        <v>75</v>
      </c>
      <c r="C6625">
        <v>51</v>
      </c>
      <c r="D6625">
        <v>51</v>
      </c>
      <c r="E6625">
        <v>48</v>
      </c>
      <c r="F6625">
        <v>48</v>
      </c>
      <c r="G6625" s="3">
        <v>1</v>
      </c>
      <c r="H6625" s="3">
        <v>0.94120000000000004</v>
      </c>
      <c r="I6625" s="3">
        <v>0.94120000000000004</v>
      </c>
      <c r="J6625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0.96</v>
      </c>
      <c r="K6625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49</v>
      </c>
    </row>
    <row r="6626" spans="1:11" x14ac:dyDescent="0.25">
      <c r="A6626" s="1" t="s">
        <v>1134</v>
      </c>
      <c r="B6626" s="1" t="s">
        <v>55</v>
      </c>
      <c r="C6626">
        <v>7</v>
      </c>
      <c r="D6626">
        <v>7</v>
      </c>
      <c r="E6626">
        <v>6</v>
      </c>
      <c r="F6626">
        <v>6</v>
      </c>
      <c r="G6626" s="3">
        <v>1</v>
      </c>
      <c r="H6626" s="3">
        <v>0.85709999999999997</v>
      </c>
      <c r="I6626" s="3">
        <v>0.85709999999999997</v>
      </c>
      <c r="J6626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0.9</v>
      </c>
      <c r="K6626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6</v>
      </c>
    </row>
    <row r="6627" spans="1:11" x14ac:dyDescent="0.25">
      <c r="A6627" s="1" t="s">
        <v>1134</v>
      </c>
      <c r="B6627" s="1" t="s">
        <v>59</v>
      </c>
      <c r="C6627">
        <v>29</v>
      </c>
      <c r="D6627">
        <v>29</v>
      </c>
      <c r="E6627">
        <v>29</v>
      </c>
      <c r="F6627">
        <v>1</v>
      </c>
      <c r="G6627" s="3">
        <v>1</v>
      </c>
      <c r="H6627" s="3">
        <v>1</v>
      </c>
      <c r="I6627" s="3">
        <v>3.4500000000000003E-2</v>
      </c>
      <c r="J6627" s="20">
        <f>ROUND((Анализ_полноты_документооборота__поставщики_детально[[#This Row],[rec_prc]]+Анализ_полноты_документооборота__поставщики_детально[[#This Row],[des_prc]]+Анализ_полноты_документооборота__поставщики_детально[[#This Row],[rsp_prc]])/3,2)</f>
        <v>0.68</v>
      </c>
      <c r="K6627" s="2">
        <f>ROUND(Анализ_полноты_документооборота__поставщики_детально[[#This Row],[Средниц прц]]*Анализ_полноты_документооборота__поставщики_детально[[#This Row],[ord_cnt]],0)</f>
        <v>20</v>
      </c>
    </row>
  </sheetData>
  <conditionalFormatting sqref="C1:C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C7DD-8C99-45D9-B230-E9282DFBDACC}">
  <dimension ref="A1:E2358"/>
  <sheetViews>
    <sheetView workbookViewId="0">
      <selection activeCell="B6" sqref="B6"/>
    </sheetView>
  </sheetViews>
  <sheetFormatPr defaultRowHeight="15" x14ac:dyDescent="0.25"/>
  <cols>
    <col min="1" max="1" width="72.28515625" bestFit="1" customWidth="1"/>
    <col min="2" max="2" width="30.42578125" style="3" bestFit="1" customWidth="1"/>
    <col min="3" max="3" width="19.28515625" style="11" bestFit="1" customWidth="1"/>
    <col min="4" max="4" width="23" bestFit="1" customWidth="1"/>
    <col min="5" max="5" width="32" bestFit="1" customWidth="1"/>
  </cols>
  <sheetData>
    <row r="1" spans="1:5" x14ac:dyDescent="0.25">
      <c r="B1"/>
    </row>
    <row r="3" spans="1:5" x14ac:dyDescent="0.25">
      <c r="A3" s="17" t="s">
        <v>2500</v>
      </c>
      <c r="B3" s="3" t="s">
        <v>2505</v>
      </c>
      <c r="C3" s="11" t="s">
        <v>2506</v>
      </c>
      <c r="D3" t="s">
        <v>2503</v>
      </c>
      <c r="E3" t="s">
        <v>2507</v>
      </c>
    </row>
    <row r="4" spans="1:5" x14ac:dyDescent="0.25">
      <c r="A4" s="18" t="s">
        <v>1708</v>
      </c>
      <c r="B4" s="3">
        <v>0.56499999999999995</v>
      </c>
      <c r="C4" s="11">
        <v>156062</v>
      </c>
      <c r="D4" s="1">
        <v>232130</v>
      </c>
      <c r="E4" s="1">
        <v>22</v>
      </c>
    </row>
    <row r="5" spans="1:5" x14ac:dyDescent="0.25">
      <c r="A5" s="18" t="s">
        <v>1296</v>
      </c>
      <c r="D5" s="1"/>
      <c r="E5" s="1"/>
    </row>
    <row r="6" spans="1:5" x14ac:dyDescent="0.25">
      <c r="A6" s="19" t="s">
        <v>112</v>
      </c>
      <c r="B6" s="3">
        <v>0.23</v>
      </c>
      <c r="C6" s="11">
        <v>54</v>
      </c>
      <c r="D6" s="1">
        <v>234</v>
      </c>
      <c r="E6" s="1">
        <v>1</v>
      </c>
    </row>
    <row r="7" spans="1:5" x14ac:dyDescent="0.25">
      <c r="A7" s="19" t="s">
        <v>26</v>
      </c>
      <c r="B7" s="3">
        <v>0.78</v>
      </c>
      <c r="C7" s="11">
        <v>2297</v>
      </c>
      <c r="D7" s="1">
        <v>2945</v>
      </c>
      <c r="E7" s="1">
        <v>1</v>
      </c>
    </row>
    <row r="8" spans="1:5" x14ac:dyDescent="0.25">
      <c r="A8" s="19" t="s">
        <v>77</v>
      </c>
      <c r="B8" s="3">
        <v>0</v>
      </c>
      <c r="C8" s="11">
        <v>0</v>
      </c>
      <c r="D8" s="1">
        <v>4675</v>
      </c>
      <c r="E8" s="1">
        <v>1</v>
      </c>
    </row>
    <row r="9" spans="1:5" x14ac:dyDescent="0.25">
      <c r="A9" s="19" t="s">
        <v>84</v>
      </c>
      <c r="B9" s="3">
        <v>7.0000000000000007E-2</v>
      </c>
      <c r="C9" s="11">
        <v>26</v>
      </c>
      <c r="D9" s="1">
        <v>377</v>
      </c>
      <c r="E9" s="1">
        <v>1</v>
      </c>
    </row>
    <row r="10" spans="1:5" x14ac:dyDescent="0.25">
      <c r="A10" s="19" t="s">
        <v>16</v>
      </c>
      <c r="B10" s="3">
        <v>0.33</v>
      </c>
      <c r="C10" s="11">
        <v>6475</v>
      </c>
      <c r="D10" s="1">
        <v>19622</v>
      </c>
      <c r="E10" s="1">
        <v>1</v>
      </c>
    </row>
    <row r="11" spans="1:5" x14ac:dyDescent="0.25">
      <c r="A11" s="19" t="s">
        <v>97</v>
      </c>
      <c r="B11" s="3">
        <v>0</v>
      </c>
      <c r="C11" s="11">
        <v>0</v>
      </c>
      <c r="D11" s="1">
        <v>464</v>
      </c>
      <c r="E11" s="1">
        <v>1</v>
      </c>
    </row>
    <row r="12" spans="1:5" x14ac:dyDescent="0.25">
      <c r="A12" s="19" t="s">
        <v>51</v>
      </c>
      <c r="B12" s="3">
        <v>0.85499999999999998</v>
      </c>
      <c r="C12" s="11">
        <v>18218</v>
      </c>
      <c r="D12" s="1">
        <v>23942</v>
      </c>
      <c r="E12" s="1">
        <v>2</v>
      </c>
    </row>
    <row r="13" spans="1:5" x14ac:dyDescent="0.25">
      <c r="A13" s="19" t="s">
        <v>19</v>
      </c>
      <c r="B13" s="3">
        <v>0.81</v>
      </c>
      <c r="C13" s="11">
        <v>4308</v>
      </c>
      <c r="D13" s="1">
        <v>6532</v>
      </c>
      <c r="E13" s="1">
        <v>2</v>
      </c>
    </row>
    <row r="14" spans="1:5" x14ac:dyDescent="0.25">
      <c r="A14" s="19" t="s">
        <v>10</v>
      </c>
      <c r="B14" s="3">
        <v>0.65</v>
      </c>
      <c r="C14" s="11">
        <v>1625</v>
      </c>
      <c r="D14" s="1">
        <v>2500</v>
      </c>
      <c r="E14" s="1">
        <v>1</v>
      </c>
    </row>
    <row r="15" spans="1:5" x14ac:dyDescent="0.25">
      <c r="A15" s="19" t="s">
        <v>102</v>
      </c>
      <c r="B15" s="3">
        <v>0.01</v>
      </c>
      <c r="C15" s="11">
        <v>3</v>
      </c>
      <c r="D15" s="1">
        <v>586</v>
      </c>
      <c r="E15" s="1">
        <v>2</v>
      </c>
    </row>
    <row r="16" spans="1:5" x14ac:dyDescent="0.25">
      <c r="A16" s="19" t="s">
        <v>49</v>
      </c>
      <c r="B16" s="3">
        <v>0.67</v>
      </c>
      <c r="C16" s="11">
        <v>27</v>
      </c>
      <c r="D16" s="1">
        <v>41</v>
      </c>
      <c r="E16" s="1">
        <v>1</v>
      </c>
    </row>
    <row r="17" spans="1:5" x14ac:dyDescent="0.25">
      <c r="A17" s="19" t="s">
        <v>59</v>
      </c>
      <c r="B17" s="3">
        <v>0.91</v>
      </c>
      <c r="C17" s="11">
        <v>3052</v>
      </c>
      <c r="D17" s="1">
        <v>3354</v>
      </c>
      <c r="E17" s="1">
        <v>1</v>
      </c>
    </row>
    <row r="18" spans="1:5" x14ac:dyDescent="0.25">
      <c r="A18" s="19" t="s">
        <v>75</v>
      </c>
      <c r="B18" s="3">
        <v>0.64500000000000002</v>
      </c>
      <c r="C18" s="11">
        <v>42404</v>
      </c>
      <c r="D18" s="1">
        <v>66148</v>
      </c>
      <c r="E18" s="1">
        <v>2</v>
      </c>
    </row>
    <row r="19" spans="1:5" x14ac:dyDescent="0.25">
      <c r="A19" s="19" t="s">
        <v>40</v>
      </c>
      <c r="B19" s="3">
        <v>0.70499999999999996</v>
      </c>
      <c r="C19" s="11">
        <v>52162</v>
      </c>
      <c r="D19" s="1">
        <v>101717</v>
      </c>
      <c r="E19" s="1">
        <v>2</v>
      </c>
    </row>
    <row r="20" spans="1:5" x14ac:dyDescent="0.25">
      <c r="A20" s="18" t="s">
        <v>1128</v>
      </c>
      <c r="B20" s="3">
        <v>0.3603703703703704</v>
      </c>
      <c r="C20" s="11">
        <v>86046</v>
      </c>
      <c r="D20" s="1">
        <v>127768</v>
      </c>
      <c r="E20" s="1">
        <v>27</v>
      </c>
    </row>
    <row r="21" spans="1:5" x14ac:dyDescent="0.25">
      <c r="A21" s="18" t="s">
        <v>1133</v>
      </c>
      <c r="B21" s="3">
        <v>0.62733333333333341</v>
      </c>
      <c r="C21" s="11">
        <v>79327</v>
      </c>
      <c r="D21" s="1">
        <v>93432</v>
      </c>
      <c r="E21" s="1">
        <v>15</v>
      </c>
    </row>
    <row r="22" spans="1:5" x14ac:dyDescent="0.25">
      <c r="A22" s="18" t="s">
        <v>74</v>
      </c>
      <c r="B22" s="3">
        <v>0.55142857142857149</v>
      </c>
      <c r="C22" s="11">
        <v>73543</v>
      </c>
      <c r="D22" s="1">
        <v>96241</v>
      </c>
      <c r="E22" s="1">
        <v>7</v>
      </c>
    </row>
    <row r="23" spans="1:5" x14ac:dyDescent="0.25">
      <c r="A23" s="18" t="s">
        <v>1399</v>
      </c>
      <c r="B23" s="3">
        <v>0.60363636363636364</v>
      </c>
      <c r="C23" s="11">
        <v>53579</v>
      </c>
      <c r="D23" s="1">
        <v>91498</v>
      </c>
      <c r="E23" s="1">
        <v>11</v>
      </c>
    </row>
    <row r="24" spans="1:5" x14ac:dyDescent="0.25">
      <c r="A24" s="18" t="s">
        <v>1931</v>
      </c>
      <c r="B24" s="3">
        <v>0.48600000000000004</v>
      </c>
      <c r="C24" s="11">
        <v>48902</v>
      </c>
      <c r="D24" s="1">
        <v>98119</v>
      </c>
      <c r="E24" s="1">
        <v>5</v>
      </c>
    </row>
    <row r="25" spans="1:5" x14ac:dyDescent="0.25">
      <c r="A25" s="18" t="s">
        <v>781</v>
      </c>
      <c r="D25" s="1"/>
      <c r="E25" s="1"/>
    </row>
    <row r="26" spans="1:5" x14ac:dyDescent="0.25">
      <c r="A26" s="19" t="s">
        <v>141</v>
      </c>
      <c r="B26" s="3">
        <v>0.15</v>
      </c>
      <c r="C26" s="11">
        <v>3</v>
      </c>
      <c r="D26" s="1">
        <v>20</v>
      </c>
      <c r="E26" s="1">
        <v>1</v>
      </c>
    </row>
    <row r="27" spans="1:5" x14ac:dyDescent="0.25">
      <c r="A27" s="19" t="s">
        <v>96</v>
      </c>
      <c r="B27" s="3">
        <v>0.32</v>
      </c>
      <c r="C27" s="11">
        <v>271</v>
      </c>
      <c r="D27" s="1">
        <v>847</v>
      </c>
      <c r="E27" s="1">
        <v>1</v>
      </c>
    </row>
    <row r="28" spans="1:5" x14ac:dyDescent="0.25">
      <c r="A28" s="19" t="s">
        <v>77</v>
      </c>
      <c r="B28" s="3">
        <v>0.33</v>
      </c>
      <c r="C28" s="11">
        <v>208</v>
      </c>
      <c r="D28" s="1">
        <v>629</v>
      </c>
      <c r="E28" s="1">
        <v>1</v>
      </c>
    </row>
    <row r="29" spans="1:5" x14ac:dyDescent="0.25">
      <c r="A29" s="19" t="s">
        <v>48</v>
      </c>
      <c r="B29" s="3">
        <v>0.65</v>
      </c>
      <c r="C29" s="11">
        <v>261</v>
      </c>
      <c r="D29" s="1">
        <v>401</v>
      </c>
      <c r="E29" s="1">
        <v>1</v>
      </c>
    </row>
    <row r="30" spans="1:5" x14ac:dyDescent="0.25">
      <c r="A30" s="19" t="s">
        <v>148</v>
      </c>
      <c r="B30" s="3">
        <v>0.15</v>
      </c>
      <c r="C30" s="11">
        <v>9</v>
      </c>
      <c r="D30" s="1">
        <v>57</v>
      </c>
      <c r="E30" s="1">
        <v>1</v>
      </c>
    </row>
    <row r="31" spans="1:5" x14ac:dyDescent="0.25">
      <c r="A31" s="19" t="s">
        <v>38</v>
      </c>
      <c r="B31" s="3">
        <v>0.66</v>
      </c>
      <c r="C31" s="11">
        <v>94</v>
      </c>
      <c r="D31" s="1">
        <v>142</v>
      </c>
      <c r="E31" s="1">
        <v>1</v>
      </c>
    </row>
    <row r="32" spans="1:5" x14ac:dyDescent="0.25">
      <c r="A32" s="19" t="s">
        <v>16</v>
      </c>
      <c r="B32" s="3">
        <v>0.89</v>
      </c>
      <c r="C32" s="11">
        <v>109</v>
      </c>
      <c r="D32" s="1">
        <v>122</v>
      </c>
      <c r="E32" s="1">
        <v>1</v>
      </c>
    </row>
    <row r="33" spans="1:5" x14ac:dyDescent="0.25">
      <c r="A33" s="19" t="s">
        <v>51</v>
      </c>
      <c r="B33" s="3">
        <v>0.69</v>
      </c>
      <c r="C33" s="11">
        <v>522</v>
      </c>
      <c r="D33" s="1">
        <v>757</v>
      </c>
      <c r="E33" s="1">
        <v>1</v>
      </c>
    </row>
    <row r="34" spans="1:5" x14ac:dyDescent="0.25">
      <c r="A34" s="19" t="s">
        <v>19</v>
      </c>
      <c r="B34" s="3">
        <v>0.64</v>
      </c>
      <c r="C34" s="11">
        <v>720</v>
      </c>
      <c r="D34" s="1">
        <v>1125</v>
      </c>
      <c r="E34" s="1">
        <v>1</v>
      </c>
    </row>
    <row r="35" spans="1:5" x14ac:dyDescent="0.25">
      <c r="A35" s="19" t="s">
        <v>139</v>
      </c>
      <c r="B35" s="3">
        <v>0.64</v>
      </c>
      <c r="C35" s="11">
        <v>30</v>
      </c>
      <c r="D35" s="1">
        <v>47</v>
      </c>
      <c r="E35" s="1">
        <v>1</v>
      </c>
    </row>
    <row r="36" spans="1:5" x14ac:dyDescent="0.25">
      <c r="A36" s="19" t="s">
        <v>25</v>
      </c>
      <c r="B36" s="3">
        <v>0.97</v>
      </c>
      <c r="C36" s="11">
        <v>103</v>
      </c>
      <c r="D36" s="1">
        <v>106</v>
      </c>
      <c r="E36" s="1">
        <v>1</v>
      </c>
    </row>
    <row r="37" spans="1:5" x14ac:dyDescent="0.25">
      <c r="A37" s="19" t="s">
        <v>79</v>
      </c>
      <c r="B37" s="3">
        <v>0</v>
      </c>
      <c r="C37" s="11">
        <v>0</v>
      </c>
      <c r="D37" s="1">
        <v>3</v>
      </c>
      <c r="E37" s="1">
        <v>1</v>
      </c>
    </row>
    <row r="38" spans="1:5" x14ac:dyDescent="0.25">
      <c r="A38" s="19" t="s">
        <v>49</v>
      </c>
      <c r="B38" s="3">
        <v>0.17</v>
      </c>
      <c r="C38" s="11">
        <v>1</v>
      </c>
      <c r="D38" s="1">
        <v>6</v>
      </c>
      <c r="E38" s="1">
        <v>1</v>
      </c>
    </row>
    <row r="39" spans="1:5" x14ac:dyDescent="0.25">
      <c r="A39" s="19" t="s">
        <v>23</v>
      </c>
      <c r="B39" s="3">
        <v>0.99</v>
      </c>
      <c r="C39" s="11">
        <v>228</v>
      </c>
      <c r="D39" s="1">
        <v>230</v>
      </c>
      <c r="E39" s="1">
        <v>1</v>
      </c>
    </row>
    <row r="40" spans="1:5" x14ac:dyDescent="0.25">
      <c r="A40" s="19" t="s">
        <v>75</v>
      </c>
      <c r="B40" s="3">
        <v>0.64</v>
      </c>
      <c r="C40" s="11">
        <v>223</v>
      </c>
      <c r="D40" s="1">
        <v>349</v>
      </c>
      <c r="E40" s="1">
        <v>1</v>
      </c>
    </row>
    <row r="41" spans="1:5" x14ac:dyDescent="0.25">
      <c r="A41" s="19" t="s">
        <v>40</v>
      </c>
      <c r="B41" s="3">
        <v>0.94</v>
      </c>
      <c r="C41" s="11">
        <v>42486</v>
      </c>
      <c r="D41" s="1">
        <v>45198</v>
      </c>
      <c r="E41" s="1">
        <v>1</v>
      </c>
    </row>
    <row r="42" spans="1:5" x14ac:dyDescent="0.25">
      <c r="A42" s="19" t="s">
        <v>17</v>
      </c>
      <c r="B42" s="3">
        <v>0.13</v>
      </c>
      <c r="C42" s="11">
        <v>2</v>
      </c>
      <c r="D42" s="1">
        <v>16</v>
      </c>
      <c r="E42" s="1">
        <v>1</v>
      </c>
    </row>
    <row r="43" spans="1:5" x14ac:dyDescent="0.25">
      <c r="A43" s="18" t="s">
        <v>51</v>
      </c>
      <c r="B43" s="3">
        <v>0.24312499999999995</v>
      </c>
      <c r="C43" s="11">
        <v>44989</v>
      </c>
      <c r="D43" s="1">
        <v>89634</v>
      </c>
      <c r="E43" s="1">
        <v>16</v>
      </c>
    </row>
    <row r="44" spans="1:5" x14ac:dyDescent="0.25">
      <c r="A44" s="18" t="s">
        <v>1550</v>
      </c>
      <c r="B44" s="3">
        <v>0.77399999999999991</v>
      </c>
      <c r="C44" s="11">
        <v>32790</v>
      </c>
      <c r="D44" s="1">
        <v>42343</v>
      </c>
      <c r="E44" s="1">
        <v>5</v>
      </c>
    </row>
    <row r="45" spans="1:5" x14ac:dyDescent="0.25">
      <c r="A45" s="18" t="s">
        <v>96</v>
      </c>
      <c r="B45" s="3">
        <v>0.24456521739130435</v>
      </c>
      <c r="C45" s="11">
        <v>31315</v>
      </c>
      <c r="D45" s="1">
        <v>85173</v>
      </c>
      <c r="E45" s="1">
        <v>46</v>
      </c>
    </row>
    <row r="46" spans="1:5" x14ac:dyDescent="0.25">
      <c r="A46" s="18" t="s">
        <v>1155</v>
      </c>
      <c r="B46" s="3">
        <v>0.64666666666666661</v>
      </c>
      <c r="C46" s="11">
        <v>31307</v>
      </c>
      <c r="D46" s="1">
        <v>35726</v>
      </c>
      <c r="E46" s="1">
        <v>6</v>
      </c>
    </row>
    <row r="47" spans="1:5" x14ac:dyDescent="0.25">
      <c r="A47" s="18" t="s">
        <v>1271</v>
      </c>
      <c r="B47" s="3">
        <v>0.64181818181818173</v>
      </c>
      <c r="C47" s="11">
        <v>31029</v>
      </c>
      <c r="D47" s="1">
        <v>42560</v>
      </c>
      <c r="E47" s="1">
        <v>11</v>
      </c>
    </row>
    <row r="48" spans="1:5" x14ac:dyDescent="0.25">
      <c r="A48" s="18" t="s">
        <v>1586</v>
      </c>
      <c r="B48" s="3">
        <v>0.50900000000000001</v>
      </c>
      <c r="C48" s="11">
        <v>29496</v>
      </c>
      <c r="D48" s="1">
        <v>40111</v>
      </c>
      <c r="E48" s="1">
        <v>10</v>
      </c>
    </row>
    <row r="49" spans="1:5" x14ac:dyDescent="0.25">
      <c r="A49" s="18" t="s">
        <v>1132</v>
      </c>
      <c r="B49" s="3">
        <v>0.54692307692307707</v>
      </c>
      <c r="C49" s="11">
        <v>29109</v>
      </c>
      <c r="D49" s="1">
        <v>40139</v>
      </c>
      <c r="E49" s="1">
        <v>13</v>
      </c>
    </row>
    <row r="50" spans="1:5" x14ac:dyDescent="0.25">
      <c r="A50" s="18" t="s">
        <v>1127</v>
      </c>
      <c r="B50" s="3">
        <v>0.40571428571428575</v>
      </c>
      <c r="C50" s="11">
        <v>25507</v>
      </c>
      <c r="D50" s="1">
        <v>37918</v>
      </c>
      <c r="E50" s="1">
        <v>7</v>
      </c>
    </row>
    <row r="51" spans="1:5" x14ac:dyDescent="0.25">
      <c r="A51" s="18" t="s">
        <v>77</v>
      </c>
      <c r="B51" s="3">
        <v>0.43400000000000005</v>
      </c>
      <c r="C51" s="11">
        <v>24788</v>
      </c>
      <c r="D51" s="1">
        <v>56662</v>
      </c>
      <c r="E51" s="1">
        <v>25</v>
      </c>
    </row>
    <row r="52" spans="1:5" x14ac:dyDescent="0.25">
      <c r="A52" s="18" t="s">
        <v>611</v>
      </c>
      <c r="D52" s="1"/>
      <c r="E52" s="1"/>
    </row>
    <row r="53" spans="1:5" x14ac:dyDescent="0.25">
      <c r="A53" s="19" t="s">
        <v>96</v>
      </c>
      <c r="B53" s="3">
        <v>0.18</v>
      </c>
      <c r="C53" s="11">
        <v>34</v>
      </c>
      <c r="D53" s="1">
        <v>189</v>
      </c>
      <c r="E53" s="1">
        <v>1</v>
      </c>
    </row>
    <row r="54" spans="1:5" x14ac:dyDescent="0.25">
      <c r="A54" s="19" t="s">
        <v>51</v>
      </c>
      <c r="B54" s="3">
        <v>0.625</v>
      </c>
      <c r="C54" s="11">
        <v>583</v>
      </c>
      <c r="D54" s="1">
        <v>950</v>
      </c>
      <c r="E54" s="1">
        <v>2</v>
      </c>
    </row>
    <row r="55" spans="1:5" x14ac:dyDescent="0.25">
      <c r="A55" s="19" t="s">
        <v>53</v>
      </c>
      <c r="B55" s="3">
        <v>0.87</v>
      </c>
      <c r="C55" s="11">
        <v>528</v>
      </c>
      <c r="D55" s="1">
        <v>607</v>
      </c>
      <c r="E55" s="1">
        <v>1</v>
      </c>
    </row>
    <row r="56" spans="1:5" x14ac:dyDescent="0.25">
      <c r="A56" s="19" t="s">
        <v>59</v>
      </c>
      <c r="B56" s="3">
        <v>0.86</v>
      </c>
      <c r="C56" s="11">
        <v>4024</v>
      </c>
      <c r="D56" s="1">
        <v>4679</v>
      </c>
      <c r="E56" s="1">
        <v>1</v>
      </c>
    </row>
    <row r="57" spans="1:5" x14ac:dyDescent="0.25">
      <c r="A57" s="19" t="s">
        <v>75</v>
      </c>
      <c r="B57" s="3">
        <v>0.66500000000000004</v>
      </c>
      <c r="C57" s="11">
        <v>3135</v>
      </c>
      <c r="D57" s="1">
        <v>4688</v>
      </c>
      <c r="E57" s="1">
        <v>2</v>
      </c>
    </row>
    <row r="58" spans="1:5" x14ac:dyDescent="0.25">
      <c r="A58" s="19" t="s">
        <v>40</v>
      </c>
      <c r="B58" s="3">
        <v>0.97</v>
      </c>
      <c r="C58" s="11">
        <v>15258</v>
      </c>
      <c r="D58" s="1">
        <v>15862</v>
      </c>
      <c r="E58" s="1">
        <v>2</v>
      </c>
    </row>
    <row r="59" spans="1:5" x14ac:dyDescent="0.25">
      <c r="A59" s="18" t="s">
        <v>1217</v>
      </c>
      <c r="B59" s="3">
        <v>0.37466666666666659</v>
      </c>
      <c r="C59" s="11">
        <v>23469</v>
      </c>
      <c r="D59" s="1">
        <v>45855</v>
      </c>
      <c r="E59" s="1">
        <v>15</v>
      </c>
    </row>
    <row r="60" spans="1:5" x14ac:dyDescent="0.25">
      <c r="A60" s="18" t="s">
        <v>1551</v>
      </c>
      <c r="B60" s="3">
        <v>0.629</v>
      </c>
      <c r="C60" s="11">
        <v>19805</v>
      </c>
      <c r="D60" s="1">
        <v>30543</v>
      </c>
      <c r="E60" s="1">
        <v>10</v>
      </c>
    </row>
    <row r="61" spans="1:5" x14ac:dyDescent="0.25">
      <c r="A61" s="18" t="s">
        <v>1218</v>
      </c>
      <c r="D61" s="1"/>
      <c r="E61" s="1"/>
    </row>
    <row r="62" spans="1:5" x14ac:dyDescent="0.25">
      <c r="A62" s="19" t="s">
        <v>84</v>
      </c>
      <c r="B62" s="3">
        <v>0.28000000000000003</v>
      </c>
      <c r="C62" s="11">
        <v>190</v>
      </c>
      <c r="D62" s="1">
        <v>677</v>
      </c>
      <c r="E62" s="1">
        <v>1</v>
      </c>
    </row>
    <row r="63" spans="1:5" x14ac:dyDescent="0.25">
      <c r="A63" s="19" t="s">
        <v>59</v>
      </c>
      <c r="B63" s="3">
        <v>0.97</v>
      </c>
      <c r="C63" s="11">
        <v>1065</v>
      </c>
      <c r="D63" s="1">
        <v>1098</v>
      </c>
      <c r="E63" s="1">
        <v>1</v>
      </c>
    </row>
    <row r="64" spans="1:5" x14ac:dyDescent="0.25">
      <c r="A64" s="19" t="s">
        <v>75</v>
      </c>
      <c r="B64" s="3">
        <v>0.38</v>
      </c>
      <c r="C64" s="11">
        <v>2571</v>
      </c>
      <c r="D64" s="1">
        <v>6765</v>
      </c>
      <c r="E64" s="1">
        <v>1</v>
      </c>
    </row>
    <row r="65" spans="1:5" x14ac:dyDescent="0.25">
      <c r="A65" s="19" t="s">
        <v>40</v>
      </c>
      <c r="B65" s="3">
        <v>0.97</v>
      </c>
      <c r="C65" s="11">
        <v>15347</v>
      </c>
      <c r="D65" s="1">
        <v>15822</v>
      </c>
      <c r="E65" s="1">
        <v>1</v>
      </c>
    </row>
    <row r="66" spans="1:5" x14ac:dyDescent="0.25">
      <c r="A66" s="18" t="s">
        <v>525</v>
      </c>
      <c r="B66" s="3">
        <v>0.66400000000000003</v>
      </c>
      <c r="C66" s="11">
        <v>17727</v>
      </c>
      <c r="D66" s="1">
        <v>39512</v>
      </c>
      <c r="E66" s="1">
        <v>10</v>
      </c>
    </row>
    <row r="67" spans="1:5" x14ac:dyDescent="0.25">
      <c r="A67" s="18" t="s">
        <v>1567</v>
      </c>
      <c r="B67" s="3">
        <v>0.62818181818181806</v>
      </c>
      <c r="C67" s="11">
        <v>17718</v>
      </c>
      <c r="D67" s="1">
        <v>29873</v>
      </c>
      <c r="E67" s="1">
        <v>11</v>
      </c>
    </row>
    <row r="68" spans="1:5" x14ac:dyDescent="0.25">
      <c r="A68" s="18" t="s">
        <v>1669</v>
      </c>
      <c r="B68" s="3">
        <v>0.5</v>
      </c>
      <c r="C68" s="11">
        <v>17633</v>
      </c>
      <c r="D68" s="1">
        <v>42982</v>
      </c>
      <c r="E68" s="1">
        <v>16</v>
      </c>
    </row>
    <row r="69" spans="1:5" x14ac:dyDescent="0.25">
      <c r="A69" s="18" t="s">
        <v>1295</v>
      </c>
      <c r="B69" s="3">
        <v>0.41799999999999998</v>
      </c>
      <c r="C69" s="11">
        <v>17258</v>
      </c>
      <c r="D69" s="1">
        <v>33929</v>
      </c>
      <c r="E69" s="1">
        <v>10</v>
      </c>
    </row>
    <row r="70" spans="1:5" x14ac:dyDescent="0.25">
      <c r="A70" s="18" t="s">
        <v>971</v>
      </c>
      <c r="D70" s="1"/>
      <c r="E70" s="1"/>
    </row>
    <row r="71" spans="1:5" x14ac:dyDescent="0.25">
      <c r="A71" s="19" t="s">
        <v>51</v>
      </c>
      <c r="B71" s="3">
        <v>0.66</v>
      </c>
      <c r="C71" s="11">
        <v>83</v>
      </c>
      <c r="D71" s="1">
        <v>125</v>
      </c>
      <c r="E71" s="1">
        <v>1</v>
      </c>
    </row>
    <row r="72" spans="1:5" x14ac:dyDescent="0.25">
      <c r="A72" s="19" t="s">
        <v>19</v>
      </c>
      <c r="B72" s="3">
        <v>0.65</v>
      </c>
      <c r="C72" s="11">
        <v>281</v>
      </c>
      <c r="D72" s="1">
        <v>432</v>
      </c>
      <c r="E72" s="1">
        <v>1</v>
      </c>
    </row>
    <row r="73" spans="1:5" x14ac:dyDescent="0.25">
      <c r="A73" s="19" t="s">
        <v>49</v>
      </c>
      <c r="B73" s="3">
        <v>0.33</v>
      </c>
      <c r="C73" s="11">
        <v>22</v>
      </c>
      <c r="D73" s="1">
        <v>67</v>
      </c>
      <c r="E73" s="1">
        <v>1</v>
      </c>
    </row>
    <row r="74" spans="1:5" x14ac:dyDescent="0.25">
      <c r="A74" s="19" t="s">
        <v>59</v>
      </c>
      <c r="B74" s="3">
        <v>0.55000000000000004</v>
      </c>
      <c r="C74" s="11">
        <v>28</v>
      </c>
      <c r="D74" s="1">
        <v>51</v>
      </c>
      <c r="E74" s="1">
        <v>1</v>
      </c>
    </row>
    <row r="75" spans="1:5" x14ac:dyDescent="0.25">
      <c r="A75" s="19" t="s">
        <v>75</v>
      </c>
      <c r="B75" s="3">
        <v>0.98</v>
      </c>
      <c r="C75" s="11">
        <v>956</v>
      </c>
      <c r="D75" s="1">
        <v>976</v>
      </c>
      <c r="E75" s="1">
        <v>1</v>
      </c>
    </row>
    <row r="76" spans="1:5" x14ac:dyDescent="0.25">
      <c r="A76" s="19" t="s">
        <v>40</v>
      </c>
      <c r="B76" s="3">
        <v>0.87</v>
      </c>
      <c r="C76" s="11">
        <v>15507</v>
      </c>
      <c r="D76" s="1">
        <v>17824</v>
      </c>
      <c r="E76" s="1">
        <v>1</v>
      </c>
    </row>
    <row r="77" spans="1:5" x14ac:dyDescent="0.25">
      <c r="A77" s="18" t="s">
        <v>1936</v>
      </c>
      <c r="B77" s="3">
        <v>0.49</v>
      </c>
      <c r="C77" s="11">
        <v>16126</v>
      </c>
      <c r="D77" s="1">
        <v>32910</v>
      </c>
      <c r="E77" s="1">
        <v>1</v>
      </c>
    </row>
    <row r="78" spans="1:5" x14ac:dyDescent="0.25">
      <c r="A78" s="18" t="s">
        <v>1686</v>
      </c>
      <c r="B78" s="3">
        <v>0.39555555555555549</v>
      </c>
      <c r="C78" s="11">
        <v>16061</v>
      </c>
      <c r="D78" s="1">
        <v>30139</v>
      </c>
      <c r="E78" s="1">
        <v>9</v>
      </c>
    </row>
    <row r="79" spans="1:5" x14ac:dyDescent="0.25">
      <c r="A79" s="18" t="s">
        <v>1714</v>
      </c>
      <c r="B79" s="3">
        <v>0.47473684210526312</v>
      </c>
      <c r="C79" s="11">
        <v>15003</v>
      </c>
      <c r="D79" s="1">
        <v>22311</v>
      </c>
      <c r="E79" s="1">
        <v>19</v>
      </c>
    </row>
    <row r="80" spans="1:5" x14ac:dyDescent="0.25">
      <c r="A80" s="18" t="s">
        <v>584</v>
      </c>
      <c r="D80" s="1"/>
      <c r="E80" s="1"/>
    </row>
    <row r="81" spans="1:5" x14ac:dyDescent="0.25">
      <c r="A81" s="19" t="s">
        <v>16</v>
      </c>
      <c r="B81" s="3">
        <v>0.98</v>
      </c>
      <c r="C81" s="11">
        <v>7404</v>
      </c>
      <c r="D81" s="1">
        <v>7555</v>
      </c>
      <c r="E81" s="1">
        <v>1</v>
      </c>
    </row>
    <row r="82" spans="1:5" x14ac:dyDescent="0.25">
      <c r="A82" s="19" t="s">
        <v>23</v>
      </c>
      <c r="B82" s="3">
        <v>0.97</v>
      </c>
      <c r="C82" s="11">
        <v>6628</v>
      </c>
      <c r="D82" s="1">
        <v>6833</v>
      </c>
      <c r="E82" s="1">
        <v>1</v>
      </c>
    </row>
    <row r="83" spans="1:5" x14ac:dyDescent="0.25">
      <c r="A83" s="18" t="s">
        <v>1600</v>
      </c>
      <c r="D83" s="1"/>
      <c r="E83" s="1"/>
    </row>
    <row r="84" spans="1:5" x14ac:dyDescent="0.25">
      <c r="A84" s="19" t="s">
        <v>19</v>
      </c>
      <c r="B84" s="3">
        <v>1</v>
      </c>
      <c r="C84" s="11">
        <v>37</v>
      </c>
      <c r="D84" s="1">
        <v>37</v>
      </c>
      <c r="E84" s="1">
        <v>1</v>
      </c>
    </row>
    <row r="85" spans="1:5" x14ac:dyDescent="0.25">
      <c r="A85" s="19" t="s">
        <v>102</v>
      </c>
      <c r="B85" s="3">
        <v>0</v>
      </c>
      <c r="C85" s="11">
        <v>0</v>
      </c>
      <c r="D85" s="1">
        <v>32</v>
      </c>
      <c r="E85" s="1">
        <v>1</v>
      </c>
    </row>
    <row r="86" spans="1:5" x14ac:dyDescent="0.25">
      <c r="A86" s="19" t="s">
        <v>59</v>
      </c>
      <c r="B86" s="3">
        <v>0.98</v>
      </c>
      <c r="C86" s="11">
        <v>232</v>
      </c>
      <c r="D86" s="1">
        <v>237</v>
      </c>
      <c r="E86" s="1">
        <v>1</v>
      </c>
    </row>
    <row r="87" spans="1:5" x14ac:dyDescent="0.25">
      <c r="A87" s="19" t="s">
        <v>75</v>
      </c>
      <c r="B87" s="3">
        <v>0.54500000000000004</v>
      </c>
      <c r="C87" s="11">
        <v>6008</v>
      </c>
      <c r="D87" s="1">
        <v>11595</v>
      </c>
      <c r="E87" s="1">
        <v>2</v>
      </c>
    </row>
    <row r="88" spans="1:5" x14ac:dyDescent="0.25">
      <c r="A88" s="19" t="s">
        <v>40</v>
      </c>
      <c r="B88" s="3">
        <v>0.94500000000000006</v>
      </c>
      <c r="C88" s="11">
        <v>7651</v>
      </c>
      <c r="D88" s="1">
        <v>8271</v>
      </c>
      <c r="E88" s="1">
        <v>2</v>
      </c>
    </row>
    <row r="89" spans="1:5" x14ac:dyDescent="0.25">
      <c r="A89" s="18" t="s">
        <v>1564</v>
      </c>
      <c r="B89" s="3">
        <v>0.62749999999999995</v>
      </c>
      <c r="C89" s="11">
        <v>13662</v>
      </c>
      <c r="D89" s="1">
        <v>16928</v>
      </c>
      <c r="E89" s="1">
        <v>8</v>
      </c>
    </row>
    <row r="90" spans="1:5" x14ac:dyDescent="0.25">
      <c r="A90" s="18" t="s">
        <v>1852</v>
      </c>
      <c r="B90" s="3">
        <v>0.70833333333333337</v>
      </c>
      <c r="C90" s="11">
        <v>13266</v>
      </c>
      <c r="D90" s="1">
        <v>19326</v>
      </c>
      <c r="E90" s="1">
        <v>6</v>
      </c>
    </row>
    <row r="91" spans="1:5" x14ac:dyDescent="0.25">
      <c r="A91" s="18" t="s">
        <v>49</v>
      </c>
      <c r="B91" s="3">
        <v>0.29250000000000004</v>
      </c>
      <c r="C91" s="11">
        <v>12989</v>
      </c>
      <c r="D91" s="1">
        <v>54572</v>
      </c>
      <c r="E91" s="1">
        <v>12</v>
      </c>
    </row>
    <row r="92" spans="1:5" x14ac:dyDescent="0.25">
      <c r="A92" s="18" t="s">
        <v>516</v>
      </c>
      <c r="D92" s="1"/>
      <c r="E92" s="1"/>
    </row>
    <row r="93" spans="1:5" x14ac:dyDescent="0.25">
      <c r="A93" s="19" t="s">
        <v>19</v>
      </c>
      <c r="B93" s="3">
        <v>1</v>
      </c>
      <c r="C93" s="11">
        <v>187</v>
      </c>
      <c r="D93" s="1">
        <v>187</v>
      </c>
      <c r="E93" s="1">
        <v>1</v>
      </c>
    </row>
    <row r="94" spans="1:5" x14ac:dyDescent="0.25">
      <c r="A94" s="19" t="s">
        <v>102</v>
      </c>
      <c r="B94" s="3">
        <v>0.66</v>
      </c>
      <c r="C94" s="11">
        <v>152</v>
      </c>
      <c r="D94" s="1">
        <v>230</v>
      </c>
      <c r="E94" s="1">
        <v>1</v>
      </c>
    </row>
    <row r="95" spans="1:5" x14ac:dyDescent="0.25">
      <c r="A95" s="19" t="s">
        <v>49</v>
      </c>
      <c r="B95" s="3">
        <v>0.96</v>
      </c>
      <c r="C95" s="11">
        <v>27</v>
      </c>
      <c r="D95" s="1">
        <v>28</v>
      </c>
      <c r="E95" s="1">
        <v>1</v>
      </c>
    </row>
    <row r="96" spans="1:5" x14ac:dyDescent="0.25">
      <c r="A96" s="19" t="s">
        <v>40</v>
      </c>
      <c r="B96" s="3">
        <v>1</v>
      </c>
      <c r="C96" s="11">
        <v>12574</v>
      </c>
      <c r="D96" s="1">
        <v>12574</v>
      </c>
      <c r="E96" s="1">
        <v>1</v>
      </c>
    </row>
    <row r="97" spans="1:5" x14ac:dyDescent="0.25">
      <c r="A97" s="18" t="s">
        <v>1023</v>
      </c>
      <c r="D97" s="1"/>
      <c r="E97" s="1"/>
    </row>
    <row r="98" spans="1:5" x14ac:dyDescent="0.25">
      <c r="A98" s="19" t="s">
        <v>96</v>
      </c>
      <c r="B98" s="3">
        <v>0.65</v>
      </c>
      <c r="C98" s="11">
        <v>170</v>
      </c>
      <c r="D98" s="1">
        <v>262</v>
      </c>
      <c r="E98" s="1">
        <v>1</v>
      </c>
    </row>
    <row r="99" spans="1:5" x14ac:dyDescent="0.25">
      <c r="A99" s="19" t="s">
        <v>16</v>
      </c>
      <c r="B99" s="3">
        <v>0.98</v>
      </c>
      <c r="C99" s="11">
        <v>2063</v>
      </c>
      <c r="D99" s="1">
        <v>2105</v>
      </c>
      <c r="E99" s="1">
        <v>1</v>
      </c>
    </row>
    <row r="100" spans="1:5" x14ac:dyDescent="0.25">
      <c r="A100" s="19" t="s">
        <v>19</v>
      </c>
      <c r="B100" s="3">
        <v>1</v>
      </c>
      <c r="C100" s="11">
        <v>33</v>
      </c>
      <c r="D100" s="1">
        <v>33</v>
      </c>
      <c r="E100" s="1">
        <v>1</v>
      </c>
    </row>
    <row r="101" spans="1:5" x14ac:dyDescent="0.25">
      <c r="A101" s="19" t="s">
        <v>49</v>
      </c>
      <c r="B101" s="3">
        <v>0.63</v>
      </c>
      <c r="C101" s="11">
        <v>126</v>
      </c>
      <c r="D101" s="1">
        <v>200</v>
      </c>
      <c r="E101" s="1">
        <v>1</v>
      </c>
    </row>
    <row r="102" spans="1:5" x14ac:dyDescent="0.25">
      <c r="A102" s="19" t="s">
        <v>75</v>
      </c>
      <c r="B102" s="3">
        <v>0.36</v>
      </c>
      <c r="C102" s="11">
        <v>71</v>
      </c>
      <c r="D102" s="1">
        <v>197</v>
      </c>
      <c r="E102" s="1">
        <v>1</v>
      </c>
    </row>
    <row r="103" spans="1:5" x14ac:dyDescent="0.25">
      <c r="A103" s="19" t="s">
        <v>40</v>
      </c>
      <c r="B103" s="3">
        <v>0.91</v>
      </c>
      <c r="C103" s="11">
        <v>10197</v>
      </c>
      <c r="D103" s="1">
        <v>11205</v>
      </c>
      <c r="E103" s="1">
        <v>1</v>
      </c>
    </row>
    <row r="104" spans="1:5" x14ac:dyDescent="0.25">
      <c r="A104" s="18" t="s">
        <v>1240</v>
      </c>
      <c r="D104" s="1"/>
      <c r="E104" s="1"/>
    </row>
    <row r="105" spans="1:5" x14ac:dyDescent="0.25">
      <c r="A105" s="19" t="s">
        <v>96</v>
      </c>
      <c r="B105" s="3">
        <v>0.32</v>
      </c>
      <c r="C105" s="11">
        <v>553</v>
      </c>
      <c r="D105" s="1">
        <v>1728</v>
      </c>
      <c r="E105" s="1">
        <v>1</v>
      </c>
    </row>
    <row r="106" spans="1:5" x14ac:dyDescent="0.25">
      <c r="A106" s="19" t="s">
        <v>77</v>
      </c>
      <c r="B106" s="3">
        <v>0.33</v>
      </c>
      <c r="C106" s="11">
        <v>173</v>
      </c>
      <c r="D106" s="1">
        <v>523</v>
      </c>
      <c r="E106" s="1">
        <v>1</v>
      </c>
    </row>
    <row r="107" spans="1:5" x14ac:dyDescent="0.25">
      <c r="A107" s="19" t="s">
        <v>38</v>
      </c>
      <c r="B107" s="3">
        <v>0.94</v>
      </c>
      <c r="C107" s="11">
        <v>969</v>
      </c>
      <c r="D107" s="1">
        <v>1031</v>
      </c>
      <c r="E107" s="1">
        <v>1</v>
      </c>
    </row>
    <row r="108" spans="1:5" x14ac:dyDescent="0.25">
      <c r="A108" s="19" t="s">
        <v>16</v>
      </c>
      <c r="B108" s="3">
        <v>0.65</v>
      </c>
      <c r="C108" s="11">
        <v>843</v>
      </c>
      <c r="D108" s="1">
        <v>1297</v>
      </c>
      <c r="E108" s="1">
        <v>1</v>
      </c>
    </row>
    <row r="109" spans="1:5" x14ac:dyDescent="0.25">
      <c r="A109" s="19" t="s">
        <v>51</v>
      </c>
      <c r="B109" s="3">
        <v>0.51</v>
      </c>
      <c r="C109" s="11">
        <v>995</v>
      </c>
      <c r="D109" s="1">
        <v>1950</v>
      </c>
      <c r="E109" s="1">
        <v>1</v>
      </c>
    </row>
    <row r="110" spans="1:5" x14ac:dyDescent="0.25">
      <c r="A110" s="19" t="s">
        <v>19</v>
      </c>
      <c r="B110" s="3">
        <v>0.96</v>
      </c>
      <c r="C110" s="11">
        <v>1744</v>
      </c>
      <c r="D110" s="1">
        <v>1817</v>
      </c>
      <c r="E110" s="1">
        <v>1</v>
      </c>
    </row>
    <row r="111" spans="1:5" x14ac:dyDescent="0.25">
      <c r="A111" s="19" t="s">
        <v>59</v>
      </c>
      <c r="B111" s="3">
        <v>0.95</v>
      </c>
      <c r="C111" s="11">
        <v>190</v>
      </c>
      <c r="D111" s="1">
        <v>200</v>
      </c>
      <c r="E111" s="1">
        <v>1</v>
      </c>
    </row>
    <row r="112" spans="1:5" x14ac:dyDescent="0.25">
      <c r="A112" s="19" t="s">
        <v>75</v>
      </c>
      <c r="B112" s="3">
        <v>0.56000000000000005</v>
      </c>
      <c r="C112" s="11">
        <v>242</v>
      </c>
      <c r="D112" s="1">
        <v>432</v>
      </c>
      <c r="E112" s="1">
        <v>1</v>
      </c>
    </row>
    <row r="113" spans="1:5" x14ac:dyDescent="0.25">
      <c r="A113" s="19" t="s">
        <v>40</v>
      </c>
      <c r="B113" s="3">
        <v>0.98</v>
      </c>
      <c r="C113" s="11">
        <v>6541</v>
      </c>
      <c r="D113" s="1">
        <v>6674</v>
      </c>
      <c r="E113" s="1">
        <v>1</v>
      </c>
    </row>
    <row r="114" spans="1:5" x14ac:dyDescent="0.25">
      <c r="A114" s="19" t="s">
        <v>18</v>
      </c>
      <c r="B114" s="3">
        <v>0.89</v>
      </c>
      <c r="C114" s="11">
        <v>49</v>
      </c>
      <c r="D114" s="1">
        <v>55</v>
      </c>
      <c r="E114" s="1">
        <v>1</v>
      </c>
    </row>
    <row r="115" spans="1:5" x14ac:dyDescent="0.25">
      <c r="A115" s="18" t="s">
        <v>1091</v>
      </c>
      <c r="B115" s="3">
        <v>0.36375000000000002</v>
      </c>
      <c r="C115" s="11">
        <v>12022</v>
      </c>
      <c r="D115" s="1">
        <v>24537</v>
      </c>
      <c r="E115" s="1">
        <v>8</v>
      </c>
    </row>
    <row r="116" spans="1:5" x14ac:dyDescent="0.25">
      <c r="A116" s="18" t="s">
        <v>1358</v>
      </c>
      <c r="B116" s="3">
        <v>0.73399999999999999</v>
      </c>
      <c r="C116" s="11">
        <v>11842</v>
      </c>
      <c r="D116" s="1">
        <v>15760</v>
      </c>
      <c r="E116" s="1">
        <v>10</v>
      </c>
    </row>
    <row r="117" spans="1:5" x14ac:dyDescent="0.25">
      <c r="A117" s="18" t="s">
        <v>1416</v>
      </c>
      <c r="B117" s="3">
        <v>0.67714285714285705</v>
      </c>
      <c r="C117" s="11">
        <v>11781</v>
      </c>
      <c r="D117" s="1">
        <v>14883</v>
      </c>
      <c r="E117" s="1">
        <v>7</v>
      </c>
    </row>
    <row r="118" spans="1:5" x14ac:dyDescent="0.25">
      <c r="A118" s="18" t="s">
        <v>1818</v>
      </c>
      <c r="B118" s="3">
        <v>0.38000000000000006</v>
      </c>
      <c r="C118" s="11">
        <v>11326</v>
      </c>
      <c r="D118" s="1">
        <v>30955</v>
      </c>
      <c r="E118" s="1">
        <v>8</v>
      </c>
    </row>
    <row r="119" spans="1:5" x14ac:dyDescent="0.25">
      <c r="A119" s="18" t="s">
        <v>1430</v>
      </c>
      <c r="B119" s="3">
        <v>0.42285714285714288</v>
      </c>
      <c r="C119" s="11">
        <v>11188</v>
      </c>
      <c r="D119" s="1">
        <v>23686</v>
      </c>
      <c r="E119" s="1">
        <v>21</v>
      </c>
    </row>
    <row r="120" spans="1:5" x14ac:dyDescent="0.25">
      <c r="A120" s="18" t="s">
        <v>1337</v>
      </c>
      <c r="B120" s="3">
        <v>0.59750000000000003</v>
      </c>
      <c r="C120" s="11">
        <v>11151</v>
      </c>
      <c r="D120" s="1">
        <v>14822</v>
      </c>
      <c r="E120" s="1">
        <v>4</v>
      </c>
    </row>
    <row r="121" spans="1:5" x14ac:dyDescent="0.25">
      <c r="A121" s="18" t="s">
        <v>841</v>
      </c>
      <c r="D121" s="1"/>
      <c r="E121" s="1"/>
    </row>
    <row r="122" spans="1:5" x14ac:dyDescent="0.25">
      <c r="A122" s="19" t="s">
        <v>96</v>
      </c>
      <c r="B122" s="3">
        <v>0</v>
      </c>
      <c r="C122" s="11">
        <v>0</v>
      </c>
      <c r="D122" s="1">
        <v>57</v>
      </c>
      <c r="E122" s="1">
        <v>1</v>
      </c>
    </row>
    <row r="123" spans="1:5" x14ac:dyDescent="0.25">
      <c r="A123" s="19" t="s">
        <v>84</v>
      </c>
      <c r="B123" s="3">
        <v>0.33</v>
      </c>
      <c r="C123" s="11">
        <v>220</v>
      </c>
      <c r="D123" s="1">
        <v>666</v>
      </c>
      <c r="E123" s="1">
        <v>1</v>
      </c>
    </row>
    <row r="124" spans="1:5" x14ac:dyDescent="0.25">
      <c r="A124" s="19" t="s">
        <v>16</v>
      </c>
      <c r="B124" s="3">
        <v>0.28000000000000003</v>
      </c>
      <c r="C124" s="11">
        <v>3</v>
      </c>
      <c r="D124" s="1">
        <v>12</v>
      </c>
      <c r="E124" s="1">
        <v>1</v>
      </c>
    </row>
    <row r="125" spans="1:5" x14ac:dyDescent="0.25">
      <c r="A125" s="19" t="s">
        <v>51</v>
      </c>
      <c r="B125" s="3">
        <v>0.65</v>
      </c>
      <c r="C125" s="11">
        <v>73</v>
      </c>
      <c r="D125" s="1">
        <v>113</v>
      </c>
      <c r="E125" s="1">
        <v>1</v>
      </c>
    </row>
    <row r="126" spans="1:5" x14ac:dyDescent="0.25">
      <c r="A126" s="19" t="s">
        <v>19</v>
      </c>
      <c r="B126" s="3">
        <v>0.64</v>
      </c>
      <c r="C126" s="11">
        <v>330</v>
      </c>
      <c r="D126" s="1">
        <v>516</v>
      </c>
      <c r="E126" s="1">
        <v>1</v>
      </c>
    </row>
    <row r="127" spans="1:5" x14ac:dyDescent="0.25">
      <c r="A127" s="19" t="s">
        <v>102</v>
      </c>
      <c r="B127" s="3">
        <v>0</v>
      </c>
      <c r="C127" s="11">
        <v>0</v>
      </c>
      <c r="D127" s="1">
        <v>409</v>
      </c>
      <c r="E127" s="1">
        <v>1</v>
      </c>
    </row>
    <row r="128" spans="1:5" x14ac:dyDescent="0.25">
      <c r="A128" s="19" t="s">
        <v>75</v>
      </c>
      <c r="B128" s="3">
        <v>0.74</v>
      </c>
      <c r="C128" s="11">
        <v>297</v>
      </c>
      <c r="D128" s="1">
        <v>401</v>
      </c>
      <c r="E128" s="1">
        <v>1</v>
      </c>
    </row>
    <row r="129" spans="1:5" x14ac:dyDescent="0.25">
      <c r="A129" s="19" t="s">
        <v>40</v>
      </c>
      <c r="B129" s="3">
        <v>0.99</v>
      </c>
      <c r="C129" s="11">
        <v>10090</v>
      </c>
      <c r="D129" s="1">
        <v>10192</v>
      </c>
      <c r="E129" s="1">
        <v>1</v>
      </c>
    </row>
    <row r="130" spans="1:5" x14ac:dyDescent="0.25">
      <c r="A130" s="18" t="s">
        <v>583</v>
      </c>
      <c r="B130" s="3">
        <v>0.50750000000000006</v>
      </c>
      <c r="C130" s="11">
        <v>10991</v>
      </c>
      <c r="D130" s="1">
        <v>20891</v>
      </c>
      <c r="E130" s="1">
        <v>4</v>
      </c>
    </row>
    <row r="131" spans="1:5" x14ac:dyDescent="0.25">
      <c r="A131" s="18" t="s">
        <v>1639</v>
      </c>
      <c r="B131" s="3">
        <v>0.54500000000000004</v>
      </c>
      <c r="C131" s="11">
        <v>10859</v>
      </c>
      <c r="D131" s="1">
        <v>14419</v>
      </c>
      <c r="E131" s="1">
        <v>4</v>
      </c>
    </row>
    <row r="132" spans="1:5" x14ac:dyDescent="0.25">
      <c r="A132" s="18" t="s">
        <v>1034</v>
      </c>
      <c r="B132" s="3">
        <v>0.64080000000000004</v>
      </c>
      <c r="C132" s="11">
        <v>10829</v>
      </c>
      <c r="D132" s="1">
        <v>13600</v>
      </c>
      <c r="E132" s="1">
        <v>25</v>
      </c>
    </row>
    <row r="133" spans="1:5" x14ac:dyDescent="0.25">
      <c r="A133" s="18" t="s">
        <v>1720</v>
      </c>
      <c r="B133" s="3">
        <v>0.54666666666666675</v>
      </c>
      <c r="C133" s="11">
        <v>10819</v>
      </c>
      <c r="D133" s="1">
        <v>14447</v>
      </c>
      <c r="E133" s="1">
        <v>3</v>
      </c>
    </row>
    <row r="134" spans="1:5" x14ac:dyDescent="0.25">
      <c r="A134" s="18" t="s">
        <v>1547</v>
      </c>
      <c r="B134" s="3">
        <v>0.82833333333333325</v>
      </c>
      <c r="C134" s="11">
        <v>10637</v>
      </c>
      <c r="D134" s="1">
        <v>13275</v>
      </c>
      <c r="E134" s="1">
        <v>6</v>
      </c>
    </row>
    <row r="135" spans="1:5" x14ac:dyDescent="0.25">
      <c r="A135" s="18" t="s">
        <v>1650</v>
      </c>
      <c r="B135" s="3">
        <v>0.7683333333333332</v>
      </c>
      <c r="C135" s="11">
        <v>10612</v>
      </c>
      <c r="D135" s="1">
        <v>15058</v>
      </c>
      <c r="E135" s="1">
        <v>6</v>
      </c>
    </row>
    <row r="136" spans="1:5" x14ac:dyDescent="0.25">
      <c r="A136" s="18" t="s">
        <v>885</v>
      </c>
      <c r="B136" s="3">
        <v>0.42250000000000004</v>
      </c>
      <c r="C136" s="11">
        <v>10486</v>
      </c>
      <c r="D136" s="1">
        <v>17862</v>
      </c>
      <c r="E136" s="1">
        <v>8</v>
      </c>
    </row>
    <row r="137" spans="1:5" x14ac:dyDescent="0.25">
      <c r="A137" s="18" t="s">
        <v>1143</v>
      </c>
      <c r="B137" s="3">
        <v>0.76666666666666661</v>
      </c>
      <c r="C137" s="11">
        <v>10311</v>
      </c>
      <c r="D137" s="1">
        <v>12664</v>
      </c>
      <c r="E137" s="1">
        <v>3</v>
      </c>
    </row>
    <row r="138" spans="1:5" x14ac:dyDescent="0.25">
      <c r="A138" s="18" t="s">
        <v>1723</v>
      </c>
      <c r="B138" s="3">
        <v>0.83285714285714285</v>
      </c>
      <c r="C138" s="11">
        <v>10292</v>
      </c>
      <c r="D138" s="1">
        <v>14041</v>
      </c>
      <c r="E138" s="1">
        <v>7</v>
      </c>
    </row>
    <row r="139" spans="1:5" x14ac:dyDescent="0.25">
      <c r="A139" s="18" t="s">
        <v>1857</v>
      </c>
      <c r="B139" s="3">
        <v>0.58000000000000007</v>
      </c>
      <c r="C139" s="11">
        <v>10263</v>
      </c>
      <c r="D139" s="1">
        <v>19626</v>
      </c>
      <c r="E139" s="1">
        <v>6</v>
      </c>
    </row>
    <row r="140" spans="1:5" x14ac:dyDescent="0.25">
      <c r="A140" s="18" t="s">
        <v>151</v>
      </c>
      <c r="B140" s="3">
        <v>0.50307692307692309</v>
      </c>
      <c r="C140" s="11">
        <v>10043</v>
      </c>
      <c r="D140" s="1">
        <v>14152</v>
      </c>
      <c r="E140" s="1">
        <v>13</v>
      </c>
    </row>
    <row r="141" spans="1:5" x14ac:dyDescent="0.25">
      <c r="A141" s="18" t="s">
        <v>1623</v>
      </c>
      <c r="B141" s="3">
        <v>0.34083333333333338</v>
      </c>
      <c r="C141" s="11">
        <v>9846</v>
      </c>
      <c r="D141" s="1">
        <v>33909</v>
      </c>
      <c r="E141" s="1">
        <v>36</v>
      </c>
    </row>
    <row r="142" spans="1:5" x14ac:dyDescent="0.25">
      <c r="A142" s="18" t="s">
        <v>395</v>
      </c>
      <c r="B142" s="3">
        <v>0.38500000000000001</v>
      </c>
      <c r="C142" s="11">
        <v>9745</v>
      </c>
      <c r="D142" s="1">
        <v>11456</v>
      </c>
      <c r="E142" s="1">
        <v>6</v>
      </c>
    </row>
    <row r="143" spans="1:5" x14ac:dyDescent="0.25">
      <c r="A143" s="18" t="s">
        <v>739</v>
      </c>
      <c r="D143" s="1"/>
      <c r="E143" s="1"/>
    </row>
    <row r="144" spans="1:5" x14ac:dyDescent="0.25">
      <c r="A144" s="19" t="s">
        <v>19</v>
      </c>
      <c r="B144" s="3">
        <v>0.64</v>
      </c>
      <c r="C144" s="11">
        <v>29</v>
      </c>
      <c r="D144" s="1">
        <v>46</v>
      </c>
      <c r="E144" s="1">
        <v>1</v>
      </c>
    </row>
    <row r="145" spans="1:5" x14ac:dyDescent="0.25">
      <c r="A145" s="19" t="s">
        <v>40</v>
      </c>
      <c r="B145" s="3">
        <v>0.92</v>
      </c>
      <c r="C145" s="11">
        <v>9202</v>
      </c>
      <c r="D145" s="1">
        <v>10002</v>
      </c>
      <c r="E145" s="1">
        <v>1</v>
      </c>
    </row>
    <row r="146" spans="1:5" x14ac:dyDescent="0.25">
      <c r="A146" s="18" t="s">
        <v>1618</v>
      </c>
      <c r="B146" s="3">
        <v>0.67999999999999994</v>
      </c>
      <c r="C146" s="11">
        <v>9050</v>
      </c>
      <c r="D146" s="1">
        <v>12052</v>
      </c>
      <c r="E146" s="1">
        <v>5</v>
      </c>
    </row>
    <row r="147" spans="1:5" x14ac:dyDescent="0.25">
      <c r="A147" s="18" t="s">
        <v>1521</v>
      </c>
      <c r="B147" s="3">
        <v>0.65666666666666673</v>
      </c>
      <c r="C147" s="11">
        <v>8966</v>
      </c>
      <c r="D147" s="1">
        <v>13798</v>
      </c>
      <c r="E147" s="1">
        <v>3</v>
      </c>
    </row>
    <row r="148" spans="1:5" x14ac:dyDescent="0.25">
      <c r="A148" s="18" t="s">
        <v>1178</v>
      </c>
      <c r="B148" s="3">
        <v>0.57599999999999996</v>
      </c>
      <c r="C148" s="11">
        <v>8887</v>
      </c>
      <c r="D148" s="1">
        <v>13703</v>
      </c>
      <c r="E148" s="1">
        <v>5</v>
      </c>
    </row>
    <row r="149" spans="1:5" x14ac:dyDescent="0.25">
      <c r="A149" s="18" t="s">
        <v>1233</v>
      </c>
      <c r="B149" s="3">
        <v>0.54299999999999993</v>
      </c>
      <c r="C149" s="11">
        <v>8804</v>
      </c>
      <c r="D149" s="1">
        <v>11394</v>
      </c>
      <c r="E149" s="1">
        <v>10</v>
      </c>
    </row>
    <row r="150" spans="1:5" x14ac:dyDescent="0.25">
      <c r="A150" s="18" t="s">
        <v>1228</v>
      </c>
      <c r="B150" s="3">
        <v>0.37333333333333335</v>
      </c>
      <c r="C150" s="11">
        <v>8563</v>
      </c>
      <c r="D150" s="1">
        <v>18857</v>
      </c>
      <c r="E150" s="1">
        <v>3</v>
      </c>
    </row>
    <row r="151" spans="1:5" x14ac:dyDescent="0.25">
      <c r="A151" s="18" t="s">
        <v>1638</v>
      </c>
      <c r="B151" s="3">
        <v>0.33333333333333331</v>
      </c>
      <c r="C151" s="11">
        <v>8288</v>
      </c>
      <c r="D151" s="1">
        <v>25525</v>
      </c>
      <c r="E151" s="1">
        <v>6</v>
      </c>
    </row>
    <row r="152" spans="1:5" x14ac:dyDescent="0.25">
      <c r="A152" s="18" t="s">
        <v>1046</v>
      </c>
      <c r="B152" s="3">
        <v>0.40777777777777779</v>
      </c>
      <c r="C152" s="11">
        <v>7976</v>
      </c>
      <c r="D152" s="1">
        <v>14652</v>
      </c>
      <c r="E152" s="1">
        <v>9</v>
      </c>
    </row>
    <row r="153" spans="1:5" x14ac:dyDescent="0.25">
      <c r="A153" s="18" t="s">
        <v>837</v>
      </c>
      <c r="B153" s="3">
        <v>0.88</v>
      </c>
      <c r="C153" s="11">
        <v>7871</v>
      </c>
      <c r="D153" s="1">
        <v>8944</v>
      </c>
      <c r="E153" s="1">
        <v>1</v>
      </c>
    </row>
    <row r="154" spans="1:5" x14ac:dyDescent="0.25">
      <c r="A154" s="18" t="s">
        <v>1502</v>
      </c>
      <c r="B154" s="3">
        <v>0.3672727272727272</v>
      </c>
      <c r="C154" s="11">
        <v>7868</v>
      </c>
      <c r="D154" s="1">
        <v>19091</v>
      </c>
      <c r="E154" s="1">
        <v>11</v>
      </c>
    </row>
    <row r="155" spans="1:5" x14ac:dyDescent="0.25">
      <c r="A155" s="18" t="s">
        <v>1282</v>
      </c>
      <c r="B155" s="3">
        <v>0.16857142857142857</v>
      </c>
      <c r="C155" s="11">
        <v>7759</v>
      </c>
      <c r="D155" s="1">
        <v>19794</v>
      </c>
      <c r="E155" s="1">
        <v>7</v>
      </c>
    </row>
    <row r="156" spans="1:5" x14ac:dyDescent="0.25">
      <c r="A156" s="18" t="s">
        <v>1239</v>
      </c>
      <c r="B156" s="3">
        <v>0.54055555555555557</v>
      </c>
      <c r="C156" s="11">
        <v>7660</v>
      </c>
      <c r="D156" s="1">
        <v>13804</v>
      </c>
      <c r="E156" s="1">
        <v>18</v>
      </c>
    </row>
    <row r="157" spans="1:5" x14ac:dyDescent="0.25">
      <c r="A157" s="18" t="s">
        <v>501</v>
      </c>
      <c r="B157" s="3">
        <v>0.82</v>
      </c>
      <c r="C157" s="11">
        <v>7641</v>
      </c>
      <c r="D157" s="1">
        <v>8181</v>
      </c>
      <c r="E157" s="1">
        <v>2</v>
      </c>
    </row>
    <row r="158" spans="1:5" x14ac:dyDescent="0.25">
      <c r="A158" s="18" t="s">
        <v>1760</v>
      </c>
      <c r="B158" s="3">
        <v>0.78199999999999992</v>
      </c>
      <c r="C158" s="11">
        <v>7627</v>
      </c>
      <c r="D158" s="1">
        <v>11038</v>
      </c>
      <c r="E158" s="1">
        <v>5</v>
      </c>
    </row>
    <row r="159" spans="1:5" x14ac:dyDescent="0.25">
      <c r="A159" s="18" t="s">
        <v>1553</v>
      </c>
      <c r="B159" s="3">
        <v>0.42272727272727278</v>
      </c>
      <c r="C159" s="11">
        <v>7468</v>
      </c>
      <c r="D159" s="1">
        <v>15015</v>
      </c>
      <c r="E159" s="1">
        <v>11</v>
      </c>
    </row>
    <row r="160" spans="1:5" x14ac:dyDescent="0.25">
      <c r="A160" s="18" t="s">
        <v>1050</v>
      </c>
      <c r="B160" s="3">
        <v>0.84</v>
      </c>
      <c r="C160" s="11">
        <v>7451</v>
      </c>
      <c r="D160" s="1">
        <v>8451</v>
      </c>
      <c r="E160" s="1">
        <v>8</v>
      </c>
    </row>
    <row r="161" spans="1:5" x14ac:dyDescent="0.25">
      <c r="A161" s="18" t="s">
        <v>1534</v>
      </c>
      <c r="B161" s="3">
        <v>0.65</v>
      </c>
      <c r="C161" s="11">
        <v>7146</v>
      </c>
      <c r="D161" s="1">
        <v>10051</v>
      </c>
      <c r="E161" s="1">
        <v>6</v>
      </c>
    </row>
    <row r="162" spans="1:5" x14ac:dyDescent="0.25">
      <c r="A162" s="18" t="s">
        <v>717</v>
      </c>
      <c r="B162" s="3">
        <v>0.81499999999999995</v>
      </c>
      <c r="C162" s="11">
        <v>6972</v>
      </c>
      <c r="D162" s="1">
        <v>7211</v>
      </c>
      <c r="E162" s="1">
        <v>8</v>
      </c>
    </row>
    <row r="163" spans="1:5" x14ac:dyDescent="0.25">
      <c r="A163" s="18" t="s">
        <v>1083</v>
      </c>
      <c r="B163" s="3">
        <v>0.55800000000000005</v>
      </c>
      <c r="C163" s="11">
        <v>6952</v>
      </c>
      <c r="D163" s="1">
        <v>9078</v>
      </c>
      <c r="E163" s="1">
        <v>5</v>
      </c>
    </row>
    <row r="164" spans="1:5" x14ac:dyDescent="0.25">
      <c r="A164" s="18" t="s">
        <v>1289</v>
      </c>
      <c r="B164" s="3">
        <v>0.49285714285714283</v>
      </c>
      <c r="C164" s="11">
        <v>6931</v>
      </c>
      <c r="D164" s="1">
        <v>9279</v>
      </c>
      <c r="E164" s="1">
        <v>7</v>
      </c>
    </row>
    <row r="165" spans="1:5" x14ac:dyDescent="0.25">
      <c r="A165" s="18" t="s">
        <v>1661</v>
      </c>
      <c r="B165" s="3">
        <v>0.47624999999999995</v>
      </c>
      <c r="C165" s="11">
        <v>6833</v>
      </c>
      <c r="D165" s="1">
        <v>10234</v>
      </c>
      <c r="E165" s="1">
        <v>8</v>
      </c>
    </row>
    <row r="166" spans="1:5" x14ac:dyDescent="0.25">
      <c r="A166" s="18" t="s">
        <v>1919</v>
      </c>
      <c r="B166" s="3">
        <v>0.46333333333333337</v>
      </c>
      <c r="C166" s="11">
        <v>6724</v>
      </c>
      <c r="D166" s="1">
        <v>21911</v>
      </c>
      <c r="E166" s="1">
        <v>3</v>
      </c>
    </row>
    <row r="167" spans="1:5" x14ac:dyDescent="0.25">
      <c r="A167" s="18" t="s">
        <v>1216</v>
      </c>
      <c r="B167" s="3">
        <v>0.53374999999999995</v>
      </c>
      <c r="C167" s="11">
        <v>6641</v>
      </c>
      <c r="D167" s="1">
        <v>10205</v>
      </c>
      <c r="E167" s="1">
        <v>16</v>
      </c>
    </row>
    <row r="168" spans="1:5" x14ac:dyDescent="0.25">
      <c r="A168" s="18" t="s">
        <v>1681</v>
      </c>
      <c r="B168" s="3">
        <v>0.46000000000000008</v>
      </c>
      <c r="C168" s="11">
        <v>6599</v>
      </c>
      <c r="D168" s="1">
        <v>25726</v>
      </c>
      <c r="E168" s="1">
        <v>5</v>
      </c>
    </row>
    <row r="169" spans="1:5" x14ac:dyDescent="0.25">
      <c r="A169" s="18" t="s">
        <v>1705</v>
      </c>
      <c r="B169" s="3">
        <v>0.51</v>
      </c>
      <c r="C169" s="11">
        <v>6527</v>
      </c>
      <c r="D169" s="1">
        <v>12532</v>
      </c>
      <c r="E169" s="1">
        <v>4</v>
      </c>
    </row>
    <row r="170" spans="1:5" x14ac:dyDescent="0.25">
      <c r="A170" s="18" t="s">
        <v>1278</v>
      </c>
      <c r="B170" s="3">
        <v>0.66</v>
      </c>
      <c r="C170" s="11">
        <v>6432</v>
      </c>
      <c r="D170" s="1">
        <v>8603</v>
      </c>
      <c r="E170" s="1">
        <v>4</v>
      </c>
    </row>
    <row r="171" spans="1:5" x14ac:dyDescent="0.25">
      <c r="A171" s="18" t="s">
        <v>1227</v>
      </c>
      <c r="B171" s="3">
        <v>0.45199999999999996</v>
      </c>
      <c r="C171" s="11">
        <v>6183</v>
      </c>
      <c r="D171" s="1">
        <v>13583</v>
      </c>
      <c r="E171" s="1">
        <v>10</v>
      </c>
    </row>
    <row r="172" spans="1:5" x14ac:dyDescent="0.25">
      <c r="A172" s="18" t="s">
        <v>754</v>
      </c>
      <c r="B172" s="3">
        <v>0.85142857142857153</v>
      </c>
      <c r="C172" s="11">
        <v>6175</v>
      </c>
      <c r="D172" s="1">
        <v>6528</v>
      </c>
      <c r="E172" s="1">
        <v>7</v>
      </c>
    </row>
    <row r="173" spans="1:5" x14ac:dyDescent="0.25">
      <c r="A173" s="18" t="s">
        <v>1795</v>
      </c>
      <c r="B173" s="3">
        <v>0.65333333333333332</v>
      </c>
      <c r="C173" s="11">
        <v>6036</v>
      </c>
      <c r="D173" s="1">
        <v>13828</v>
      </c>
      <c r="E173" s="1">
        <v>3</v>
      </c>
    </row>
    <row r="174" spans="1:5" x14ac:dyDescent="0.25">
      <c r="A174" s="18" t="s">
        <v>1319</v>
      </c>
      <c r="B174" s="3">
        <v>0.75333333333333341</v>
      </c>
      <c r="C174" s="11">
        <v>5962</v>
      </c>
      <c r="D174" s="1">
        <v>7245</v>
      </c>
      <c r="E174" s="1">
        <v>9</v>
      </c>
    </row>
    <row r="175" spans="1:5" x14ac:dyDescent="0.25">
      <c r="A175" s="18" t="s">
        <v>655</v>
      </c>
      <c r="B175" s="3">
        <v>0.38600000000000001</v>
      </c>
      <c r="C175" s="11">
        <v>5917</v>
      </c>
      <c r="D175" s="1">
        <v>11283</v>
      </c>
      <c r="E175" s="1">
        <v>5</v>
      </c>
    </row>
    <row r="176" spans="1:5" x14ac:dyDescent="0.25">
      <c r="A176" s="18" t="s">
        <v>1432</v>
      </c>
      <c r="D176" s="1"/>
      <c r="E176" s="1"/>
    </row>
    <row r="177" spans="1:5" x14ac:dyDescent="0.25">
      <c r="A177" s="19" t="s">
        <v>16</v>
      </c>
      <c r="B177" s="3">
        <v>1</v>
      </c>
      <c r="C177" s="11">
        <v>671</v>
      </c>
      <c r="D177" s="1">
        <v>671</v>
      </c>
      <c r="E177" s="1">
        <v>1</v>
      </c>
    </row>
    <row r="178" spans="1:5" x14ac:dyDescent="0.25">
      <c r="A178" s="19" t="s">
        <v>19</v>
      </c>
      <c r="B178" s="3">
        <v>1</v>
      </c>
      <c r="C178" s="11">
        <v>28</v>
      </c>
      <c r="D178" s="1">
        <v>28</v>
      </c>
      <c r="E178" s="1">
        <v>1</v>
      </c>
    </row>
    <row r="179" spans="1:5" x14ac:dyDescent="0.25">
      <c r="A179" s="19" t="s">
        <v>75</v>
      </c>
      <c r="B179" s="3">
        <v>0.67</v>
      </c>
      <c r="C179" s="11">
        <v>2186</v>
      </c>
      <c r="D179" s="1">
        <v>3262</v>
      </c>
      <c r="E179" s="1">
        <v>1</v>
      </c>
    </row>
    <row r="180" spans="1:5" x14ac:dyDescent="0.25">
      <c r="A180" s="19" t="s">
        <v>40</v>
      </c>
      <c r="B180" s="3">
        <v>0.99</v>
      </c>
      <c r="C180" s="11">
        <v>2984</v>
      </c>
      <c r="D180" s="1">
        <v>3014</v>
      </c>
      <c r="E180" s="1">
        <v>1</v>
      </c>
    </row>
    <row r="181" spans="1:5" x14ac:dyDescent="0.25">
      <c r="A181" s="18" t="s">
        <v>565</v>
      </c>
      <c r="D181" s="1"/>
      <c r="E181" s="1"/>
    </row>
    <row r="182" spans="1:5" x14ac:dyDescent="0.25">
      <c r="A182" s="19" t="s">
        <v>19</v>
      </c>
      <c r="B182" s="3">
        <v>0.65</v>
      </c>
      <c r="C182" s="11">
        <v>81</v>
      </c>
      <c r="D182" s="1">
        <v>125</v>
      </c>
      <c r="E182" s="1">
        <v>1</v>
      </c>
    </row>
    <row r="183" spans="1:5" x14ac:dyDescent="0.25">
      <c r="A183" s="19" t="s">
        <v>59</v>
      </c>
      <c r="B183" s="3">
        <v>0.66</v>
      </c>
      <c r="C183" s="11">
        <v>263</v>
      </c>
      <c r="D183" s="1">
        <v>398</v>
      </c>
      <c r="E183" s="1">
        <v>1</v>
      </c>
    </row>
    <row r="184" spans="1:5" x14ac:dyDescent="0.25">
      <c r="A184" s="19" t="s">
        <v>40</v>
      </c>
      <c r="B184" s="3">
        <v>0.96</v>
      </c>
      <c r="C184" s="11">
        <v>5317</v>
      </c>
      <c r="D184" s="1">
        <v>5539</v>
      </c>
      <c r="E184" s="1">
        <v>1</v>
      </c>
    </row>
    <row r="185" spans="1:5" x14ac:dyDescent="0.25">
      <c r="A185" s="18" t="s">
        <v>1923</v>
      </c>
      <c r="B185" s="3">
        <v>0.38400000000000001</v>
      </c>
      <c r="C185" s="11">
        <v>5610</v>
      </c>
      <c r="D185" s="1">
        <v>19067</v>
      </c>
      <c r="E185" s="1">
        <v>5</v>
      </c>
    </row>
    <row r="186" spans="1:5" x14ac:dyDescent="0.25">
      <c r="A186" s="18" t="s">
        <v>1796</v>
      </c>
      <c r="B186" s="3">
        <v>0.74</v>
      </c>
      <c r="C186" s="11">
        <v>5553</v>
      </c>
      <c r="D186" s="1">
        <v>8346</v>
      </c>
      <c r="E186" s="1">
        <v>7</v>
      </c>
    </row>
    <row r="187" spans="1:5" x14ac:dyDescent="0.25">
      <c r="A187" s="18" t="s">
        <v>1495</v>
      </c>
      <c r="B187" s="3">
        <v>0.83666666666666656</v>
      </c>
      <c r="C187" s="11">
        <v>5552</v>
      </c>
      <c r="D187" s="1">
        <v>6858</v>
      </c>
      <c r="E187" s="1">
        <v>3</v>
      </c>
    </row>
    <row r="188" spans="1:5" x14ac:dyDescent="0.25">
      <c r="A188" s="18" t="s">
        <v>1810</v>
      </c>
      <c r="B188" s="3">
        <v>0.74142857142857133</v>
      </c>
      <c r="C188" s="11">
        <v>5504</v>
      </c>
      <c r="D188" s="1">
        <v>8135</v>
      </c>
      <c r="E188" s="1">
        <v>7</v>
      </c>
    </row>
    <row r="189" spans="1:5" x14ac:dyDescent="0.25">
      <c r="A189" s="18" t="s">
        <v>1003</v>
      </c>
      <c r="B189" s="3">
        <v>0.39600000000000002</v>
      </c>
      <c r="C189" s="11">
        <v>5474</v>
      </c>
      <c r="D189" s="1">
        <v>18553</v>
      </c>
      <c r="E189" s="1">
        <v>5</v>
      </c>
    </row>
    <row r="190" spans="1:5" x14ac:dyDescent="0.25">
      <c r="A190" s="18" t="s">
        <v>1587</v>
      </c>
      <c r="B190" s="3">
        <v>0.60666666666666658</v>
      </c>
      <c r="C190" s="11">
        <v>5298</v>
      </c>
      <c r="D190" s="1">
        <v>8901</v>
      </c>
      <c r="E190" s="1">
        <v>6</v>
      </c>
    </row>
    <row r="191" spans="1:5" x14ac:dyDescent="0.25">
      <c r="A191" s="18" t="s">
        <v>984</v>
      </c>
      <c r="B191" s="3">
        <v>0.45400000000000001</v>
      </c>
      <c r="C191" s="11">
        <v>5294</v>
      </c>
      <c r="D191" s="1">
        <v>9236</v>
      </c>
      <c r="E191" s="1">
        <v>10</v>
      </c>
    </row>
    <row r="192" spans="1:5" x14ac:dyDescent="0.25">
      <c r="A192" s="18" t="s">
        <v>1510</v>
      </c>
      <c r="B192" s="3">
        <v>0.92333333333333334</v>
      </c>
      <c r="C192" s="11">
        <v>5241</v>
      </c>
      <c r="D192" s="1">
        <v>6378</v>
      </c>
      <c r="E192" s="1">
        <v>6</v>
      </c>
    </row>
    <row r="193" spans="1:5" x14ac:dyDescent="0.25">
      <c r="A193" s="18" t="s">
        <v>1317</v>
      </c>
      <c r="B193" s="3">
        <v>0.7</v>
      </c>
      <c r="C193" s="11">
        <v>5192</v>
      </c>
      <c r="D193" s="1">
        <v>6173</v>
      </c>
      <c r="E193" s="1">
        <v>5</v>
      </c>
    </row>
    <row r="194" spans="1:5" x14ac:dyDescent="0.25">
      <c r="A194" s="18" t="s">
        <v>1312</v>
      </c>
      <c r="B194" s="3">
        <v>0.61133333333333317</v>
      </c>
      <c r="C194" s="11">
        <v>5165</v>
      </c>
      <c r="D194" s="1">
        <v>9844</v>
      </c>
      <c r="E194" s="1">
        <v>15</v>
      </c>
    </row>
    <row r="195" spans="1:5" x14ac:dyDescent="0.25">
      <c r="A195" s="18" t="s">
        <v>2169</v>
      </c>
      <c r="B195" s="3">
        <v>0.38000000000000006</v>
      </c>
      <c r="C195" s="11">
        <v>5126</v>
      </c>
      <c r="D195" s="1">
        <v>10369</v>
      </c>
      <c r="E195" s="1">
        <v>3</v>
      </c>
    </row>
    <row r="196" spans="1:5" x14ac:dyDescent="0.25">
      <c r="A196" s="18" t="s">
        <v>1874</v>
      </c>
      <c r="B196" s="3">
        <v>0.51200000000000001</v>
      </c>
      <c r="C196" s="11">
        <v>4858</v>
      </c>
      <c r="D196" s="1">
        <v>8004</v>
      </c>
      <c r="E196" s="1">
        <v>5</v>
      </c>
    </row>
    <row r="197" spans="1:5" x14ac:dyDescent="0.25">
      <c r="A197" s="18" t="s">
        <v>1077</v>
      </c>
      <c r="B197" s="3">
        <v>0.29384615384615387</v>
      </c>
      <c r="C197" s="11">
        <v>4858</v>
      </c>
      <c r="D197" s="1">
        <v>10829</v>
      </c>
      <c r="E197" s="1">
        <v>13</v>
      </c>
    </row>
    <row r="198" spans="1:5" x14ac:dyDescent="0.25">
      <c r="A198" s="18" t="s">
        <v>726</v>
      </c>
      <c r="B198" s="3">
        <v>0.65400000000000003</v>
      </c>
      <c r="C198" s="11">
        <v>4857</v>
      </c>
      <c r="D198" s="1">
        <v>6717</v>
      </c>
      <c r="E198" s="1">
        <v>5</v>
      </c>
    </row>
    <row r="199" spans="1:5" x14ac:dyDescent="0.25">
      <c r="A199" s="18" t="s">
        <v>1401</v>
      </c>
      <c r="B199" s="3">
        <v>0.29571428571428576</v>
      </c>
      <c r="C199" s="11">
        <v>4829</v>
      </c>
      <c r="D199" s="1">
        <v>13123</v>
      </c>
      <c r="E199" s="1">
        <v>14</v>
      </c>
    </row>
    <row r="200" spans="1:5" x14ac:dyDescent="0.25">
      <c r="A200" s="18" t="s">
        <v>1139</v>
      </c>
      <c r="B200" s="3">
        <v>0.44600000000000001</v>
      </c>
      <c r="C200" s="11">
        <v>4787</v>
      </c>
      <c r="D200" s="1">
        <v>9928</v>
      </c>
      <c r="E200" s="1">
        <v>5</v>
      </c>
    </row>
    <row r="201" spans="1:5" x14ac:dyDescent="0.25">
      <c r="A201" s="18" t="s">
        <v>146</v>
      </c>
      <c r="B201" s="3">
        <v>0.46124999999999994</v>
      </c>
      <c r="C201" s="11">
        <v>4736</v>
      </c>
      <c r="D201" s="1">
        <v>11351</v>
      </c>
      <c r="E201" s="1">
        <v>24</v>
      </c>
    </row>
    <row r="202" spans="1:5" x14ac:dyDescent="0.25">
      <c r="A202" s="18" t="s">
        <v>1234</v>
      </c>
      <c r="B202" s="3">
        <v>0.43333333333333335</v>
      </c>
      <c r="C202" s="11">
        <v>4711</v>
      </c>
      <c r="D202" s="1">
        <v>8510</v>
      </c>
      <c r="E202" s="1">
        <v>3</v>
      </c>
    </row>
    <row r="203" spans="1:5" x14ac:dyDescent="0.25">
      <c r="A203" s="18" t="s">
        <v>1307</v>
      </c>
      <c r="B203" s="3">
        <v>0.31999999999999995</v>
      </c>
      <c r="C203" s="11">
        <v>4671</v>
      </c>
      <c r="D203" s="1">
        <v>12054</v>
      </c>
      <c r="E203" s="1">
        <v>7</v>
      </c>
    </row>
    <row r="204" spans="1:5" x14ac:dyDescent="0.25">
      <c r="A204" s="18" t="s">
        <v>640</v>
      </c>
      <c r="B204" s="3">
        <v>0.54142857142857148</v>
      </c>
      <c r="C204" s="11">
        <v>4603</v>
      </c>
      <c r="D204" s="1">
        <v>7196</v>
      </c>
      <c r="E204" s="1">
        <v>7</v>
      </c>
    </row>
    <row r="205" spans="1:5" x14ac:dyDescent="0.25">
      <c r="A205" s="18" t="s">
        <v>1589</v>
      </c>
      <c r="B205" s="3">
        <v>0.54333333333333333</v>
      </c>
      <c r="C205" s="11">
        <v>4560</v>
      </c>
      <c r="D205" s="1">
        <v>9881</v>
      </c>
      <c r="E205" s="1">
        <v>3</v>
      </c>
    </row>
    <row r="206" spans="1:5" x14ac:dyDescent="0.25">
      <c r="A206" s="18" t="s">
        <v>1546</v>
      </c>
      <c r="B206" s="3">
        <v>0.78</v>
      </c>
      <c r="C206" s="11">
        <v>4545</v>
      </c>
      <c r="D206" s="1">
        <v>5813</v>
      </c>
      <c r="E206" s="1">
        <v>2</v>
      </c>
    </row>
    <row r="207" spans="1:5" x14ac:dyDescent="0.25">
      <c r="A207" s="18" t="s">
        <v>1428</v>
      </c>
      <c r="B207" s="3">
        <v>0.32</v>
      </c>
      <c r="C207" s="11">
        <v>4531</v>
      </c>
      <c r="D207" s="1">
        <v>12510</v>
      </c>
      <c r="E207" s="1">
        <v>6</v>
      </c>
    </row>
    <row r="208" spans="1:5" x14ac:dyDescent="0.25">
      <c r="A208" s="18" t="s">
        <v>1939</v>
      </c>
      <c r="B208" s="3">
        <v>0.82499999999999996</v>
      </c>
      <c r="C208" s="11">
        <v>4457</v>
      </c>
      <c r="D208" s="1">
        <v>6641</v>
      </c>
      <c r="E208" s="1">
        <v>2</v>
      </c>
    </row>
    <row r="209" spans="1:5" x14ac:dyDescent="0.25">
      <c r="A209" s="18" t="s">
        <v>1232</v>
      </c>
      <c r="B209" s="3">
        <v>0.62230769230769234</v>
      </c>
      <c r="C209" s="11">
        <v>4436</v>
      </c>
      <c r="D209" s="1">
        <v>6255</v>
      </c>
      <c r="E209" s="1">
        <v>13</v>
      </c>
    </row>
    <row r="210" spans="1:5" x14ac:dyDescent="0.25">
      <c r="A210" s="18" t="s">
        <v>651</v>
      </c>
      <c r="D210" s="1"/>
      <c r="E210" s="1"/>
    </row>
    <row r="211" spans="1:5" x14ac:dyDescent="0.25">
      <c r="A211" s="19" t="s">
        <v>25</v>
      </c>
      <c r="B211" s="3">
        <v>0.93</v>
      </c>
      <c r="C211" s="11">
        <v>518</v>
      </c>
      <c r="D211" s="1">
        <v>557</v>
      </c>
      <c r="E211" s="1">
        <v>1</v>
      </c>
    </row>
    <row r="212" spans="1:5" x14ac:dyDescent="0.25">
      <c r="A212" s="19" t="s">
        <v>20</v>
      </c>
      <c r="B212" s="3">
        <v>0.94</v>
      </c>
      <c r="C212" s="11">
        <v>112</v>
      </c>
      <c r="D212" s="1">
        <v>119</v>
      </c>
      <c r="E212" s="1">
        <v>1</v>
      </c>
    </row>
    <row r="213" spans="1:5" x14ac:dyDescent="0.25">
      <c r="A213" s="19" t="s">
        <v>40</v>
      </c>
      <c r="B213" s="3">
        <v>0.94</v>
      </c>
      <c r="C213" s="11">
        <v>3636</v>
      </c>
      <c r="D213" s="1">
        <v>3868</v>
      </c>
      <c r="E213" s="1">
        <v>1</v>
      </c>
    </row>
    <row r="214" spans="1:5" x14ac:dyDescent="0.25">
      <c r="A214" s="19" t="s">
        <v>33</v>
      </c>
      <c r="B214" s="3">
        <v>0.99</v>
      </c>
      <c r="C214" s="11">
        <v>169</v>
      </c>
      <c r="D214" s="1">
        <v>171</v>
      </c>
      <c r="E214" s="1">
        <v>1</v>
      </c>
    </row>
    <row r="215" spans="1:5" x14ac:dyDescent="0.25">
      <c r="A215" s="18" t="s">
        <v>1442</v>
      </c>
      <c r="B215" s="3">
        <v>0.85399999999999987</v>
      </c>
      <c r="C215" s="11">
        <v>4419</v>
      </c>
      <c r="D215" s="1">
        <v>6107</v>
      </c>
      <c r="E215" s="1">
        <v>5</v>
      </c>
    </row>
    <row r="216" spans="1:5" x14ac:dyDescent="0.25">
      <c r="A216" s="18" t="s">
        <v>678</v>
      </c>
      <c r="B216" s="3">
        <v>0.59750000000000003</v>
      </c>
      <c r="C216" s="11">
        <v>4331</v>
      </c>
      <c r="D216" s="1">
        <v>7029</v>
      </c>
      <c r="E216" s="1">
        <v>4</v>
      </c>
    </row>
    <row r="217" spans="1:5" x14ac:dyDescent="0.25">
      <c r="A217" s="18" t="s">
        <v>656</v>
      </c>
      <c r="B217" s="3">
        <v>0.45800000000000002</v>
      </c>
      <c r="C217" s="11">
        <v>4315</v>
      </c>
      <c r="D217" s="1">
        <v>6719</v>
      </c>
      <c r="E217" s="1">
        <v>10</v>
      </c>
    </row>
    <row r="218" spans="1:5" x14ac:dyDescent="0.25">
      <c r="A218" s="18" t="s">
        <v>877</v>
      </c>
      <c r="B218" s="3">
        <v>0.44600000000000001</v>
      </c>
      <c r="C218" s="11">
        <v>4280</v>
      </c>
      <c r="D218" s="1">
        <v>5083</v>
      </c>
      <c r="E218" s="1">
        <v>5</v>
      </c>
    </row>
    <row r="219" spans="1:5" x14ac:dyDescent="0.25">
      <c r="A219" s="18" t="s">
        <v>957</v>
      </c>
      <c r="B219" s="3">
        <v>0.85333333333333339</v>
      </c>
      <c r="C219" s="11">
        <v>4248</v>
      </c>
      <c r="D219" s="1">
        <v>4542</v>
      </c>
      <c r="E219" s="1">
        <v>3</v>
      </c>
    </row>
    <row r="220" spans="1:5" x14ac:dyDescent="0.25">
      <c r="A220" s="18" t="s">
        <v>1800</v>
      </c>
      <c r="B220" s="3">
        <v>0.56200000000000006</v>
      </c>
      <c r="C220" s="11">
        <v>4218</v>
      </c>
      <c r="D220" s="1">
        <v>6219</v>
      </c>
      <c r="E220" s="1">
        <v>5</v>
      </c>
    </row>
    <row r="221" spans="1:5" x14ac:dyDescent="0.25">
      <c r="A221" s="18" t="s">
        <v>1813</v>
      </c>
      <c r="B221" s="3">
        <v>0.55833333333333335</v>
      </c>
      <c r="C221" s="11">
        <v>4187</v>
      </c>
      <c r="D221" s="1">
        <v>6183</v>
      </c>
      <c r="E221" s="1">
        <v>6</v>
      </c>
    </row>
    <row r="222" spans="1:5" x14ac:dyDescent="0.25">
      <c r="A222" s="18" t="s">
        <v>1400</v>
      </c>
      <c r="B222" s="3">
        <v>0.64666666666666661</v>
      </c>
      <c r="C222" s="11">
        <v>4169</v>
      </c>
      <c r="D222" s="1">
        <v>7366</v>
      </c>
      <c r="E222" s="1">
        <v>3</v>
      </c>
    </row>
    <row r="223" spans="1:5" x14ac:dyDescent="0.25">
      <c r="A223" s="18" t="s">
        <v>1682</v>
      </c>
      <c r="B223" s="3">
        <v>0.51</v>
      </c>
      <c r="C223" s="11">
        <v>4160</v>
      </c>
      <c r="D223" s="1">
        <v>5776</v>
      </c>
      <c r="E223" s="1">
        <v>4</v>
      </c>
    </row>
    <row r="224" spans="1:5" x14ac:dyDescent="0.25">
      <c r="A224" s="18" t="s">
        <v>1721</v>
      </c>
      <c r="B224" s="3">
        <v>0.44000000000000006</v>
      </c>
      <c r="C224" s="11">
        <v>4155</v>
      </c>
      <c r="D224" s="1">
        <v>7800</v>
      </c>
      <c r="E224" s="1">
        <v>10</v>
      </c>
    </row>
    <row r="225" spans="1:5" x14ac:dyDescent="0.25">
      <c r="A225" s="18" t="s">
        <v>1152</v>
      </c>
      <c r="B225" s="3">
        <v>0.48833333333333334</v>
      </c>
      <c r="C225" s="11">
        <v>4069</v>
      </c>
      <c r="D225" s="1">
        <v>6588</v>
      </c>
      <c r="E225" s="1">
        <v>6</v>
      </c>
    </row>
    <row r="226" spans="1:5" x14ac:dyDescent="0.25">
      <c r="A226" s="18" t="s">
        <v>1918</v>
      </c>
      <c r="B226" s="3">
        <v>0.57333333333333336</v>
      </c>
      <c r="C226" s="11">
        <v>4027</v>
      </c>
      <c r="D226" s="1">
        <v>6689</v>
      </c>
      <c r="E226" s="1">
        <v>3</v>
      </c>
    </row>
    <row r="227" spans="1:5" x14ac:dyDescent="0.25">
      <c r="A227" s="18" t="s">
        <v>2281</v>
      </c>
      <c r="B227" s="3">
        <v>0.62</v>
      </c>
      <c r="C227" s="11">
        <v>3974</v>
      </c>
      <c r="D227" s="1">
        <v>6409</v>
      </c>
      <c r="E227" s="1">
        <v>1</v>
      </c>
    </row>
    <row r="228" spans="1:5" x14ac:dyDescent="0.25">
      <c r="A228" s="18" t="s">
        <v>1191</v>
      </c>
      <c r="B228" s="3">
        <v>0.65571428571428581</v>
      </c>
      <c r="C228" s="11">
        <v>3960</v>
      </c>
      <c r="D228" s="1">
        <v>5630</v>
      </c>
      <c r="E228" s="1">
        <v>7</v>
      </c>
    </row>
    <row r="229" spans="1:5" x14ac:dyDescent="0.25">
      <c r="A229" s="18" t="s">
        <v>1854</v>
      </c>
      <c r="B229" s="3">
        <v>0.54333333333333333</v>
      </c>
      <c r="C229" s="11">
        <v>3906</v>
      </c>
      <c r="D229" s="1">
        <v>5744</v>
      </c>
      <c r="E229" s="1">
        <v>3</v>
      </c>
    </row>
    <row r="230" spans="1:5" x14ac:dyDescent="0.25">
      <c r="A230" s="18" t="s">
        <v>2318</v>
      </c>
      <c r="B230" s="3">
        <v>0.66</v>
      </c>
      <c r="C230" s="11">
        <v>3902</v>
      </c>
      <c r="D230" s="1">
        <v>5912</v>
      </c>
      <c r="E230" s="1">
        <v>1</v>
      </c>
    </row>
    <row r="231" spans="1:5" x14ac:dyDescent="0.25">
      <c r="A231" s="18" t="s">
        <v>1783</v>
      </c>
      <c r="B231" s="3">
        <v>0.6071428571428571</v>
      </c>
      <c r="C231" s="11">
        <v>3837</v>
      </c>
      <c r="D231" s="1">
        <v>5665</v>
      </c>
      <c r="E231" s="1">
        <v>7</v>
      </c>
    </row>
    <row r="232" spans="1:5" x14ac:dyDescent="0.25">
      <c r="A232" s="18" t="s">
        <v>677</v>
      </c>
      <c r="B232" s="3">
        <v>0.81</v>
      </c>
      <c r="C232" s="11">
        <v>3835</v>
      </c>
      <c r="D232" s="1">
        <v>3985</v>
      </c>
      <c r="E232" s="1">
        <v>4</v>
      </c>
    </row>
    <row r="233" spans="1:5" x14ac:dyDescent="0.25">
      <c r="A233" s="18" t="s">
        <v>1441</v>
      </c>
      <c r="B233" s="3">
        <v>0.58099999999999996</v>
      </c>
      <c r="C233" s="11">
        <v>3655</v>
      </c>
      <c r="D233" s="1">
        <v>6745</v>
      </c>
      <c r="E233" s="1">
        <v>10</v>
      </c>
    </row>
    <row r="234" spans="1:5" x14ac:dyDescent="0.25">
      <c r="A234" s="18" t="s">
        <v>115</v>
      </c>
      <c r="B234" s="3">
        <v>0.4518181818181819</v>
      </c>
      <c r="C234" s="11">
        <v>3569</v>
      </c>
      <c r="D234" s="1">
        <v>6336</v>
      </c>
      <c r="E234" s="1">
        <v>11</v>
      </c>
    </row>
    <row r="235" spans="1:5" x14ac:dyDescent="0.25">
      <c r="A235" s="18" t="s">
        <v>1565</v>
      </c>
      <c r="B235" s="3">
        <v>0.71764705882352942</v>
      </c>
      <c r="C235" s="11">
        <v>3537</v>
      </c>
      <c r="D235" s="1">
        <v>4945</v>
      </c>
      <c r="E235" s="1">
        <v>17</v>
      </c>
    </row>
    <row r="236" spans="1:5" x14ac:dyDescent="0.25">
      <c r="A236" s="18" t="s">
        <v>1422</v>
      </c>
      <c r="B236" s="3">
        <v>0.34333333333333332</v>
      </c>
      <c r="C236" s="11">
        <v>3528</v>
      </c>
      <c r="D236" s="1">
        <v>19128</v>
      </c>
      <c r="E236" s="1">
        <v>3</v>
      </c>
    </row>
    <row r="237" spans="1:5" x14ac:dyDescent="0.25">
      <c r="A237" s="18" t="s">
        <v>1932</v>
      </c>
      <c r="B237" s="3">
        <v>0.41000000000000003</v>
      </c>
      <c r="C237" s="11">
        <v>3521</v>
      </c>
      <c r="D237" s="1">
        <v>22479</v>
      </c>
      <c r="E237" s="1">
        <v>4</v>
      </c>
    </row>
    <row r="238" spans="1:5" x14ac:dyDescent="0.25">
      <c r="A238" s="18" t="s">
        <v>1683</v>
      </c>
      <c r="B238" s="3">
        <v>0.52999999999999992</v>
      </c>
      <c r="C238" s="11">
        <v>3334</v>
      </c>
      <c r="D238" s="1">
        <v>5599</v>
      </c>
      <c r="E238" s="1">
        <v>3</v>
      </c>
    </row>
    <row r="239" spans="1:5" x14ac:dyDescent="0.25">
      <c r="A239" s="18" t="s">
        <v>1548</v>
      </c>
      <c r="B239" s="3">
        <v>0.53500000000000003</v>
      </c>
      <c r="C239" s="11">
        <v>3299</v>
      </c>
      <c r="D239" s="1">
        <v>6851</v>
      </c>
      <c r="E239" s="1">
        <v>6</v>
      </c>
    </row>
    <row r="240" spans="1:5" x14ac:dyDescent="0.25">
      <c r="A240" s="18" t="s">
        <v>855</v>
      </c>
      <c r="B240" s="3">
        <v>0.33750000000000002</v>
      </c>
      <c r="C240" s="11">
        <v>3272</v>
      </c>
      <c r="D240" s="1">
        <v>7020</v>
      </c>
      <c r="E240" s="1">
        <v>8</v>
      </c>
    </row>
    <row r="241" spans="1:5" x14ac:dyDescent="0.25">
      <c r="A241" s="18" t="s">
        <v>758</v>
      </c>
      <c r="B241" s="3">
        <v>0.82200000000000006</v>
      </c>
      <c r="C241" s="11">
        <v>3260</v>
      </c>
      <c r="D241" s="1">
        <v>3530</v>
      </c>
      <c r="E241" s="1">
        <v>5</v>
      </c>
    </row>
    <row r="242" spans="1:5" x14ac:dyDescent="0.25">
      <c r="A242" s="18" t="s">
        <v>1496</v>
      </c>
      <c r="B242" s="3">
        <v>0.17</v>
      </c>
      <c r="C242" s="11">
        <v>3233</v>
      </c>
      <c r="D242" s="1">
        <v>12579</v>
      </c>
      <c r="E242" s="1">
        <v>3</v>
      </c>
    </row>
    <row r="243" spans="1:5" x14ac:dyDescent="0.25">
      <c r="A243" s="18" t="s">
        <v>1309</v>
      </c>
      <c r="B243" s="3">
        <v>0.85600000000000009</v>
      </c>
      <c r="C243" s="11">
        <v>3219</v>
      </c>
      <c r="D243" s="1">
        <v>3659</v>
      </c>
      <c r="E243" s="1">
        <v>5</v>
      </c>
    </row>
    <row r="244" spans="1:5" x14ac:dyDescent="0.25">
      <c r="A244" s="18" t="s">
        <v>1644</v>
      </c>
      <c r="B244" s="3">
        <v>0.79499999999999993</v>
      </c>
      <c r="C244" s="11">
        <v>3177</v>
      </c>
      <c r="D244" s="1">
        <v>5346</v>
      </c>
      <c r="E244" s="1">
        <v>4</v>
      </c>
    </row>
    <row r="245" spans="1:5" x14ac:dyDescent="0.25">
      <c r="A245" s="18" t="s">
        <v>1301</v>
      </c>
      <c r="B245" s="3">
        <v>0.54538461538461536</v>
      </c>
      <c r="C245" s="11">
        <v>3150</v>
      </c>
      <c r="D245" s="1">
        <v>7347</v>
      </c>
      <c r="E245" s="1">
        <v>13</v>
      </c>
    </row>
    <row r="246" spans="1:5" x14ac:dyDescent="0.25">
      <c r="A246" s="18" t="s">
        <v>1409</v>
      </c>
      <c r="B246" s="3">
        <v>0.68857142857142861</v>
      </c>
      <c r="C246" s="11">
        <v>3105</v>
      </c>
      <c r="D246" s="1">
        <v>4272</v>
      </c>
      <c r="E246" s="1">
        <v>7</v>
      </c>
    </row>
    <row r="247" spans="1:5" x14ac:dyDescent="0.25">
      <c r="A247" s="18" t="s">
        <v>150</v>
      </c>
      <c r="B247" s="3">
        <v>0.63249999999999995</v>
      </c>
      <c r="C247" s="11">
        <v>3102</v>
      </c>
      <c r="D247" s="1">
        <v>4728</v>
      </c>
      <c r="E247" s="1">
        <v>4</v>
      </c>
    </row>
    <row r="248" spans="1:5" x14ac:dyDescent="0.25">
      <c r="A248" s="18" t="s">
        <v>1769</v>
      </c>
      <c r="B248" s="3">
        <v>0.505</v>
      </c>
      <c r="C248" s="11">
        <v>2968</v>
      </c>
      <c r="D248" s="1">
        <v>6520</v>
      </c>
      <c r="E248" s="1">
        <v>8</v>
      </c>
    </row>
    <row r="249" spans="1:5" x14ac:dyDescent="0.25">
      <c r="A249" s="18" t="s">
        <v>1189</v>
      </c>
      <c r="B249" s="3">
        <v>0.69625000000000004</v>
      </c>
      <c r="C249" s="11">
        <v>2965</v>
      </c>
      <c r="D249" s="1">
        <v>3574</v>
      </c>
      <c r="E249" s="1">
        <v>8</v>
      </c>
    </row>
    <row r="250" spans="1:5" x14ac:dyDescent="0.25">
      <c r="A250" s="18" t="s">
        <v>1379</v>
      </c>
      <c r="B250" s="3">
        <v>0.78666666666666663</v>
      </c>
      <c r="C250" s="11">
        <v>2886</v>
      </c>
      <c r="D250" s="1">
        <v>3729</v>
      </c>
      <c r="E250" s="1">
        <v>3</v>
      </c>
    </row>
    <row r="251" spans="1:5" x14ac:dyDescent="0.25">
      <c r="A251" s="18" t="s">
        <v>1171</v>
      </c>
      <c r="B251" s="3">
        <v>0.28363636363636363</v>
      </c>
      <c r="C251" s="11">
        <v>2879</v>
      </c>
      <c r="D251" s="1">
        <v>8762</v>
      </c>
      <c r="E251" s="1">
        <v>11</v>
      </c>
    </row>
    <row r="252" spans="1:5" x14ac:dyDescent="0.25">
      <c r="A252" s="18" t="s">
        <v>1384</v>
      </c>
      <c r="B252" s="3">
        <v>0.69916666666666683</v>
      </c>
      <c r="C252" s="11">
        <v>2869</v>
      </c>
      <c r="D252" s="1">
        <v>5383</v>
      </c>
      <c r="E252" s="1">
        <v>12</v>
      </c>
    </row>
    <row r="253" spans="1:5" x14ac:dyDescent="0.25">
      <c r="A253" s="18" t="s">
        <v>1002</v>
      </c>
      <c r="B253" s="3">
        <v>0.41</v>
      </c>
      <c r="C253" s="11">
        <v>2852</v>
      </c>
      <c r="D253" s="1">
        <v>5278</v>
      </c>
      <c r="E253" s="1">
        <v>3</v>
      </c>
    </row>
    <row r="254" spans="1:5" x14ac:dyDescent="0.25">
      <c r="A254" s="18" t="s">
        <v>799</v>
      </c>
      <c r="B254" s="3">
        <v>0.32499999999999996</v>
      </c>
      <c r="C254" s="11">
        <v>2844</v>
      </c>
      <c r="D254" s="1">
        <v>9132</v>
      </c>
      <c r="E254" s="1">
        <v>4</v>
      </c>
    </row>
    <row r="255" spans="1:5" x14ac:dyDescent="0.25">
      <c r="A255" s="18" t="s">
        <v>491</v>
      </c>
      <c r="B255" s="3">
        <v>0.64</v>
      </c>
      <c r="C255" s="11">
        <v>2838</v>
      </c>
      <c r="D255" s="1">
        <v>4435</v>
      </c>
      <c r="E255" s="1">
        <v>1</v>
      </c>
    </row>
    <row r="256" spans="1:5" x14ac:dyDescent="0.25">
      <c r="A256" s="18" t="s">
        <v>1545</v>
      </c>
      <c r="B256" s="3">
        <v>0.38125000000000003</v>
      </c>
      <c r="C256" s="11">
        <v>2828</v>
      </c>
      <c r="D256" s="1">
        <v>9377</v>
      </c>
      <c r="E256" s="1">
        <v>8</v>
      </c>
    </row>
    <row r="257" spans="1:5" x14ac:dyDescent="0.25">
      <c r="A257" s="18" t="s">
        <v>571</v>
      </c>
      <c r="B257" s="3">
        <v>0.65333333333333332</v>
      </c>
      <c r="C257" s="11">
        <v>2817</v>
      </c>
      <c r="D257" s="1">
        <v>2872</v>
      </c>
      <c r="E257" s="1">
        <v>3</v>
      </c>
    </row>
    <row r="258" spans="1:5" x14ac:dyDescent="0.25">
      <c r="A258" s="18" t="s">
        <v>932</v>
      </c>
      <c r="B258" s="3">
        <v>0.7400000000000001</v>
      </c>
      <c r="C258" s="11">
        <v>2807</v>
      </c>
      <c r="D258" s="1">
        <v>3091</v>
      </c>
      <c r="E258" s="1">
        <v>3</v>
      </c>
    </row>
    <row r="259" spans="1:5" x14ac:dyDescent="0.25">
      <c r="A259" s="18" t="s">
        <v>872</v>
      </c>
      <c r="B259" s="3">
        <v>0.81545454545454554</v>
      </c>
      <c r="C259" s="11">
        <v>2772</v>
      </c>
      <c r="D259" s="1">
        <v>3054</v>
      </c>
      <c r="E259" s="1">
        <v>11</v>
      </c>
    </row>
    <row r="260" spans="1:5" x14ac:dyDescent="0.25">
      <c r="A260" s="18" t="s">
        <v>1762</v>
      </c>
      <c r="B260" s="3">
        <v>0.2475</v>
      </c>
      <c r="C260" s="11">
        <v>2770</v>
      </c>
      <c r="D260" s="1">
        <v>18342</v>
      </c>
      <c r="E260" s="1">
        <v>4</v>
      </c>
    </row>
    <row r="261" spans="1:5" x14ac:dyDescent="0.25">
      <c r="A261" s="18" t="s">
        <v>1801</v>
      </c>
      <c r="B261" s="3">
        <v>0.35749999999999998</v>
      </c>
      <c r="C261" s="11">
        <v>2753</v>
      </c>
      <c r="D261" s="1">
        <v>6531</v>
      </c>
      <c r="E261" s="1">
        <v>4</v>
      </c>
    </row>
    <row r="262" spans="1:5" x14ac:dyDescent="0.25">
      <c r="A262" s="18" t="s">
        <v>898</v>
      </c>
      <c r="B262" s="3">
        <v>0.44</v>
      </c>
      <c r="C262" s="11">
        <v>2734</v>
      </c>
      <c r="D262" s="1">
        <v>4898</v>
      </c>
      <c r="E262" s="1">
        <v>4</v>
      </c>
    </row>
    <row r="263" spans="1:5" x14ac:dyDescent="0.25">
      <c r="A263" s="18" t="s">
        <v>1159</v>
      </c>
      <c r="B263" s="3">
        <v>0.58384615384615401</v>
      </c>
      <c r="C263" s="11">
        <v>2716</v>
      </c>
      <c r="D263" s="1">
        <v>3596</v>
      </c>
      <c r="E263" s="1">
        <v>13</v>
      </c>
    </row>
    <row r="264" spans="1:5" x14ac:dyDescent="0.25">
      <c r="A264" s="18" t="s">
        <v>1202</v>
      </c>
      <c r="B264" s="3">
        <v>0.90400000000000014</v>
      </c>
      <c r="C264" s="11">
        <v>2687</v>
      </c>
      <c r="D264" s="1">
        <v>3066</v>
      </c>
      <c r="E264" s="1">
        <v>5</v>
      </c>
    </row>
    <row r="265" spans="1:5" x14ac:dyDescent="0.25">
      <c r="A265" s="18" t="s">
        <v>1898</v>
      </c>
      <c r="B265" s="3">
        <v>0.70500000000000007</v>
      </c>
      <c r="C265" s="11">
        <v>2667</v>
      </c>
      <c r="D265" s="1">
        <v>4112</v>
      </c>
      <c r="E265" s="1">
        <v>2</v>
      </c>
    </row>
    <row r="266" spans="1:5" x14ac:dyDescent="0.25">
      <c r="A266" s="18" t="s">
        <v>545</v>
      </c>
      <c r="B266" s="3">
        <v>0.49500000000000005</v>
      </c>
      <c r="C266" s="11">
        <v>2643</v>
      </c>
      <c r="D266" s="1">
        <v>4071</v>
      </c>
      <c r="E266" s="1">
        <v>4</v>
      </c>
    </row>
    <row r="267" spans="1:5" x14ac:dyDescent="0.25">
      <c r="A267" s="18" t="s">
        <v>492</v>
      </c>
      <c r="D267" s="1"/>
      <c r="E267" s="1"/>
    </row>
    <row r="268" spans="1:5" x14ac:dyDescent="0.25">
      <c r="A268" s="19" t="s">
        <v>16</v>
      </c>
      <c r="B268" s="3">
        <v>0.98</v>
      </c>
      <c r="C268" s="11">
        <v>54</v>
      </c>
      <c r="D268" s="1">
        <v>55</v>
      </c>
      <c r="E268" s="1">
        <v>1</v>
      </c>
    </row>
    <row r="269" spans="1:5" x14ac:dyDescent="0.25">
      <c r="A269" s="19" t="s">
        <v>40</v>
      </c>
      <c r="B269" s="3">
        <v>0.97</v>
      </c>
      <c r="C269" s="11">
        <v>2587</v>
      </c>
      <c r="D269" s="1">
        <v>2667</v>
      </c>
      <c r="E269" s="1">
        <v>1</v>
      </c>
    </row>
    <row r="270" spans="1:5" x14ac:dyDescent="0.25">
      <c r="A270" s="18" t="s">
        <v>608</v>
      </c>
      <c r="B270" s="3">
        <v>0.73666666666666669</v>
      </c>
      <c r="C270" s="11">
        <v>2625</v>
      </c>
      <c r="D270" s="1">
        <v>3561</v>
      </c>
      <c r="E270" s="1">
        <v>3</v>
      </c>
    </row>
    <row r="271" spans="1:5" x14ac:dyDescent="0.25">
      <c r="A271" s="18" t="s">
        <v>70</v>
      </c>
      <c r="B271" s="3">
        <v>0.26266666666666666</v>
      </c>
      <c r="C271" s="11">
        <v>2617</v>
      </c>
      <c r="D271" s="1">
        <v>7804</v>
      </c>
      <c r="E271" s="1">
        <v>15</v>
      </c>
    </row>
    <row r="272" spans="1:5" x14ac:dyDescent="0.25">
      <c r="A272" s="18" t="s">
        <v>1608</v>
      </c>
      <c r="B272" s="3">
        <v>0.315</v>
      </c>
      <c r="C272" s="11">
        <v>2553</v>
      </c>
      <c r="D272" s="1">
        <v>18861</v>
      </c>
      <c r="E272" s="1">
        <v>6</v>
      </c>
    </row>
    <row r="273" spans="1:5" x14ac:dyDescent="0.25">
      <c r="A273" s="18" t="s">
        <v>513</v>
      </c>
      <c r="B273" s="3">
        <v>0.49</v>
      </c>
      <c r="C273" s="11">
        <v>2544</v>
      </c>
      <c r="D273" s="1">
        <v>2606</v>
      </c>
      <c r="E273" s="1">
        <v>2</v>
      </c>
    </row>
    <row r="274" spans="1:5" x14ac:dyDescent="0.25">
      <c r="A274" s="18" t="s">
        <v>1354</v>
      </c>
      <c r="B274" s="3">
        <v>0.53909090909090907</v>
      </c>
      <c r="C274" s="11">
        <v>2449</v>
      </c>
      <c r="D274" s="1">
        <v>4410</v>
      </c>
      <c r="E274" s="1">
        <v>33</v>
      </c>
    </row>
    <row r="275" spans="1:5" x14ac:dyDescent="0.25">
      <c r="A275" s="18" t="s">
        <v>1554</v>
      </c>
      <c r="B275" s="3">
        <v>0.66</v>
      </c>
      <c r="C275" s="11">
        <v>2413</v>
      </c>
      <c r="D275" s="1">
        <v>3652</v>
      </c>
      <c r="E275" s="1">
        <v>2</v>
      </c>
    </row>
    <row r="276" spans="1:5" x14ac:dyDescent="0.25">
      <c r="A276" s="18" t="s">
        <v>1612</v>
      </c>
      <c r="B276" s="3">
        <v>0.51</v>
      </c>
      <c r="C276" s="11">
        <v>2391</v>
      </c>
      <c r="D276" s="1">
        <v>7884</v>
      </c>
      <c r="E276" s="1">
        <v>5</v>
      </c>
    </row>
    <row r="277" spans="1:5" x14ac:dyDescent="0.25">
      <c r="A277" s="18" t="s">
        <v>612</v>
      </c>
      <c r="B277" s="3">
        <v>0.58750000000000002</v>
      </c>
      <c r="C277" s="11">
        <v>2350</v>
      </c>
      <c r="D277" s="1">
        <v>2461</v>
      </c>
      <c r="E277" s="1">
        <v>4</v>
      </c>
    </row>
    <row r="278" spans="1:5" x14ac:dyDescent="0.25">
      <c r="A278" s="18" t="s">
        <v>1528</v>
      </c>
      <c r="B278" s="3">
        <v>0.67833333333333334</v>
      </c>
      <c r="C278" s="11">
        <v>2306</v>
      </c>
      <c r="D278" s="1">
        <v>3043</v>
      </c>
      <c r="E278" s="1">
        <v>6</v>
      </c>
    </row>
    <row r="279" spans="1:5" x14ac:dyDescent="0.25">
      <c r="A279" s="18" t="s">
        <v>886</v>
      </c>
      <c r="B279" s="3">
        <v>0.57000000000000006</v>
      </c>
      <c r="C279" s="11">
        <v>2296</v>
      </c>
      <c r="D279" s="1">
        <v>3966</v>
      </c>
      <c r="E279" s="1">
        <v>5</v>
      </c>
    </row>
    <row r="280" spans="1:5" x14ac:dyDescent="0.25">
      <c r="A280" s="18" t="s">
        <v>1797</v>
      </c>
      <c r="B280" s="3">
        <v>0.77500000000000002</v>
      </c>
      <c r="C280" s="11">
        <v>2281</v>
      </c>
      <c r="D280" s="1">
        <v>3201</v>
      </c>
      <c r="E280" s="1">
        <v>2</v>
      </c>
    </row>
    <row r="281" spans="1:5" x14ac:dyDescent="0.25">
      <c r="A281" s="18" t="s">
        <v>1458</v>
      </c>
      <c r="B281" s="3">
        <v>0.7599999999999999</v>
      </c>
      <c r="C281" s="11">
        <v>2277</v>
      </c>
      <c r="D281" s="1">
        <v>3214</v>
      </c>
      <c r="E281" s="1">
        <v>6</v>
      </c>
    </row>
    <row r="282" spans="1:5" x14ac:dyDescent="0.25">
      <c r="A282" s="18" t="s">
        <v>1984</v>
      </c>
      <c r="B282" s="3">
        <v>0.64</v>
      </c>
      <c r="C282" s="11">
        <v>2275</v>
      </c>
      <c r="D282" s="1">
        <v>3554</v>
      </c>
      <c r="E282" s="1">
        <v>1</v>
      </c>
    </row>
    <row r="283" spans="1:5" x14ac:dyDescent="0.25">
      <c r="A283" s="18" t="s">
        <v>1225</v>
      </c>
      <c r="B283" s="3">
        <v>0.40571428571428569</v>
      </c>
      <c r="C283" s="11">
        <v>2267</v>
      </c>
      <c r="D283" s="1">
        <v>8498</v>
      </c>
      <c r="E283" s="1">
        <v>7</v>
      </c>
    </row>
    <row r="284" spans="1:5" x14ac:dyDescent="0.25">
      <c r="A284" s="18" t="s">
        <v>1897</v>
      </c>
      <c r="B284" s="3">
        <v>0.33999999999999997</v>
      </c>
      <c r="C284" s="11">
        <v>2254</v>
      </c>
      <c r="D284" s="1">
        <v>5268</v>
      </c>
      <c r="E284" s="1">
        <v>2</v>
      </c>
    </row>
    <row r="285" spans="1:5" x14ac:dyDescent="0.25">
      <c r="A285" s="18" t="s">
        <v>1668</v>
      </c>
      <c r="B285" s="3">
        <v>0.46333333333333332</v>
      </c>
      <c r="C285" s="11">
        <v>2230</v>
      </c>
      <c r="D285" s="1">
        <v>4223</v>
      </c>
      <c r="E285" s="1">
        <v>9</v>
      </c>
    </row>
    <row r="286" spans="1:5" x14ac:dyDescent="0.25">
      <c r="A286" s="18" t="s">
        <v>2180</v>
      </c>
      <c r="B286" s="3">
        <v>0.35</v>
      </c>
      <c r="C286" s="11">
        <v>2217</v>
      </c>
      <c r="D286" s="1">
        <v>6333</v>
      </c>
      <c r="E286" s="1">
        <v>1</v>
      </c>
    </row>
    <row r="287" spans="1:5" x14ac:dyDescent="0.25">
      <c r="A287" s="18" t="s">
        <v>2295</v>
      </c>
      <c r="B287" s="3">
        <v>0.51</v>
      </c>
      <c r="C287" s="11">
        <v>2216</v>
      </c>
      <c r="D287" s="1">
        <v>4345</v>
      </c>
      <c r="E287" s="1">
        <v>1</v>
      </c>
    </row>
    <row r="288" spans="1:5" x14ac:dyDescent="0.25">
      <c r="A288" s="18" t="s">
        <v>691</v>
      </c>
      <c r="B288" s="3">
        <v>0.65666666666666673</v>
      </c>
      <c r="C288" s="11">
        <v>2213</v>
      </c>
      <c r="D288" s="1">
        <v>2305</v>
      </c>
      <c r="E288" s="1">
        <v>3</v>
      </c>
    </row>
    <row r="289" spans="1:5" x14ac:dyDescent="0.25">
      <c r="A289" s="18" t="s">
        <v>1722</v>
      </c>
      <c r="B289" s="3">
        <v>0.6166666666666667</v>
      </c>
      <c r="C289" s="11">
        <v>2212</v>
      </c>
      <c r="D289" s="1">
        <v>3381</v>
      </c>
      <c r="E289" s="1">
        <v>3</v>
      </c>
    </row>
    <row r="290" spans="1:5" x14ac:dyDescent="0.25">
      <c r="A290" s="18" t="s">
        <v>1390</v>
      </c>
      <c r="B290" s="3">
        <v>0.45400000000000001</v>
      </c>
      <c r="C290" s="11">
        <v>2187</v>
      </c>
      <c r="D290" s="1">
        <v>4920</v>
      </c>
      <c r="E290" s="1">
        <v>5</v>
      </c>
    </row>
    <row r="291" spans="1:5" x14ac:dyDescent="0.25">
      <c r="A291" s="18" t="s">
        <v>915</v>
      </c>
      <c r="B291" s="3">
        <v>0.73</v>
      </c>
      <c r="C291" s="11">
        <v>2105</v>
      </c>
      <c r="D291" s="1">
        <v>2490</v>
      </c>
      <c r="E291" s="1">
        <v>3</v>
      </c>
    </row>
    <row r="292" spans="1:5" x14ac:dyDescent="0.25">
      <c r="A292" s="18" t="s">
        <v>1220</v>
      </c>
      <c r="B292" s="3">
        <v>0.40157894736842104</v>
      </c>
      <c r="C292" s="11">
        <v>2090</v>
      </c>
      <c r="D292" s="1">
        <v>3688</v>
      </c>
      <c r="E292" s="1">
        <v>19</v>
      </c>
    </row>
    <row r="293" spans="1:5" x14ac:dyDescent="0.25">
      <c r="A293" s="18" t="s">
        <v>1538</v>
      </c>
      <c r="B293" s="3">
        <v>0.34444444444444439</v>
      </c>
      <c r="C293" s="11">
        <v>2088</v>
      </c>
      <c r="D293" s="1">
        <v>5821</v>
      </c>
      <c r="E293" s="1">
        <v>9</v>
      </c>
    </row>
    <row r="294" spans="1:5" x14ac:dyDescent="0.25">
      <c r="A294" s="18" t="s">
        <v>1340</v>
      </c>
      <c r="B294" s="3">
        <v>0.87333333333333341</v>
      </c>
      <c r="C294" s="11">
        <v>2074</v>
      </c>
      <c r="D294" s="1">
        <v>2378</v>
      </c>
      <c r="E294" s="1">
        <v>3</v>
      </c>
    </row>
    <row r="295" spans="1:5" x14ac:dyDescent="0.25">
      <c r="A295" s="18" t="s">
        <v>1579</v>
      </c>
      <c r="B295" s="3">
        <v>0.36357142857142855</v>
      </c>
      <c r="C295" s="11">
        <v>2051</v>
      </c>
      <c r="D295" s="1">
        <v>5427</v>
      </c>
      <c r="E295" s="1">
        <v>14</v>
      </c>
    </row>
    <row r="296" spans="1:5" x14ac:dyDescent="0.25">
      <c r="A296" s="18" t="s">
        <v>1356</v>
      </c>
      <c r="B296" s="3">
        <v>0.2722222222222222</v>
      </c>
      <c r="C296" s="11">
        <v>2033</v>
      </c>
      <c r="D296" s="1">
        <v>5881</v>
      </c>
      <c r="E296" s="1">
        <v>9</v>
      </c>
    </row>
    <row r="297" spans="1:5" x14ac:dyDescent="0.25">
      <c r="A297" s="18" t="s">
        <v>1067</v>
      </c>
      <c r="B297" s="3">
        <v>0.6166666666666667</v>
      </c>
      <c r="C297" s="11">
        <v>2024</v>
      </c>
      <c r="D297" s="1">
        <v>3730</v>
      </c>
      <c r="E297" s="1">
        <v>3</v>
      </c>
    </row>
    <row r="298" spans="1:5" x14ac:dyDescent="0.25">
      <c r="A298" s="18" t="s">
        <v>1447</v>
      </c>
      <c r="B298" s="3">
        <v>0.54900000000000004</v>
      </c>
      <c r="C298" s="11">
        <v>2005</v>
      </c>
      <c r="D298" s="1">
        <v>2796</v>
      </c>
      <c r="E298" s="1">
        <v>10</v>
      </c>
    </row>
    <row r="299" spans="1:5" x14ac:dyDescent="0.25">
      <c r="A299" s="18" t="s">
        <v>478</v>
      </c>
      <c r="B299" s="3">
        <v>0.69888888888888889</v>
      </c>
      <c r="C299" s="11">
        <v>1984</v>
      </c>
      <c r="D299" s="1">
        <v>3988</v>
      </c>
      <c r="E299" s="1">
        <v>9</v>
      </c>
    </row>
    <row r="300" spans="1:5" x14ac:dyDescent="0.25">
      <c r="A300" s="18" t="s">
        <v>484</v>
      </c>
      <c r="B300" s="3">
        <v>0.90500000000000003</v>
      </c>
      <c r="C300" s="11">
        <v>1932</v>
      </c>
      <c r="D300" s="1">
        <v>1938</v>
      </c>
      <c r="E300" s="1">
        <v>4</v>
      </c>
    </row>
    <row r="301" spans="1:5" x14ac:dyDescent="0.25">
      <c r="A301" s="18" t="s">
        <v>1291</v>
      </c>
      <c r="B301" s="3">
        <v>0.37800000000000006</v>
      </c>
      <c r="C301" s="11">
        <v>1910</v>
      </c>
      <c r="D301" s="1">
        <v>4964</v>
      </c>
      <c r="E301" s="1">
        <v>15</v>
      </c>
    </row>
    <row r="302" spans="1:5" x14ac:dyDescent="0.25">
      <c r="A302" s="18" t="s">
        <v>623</v>
      </c>
      <c r="D302" s="1"/>
      <c r="E302" s="1"/>
    </row>
    <row r="303" spans="1:5" x14ac:dyDescent="0.25">
      <c r="A303" s="19" t="s">
        <v>40</v>
      </c>
      <c r="B303" s="3">
        <v>0.92</v>
      </c>
      <c r="C303" s="11">
        <v>1874</v>
      </c>
      <c r="D303" s="1">
        <v>2037</v>
      </c>
      <c r="E303" s="1">
        <v>1</v>
      </c>
    </row>
    <row r="304" spans="1:5" x14ac:dyDescent="0.25">
      <c r="A304" s="18" t="s">
        <v>683</v>
      </c>
      <c r="B304" s="3">
        <v>0.31</v>
      </c>
      <c r="C304" s="11">
        <v>1868</v>
      </c>
      <c r="D304" s="1">
        <v>6026</v>
      </c>
      <c r="E304" s="1">
        <v>1</v>
      </c>
    </row>
    <row r="305" spans="1:5" x14ac:dyDescent="0.25">
      <c r="A305" s="18" t="s">
        <v>1937</v>
      </c>
      <c r="B305" s="3">
        <v>0.73499999999999999</v>
      </c>
      <c r="C305" s="11">
        <v>1850</v>
      </c>
      <c r="D305" s="1">
        <v>2843</v>
      </c>
      <c r="E305" s="1">
        <v>2</v>
      </c>
    </row>
    <row r="306" spans="1:5" x14ac:dyDescent="0.25">
      <c r="A306" s="18" t="s">
        <v>1730</v>
      </c>
      <c r="B306" s="3">
        <v>0.35249999999999998</v>
      </c>
      <c r="C306" s="11">
        <v>1810</v>
      </c>
      <c r="D306" s="1">
        <v>5652</v>
      </c>
      <c r="E306" s="1">
        <v>8</v>
      </c>
    </row>
    <row r="307" spans="1:5" x14ac:dyDescent="0.25">
      <c r="A307" s="18" t="s">
        <v>1572</v>
      </c>
      <c r="B307" s="3">
        <v>0.53249999999999997</v>
      </c>
      <c r="C307" s="11">
        <v>1780</v>
      </c>
      <c r="D307" s="1">
        <v>2741</v>
      </c>
      <c r="E307" s="1">
        <v>4</v>
      </c>
    </row>
    <row r="308" spans="1:5" x14ac:dyDescent="0.25">
      <c r="A308" s="18" t="s">
        <v>1391</v>
      </c>
      <c r="B308" s="3">
        <v>0.63200000000000001</v>
      </c>
      <c r="C308" s="11">
        <v>1778</v>
      </c>
      <c r="D308" s="1">
        <v>3342</v>
      </c>
      <c r="E308" s="1">
        <v>5</v>
      </c>
    </row>
    <row r="309" spans="1:5" x14ac:dyDescent="0.25">
      <c r="A309" s="18" t="s">
        <v>1056</v>
      </c>
      <c r="B309" s="3">
        <v>0.70333333333333337</v>
      </c>
      <c r="C309" s="11">
        <v>1767</v>
      </c>
      <c r="D309" s="1">
        <v>2177</v>
      </c>
      <c r="E309" s="1">
        <v>9</v>
      </c>
    </row>
    <row r="310" spans="1:5" x14ac:dyDescent="0.25">
      <c r="A310" s="18" t="s">
        <v>1556</v>
      </c>
      <c r="B310" s="3">
        <v>0.65</v>
      </c>
      <c r="C310" s="11">
        <v>1728</v>
      </c>
      <c r="D310" s="1">
        <v>3565</v>
      </c>
      <c r="E310" s="1">
        <v>3</v>
      </c>
    </row>
    <row r="311" spans="1:5" x14ac:dyDescent="0.25">
      <c r="A311" s="18" t="s">
        <v>514</v>
      </c>
      <c r="D311" s="1"/>
      <c r="E311" s="1"/>
    </row>
    <row r="312" spans="1:5" x14ac:dyDescent="0.25">
      <c r="A312" s="19" t="s">
        <v>51</v>
      </c>
      <c r="B312" s="3">
        <v>0.97</v>
      </c>
      <c r="C312" s="11">
        <v>194</v>
      </c>
      <c r="D312" s="1">
        <v>200</v>
      </c>
      <c r="E312" s="1">
        <v>1</v>
      </c>
    </row>
    <row r="313" spans="1:5" x14ac:dyDescent="0.25">
      <c r="A313" s="19" t="s">
        <v>19</v>
      </c>
      <c r="B313" s="3">
        <v>0.68</v>
      </c>
      <c r="C313" s="11">
        <v>452</v>
      </c>
      <c r="D313" s="1">
        <v>664</v>
      </c>
      <c r="E313" s="1">
        <v>1</v>
      </c>
    </row>
    <row r="314" spans="1:5" x14ac:dyDescent="0.25">
      <c r="A314" s="19" t="s">
        <v>75</v>
      </c>
      <c r="B314" s="3">
        <v>0.96</v>
      </c>
      <c r="C314" s="11">
        <v>181</v>
      </c>
      <c r="D314" s="1">
        <v>189</v>
      </c>
      <c r="E314" s="1">
        <v>1</v>
      </c>
    </row>
    <row r="315" spans="1:5" x14ac:dyDescent="0.25">
      <c r="A315" s="19" t="s">
        <v>40</v>
      </c>
      <c r="B315" s="3">
        <v>0.95</v>
      </c>
      <c r="C315" s="11">
        <v>888</v>
      </c>
      <c r="D315" s="1">
        <v>935</v>
      </c>
      <c r="E315" s="1">
        <v>1</v>
      </c>
    </row>
    <row r="316" spans="1:5" x14ac:dyDescent="0.25">
      <c r="A316" s="18" t="s">
        <v>880</v>
      </c>
      <c r="B316" s="3">
        <v>0.68250000000000011</v>
      </c>
      <c r="C316" s="11">
        <v>1704</v>
      </c>
      <c r="D316" s="1">
        <v>2656</v>
      </c>
      <c r="E316" s="1">
        <v>8</v>
      </c>
    </row>
    <row r="317" spans="1:5" x14ac:dyDescent="0.25">
      <c r="A317" s="18" t="s">
        <v>632</v>
      </c>
      <c r="B317" s="3">
        <v>0.67500000000000004</v>
      </c>
      <c r="C317" s="11">
        <v>1701</v>
      </c>
      <c r="D317" s="1">
        <v>1848</v>
      </c>
      <c r="E317" s="1">
        <v>8</v>
      </c>
    </row>
    <row r="318" spans="1:5" x14ac:dyDescent="0.25">
      <c r="A318" s="18" t="s">
        <v>693</v>
      </c>
      <c r="B318" s="3">
        <v>0.50333333333333341</v>
      </c>
      <c r="C318" s="11">
        <v>1696</v>
      </c>
      <c r="D318" s="1">
        <v>2105</v>
      </c>
      <c r="E318" s="1">
        <v>3</v>
      </c>
    </row>
    <row r="319" spans="1:5" x14ac:dyDescent="0.25">
      <c r="A319" s="18" t="s">
        <v>720</v>
      </c>
      <c r="B319" s="3">
        <v>0.83857142857142841</v>
      </c>
      <c r="C319" s="11">
        <v>1663</v>
      </c>
      <c r="D319" s="1">
        <v>1760</v>
      </c>
      <c r="E319" s="1">
        <v>7</v>
      </c>
    </row>
    <row r="320" spans="1:5" x14ac:dyDescent="0.25">
      <c r="A320" s="18" t="s">
        <v>833</v>
      </c>
      <c r="B320" s="3">
        <v>0.72749999999999992</v>
      </c>
      <c r="C320" s="11">
        <v>1659</v>
      </c>
      <c r="D320" s="1">
        <v>2045</v>
      </c>
      <c r="E320" s="1">
        <v>4</v>
      </c>
    </row>
    <row r="321" spans="1:5" x14ac:dyDescent="0.25">
      <c r="A321" s="18" t="s">
        <v>1406</v>
      </c>
      <c r="B321" s="3">
        <v>0.4844444444444444</v>
      </c>
      <c r="C321" s="11">
        <v>1657</v>
      </c>
      <c r="D321" s="1">
        <v>2773</v>
      </c>
      <c r="E321" s="1">
        <v>9</v>
      </c>
    </row>
    <row r="322" spans="1:5" x14ac:dyDescent="0.25">
      <c r="A322" s="18" t="s">
        <v>155</v>
      </c>
      <c r="B322" s="3">
        <v>0.28200000000000003</v>
      </c>
      <c r="C322" s="11">
        <v>1635</v>
      </c>
      <c r="D322" s="1">
        <v>3967</v>
      </c>
      <c r="E322" s="1">
        <v>5</v>
      </c>
    </row>
    <row r="323" spans="1:5" x14ac:dyDescent="0.25">
      <c r="A323" s="18" t="s">
        <v>1935</v>
      </c>
      <c r="B323" s="3">
        <v>0.5</v>
      </c>
      <c r="C323" s="11">
        <v>1631</v>
      </c>
      <c r="D323" s="1">
        <v>4914</v>
      </c>
      <c r="E323" s="1">
        <v>2</v>
      </c>
    </row>
    <row r="324" spans="1:5" x14ac:dyDescent="0.25">
      <c r="A324" s="18" t="s">
        <v>1353</v>
      </c>
      <c r="B324" s="3">
        <v>0.69375000000000009</v>
      </c>
      <c r="C324" s="11">
        <v>1626</v>
      </c>
      <c r="D324" s="1">
        <v>3065</v>
      </c>
      <c r="E324" s="1">
        <v>8</v>
      </c>
    </row>
    <row r="325" spans="1:5" x14ac:dyDescent="0.25">
      <c r="A325" s="18" t="s">
        <v>1212</v>
      </c>
      <c r="B325" s="3">
        <v>0.36375000000000002</v>
      </c>
      <c r="C325" s="11">
        <v>1595</v>
      </c>
      <c r="D325" s="1">
        <v>5049</v>
      </c>
      <c r="E325" s="1">
        <v>8</v>
      </c>
    </row>
    <row r="326" spans="1:5" x14ac:dyDescent="0.25">
      <c r="A326" s="18" t="s">
        <v>784</v>
      </c>
      <c r="B326" s="3">
        <v>0.59833333333333327</v>
      </c>
      <c r="C326" s="11">
        <v>1588</v>
      </c>
      <c r="D326" s="1">
        <v>2328</v>
      </c>
      <c r="E326" s="1">
        <v>18</v>
      </c>
    </row>
    <row r="327" spans="1:5" x14ac:dyDescent="0.25">
      <c r="A327" s="18" t="s">
        <v>1725</v>
      </c>
      <c r="B327" s="3">
        <v>0.76500000000000001</v>
      </c>
      <c r="C327" s="11">
        <v>1575</v>
      </c>
      <c r="D327" s="1">
        <v>2400</v>
      </c>
      <c r="E327" s="1">
        <v>2</v>
      </c>
    </row>
    <row r="328" spans="1:5" x14ac:dyDescent="0.25">
      <c r="A328" s="18" t="s">
        <v>897</v>
      </c>
      <c r="B328" s="3">
        <v>0.39833333333333337</v>
      </c>
      <c r="C328" s="11">
        <v>1565</v>
      </c>
      <c r="D328" s="1">
        <v>4744</v>
      </c>
      <c r="E328" s="1">
        <v>12</v>
      </c>
    </row>
    <row r="329" spans="1:5" x14ac:dyDescent="0.25">
      <c r="A329" s="18" t="s">
        <v>968</v>
      </c>
      <c r="B329" s="3">
        <v>0.26200000000000001</v>
      </c>
      <c r="C329" s="11">
        <v>1557</v>
      </c>
      <c r="D329" s="1">
        <v>2830</v>
      </c>
      <c r="E329" s="1">
        <v>5</v>
      </c>
    </row>
    <row r="330" spans="1:5" x14ac:dyDescent="0.25">
      <c r="A330" s="18" t="s">
        <v>606</v>
      </c>
      <c r="B330" s="3">
        <v>0.71333333333333326</v>
      </c>
      <c r="C330" s="11">
        <v>1514</v>
      </c>
      <c r="D330" s="1">
        <v>2058</v>
      </c>
      <c r="E330" s="1">
        <v>3</v>
      </c>
    </row>
    <row r="331" spans="1:5" x14ac:dyDescent="0.25">
      <c r="A331" s="18" t="s">
        <v>931</v>
      </c>
      <c r="B331" s="3">
        <v>0.77</v>
      </c>
      <c r="C331" s="11">
        <v>1490</v>
      </c>
      <c r="D331" s="1">
        <v>1715</v>
      </c>
      <c r="E331" s="1">
        <v>6</v>
      </c>
    </row>
    <row r="332" spans="1:5" x14ac:dyDescent="0.25">
      <c r="A332" s="18" t="s">
        <v>1113</v>
      </c>
      <c r="B332" s="3">
        <v>0.76714285714285713</v>
      </c>
      <c r="C332" s="11">
        <v>1488</v>
      </c>
      <c r="D332" s="1">
        <v>1896</v>
      </c>
      <c r="E332" s="1">
        <v>7</v>
      </c>
    </row>
    <row r="333" spans="1:5" x14ac:dyDescent="0.25">
      <c r="A333" s="18" t="s">
        <v>1599</v>
      </c>
      <c r="B333" s="3">
        <v>0.43142857142857138</v>
      </c>
      <c r="C333" s="11">
        <v>1454</v>
      </c>
      <c r="D333" s="1">
        <v>6228</v>
      </c>
      <c r="E333" s="1">
        <v>7</v>
      </c>
    </row>
    <row r="334" spans="1:5" x14ac:dyDescent="0.25">
      <c r="A334" s="18" t="s">
        <v>875</v>
      </c>
      <c r="D334" s="1"/>
      <c r="E334" s="1"/>
    </row>
    <row r="335" spans="1:5" x14ac:dyDescent="0.25">
      <c r="A335" s="19" t="s">
        <v>75</v>
      </c>
      <c r="B335" s="3">
        <v>1</v>
      </c>
      <c r="C335" s="11">
        <v>26</v>
      </c>
      <c r="D335" s="1">
        <v>26</v>
      </c>
      <c r="E335" s="1">
        <v>1</v>
      </c>
    </row>
    <row r="336" spans="1:5" x14ac:dyDescent="0.25">
      <c r="A336" s="19" t="s">
        <v>40</v>
      </c>
      <c r="B336" s="3">
        <v>0.88</v>
      </c>
      <c r="C336" s="11">
        <v>1394</v>
      </c>
      <c r="D336" s="1">
        <v>1584</v>
      </c>
      <c r="E336" s="1">
        <v>1</v>
      </c>
    </row>
    <row r="337" spans="1:5" x14ac:dyDescent="0.25">
      <c r="A337" s="18" t="s">
        <v>1229</v>
      </c>
      <c r="B337" s="3">
        <v>0.78</v>
      </c>
      <c r="C337" s="11">
        <v>1408</v>
      </c>
      <c r="D337" s="1">
        <v>1661</v>
      </c>
      <c r="E337" s="1">
        <v>2</v>
      </c>
    </row>
    <row r="338" spans="1:5" x14ac:dyDescent="0.25">
      <c r="A338" s="18" t="s">
        <v>694</v>
      </c>
      <c r="B338" s="3">
        <v>0.625</v>
      </c>
      <c r="C338" s="11">
        <v>1396</v>
      </c>
      <c r="D338" s="1">
        <v>1985</v>
      </c>
      <c r="E338" s="1">
        <v>2</v>
      </c>
    </row>
    <row r="339" spans="1:5" x14ac:dyDescent="0.25">
      <c r="A339" s="18" t="s">
        <v>1577</v>
      </c>
      <c r="B339" s="3">
        <v>0.70166666666666666</v>
      </c>
      <c r="C339" s="11">
        <v>1392</v>
      </c>
      <c r="D339" s="1">
        <v>2134</v>
      </c>
      <c r="E339" s="1">
        <v>6</v>
      </c>
    </row>
    <row r="340" spans="1:5" x14ac:dyDescent="0.25">
      <c r="A340" s="18" t="s">
        <v>1626</v>
      </c>
      <c r="B340" s="3">
        <v>0.41333333333333333</v>
      </c>
      <c r="C340" s="11">
        <v>1391</v>
      </c>
      <c r="D340" s="1">
        <v>3198</v>
      </c>
      <c r="E340" s="1">
        <v>3</v>
      </c>
    </row>
    <row r="341" spans="1:5" x14ac:dyDescent="0.25">
      <c r="A341" s="18" t="s">
        <v>922</v>
      </c>
      <c r="B341" s="3">
        <v>0.51285714285714279</v>
      </c>
      <c r="C341" s="11">
        <v>1388</v>
      </c>
      <c r="D341" s="1">
        <v>1788</v>
      </c>
      <c r="E341" s="1">
        <v>7</v>
      </c>
    </row>
    <row r="342" spans="1:5" x14ac:dyDescent="0.25">
      <c r="A342" s="18" t="s">
        <v>1381</v>
      </c>
      <c r="B342" s="3">
        <v>0.60399999999999998</v>
      </c>
      <c r="C342" s="11">
        <v>1365</v>
      </c>
      <c r="D342" s="1">
        <v>2078</v>
      </c>
      <c r="E342" s="1">
        <v>5</v>
      </c>
    </row>
    <row r="343" spans="1:5" x14ac:dyDescent="0.25">
      <c r="A343" s="18" t="s">
        <v>820</v>
      </c>
      <c r="B343" s="3">
        <v>0.48499999999999999</v>
      </c>
      <c r="C343" s="11">
        <v>1332</v>
      </c>
      <c r="D343" s="1">
        <v>1727</v>
      </c>
      <c r="E343" s="1">
        <v>8</v>
      </c>
    </row>
    <row r="344" spans="1:5" x14ac:dyDescent="0.25">
      <c r="A344" s="18" t="s">
        <v>2150</v>
      </c>
      <c r="B344" s="3">
        <v>0.66</v>
      </c>
      <c r="C344" s="11">
        <v>1300</v>
      </c>
      <c r="D344" s="1">
        <v>1970</v>
      </c>
      <c r="E344" s="1">
        <v>1</v>
      </c>
    </row>
    <row r="345" spans="1:5" x14ac:dyDescent="0.25">
      <c r="A345" s="18" t="s">
        <v>1455</v>
      </c>
      <c r="B345" s="3">
        <v>0.32</v>
      </c>
      <c r="C345" s="11">
        <v>1299</v>
      </c>
      <c r="D345" s="1">
        <v>4058</v>
      </c>
      <c r="E345" s="1">
        <v>1</v>
      </c>
    </row>
    <row r="346" spans="1:5" x14ac:dyDescent="0.25">
      <c r="A346" s="18" t="s">
        <v>2228</v>
      </c>
      <c r="B346" s="3">
        <v>0.67</v>
      </c>
      <c r="C346" s="11">
        <v>1296</v>
      </c>
      <c r="D346" s="1">
        <v>1934</v>
      </c>
      <c r="E346" s="1">
        <v>1</v>
      </c>
    </row>
    <row r="347" spans="1:5" x14ac:dyDescent="0.25">
      <c r="A347" s="18" t="s">
        <v>1090</v>
      </c>
      <c r="B347" s="3">
        <v>0.59799999999999998</v>
      </c>
      <c r="C347" s="11">
        <v>1295</v>
      </c>
      <c r="D347" s="1">
        <v>1619</v>
      </c>
      <c r="E347" s="1">
        <v>5</v>
      </c>
    </row>
    <row r="348" spans="1:5" x14ac:dyDescent="0.25">
      <c r="A348" s="18" t="s">
        <v>992</v>
      </c>
      <c r="B348" s="3">
        <v>0.78499999999999992</v>
      </c>
      <c r="C348" s="11">
        <v>1295</v>
      </c>
      <c r="D348" s="1">
        <v>1623</v>
      </c>
      <c r="E348" s="1">
        <v>4</v>
      </c>
    </row>
    <row r="349" spans="1:5" x14ac:dyDescent="0.25">
      <c r="A349" s="18" t="s">
        <v>2034</v>
      </c>
      <c r="B349" s="3">
        <v>0.65</v>
      </c>
      <c r="C349" s="11">
        <v>1291</v>
      </c>
      <c r="D349" s="1">
        <v>1986</v>
      </c>
      <c r="E349" s="1">
        <v>1</v>
      </c>
    </row>
    <row r="350" spans="1:5" x14ac:dyDescent="0.25">
      <c r="A350" s="18" t="s">
        <v>1124</v>
      </c>
      <c r="B350" s="3">
        <v>0.48500000000000004</v>
      </c>
      <c r="C350" s="11">
        <v>1284</v>
      </c>
      <c r="D350" s="1">
        <v>2494</v>
      </c>
      <c r="E350" s="1">
        <v>6</v>
      </c>
    </row>
    <row r="351" spans="1:5" x14ac:dyDescent="0.25">
      <c r="A351" s="18" t="s">
        <v>163</v>
      </c>
      <c r="B351" s="3">
        <v>0.22692307692307689</v>
      </c>
      <c r="C351" s="11">
        <v>1273</v>
      </c>
      <c r="D351" s="1">
        <v>3095</v>
      </c>
      <c r="E351" s="1">
        <v>13</v>
      </c>
    </row>
    <row r="352" spans="1:5" x14ac:dyDescent="0.25">
      <c r="A352" s="18" t="s">
        <v>635</v>
      </c>
      <c r="B352" s="3">
        <v>0.72714285714285709</v>
      </c>
      <c r="C352" s="11">
        <v>1237</v>
      </c>
      <c r="D352" s="1">
        <v>1647</v>
      </c>
      <c r="E352" s="1">
        <v>7</v>
      </c>
    </row>
    <row r="353" spans="1:5" x14ac:dyDescent="0.25">
      <c r="A353" s="18" t="s">
        <v>1899</v>
      </c>
      <c r="B353" s="3">
        <v>0.77</v>
      </c>
      <c r="C353" s="11">
        <v>1229</v>
      </c>
      <c r="D353" s="1">
        <v>1878</v>
      </c>
      <c r="E353" s="1">
        <v>3</v>
      </c>
    </row>
    <row r="354" spans="1:5" x14ac:dyDescent="0.25">
      <c r="A354" s="18" t="s">
        <v>1360</v>
      </c>
      <c r="B354" s="3">
        <v>0.18</v>
      </c>
      <c r="C354" s="11">
        <v>1223</v>
      </c>
      <c r="D354" s="1">
        <v>6105</v>
      </c>
      <c r="E354" s="1">
        <v>5</v>
      </c>
    </row>
    <row r="355" spans="1:5" x14ac:dyDescent="0.25">
      <c r="A355" s="18" t="s">
        <v>2005</v>
      </c>
      <c r="B355" s="3">
        <v>0.2</v>
      </c>
      <c r="C355" s="11">
        <v>1219</v>
      </c>
      <c r="D355" s="1">
        <v>3079</v>
      </c>
      <c r="E355" s="1">
        <v>2</v>
      </c>
    </row>
    <row r="356" spans="1:5" x14ac:dyDescent="0.25">
      <c r="A356" s="18" t="s">
        <v>1584</v>
      </c>
      <c r="B356" s="3">
        <v>0.59199999999999997</v>
      </c>
      <c r="C356" s="11">
        <v>1206</v>
      </c>
      <c r="D356" s="1">
        <v>1694</v>
      </c>
      <c r="E356" s="1">
        <v>5</v>
      </c>
    </row>
    <row r="357" spans="1:5" x14ac:dyDescent="0.25">
      <c r="A357" s="18" t="s">
        <v>1704</v>
      </c>
      <c r="B357" s="3">
        <v>0.40499999999999997</v>
      </c>
      <c r="C357" s="11">
        <v>1198</v>
      </c>
      <c r="D357" s="1">
        <v>2681</v>
      </c>
      <c r="E357" s="1">
        <v>6</v>
      </c>
    </row>
    <row r="358" spans="1:5" x14ac:dyDescent="0.25">
      <c r="A358" s="18" t="s">
        <v>1578</v>
      </c>
      <c r="B358" s="3">
        <v>0.14000000000000001</v>
      </c>
      <c r="C358" s="11">
        <v>1197</v>
      </c>
      <c r="D358" s="1">
        <v>8551</v>
      </c>
      <c r="E358" s="1">
        <v>1</v>
      </c>
    </row>
    <row r="359" spans="1:5" x14ac:dyDescent="0.25">
      <c r="A359" s="18" t="s">
        <v>1345</v>
      </c>
      <c r="B359" s="3">
        <v>0.42384615384615376</v>
      </c>
      <c r="C359" s="11">
        <v>1191</v>
      </c>
      <c r="D359" s="1">
        <v>2092</v>
      </c>
      <c r="E359" s="1">
        <v>13</v>
      </c>
    </row>
    <row r="360" spans="1:5" x14ac:dyDescent="0.25">
      <c r="A360" s="18" t="s">
        <v>1290</v>
      </c>
      <c r="B360" s="3">
        <v>0.17</v>
      </c>
      <c r="C360" s="11">
        <v>1184</v>
      </c>
      <c r="D360" s="1">
        <v>4796</v>
      </c>
      <c r="E360" s="1">
        <v>4</v>
      </c>
    </row>
    <row r="361" spans="1:5" x14ac:dyDescent="0.25">
      <c r="A361" s="18" t="s">
        <v>851</v>
      </c>
      <c r="B361" s="3">
        <v>0.16</v>
      </c>
      <c r="C361" s="11">
        <v>1177</v>
      </c>
      <c r="D361" s="1">
        <v>1985</v>
      </c>
      <c r="E361" s="1">
        <v>4</v>
      </c>
    </row>
    <row r="362" spans="1:5" x14ac:dyDescent="0.25">
      <c r="A362" s="18" t="s">
        <v>1905</v>
      </c>
      <c r="B362" s="3">
        <v>0.76</v>
      </c>
      <c r="C362" s="11">
        <v>1175</v>
      </c>
      <c r="D362" s="1">
        <v>2080</v>
      </c>
      <c r="E362" s="1">
        <v>2</v>
      </c>
    </row>
    <row r="363" spans="1:5" x14ac:dyDescent="0.25">
      <c r="A363" s="18" t="s">
        <v>1380</v>
      </c>
      <c r="B363" s="3">
        <v>0.45666666666666661</v>
      </c>
      <c r="C363" s="11">
        <v>1174</v>
      </c>
      <c r="D363" s="1">
        <v>5498</v>
      </c>
      <c r="E363" s="1">
        <v>3</v>
      </c>
    </row>
    <row r="364" spans="1:5" x14ac:dyDescent="0.25">
      <c r="A364" s="18" t="s">
        <v>2291</v>
      </c>
      <c r="B364" s="3">
        <v>0.67</v>
      </c>
      <c r="C364" s="11">
        <v>1160</v>
      </c>
      <c r="D364" s="1">
        <v>1731</v>
      </c>
      <c r="E364" s="1">
        <v>1</v>
      </c>
    </row>
    <row r="365" spans="1:5" x14ac:dyDescent="0.25">
      <c r="A365" s="18" t="s">
        <v>779</v>
      </c>
      <c r="D365" s="1"/>
      <c r="E365" s="1"/>
    </row>
    <row r="366" spans="1:5" x14ac:dyDescent="0.25">
      <c r="A366" s="19" t="s">
        <v>40</v>
      </c>
      <c r="B366" s="3">
        <v>0.9</v>
      </c>
      <c r="C366" s="11">
        <v>1156</v>
      </c>
      <c r="D366" s="1">
        <v>1284</v>
      </c>
      <c r="E366" s="1">
        <v>1</v>
      </c>
    </row>
    <row r="367" spans="1:5" x14ac:dyDescent="0.25">
      <c r="A367" s="18" t="s">
        <v>638</v>
      </c>
      <c r="D367" s="1"/>
      <c r="E367" s="1"/>
    </row>
    <row r="368" spans="1:5" x14ac:dyDescent="0.25">
      <c r="A368" s="19" t="s">
        <v>51</v>
      </c>
      <c r="B368" s="3">
        <v>0.94</v>
      </c>
      <c r="C368" s="11">
        <v>129</v>
      </c>
      <c r="D368" s="1">
        <v>137</v>
      </c>
      <c r="E368" s="1">
        <v>1</v>
      </c>
    </row>
    <row r="369" spans="1:5" x14ac:dyDescent="0.25">
      <c r="A369" s="19" t="s">
        <v>19</v>
      </c>
      <c r="B369" s="3">
        <v>0.92</v>
      </c>
      <c r="C369" s="11">
        <v>1026</v>
      </c>
      <c r="D369" s="1">
        <v>1115</v>
      </c>
      <c r="E369" s="1">
        <v>1</v>
      </c>
    </row>
    <row r="370" spans="1:5" x14ac:dyDescent="0.25">
      <c r="A370" s="18" t="s">
        <v>1530</v>
      </c>
      <c r="B370" s="3">
        <v>0.46600000000000003</v>
      </c>
      <c r="C370" s="11">
        <v>1135</v>
      </c>
      <c r="D370" s="1">
        <v>3453</v>
      </c>
      <c r="E370" s="1">
        <v>5</v>
      </c>
    </row>
    <row r="371" spans="1:5" x14ac:dyDescent="0.25">
      <c r="A371" s="18" t="s">
        <v>98</v>
      </c>
      <c r="B371" s="3">
        <v>0.24</v>
      </c>
      <c r="C371" s="11">
        <v>1121</v>
      </c>
      <c r="D371" s="1">
        <v>4671</v>
      </c>
      <c r="E371" s="1">
        <v>1</v>
      </c>
    </row>
    <row r="372" spans="1:5" x14ac:dyDescent="0.25">
      <c r="A372" s="18" t="s">
        <v>1910</v>
      </c>
      <c r="B372" s="3">
        <v>0.18363636363636363</v>
      </c>
      <c r="C372" s="11">
        <v>1109</v>
      </c>
      <c r="D372" s="1">
        <v>79293</v>
      </c>
      <c r="E372" s="1">
        <v>11</v>
      </c>
    </row>
    <row r="373" spans="1:5" x14ac:dyDescent="0.25">
      <c r="A373" s="18" t="s">
        <v>1625</v>
      </c>
      <c r="D373" s="1"/>
      <c r="E373" s="1"/>
    </row>
    <row r="374" spans="1:5" x14ac:dyDescent="0.25">
      <c r="A374" s="19" t="s">
        <v>75</v>
      </c>
      <c r="B374" s="3">
        <v>0.67</v>
      </c>
      <c r="C374" s="11">
        <v>568</v>
      </c>
      <c r="D374" s="1">
        <v>848</v>
      </c>
      <c r="E374" s="1">
        <v>1</v>
      </c>
    </row>
    <row r="375" spans="1:5" x14ac:dyDescent="0.25">
      <c r="A375" s="19" t="s">
        <v>40</v>
      </c>
      <c r="B375" s="3">
        <v>1</v>
      </c>
      <c r="C375" s="11">
        <v>533</v>
      </c>
      <c r="D375" s="1">
        <v>533</v>
      </c>
      <c r="E375" s="1">
        <v>1</v>
      </c>
    </row>
    <row r="376" spans="1:5" x14ac:dyDescent="0.25">
      <c r="A376" s="18" t="s">
        <v>1610</v>
      </c>
      <c r="B376" s="3">
        <v>0.39999999999999991</v>
      </c>
      <c r="C376" s="11">
        <v>1099</v>
      </c>
      <c r="D376" s="1">
        <v>3199</v>
      </c>
      <c r="E376" s="1">
        <v>17</v>
      </c>
    </row>
    <row r="377" spans="1:5" x14ac:dyDescent="0.25">
      <c r="A377" s="18" t="s">
        <v>1439</v>
      </c>
      <c r="B377" s="3">
        <v>0.51666666666666672</v>
      </c>
      <c r="C377" s="11">
        <v>1098</v>
      </c>
      <c r="D377" s="1">
        <v>3142</v>
      </c>
      <c r="E377" s="1">
        <v>3</v>
      </c>
    </row>
    <row r="378" spans="1:5" x14ac:dyDescent="0.25">
      <c r="A378" s="18" t="s">
        <v>982</v>
      </c>
      <c r="B378" s="3">
        <v>0.57416666666666671</v>
      </c>
      <c r="C378" s="11">
        <v>1096</v>
      </c>
      <c r="D378" s="1">
        <v>1361</v>
      </c>
      <c r="E378" s="1">
        <v>12</v>
      </c>
    </row>
    <row r="379" spans="1:5" x14ac:dyDescent="0.25">
      <c r="A379" s="18" t="s">
        <v>1751</v>
      </c>
      <c r="B379" s="3">
        <v>0.5412499999999999</v>
      </c>
      <c r="C379" s="11">
        <v>1074</v>
      </c>
      <c r="D379" s="1">
        <v>2532</v>
      </c>
      <c r="E379" s="1">
        <v>8</v>
      </c>
    </row>
    <row r="380" spans="1:5" x14ac:dyDescent="0.25">
      <c r="A380" s="18" t="s">
        <v>1498</v>
      </c>
      <c r="B380" s="3">
        <v>0.69500000000000006</v>
      </c>
      <c r="C380" s="11">
        <v>1071</v>
      </c>
      <c r="D380" s="1">
        <v>1492</v>
      </c>
      <c r="E380" s="1">
        <v>2</v>
      </c>
    </row>
    <row r="381" spans="1:5" x14ac:dyDescent="0.25">
      <c r="A381" s="18" t="s">
        <v>979</v>
      </c>
      <c r="B381" s="3">
        <v>0.60499999999999998</v>
      </c>
      <c r="C381" s="11">
        <v>1061</v>
      </c>
      <c r="D381" s="1">
        <v>1808</v>
      </c>
      <c r="E381" s="1">
        <v>2</v>
      </c>
    </row>
    <row r="382" spans="1:5" x14ac:dyDescent="0.25">
      <c r="A382" s="18" t="s">
        <v>722</v>
      </c>
      <c r="B382" s="3">
        <v>0.47800000000000004</v>
      </c>
      <c r="C382" s="11">
        <v>1060</v>
      </c>
      <c r="D382" s="1">
        <v>2172</v>
      </c>
      <c r="E382" s="1">
        <v>5</v>
      </c>
    </row>
    <row r="383" spans="1:5" x14ac:dyDescent="0.25">
      <c r="A383" s="18" t="s">
        <v>1841</v>
      </c>
      <c r="B383" s="3">
        <v>0.29666666666666663</v>
      </c>
      <c r="C383" s="11">
        <v>1051</v>
      </c>
      <c r="D383" s="1">
        <v>3084</v>
      </c>
      <c r="E383" s="1">
        <v>3</v>
      </c>
    </row>
    <row r="384" spans="1:5" x14ac:dyDescent="0.25">
      <c r="A384" s="18" t="s">
        <v>546</v>
      </c>
      <c r="B384" s="3">
        <v>0.54666666666666675</v>
      </c>
      <c r="C384" s="11">
        <v>1044</v>
      </c>
      <c r="D384" s="1">
        <v>1525</v>
      </c>
      <c r="E384" s="1">
        <v>3</v>
      </c>
    </row>
    <row r="385" spans="1:5" x14ac:dyDescent="0.25">
      <c r="A385" s="18" t="s">
        <v>824</v>
      </c>
      <c r="B385" s="3">
        <v>0.51</v>
      </c>
      <c r="C385" s="11">
        <v>1044</v>
      </c>
      <c r="D385" s="1">
        <v>2229</v>
      </c>
      <c r="E385" s="1">
        <v>7</v>
      </c>
    </row>
    <row r="386" spans="1:5" x14ac:dyDescent="0.25">
      <c r="A386" s="18" t="s">
        <v>1514</v>
      </c>
      <c r="B386" s="3">
        <v>0.54749999999999999</v>
      </c>
      <c r="C386" s="11">
        <v>1040</v>
      </c>
      <c r="D386" s="1">
        <v>1761</v>
      </c>
      <c r="E386" s="1">
        <v>20</v>
      </c>
    </row>
    <row r="387" spans="1:5" x14ac:dyDescent="0.25">
      <c r="A387" s="18" t="s">
        <v>1647</v>
      </c>
      <c r="B387" s="3">
        <v>0.47000000000000003</v>
      </c>
      <c r="C387" s="11">
        <v>1040</v>
      </c>
      <c r="D387" s="1">
        <v>3027</v>
      </c>
      <c r="E387" s="1">
        <v>2</v>
      </c>
    </row>
    <row r="388" spans="1:5" x14ac:dyDescent="0.25">
      <c r="A388" s="18" t="s">
        <v>1748</v>
      </c>
      <c r="B388" s="3">
        <v>0.82000000000000006</v>
      </c>
      <c r="C388" s="11">
        <v>1037</v>
      </c>
      <c r="D388" s="1">
        <v>1413</v>
      </c>
      <c r="E388" s="1">
        <v>2</v>
      </c>
    </row>
    <row r="389" spans="1:5" x14ac:dyDescent="0.25">
      <c r="A389" s="18" t="s">
        <v>1605</v>
      </c>
      <c r="B389" s="3">
        <v>0.7533333333333333</v>
      </c>
      <c r="C389" s="11">
        <v>1032</v>
      </c>
      <c r="D389" s="1">
        <v>1325</v>
      </c>
      <c r="E389" s="1">
        <v>3</v>
      </c>
    </row>
    <row r="390" spans="1:5" x14ac:dyDescent="0.25">
      <c r="A390" s="18" t="s">
        <v>145</v>
      </c>
      <c r="B390" s="3">
        <v>0.34</v>
      </c>
      <c r="C390" s="11">
        <v>1031</v>
      </c>
      <c r="D390" s="1">
        <v>1732</v>
      </c>
      <c r="E390" s="1">
        <v>8</v>
      </c>
    </row>
    <row r="391" spans="1:5" x14ac:dyDescent="0.25">
      <c r="A391" s="18" t="s">
        <v>1662</v>
      </c>
      <c r="B391" s="3">
        <v>0.89</v>
      </c>
      <c r="C391" s="11">
        <v>1028</v>
      </c>
      <c r="D391" s="1">
        <v>1401</v>
      </c>
      <c r="E391" s="1">
        <v>4</v>
      </c>
    </row>
    <row r="392" spans="1:5" x14ac:dyDescent="0.25">
      <c r="A392" s="18" t="s">
        <v>672</v>
      </c>
      <c r="D392" s="1"/>
      <c r="E392" s="1"/>
    </row>
    <row r="393" spans="1:5" x14ac:dyDescent="0.25">
      <c r="A393" s="19" t="s">
        <v>40</v>
      </c>
      <c r="B393" s="3">
        <v>0.93</v>
      </c>
      <c r="C393" s="11">
        <v>1021</v>
      </c>
      <c r="D393" s="1">
        <v>1098</v>
      </c>
      <c r="E393" s="1">
        <v>1</v>
      </c>
    </row>
    <row r="394" spans="1:5" x14ac:dyDescent="0.25">
      <c r="A394" s="18" t="s">
        <v>94</v>
      </c>
      <c r="B394" s="3">
        <v>0.60478260869565215</v>
      </c>
      <c r="C394" s="11">
        <v>1013</v>
      </c>
      <c r="D394" s="1">
        <v>1155</v>
      </c>
      <c r="E394" s="1">
        <v>23</v>
      </c>
    </row>
    <row r="395" spans="1:5" x14ac:dyDescent="0.25">
      <c r="A395" s="18" t="s">
        <v>1698</v>
      </c>
      <c r="B395" s="3">
        <v>0.48249999999999998</v>
      </c>
      <c r="C395" s="11">
        <v>1012</v>
      </c>
      <c r="D395" s="1">
        <v>3753</v>
      </c>
      <c r="E395" s="1">
        <v>8</v>
      </c>
    </row>
    <row r="396" spans="1:5" x14ac:dyDescent="0.25">
      <c r="A396" s="18" t="s">
        <v>704</v>
      </c>
      <c r="B396" s="3">
        <v>0.6166666666666667</v>
      </c>
      <c r="C396" s="11">
        <v>1012</v>
      </c>
      <c r="D396" s="1">
        <v>1625</v>
      </c>
      <c r="E396" s="1">
        <v>3</v>
      </c>
    </row>
    <row r="397" spans="1:5" x14ac:dyDescent="0.25">
      <c r="A397" s="18" t="s">
        <v>1334</v>
      </c>
      <c r="B397" s="3">
        <v>0.26500000000000001</v>
      </c>
      <c r="C397" s="11">
        <v>1001</v>
      </c>
      <c r="D397" s="1">
        <v>1894</v>
      </c>
      <c r="E397" s="1">
        <v>2</v>
      </c>
    </row>
    <row r="398" spans="1:5" x14ac:dyDescent="0.25">
      <c r="A398" s="18" t="s">
        <v>1914</v>
      </c>
      <c r="B398" s="3">
        <v>0.49250000000000005</v>
      </c>
      <c r="C398" s="11">
        <v>990</v>
      </c>
      <c r="D398" s="1">
        <v>3021</v>
      </c>
      <c r="E398" s="1">
        <v>4</v>
      </c>
    </row>
    <row r="399" spans="1:5" x14ac:dyDescent="0.25">
      <c r="A399" s="18" t="s">
        <v>1060</v>
      </c>
      <c r="B399" s="3">
        <v>0.59400000000000008</v>
      </c>
      <c r="C399" s="11">
        <v>985</v>
      </c>
      <c r="D399" s="1">
        <v>1251</v>
      </c>
      <c r="E399" s="1">
        <v>10</v>
      </c>
    </row>
    <row r="400" spans="1:5" x14ac:dyDescent="0.25">
      <c r="A400" s="18" t="s">
        <v>657</v>
      </c>
      <c r="D400" s="1"/>
      <c r="E400" s="1"/>
    </row>
    <row r="401" spans="1:5" x14ac:dyDescent="0.25">
      <c r="A401" s="19" t="s">
        <v>75</v>
      </c>
      <c r="B401" s="3">
        <v>0.96</v>
      </c>
      <c r="C401" s="11">
        <v>954</v>
      </c>
      <c r="D401" s="1">
        <v>994</v>
      </c>
      <c r="E401" s="1">
        <v>1</v>
      </c>
    </row>
    <row r="402" spans="1:5" x14ac:dyDescent="0.25">
      <c r="A402" s="18" t="s">
        <v>1540</v>
      </c>
      <c r="B402" s="3">
        <v>0.80499999999999994</v>
      </c>
      <c r="C402" s="11">
        <v>952</v>
      </c>
      <c r="D402" s="1">
        <v>1365</v>
      </c>
      <c r="E402" s="1">
        <v>4</v>
      </c>
    </row>
    <row r="403" spans="1:5" x14ac:dyDescent="0.25">
      <c r="A403" s="18" t="s">
        <v>939</v>
      </c>
      <c r="B403" s="3">
        <v>0.60100000000000009</v>
      </c>
      <c r="C403" s="11">
        <v>942</v>
      </c>
      <c r="D403" s="1">
        <v>1172</v>
      </c>
      <c r="E403" s="1">
        <v>20</v>
      </c>
    </row>
    <row r="404" spans="1:5" x14ac:dyDescent="0.25">
      <c r="A404" s="18" t="s">
        <v>1591</v>
      </c>
      <c r="B404" s="3">
        <v>0.33</v>
      </c>
      <c r="C404" s="11">
        <v>935</v>
      </c>
      <c r="D404" s="1">
        <v>6324</v>
      </c>
      <c r="E404" s="1">
        <v>3</v>
      </c>
    </row>
    <row r="405" spans="1:5" x14ac:dyDescent="0.25">
      <c r="A405" s="18" t="s">
        <v>958</v>
      </c>
      <c r="B405" s="3">
        <v>0.35777777777777781</v>
      </c>
      <c r="C405" s="11">
        <v>932</v>
      </c>
      <c r="D405" s="1">
        <v>2231</v>
      </c>
      <c r="E405" s="1">
        <v>9</v>
      </c>
    </row>
    <row r="406" spans="1:5" x14ac:dyDescent="0.25">
      <c r="A406" s="18" t="s">
        <v>1709</v>
      </c>
      <c r="B406" s="3">
        <v>0.36333333333333334</v>
      </c>
      <c r="C406" s="11">
        <v>927</v>
      </c>
      <c r="D406" s="1">
        <v>3087</v>
      </c>
      <c r="E406" s="1">
        <v>3</v>
      </c>
    </row>
    <row r="407" spans="1:5" x14ac:dyDescent="0.25">
      <c r="A407" s="18" t="s">
        <v>1378</v>
      </c>
      <c r="B407" s="3">
        <v>0.40833333333333338</v>
      </c>
      <c r="C407" s="11">
        <v>925</v>
      </c>
      <c r="D407" s="1">
        <v>2038</v>
      </c>
      <c r="E407" s="1">
        <v>6</v>
      </c>
    </row>
    <row r="408" spans="1:5" x14ac:dyDescent="0.25">
      <c r="A408" s="18" t="s">
        <v>782</v>
      </c>
      <c r="B408" s="3">
        <v>0.78833333333333344</v>
      </c>
      <c r="C408" s="11">
        <v>922</v>
      </c>
      <c r="D408" s="1">
        <v>967</v>
      </c>
      <c r="E408" s="1">
        <v>6</v>
      </c>
    </row>
    <row r="409" spans="1:5" x14ac:dyDescent="0.25">
      <c r="A409" s="18" t="s">
        <v>867</v>
      </c>
      <c r="B409" s="3">
        <v>0.38687499999999997</v>
      </c>
      <c r="C409" s="11">
        <v>916</v>
      </c>
      <c r="D409" s="1">
        <v>1857</v>
      </c>
      <c r="E409" s="1">
        <v>16</v>
      </c>
    </row>
    <row r="410" spans="1:5" x14ac:dyDescent="0.25">
      <c r="A410" s="18" t="s">
        <v>2199</v>
      </c>
      <c r="B410" s="3">
        <v>0.33</v>
      </c>
      <c r="C410" s="11">
        <v>896</v>
      </c>
      <c r="D410" s="1">
        <v>2715</v>
      </c>
      <c r="E410" s="1">
        <v>1</v>
      </c>
    </row>
    <row r="411" spans="1:5" x14ac:dyDescent="0.25">
      <c r="A411" s="18" t="s">
        <v>1653</v>
      </c>
      <c r="B411" s="3">
        <v>0.11</v>
      </c>
      <c r="C411" s="11">
        <v>884</v>
      </c>
      <c r="D411" s="1">
        <v>7447</v>
      </c>
      <c r="E411" s="1">
        <v>3</v>
      </c>
    </row>
    <row r="412" spans="1:5" x14ac:dyDescent="0.25">
      <c r="A412" s="18" t="s">
        <v>980</v>
      </c>
      <c r="B412" s="3">
        <v>0.47250000000000003</v>
      </c>
      <c r="C412" s="11">
        <v>876</v>
      </c>
      <c r="D412" s="1">
        <v>1492</v>
      </c>
      <c r="E412" s="1">
        <v>4</v>
      </c>
    </row>
    <row r="413" spans="1:5" x14ac:dyDescent="0.25">
      <c r="A413" s="18" t="s">
        <v>836</v>
      </c>
      <c r="B413" s="3">
        <v>0.52363636363636357</v>
      </c>
      <c r="C413" s="11">
        <v>875</v>
      </c>
      <c r="D413" s="1">
        <v>1034</v>
      </c>
      <c r="E413" s="1">
        <v>11</v>
      </c>
    </row>
    <row r="414" spans="1:5" x14ac:dyDescent="0.25">
      <c r="A414" s="18" t="s">
        <v>537</v>
      </c>
      <c r="B414" s="3">
        <v>0.83499999999999996</v>
      </c>
      <c r="C414" s="11">
        <v>875</v>
      </c>
      <c r="D414" s="1">
        <v>897</v>
      </c>
      <c r="E414" s="1">
        <v>2</v>
      </c>
    </row>
    <row r="415" spans="1:5" x14ac:dyDescent="0.25">
      <c r="A415" s="18" t="s">
        <v>1982</v>
      </c>
      <c r="B415" s="3">
        <v>0.38</v>
      </c>
      <c r="C415" s="11">
        <v>874</v>
      </c>
      <c r="D415" s="1">
        <v>2301</v>
      </c>
      <c r="E415" s="1">
        <v>1</v>
      </c>
    </row>
    <row r="416" spans="1:5" x14ac:dyDescent="0.25">
      <c r="A416" s="18" t="s">
        <v>1916</v>
      </c>
      <c r="B416" s="3">
        <v>0.75</v>
      </c>
      <c r="C416" s="11">
        <v>871</v>
      </c>
      <c r="D416" s="1">
        <v>1506</v>
      </c>
      <c r="E416" s="1">
        <v>2</v>
      </c>
    </row>
    <row r="417" spans="1:5" x14ac:dyDescent="0.25">
      <c r="A417" s="18" t="s">
        <v>1959</v>
      </c>
      <c r="B417" s="3">
        <v>0.63</v>
      </c>
      <c r="C417" s="11">
        <v>860</v>
      </c>
      <c r="D417" s="1">
        <v>1365</v>
      </c>
      <c r="E417" s="1">
        <v>1</v>
      </c>
    </row>
    <row r="418" spans="1:5" x14ac:dyDescent="0.25">
      <c r="A418" s="18" t="s">
        <v>806</v>
      </c>
      <c r="B418" s="3">
        <v>0.63444444444444459</v>
      </c>
      <c r="C418" s="11">
        <v>854</v>
      </c>
      <c r="D418" s="1">
        <v>1336</v>
      </c>
      <c r="E418" s="1">
        <v>9</v>
      </c>
    </row>
    <row r="419" spans="1:5" x14ac:dyDescent="0.25">
      <c r="A419" s="18" t="s">
        <v>1833</v>
      </c>
      <c r="B419" s="3">
        <v>0.56125000000000003</v>
      </c>
      <c r="C419" s="11">
        <v>851</v>
      </c>
      <c r="D419" s="1">
        <v>1414</v>
      </c>
      <c r="E419" s="1">
        <v>8</v>
      </c>
    </row>
    <row r="420" spans="1:5" x14ac:dyDescent="0.25">
      <c r="A420" s="18" t="s">
        <v>1885</v>
      </c>
      <c r="B420" s="3">
        <v>0.43500000000000005</v>
      </c>
      <c r="C420" s="11">
        <v>842</v>
      </c>
      <c r="D420" s="1">
        <v>2508</v>
      </c>
      <c r="E420" s="1">
        <v>2</v>
      </c>
    </row>
    <row r="421" spans="1:5" x14ac:dyDescent="0.25">
      <c r="A421" s="18" t="s">
        <v>1362</v>
      </c>
      <c r="B421" s="3">
        <v>0.50750000000000006</v>
      </c>
      <c r="C421" s="11">
        <v>829</v>
      </c>
      <c r="D421" s="1">
        <v>1167</v>
      </c>
      <c r="E421" s="1">
        <v>4</v>
      </c>
    </row>
    <row r="422" spans="1:5" x14ac:dyDescent="0.25">
      <c r="A422" s="18" t="s">
        <v>1522</v>
      </c>
      <c r="B422" s="3">
        <v>0.67428571428571427</v>
      </c>
      <c r="C422" s="11">
        <v>817</v>
      </c>
      <c r="D422" s="1">
        <v>1201</v>
      </c>
      <c r="E422" s="1">
        <v>7</v>
      </c>
    </row>
    <row r="423" spans="1:5" x14ac:dyDescent="0.25">
      <c r="A423" s="18" t="s">
        <v>938</v>
      </c>
      <c r="B423" s="3">
        <v>0.73</v>
      </c>
      <c r="C423" s="11">
        <v>810</v>
      </c>
      <c r="D423" s="1">
        <v>926</v>
      </c>
      <c r="E423" s="1">
        <v>5</v>
      </c>
    </row>
    <row r="424" spans="1:5" x14ac:dyDescent="0.25">
      <c r="A424" s="18" t="s">
        <v>1706</v>
      </c>
      <c r="B424" s="3">
        <v>0.70500000000000007</v>
      </c>
      <c r="C424" s="11">
        <v>800</v>
      </c>
      <c r="D424" s="1">
        <v>1161</v>
      </c>
      <c r="E424" s="1">
        <v>2</v>
      </c>
    </row>
    <row r="425" spans="1:5" x14ac:dyDescent="0.25">
      <c r="A425" s="18" t="s">
        <v>1886</v>
      </c>
      <c r="B425" s="3">
        <v>0.38583333333333331</v>
      </c>
      <c r="C425" s="11">
        <v>792</v>
      </c>
      <c r="D425" s="1">
        <v>4169</v>
      </c>
      <c r="E425" s="1">
        <v>12</v>
      </c>
    </row>
    <row r="426" spans="1:5" x14ac:dyDescent="0.25">
      <c r="A426" s="18" t="s">
        <v>1088</v>
      </c>
      <c r="B426" s="3">
        <v>0.49400000000000005</v>
      </c>
      <c r="C426" s="11">
        <v>783</v>
      </c>
      <c r="D426" s="1">
        <v>1415</v>
      </c>
      <c r="E426" s="1">
        <v>5</v>
      </c>
    </row>
    <row r="427" spans="1:5" x14ac:dyDescent="0.25">
      <c r="A427" s="18" t="s">
        <v>573</v>
      </c>
      <c r="B427" s="3">
        <v>0.82250000000000001</v>
      </c>
      <c r="C427" s="11">
        <v>778</v>
      </c>
      <c r="D427" s="1">
        <v>837</v>
      </c>
      <c r="E427" s="1">
        <v>4</v>
      </c>
    </row>
    <row r="428" spans="1:5" x14ac:dyDescent="0.25">
      <c r="A428" s="18" t="s">
        <v>1028</v>
      </c>
      <c r="B428" s="3">
        <v>0.88000000000000012</v>
      </c>
      <c r="C428" s="11">
        <v>769</v>
      </c>
      <c r="D428" s="1">
        <v>953</v>
      </c>
      <c r="E428" s="1">
        <v>5</v>
      </c>
    </row>
    <row r="429" spans="1:5" x14ac:dyDescent="0.25">
      <c r="A429" s="18" t="s">
        <v>1449</v>
      </c>
      <c r="B429" s="3">
        <v>0.25</v>
      </c>
      <c r="C429" s="11">
        <v>758</v>
      </c>
      <c r="D429" s="1">
        <v>2183</v>
      </c>
      <c r="E429" s="1">
        <v>8</v>
      </c>
    </row>
    <row r="430" spans="1:5" x14ac:dyDescent="0.25">
      <c r="A430" s="18" t="s">
        <v>681</v>
      </c>
      <c r="D430" s="1"/>
      <c r="E430" s="1"/>
    </row>
    <row r="431" spans="1:5" x14ac:dyDescent="0.25">
      <c r="A431" s="19" t="s">
        <v>40</v>
      </c>
      <c r="B431" s="3">
        <v>0.95</v>
      </c>
      <c r="C431" s="11">
        <v>752</v>
      </c>
      <c r="D431" s="1">
        <v>792</v>
      </c>
      <c r="E431" s="1">
        <v>1</v>
      </c>
    </row>
    <row r="432" spans="1:5" x14ac:dyDescent="0.25">
      <c r="A432" s="18" t="s">
        <v>839</v>
      </c>
      <c r="B432" s="3">
        <v>0.46124999999999999</v>
      </c>
      <c r="C432" s="11">
        <v>741</v>
      </c>
      <c r="D432" s="1">
        <v>2347</v>
      </c>
      <c r="E432" s="1">
        <v>8</v>
      </c>
    </row>
    <row r="433" spans="1:5" x14ac:dyDescent="0.25">
      <c r="A433" s="18" t="s">
        <v>1861</v>
      </c>
      <c r="B433" s="3">
        <v>0.35</v>
      </c>
      <c r="C433" s="11">
        <v>737</v>
      </c>
      <c r="D433" s="1">
        <v>2105</v>
      </c>
      <c r="E433" s="1">
        <v>1</v>
      </c>
    </row>
    <row r="434" spans="1:5" x14ac:dyDescent="0.25">
      <c r="A434" s="18" t="s">
        <v>1622</v>
      </c>
      <c r="B434" s="3">
        <v>0.52</v>
      </c>
      <c r="C434" s="11">
        <v>733</v>
      </c>
      <c r="D434" s="1">
        <v>1373</v>
      </c>
      <c r="E434" s="1">
        <v>3</v>
      </c>
    </row>
    <row r="435" spans="1:5" x14ac:dyDescent="0.25">
      <c r="A435" s="18" t="s">
        <v>1790</v>
      </c>
      <c r="B435" s="3">
        <v>0.39800000000000002</v>
      </c>
      <c r="C435" s="11">
        <v>724</v>
      </c>
      <c r="D435" s="1">
        <v>1222</v>
      </c>
      <c r="E435" s="1">
        <v>5</v>
      </c>
    </row>
    <row r="436" spans="1:5" x14ac:dyDescent="0.25">
      <c r="A436" s="18" t="s">
        <v>1924</v>
      </c>
      <c r="B436" s="3">
        <v>0.64500000000000002</v>
      </c>
      <c r="C436" s="11">
        <v>724</v>
      </c>
      <c r="D436" s="1">
        <v>1167</v>
      </c>
      <c r="E436" s="1">
        <v>2</v>
      </c>
    </row>
    <row r="437" spans="1:5" x14ac:dyDescent="0.25">
      <c r="A437" s="18" t="s">
        <v>1830</v>
      </c>
      <c r="B437" s="3">
        <v>0.72166666666666668</v>
      </c>
      <c r="C437" s="11">
        <v>724</v>
      </c>
      <c r="D437" s="1">
        <v>1066</v>
      </c>
      <c r="E437" s="1">
        <v>6</v>
      </c>
    </row>
    <row r="438" spans="1:5" x14ac:dyDescent="0.25">
      <c r="A438" s="18" t="s">
        <v>468</v>
      </c>
      <c r="B438" s="3">
        <v>0.67</v>
      </c>
      <c r="C438" s="11">
        <v>718</v>
      </c>
      <c r="D438" s="1">
        <v>1072</v>
      </c>
      <c r="E438" s="1">
        <v>1</v>
      </c>
    </row>
    <row r="439" spans="1:5" x14ac:dyDescent="0.25">
      <c r="A439" s="18" t="s">
        <v>2378</v>
      </c>
      <c r="B439" s="3">
        <v>0.31</v>
      </c>
      <c r="C439" s="11">
        <v>718</v>
      </c>
      <c r="D439" s="1">
        <v>2317</v>
      </c>
      <c r="E439" s="1">
        <v>1</v>
      </c>
    </row>
    <row r="440" spans="1:5" x14ac:dyDescent="0.25">
      <c r="A440" s="18" t="s">
        <v>690</v>
      </c>
      <c r="B440" s="3">
        <v>0.64500000000000002</v>
      </c>
      <c r="C440" s="11">
        <v>717</v>
      </c>
      <c r="D440" s="1">
        <v>1119</v>
      </c>
      <c r="E440" s="1">
        <v>2</v>
      </c>
    </row>
    <row r="441" spans="1:5" x14ac:dyDescent="0.25">
      <c r="A441" s="18" t="s">
        <v>2101</v>
      </c>
      <c r="B441" s="3">
        <v>0.67</v>
      </c>
      <c r="C441" s="11">
        <v>716</v>
      </c>
      <c r="D441" s="1">
        <v>1068</v>
      </c>
      <c r="E441" s="1">
        <v>1</v>
      </c>
    </row>
    <row r="442" spans="1:5" x14ac:dyDescent="0.25">
      <c r="A442" s="18" t="s">
        <v>874</v>
      </c>
      <c r="B442" s="3">
        <v>0.57999999999999996</v>
      </c>
      <c r="C442" s="11">
        <v>714</v>
      </c>
      <c r="D442" s="1">
        <v>1231</v>
      </c>
      <c r="E442" s="1">
        <v>1</v>
      </c>
    </row>
    <row r="443" spans="1:5" x14ac:dyDescent="0.25">
      <c r="A443" s="18" t="s">
        <v>1459</v>
      </c>
      <c r="B443" s="3">
        <v>0.81499999999999995</v>
      </c>
      <c r="C443" s="11">
        <v>703</v>
      </c>
      <c r="D443" s="1">
        <v>859</v>
      </c>
      <c r="E443" s="1">
        <v>2</v>
      </c>
    </row>
    <row r="444" spans="1:5" x14ac:dyDescent="0.25">
      <c r="A444" s="18" t="s">
        <v>969</v>
      </c>
      <c r="B444" s="3">
        <v>0.63749999999999996</v>
      </c>
      <c r="C444" s="11">
        <v>701</v>
      </c>
      <c r="D444" s="1">
        <v>1744</v>
      </c>
      <c r="E444" s="1">
        <v>4</v>
      </c>
    </row>
    <row r="445" spans="1:5" x14ac:dyDescent="0.25">
      <c r="A445" s="18" t="s">
        <v>502</v>
      </c>
      <c r="B445" s="3">
        <v>0.36</v>
      </c>
      <c r="C445" s="11">
        <v>701</v>
      </c>
      <c r="D445" s="1">
        <v>1947</v>
      </c>
      <c r="E445" s="1">
        <v>1</v>
      </c>
    </row>
    <row r="446" spans="1:5" x14ac:dyDescent="0.25">
      <c r="A446" s="18" t="s">
        <v>1641</v>
      </c>
      <c r="B446" s="3">
        <v>0.53</v>
      </c>
      <c r="C446" s="11">
        <v>691</v>
      </c>
      <c r="D446" s="1">
        <v>1153</v>
      </c>
      <c r="E446" s="1">
        <v>9</v>
      </c>
    </row>
    <row r="447" spans="1:5" x14ac:dyDescent="0.25">
      <c r="A447" s="18" t="s">
        <v>740</v>
      </c>
      <c r="B447" s="3">
        <v>0.82750000000000001</v>
      </c>
      <c r="C447" s="11">
        <v>684</v>
      </c>
      <c r="D447" s="1">
        <v>1029</v>
      </c>
      <c r="E447" s="1">
        <v>4</v>
      </c>
    </row>
    <row r="448" spans="1:5" x14ac:dyDescent="0.25">
      <c r="A448" s="18" t="s">
        <v>2114</v>
      </c>
      <c r="B448" s="3">
        <v>0.65</v>
      </c>
      <c r="C448" s="11">
        <v>672</v>
      </c>
      <c r="D448" s="1">
        <v>1034</v>
      </c>
      <c r="E448" s="1">
        <v>1</v>
      </c>
    </row>
    <row r="449" spans="1:5" x14ac:dyDescent="0.25">
      <c r="A449" s="18" t="s">
        <v>2386</v>
      </c>
      <c r="B449" s="3">
        <v>0.64</v>
      </c>
      <c r="C449" s="11">
        <v>671</v>
      </c>
      <c r="D449" s="1">
        <v>1048</v>
      </c>
      <c r="E449" s="1">
        <v>1</v>
      </c>
    </row>
    <row r="450" spans="1:5" x14ac:dyDescent="0.25">
      <c r="A450" s="18" t="s">
        <v>2388</v>
      </c>
      <c r="B450" s="3">
        <v>0.33</v>
      </c>
      <c r="C450" s="11">
        <v>666</v>
      </c>
      <c r="D450" s="1">
        <v>2019</v>
      </c>
      <c r="E450" s="1">
        <v>1</v>
      </c>
    </row>
    <row r="451" spans="1:5" x14ac:dyDescent="0.25">
      <c r="A451" s="18" t="s">
        <v>1385</v>
      </c>
      <c r="B451" s="3">
        <v>0.22333333333333336</v>
      </c>
      <c r="C451" s="11">
        <v>663</v>
      </c>
      <c r="D451" s="1">
        <v>1952</v>
      </c>
      <c r="E451" s="1">
        <v>3</v>
      </c>
    </row>
    <row r="452" spans="1:5" x14ac:dyDescent="0.25">
      <c r="A452" s="18" t="s">
        <v>1267</v>
      </c>
      <c r="B452" s="3">
        <v>0.53</v>
      </c>
      <c r="C452" s="11">
        <v>653</v>
      </c>
      <c r="D452" s="1">
        <v>1220</v>
      </c>
      <c r="E452" s="1">
        <v>3</v>
      </c>
    </row>
    <row r="453" spans="1:5" x14ac:dyDescent="0.25">
      <c r="A453" s="18" t="s">
        <v>1027</v>
      </c>
      <c r="B453" s="3">
        <v>0.60636363636363644</v>
      </c>
      <c r="C453" s="11">
        <v>653</v>
      </c>
      <c r="D453" s="1">
        <v>1001</v>
      </c>
      <c r="E453" s="1">
        <v>11</v>
      </c>
    </row>
    <row r="454" spans="1:5" x14ac:dyDescent="0.25">
      <c r="A454" s="18" t="s">
        <v>1877</v>
      </c>
      <c r="B454" s="3">
        <v>0.25</v>
      </c>
      <c r="C454" s="11">
        <v>636</v>
      </c>
      <c r="D454" s="1">
        <v>9475</v>
      </c>
      <c r="E454" s="1">
        <v>6</v>
      </c>
    </row>
    <row r="455" spans="1:5" x14ac:dyDescent="0.25">
      <c r="A455" s="18" t="s">
        <v>529</v>
      </c>
      <c r="B455" s="3">
        <v>0.98</v>
      </c>
      <c r="C455" s="11">
        <v>633</v>
      </c>
      <c r="D455" s="1">
        <v>646</v>
      </c>
      <c r="E455" s="1">
        <v>1</v>
      </c>
    </row>
    <row r="456" spans="1:5" x14ac:dyDescent="0.25">
      <c r="A456" s="18" t="s">
        <v>469</v>
      </c>
      <c r="B456" s="3">
        <v>0.68</v>
      </c>
      <c r="C456" s="11">
        <v>618</v>
      </c>
      <c r="D456" s="1">
        <v>931</v>
      </c>
      <c r="E456" s="1">
        <v>3</v>
      </c>
    </row>
    <row r="457" spans="1:5" x14ac:dyDescent="0.25">
      <c r="A457" s="18" t="s">
        <v>1315</v>
      </c>
      <c r="B457" s="3">
        <v>0.40599999999999997</v>
      </c>
      <c r="C457" s="11">
        <v>618</v>
      </c>
      <c r="D457" s="1">
        <v>1388</v>
      </c>
      <c r="E457" s="1">
        <v>5</v>
      </c>
    </row>
    <row r="458" spans="1:5" x14ac:dyDescent="0.25">
      <c r="A458" s="18" t="s">
        <v>1794</v>
      </c>
      <c r="B458" s="3">
        <v>0.77</v>
      </c>
      <c r="C458" s="11">
        <v>616</v>
      </c>
      <c r="D458" s="1">
        <v>882</v>
      </c>
      <c r="E458" s="1">
        <v>4</v>
      </c>
    </row>
    <row r="459" spans="1:5" x14ac:dyDescent="0.25">
      <c r="A459" s="18" t="s">
        <v>1811</v>
      </c>
      <c r="B459" s="3">
        <v>0.35894736842105263</v>
      </c>
      <c r="C459" s="11">
        <v>615</v>
      </c>
      <c r="D459" s="1">
        <v>1980</v>
      </c>
      <c r="E459" s="1">
        <v>19</v>
      </c>
    </row>
    <row r="460" spans="1:5" x14ac:dyDescent="0.25">
      <c r="A460" s="18" t="s">
        <v>1364</v>
      </c>
      <c r="B460" s="3">
        <v>0.34750000000000003</v>
      </c>
      <c r="C460" s="11">
        <v>613</v>
      </c>
      <c r="D460" s="1">
        <v>1097</v>
      </c>
      <c r="E460" s="1">
        <v>4</v>
      </c>
    </row>
    <row r="461" spans="1:5" x14ac:dyDescent="0.25">
      <c r="A461" s="18" t="s">
        <v>684</v>
      </c>
      <c r="B461" s="3">
        <v>0.6</v>
      </c>
      <c r="C461" s="11">
        <v>607</v>
      </c>
      <c r="D461" s="1">
        <v>646</v>
      </c>
      <c r="E461" s="1">
        <v>7</v>
      </c>
    </row>
    <row r="462" spans="1:5" x14ac:dyDescent="0.25">
      <c r="A462" s="18" t="s">
        <v>756</v>
      </c>
      <c r="B462" s="3">
        <v>0.43333333333333335</v>
      </c>
      <c r="C462" s="11">
        <v>604</v>
      </c>
      <c r="D462" s="1">
        <v>978</v>
      </c>
      <c r="E462" s="1">
        <v>3</v>
      </c>
    </row>
    <row r="463" spans="1:5" x14ac:dyDescent="0.25">
      <c r="A463" s="18" t="s">
        <v>577</v>
      </c>
      <c r="B463" s="3">
        <v>0.64</v>
      </c>
      <c r="C463" s="11">
        <v>600</v>
      </c>
      <c r="D463" s="1">
        <v>937</v>
      </c>
      <c r="E463" s="1">
        <v>1</v>
      </c>
    </row>
    <row r="464" spans="1:5" x14ac:dyDescent="0.25">
      <c r="A464" s="18" t="s">
        <v>930</v>
      </c>
      <c r="B464" s="3">
        <v>0.27999999999999997</v>
      </c>
      <c r="C464" s="11">
        <v>597</v>
      </c>
      <c r="D464" s="1">
        <v>2042</v>
      </c>
      <c r="E464" s="1">
        <v>7</v>
      </c>
    </row>
    <row r="465" spans="1:5" x14ac:dyDescent="0.25">
      <c r="A465" s="18" t="s">
        <v>668</v>
      </c>
      <c r="B465" s="3">
        <v>0.82666666666666666</v>
      </c>
      <c r="C465" s="11">
        <v>592</v>
      </c>
      <c r="D465" s="1">
        <v>608</v>
      </c>
      <c r="E465" s="1">
        <v>3</v>
      </c>
    </row>
    <row r="466" spans="1:5" x14ac:dyDescent="0.25">
      <c r="A466" s="18" t="s">
        <v>1150</v>
      </c>
      <c r="B466" s="3">
        <v>0.51400000000000001</v>
      </c>
      <c r="C466" s="11">
        <v>592</v>
      </c>
      <c r="D466" s="1">
        <v>1549</v>
      </c>
      <c r="E466" s="1">
        <v>5</v>
      </c>
    </row>
    <row r="467" spans="1:5" x14ac:dyDescent="0.25">
      <c r="A467" s="18" t="s">
        <v>1776</v>
      </c>
      <c r="B467" s="3">
        <v>0.46</v>
      </c>
      <c r="C467" s="11">
        <v>588</v>
      </c>
      <c r="D467" s="1">
        <v>2919</v>
      </c>
      <c r="E467" s="1">
        <v>3</v>
      </c>
    </row>
    <row r="468" spans="1:5" x14ac:dyDescent="0.25">
      <c r="A468" s="18" t="s">
        <v>1114</v>
      </c>
      <c r="B468" s="3">
        <v>0.69222222222222218</v>
      </c>
      <c r="C468" s="11">
        <v>581</v>
      </c>
      <c r="D468" s="1">
        <v>822</v>
      </c>
      <c r="E468" s="1">
        <v>9</v>
      </c>
    </row>
    <row r="469" spans="1:5" x14ac:dyDescent="0.25">
      <c r="A469" s="18" t="s">
        <v>1926</v>
      </c>
      <c r="B469" s="3">
        <v>0.65</v>
      </c>
      <c r="C469" s="11">
        <v>580</v>
      </c>
      <c r="D469" s="1">
        <v>1885</v>
      </c>
      <c r="E469" s="1">
        <v>2</v>
      </c>
    </row>
    <row r="470" spans="1:5" x14ac:dyDescent="0.25">
      <c r="A470" s="18" t="s">
        <v>1560</v>
      </c>
      <c r="B470" s="3">
        <v>0.58666666666666667</v>
      </c>
      <c r="C470" s="11">
        <v>578</v>
      </c>
      <c r="D470" s="1">
        <v>1152</v>
      </c>
      <c r="E470" s="1">
        <v>6</v>
      </c>
    </row>
    <row r="471" spans="1:5" x14ac:dyDescent="0.25">
      <c r="A471" s="18" t="s">
        <v>1764</v>
      </c>
      <c r="B471" s="3">
        <v>0.61076923076923073</v>
      </c>
      <c r="C471" s="11">
        <v>574</v>
      </c>
      <c r="D471" s="1">
        <v>2569</v>
      </c>
      <c r="E471" s="1">
        <v>13</v>
      </c>
    </row>
    <row r="472" spans="1:5" x14ac:dyDescent="0.25">
      <c r="A472" s="18" t="s">
        <v>1702</v>
      </c>
      <c r="B472" s="3">
        <v>0.68600000000000005</v>
      </c>
      <c r="C472" s="11">
        <v>574</v>
      </c>
      <c r="D472" s="1">
        <v>887</v>
      </c>
      <c r="E472" s="1">
        <v>5</v>
      </c>
    </row>
    <row r="473" spans="1:5" x14ac:dyDescent="0.25">
      <c r="A473" s="18" t="s">
        <v>1448</v>
      </c>
      <c r="B473" s="3">
        <v>0.56999999999999995</v>
      </c>
      <c r="C473" s="11">
        <v>571</v>
      </c>
      <c r="D473" s="1">
        <v>794</v>
      </c>
      <c r="E473" s="1">
        <v>8</v>
      </c>
    </row>
    <row r="474" spans="1:5" x14ac:dyDescent="0.25">
      <c r="A474" s="18" t="s">
        <v>834</v>
      </c>
      <c r="B474" s="3">
        <v>0.45800000000000007</v>
      </c>
      <c r="C474" s="11">
        <v>567</v>
      </c>
      <c r="D474" s="1">
        <v>843</v>
      </c>
      <c r="E474" s="1">
        <v>15</v>
      </c>
    </row>
    <row r="475" spans="1:5" x14ac:dyDescent="0.25">
      <c r="A475" s="18" t="s">
        <v>760</v>
      </c>
      <c r="B475" s="3">
        <v>0.91</v>
      </c>
      <c r="C475" s="11">
        <v>566</v>
      </c>
      <c r="D475" s="1">
        <v>622</v>
      </c>
      <c r="E475" s="1">
        <v>1</v>
      </c>
    </row>
    <row r="476" spans="1:5" x14ac:dyDescent="0.25">
      <c r="A476" s="18" t="s">
        <v>1819</v>
      </c>
      <c r="B476" s="3">
        <v>0.82499999999999996</v>
      </c>
      <c r="C476" s="11">
        <v>562</v>
      </c>
      <c r="D476" s="1">
        <v>801</v>
      </c>
      <c r="E476" s="1">
        <v>2</v>
      </c>
    </row>
    <row r="477" spans="1:5" x14ac:dyDescent="0.25">
      <c r="A477" s="18" t="s">
        <v>474</v>
      </c>
      <c r="B477" s="3">
        <v>0.83333333333333337</v>
      </c>
      <c r="C477" s="11">
        <v>561</v>
      </c>
      <c r="D477" s="1">
        <v>573</v>
      </c>
      <c r="E477" s="1">
        <v>6</v>
      </c>
    </row>
    <row r="478" spans="1:5" x14ac:dyDescent="0.25">
      <c r="A478" s="18" t="s">
        <v>600</v>
      </c>
      <c r="B478" s="3">
        <v>0.73249999999999993</v>
      </c>
      <c r="C478" s="11">
        <v>555</v>
      </c>
      <c r="D478" s="1">
        <v>805</v>
      </c>
      <c r="E478" s="1">
        <v>4</v>
      </c>
    </row>
    <row r="479" spans="1:5" x14ac:dyDescent="0.25">
      <c r="A479" s="18" t="s">
        <v>1917</v>
      </c>
      <c r="B479" s="3">
        <v>0.5</v>
      </c>
      <c r="C479" s="11">
        <v>551</v>
      </c>
      <c r="D479" s="1">
        <v>1635</v>
      </c>
      <c r="E479" s="1">
        <v>2</v>
      </c>
    </row>
    <row r="480" spans="1:5" x14ac:dyDescent="0.25">
      <c r="A480" s="18" t="s">
        <v>512</v>
      </c>
      <c r="B480" s="3">
        <v>0.81</v>
      </c>
      <c r="C480" s="11">
        <v>546</v>
      </c>
      <c r="D480" s="1">
        <v>584</v>
      </c>
      <c r="E480" s="1">
        <v>2</v>
      </c>
    </row>
    <row r="481" spans="1:5" x14ac:dyDescent="0.25">
      <c r="A481" s="18" t="s">
        <v>920</v>
      </c>
      <c r="B481" s="3">
        <v>0.87</v>
      </c>
      <c r="C481" s="11">
        <v>544</v>
      </c>
      <c r="D481" s="1">
        <v>625</v>
      </c>
      <c r="E481" s="1">
        <v>1</v>
      </c>
    </row>
    <row r="482" spans="1:5" x14ac:dyDescent="0.25">
      <c r="A482" s="18" t="s">
        <v>1539</v>
      </c>
      <c r="B482" s="3">
        <v>0.64749999999999996</v>
      </c>
      <c r="C482" s="11">
        <v>537</v>
      </c>
      <c r="D482" s="1">
        <v>1107</v>
      </c>
      <c r="E482" s="1">
        <v>4</v>
      </c>
    </row>
    <row r="483" spans="1:5" x14ac:dyDescent="0.25">
      <c r="A483" s="18" t="s">
        <v>654</v>
      </c>
      <c r="B483" s="3">
        <v>0.63</v>
      </c>
      <c r="C483" s="11">
        <v>534</v>
      </c>
      <c r="D483" s="1">
        <v>636</v>
      </c>
      <c r="E483" s="1">
        <v>4</v>
      </c>
    </row>
    <row r="484" spans="1:5" x14ac:dyDescent="0.25">
      <c r="A484" s="18" t="s">
        <v>713</v>
      </c>
      <c r="B484" s="3">
        <v>0.33600000000000002</v>
      </c>
      <c r="C484" s="11">
        <v>531</v>
      </c>
      <c r="D484" s="1">
        <v>844</v>
      </c>
      <c r="E484" s="1">
        <v>5</v>
      </c>
    </row>
    <row r="485" spans="1:5" x14ac:dyDescent="0.25">
      <c r="A485" s="18" t="s">
        <v>508</v>
      </c>
      <c r="B485" s="3">
        <v>0.66</v>
      </c>
      <c r="C485" s="11">
        <v>523</v>
      </c>
      <c r="D485" s="1">
        <v>792</v>
      </c>
      <c r="E485" s="1">
        <v>2</v>
      </c>
    </row>
    <row r="486" spans="1:5" x14ac:dyDescent="0.25">
      <c r="A486" s="18" t="s">
        <v>952</v>
      </c>
      <c r="B486" s="3">
        <v>0.62812500000000004</v>
      </c>
      <c r="C486" s="11">
        <v>522</v>
      </c>
      <c r="D486" s="1">
        <v>621</v>
      </c>
      <c r="E486" s="1">
        <v>16</v>
      </c>
    </row>
    <row r="487" spans="1:5" x14ac:dyDescent="0.25">
      <c r="A487" s="18" t="s">
        <v>1689</v>
      </c>
      <c r="B487" s="3">
        <v>0.62666666666666671</v>
      </c>
      <c r="C487" s="11">
        <v>520</v>
      </c>
      <c r="D487" s="1">
        <v>971</v>
      </c>
      <c r="E487" s="1">
        <v>3</v>
      </c>
    </row>
    <row r="488" spans="1:5" x14ac:dyDescent="0.25">
      <c r="A488" s="18" t="s">
        <v>1943</v>
      </c>
      <c r="B488" s="3">
        <v>0.30499999999999999</v>
      </c>
      <c r="C488" s="11">
        <v>515</v>
      </c>
      <c r="D488" s="1">
        <v>868</v>
      </c>
      <c r="E488" s="1">
        <v>2</v>
      </c>
    </row>
    <row r="489" spans="1:5" x14ac:dyDescent="0.25">
      <c r="A489" s="18" t="s">
        <v>1421</v>
      </c>
      <c r="B489" s="3">
        <v>0.36111111111111105</v>
      </c>
      <c r="C489" s="11">
        <v>505</v>
      </c>
      <c r="D489" s="1">
        <v>801</v>
      </c>
      <c r="E489" s="1">
        <v>9</v>
      </c>
    </row>
    <row r="490" spans="1:5" x14ac:dyDescent="0.25">
      <c r="A490" s="18" t="s">
        <v>1972</v>
      </c>
      <c r="B490" s="3">
        <v>0.31</v>
      </c>
      <c r="C490" s="11">
        <v>504</v>
      </c>
      <c r="D490" s="1">
        <v>1627</v>
      </c>
      <c r="E490" s="1">
        <v>1</v>
      </c>
    </row>
    <row r="491" spans="1:5" x14ac:dyDescent="0.25">
      <c r="A491" s="18" t="s">
        <v>1718</v>
      </c>
      <c r="B491" s="3">
        <v>0.45</v>
      </c>
      <c r="C491" s="11">
        <v>503</v>
      </c>
      <c r="D491" s="1">
        <v>1500</v>
      </c>
      <c r="E491" s="1">
        <v>4</v>
      </c>
    </row>
    <row r="492" spans="1:5" x14ac:dyDescent="0.25">
      <c r="A492" s="18" t="s">
        <v>664</v>
      </c>
      <c r="B492" s="3">
        <v>0.76999999999999991</v>
      </c>
      <c r="C492" s="11">
        <v>502</v>
      </c>
      <c r="D492" s="1">
        <v>518</v>
      </c>
      <c r="E492" s="1">
        <v>7</v>
      </c>
    </row>
    <row r="493" spans="1:5" x14ac:dyDescent="0.25">
      <c r="A493" s="18" t="s">
        <v>615</v>
      </c>
      <c r="B493" s="3">
        <v>0.79499999999999993</v>
      </c>
      <c r="C493" s="11">
        <v>490</v>
      </c>
      <c r="D493" s="1">
        <v>502</v>
      </c>
      <c r="E493" s="1">
        <v>4</v>
      </c>
    </row>
    <row r="494" spans="1:5" x14ac:dyDescent="0.25">
      <c r="A494" s="18" t="s">
        <v>1627</v>
      </c>
      <c r="B494" s="3">
        <v>0.31428571428571433</v>
      </c>
      <c r="C494" s="11">
        <v>488</v>
      </c>
      <c r="D494" s="1">
        <v>2509</v>
      </c>
      <c r="E494" s="1">
        <v>7</v>
      </c>
    </row>
    <row r="495" spans="1:5" x14ac:dyDescent="0.25">
      <c r="A495" s="18" t="s">
        <v>1281</v>
      </c>
      <c r="B495" s="3">
        <v>0.36857142857142861</v>
      </c>
      <c r="C495" s="11">
        <v>485</v>
      </c>
      <c r="D495" s="1">
        <v>1073</v>
      </c>
      <c r="E495" s="1">
        <v>7</v>
      </c>
    </row>
    <row r="496" spans="1:5" x14ac:dyDescent="0.25">
      <c r="A496" s="18" t="s">
        <v>1357</v>
      </c>
      <c r="B496" s="3">
        <v>0.44692307692307698</v>
      </c>
      <c r="C496" s="11">
        <v>482</v>
      </c>
      <c r="D496" s="1">
        <v>759</v>
      </c>
      <c r="E496" s="1">
        <v>13</v>
      </c>
    </row>
    <row r="497" spans="1:5" x14ac:dyDescent="0.25">
      <c r="A497" s="18" t="s">
        <v>2371</v>
      </c>
      <c r="B497" s="3">
        <v>0.32</v>
      </c>
      <c r="C497" s="11">
        <v>479</v>
      </c>
      <c r="D497" s="1">
        <v>1497</v>
      </c>
      <c r="E497" s="1">
        <v>1</v>
      </c>
    </row>
    <row r="498" spans="1:5" x14ac:dyDescent="0.25">
      <c r="A498" s="18" t="s">
        <v>1929</v>
      </c>
      <c r="B498" s="3">
        <v>0.66</v>
      </c>
      <c r="C498" s="11">
        <v>479</v>
      </c>
      <c r="D498" s="1">
        <v>725</v>
      </c>
      <c r="E498" s="1">
        <v>1</v>
      </c>
    </row>
    <row r="499" spans="1:5" x14ac:dyDescent="0.25">
      <c r="A499" s="18" t="s">
        <v>1684</v>
      </c>
      <c r="B499" s="3">
        <v>0.26666666666666666</v>
      </c>
      <c r="C499" s="11">
        <v>479</v>
      </c>
      <c r="D499" s="1">
        <v>1303</v>
      </c>
      <c r="E499" s="1">
        <v>3</v>
      </c>
    </row>
    <row r="500" spans="1:5" x14ac:dyDescent="0.25">
      <c r="A500" s="18" t="s">
        <v>567</v>
      </c>
      <c r="B500" s="3">
        <v>0.64888888888888896</v>
      </c>
      <c r="C500" s="11">
        <v>474</v>
      </c>
      <c r="D500" s="1">
        <v>684</v>
      </c>
      <c r="E500" s="1">
        <v>9</v>
      </c>
    </row>
    <row r="501" spans="1:5" x14ac:dyDescent="0.25">
      <c r="A501" s="18" t="s">
        <v>1445</v>
      </c>
      <c r="B501" s="3">
        <v>0.49</v>
      </c>
      <c r="C501" s="11">
        <v>469</v>
      </c>
      <c r="D501" s="1">
        <v>936</v>
      </c>
      <c r="E501" s="1">
        <v>3</v>
      </c>
    </row>
    <row r="502" spans="1:5" x14ac:dyDescent="0.25">
      <c r="A502" s="18" t="s">
        <v>1211</v>
      </c>
      <c r="B502" s="3">
        <v>0.745</v>
      </c>
      <c r="C502" s="11">
        <v>468</v>
      </c>
      <c r="D502" s="1">
        <v>635</v>
      </c>
      <c r="E502" s="1">
        <v>4</v>
      </c>
    </row>
    <row r="503" spans="1:5" x14ac:dyDescent="0.25">
      <c r="A503" s="18" t="s">
        <v>1690</v>
      </c>
      <c r="B503" s="3">
        <v>0.31</v>
      </c>
      <c r="C503" s="11">
        <v>466</v>
      </c>
      <c r="D503" s="1">
        <v>2211</v>
      </c>
      <c r="E503" s="1">
        <v>3</v>
      </c>
    </row>
    <row r="504" spans="1:5" x14ac:dyDescent="0.25">
      <c r="A504" s="18" t="s">
        <v>1752</v>
      </c>
      <c r="B504" s="3">
        <v>0.82333333333333325</v>
      </c>
      <c r="C504" s="11">
        <v>465</v>
      </c>
      <c r="D504" s="1">
        <v>652</v>
      </c>
      <c r="E504" s="1">
        <v>3</v>
      </c>
    </row>
    <row r="505" spans="1:5" x14ac:dyDescent="0.25">
      <c r="A505" s="18" t="s">
        <v>1021</v>
      </c>
      <c r="B505" s="3">
        <v>0.64066666666666661</v>
      </c>
      <c r="C505" s="11">
        <v>462</v>
      </c>
      <c r="D505" s="1">
        <v>774</v>
      </c>
      <c r="E505" s="1">
        <v>15</v>
      </c>
    </row>
    <row r="506" spans="1:5" x14ac:dyDescent="0.25">
      <c r="A506" s="18" t="s">
        <v>983</v>
      </c>
      <c r="B506" s="3">
        <v>0.60200000000000009</v>
      </c>
      <c r="C506" s="11">
        <v>457</v>
      </c>
      <c r="D506" s="1">
        <v>707</v>
      </c>
      <c r="E506" s="1">
        <v>5</v>
      </c>
    </row>
    <row r="507" spans="1:5" x14ac:dyDescent="0.25">
      <c r="A507" s="18" t="s">
        <v>1413</v>
      </c>
      <c r="B507" s="3">
        <v>0.39</v>
      </c>
      <c r="C507" s="11">
        <v>455</v>
      </c>
      <c r="D507" s="1">
        <v>895</v>
      </c>
      <c r="E507" s="1">
        <v>2</v>
      </c>
    </row>
    <row r="508" spans="1:5" x14ac:dyDescent="0.25">
      <c r="A508" s="18" t="s">
        <v>637</v>
      </c>
      <c r="B508" s="3">
        <v>0.68571428571428572</v>
      </c>
      <c r="C508" s="11">
        <v>454</v>
      </c>
      <c r="D508" s="1">
        <v>476</v>
      </c>
      <c r="E508" s="1">
        <v>7</v>
      </c>
    </row>
    <row r="509" spans="1:5" x14ac:dyDescent="0.25">
      <c r="A509" s="18" t="s">
        <v>1435</v>
      </c>
      <c r="B509" s="3">
        <v>0.20166666666666666</v>
      </c>
      <c r="C509" s="11">
        <v>443</v>
      </c>
      <c r="D509" s="1">
        <v>1133</v>
      </c>
      <c r="E509" s="1">
        <v>6</v>
      </c>
    </row>
    <row r="510" spans="1:5" x14ac:dyDescent="0.25">
      <c r="A510" s="18" t="s">
        <v>467</v>
      </c>
      <c r="B510" s="3">
        <v>1</v>
      </c>
      <c r="C510" s="11">
        <v>442</v>
      </c>
      <c r="D510" s="1">
        <v>442</v>
      </c>
      <c r="E510" s="1">
        <v>1</v>
      </c>
    </row>
    <row r="511" spans="1:5" x14ac:dyDescent="0.25">
      <c r="A511" s="18" t="s">
        <v>2182</v>
      </c>
      <c r="B511" s="3">
        <v>0.3</v>
      </c>
      <c r="C511" s="11">
        <v>439</v>
      </c>
      <c r="D511" s="1">
        <v>1462</v>
      </c>
      <c r="E511" s="1">
        <v>1</v>
      </c>
    </row>
    <row r="512" spans="1:5" x14ac:dyDescent="0.25">
      <c r="A512" s="18" t="s">
        <v>1078</v>
      </c>
      <c r="B512" s="3">
        <v>0.34</v>
      </c>
      <c r="C512" s="11">
        <v>439</v>
      </c>
      <c r="D512" s="1">
        <v>926</v>
      </c>
      <c r="E512" s="1">
        <v>7</v>
      </c>
    </row>
    <row r="513" spans="1:5" x14ac:dyDescent="0.25">
      <c r="A513" s="18" t="s">
        <v>1580</v>
      </c>
      <c r="B513" s="3">
        <v>0.73</v>
      </c>
      <c r="C513" s="11">
        <v>438</v>
      </c>
      <c r="D513" s="1">
        <v>588</v>
      </c>
      <c r="E513" s="1">
        <v>6</v>
      </c>
    </row>
    <row r="514" spans="1:5" x14ac:dyDescent="0.25">
      <c r="A514" s="18" t="s">
        <v>1219</v>
      </c>
      <c r="B514" s="3">
        <v>0.77500000000000002</v>
      </c>
      <c r="C514" s="11">
        <v>436</v>
      </c>
      <c r="D514" s="1">
        <v>637</v>
      </c>
      <c r="E514" s="1">
        <v>2</v>
      </c>
    </row>
    <row r="515" spans="1:5" x14ac:dyDescent="0.25">
      <c r="A515" s="18" t="s">
        <v>988</v>
      </c>
      <c r="B515" s="3">
        <v>0.6725000000000001</v>
      </c>
      <c r="C515" s="11">
        <v>436</v>
      </c>
      <c r="D515" s="1">
        <v>505</v>
      </c>
      <c r="E515" s="1">
        <v>8</v>
      </c>
    </row>
    <row r="516" spans="1:5" x14ac:dyDescent="0.25">
      <c r="A516" s="18" t="s">
        <v>549</v>
      </c>
      <c r="B516" s="3">
        <v>0.97</v>
      </c>
      <c r="C516" s="11">
        <v>436</v>
      </c>
      <c r="D516" s="1">
        <v>446</v>
      </c>
      <c r="E516" s="1">
        <v>2</v>
      </c>
    </row>
    <row r="517" spans="1:5" x14ac:dyDescent="0.25">
      <c r="A517" s="18" t="s">
        <v>50</v>
      </c>
      <c r="B517" s="3">
        <v>0.62</v>
      </c>
      <c r="C517" s="11">
        <v>431</v>
      </c>
      <c r="D517" s="1">
        <v>695</v>
      </c>
      <c r="E517" s="1">
        <v>1</v>
      </c>
    </row>
    <row r="518" spans="1:5" x14ac:dyDescent="0.25">
      <c r="A518" s="18" t="s">
        <v>864</v>
      </c>
      <c r="B518" s="3">
        <v>0.80333333333333334</v>
      </c>
      <c r="C518" s="11">
        <v>428</v>
      </c>
      <c r="D518" s="1">
        <v>466</v>
      </c>
      <c r="E518" s="1">
        <v>3</v>
      </c>
    </row>
    <row r="519" spans="1:5" x14ac:dyDescent="0.25">
      <c r="A519" s="18" t="s">
        <v>534</v>
      </c>
      <c r="B519" s="3">
        <v>0.57666666666666666</v>
      </c>
      <c r="C519" s="11">
        <v>426</v>
      </c>
      <c r="D519" s="1">
        <v>433</v>
      </c>
      <c r="E519" s="1">
        <v>3</v>
      </c>
    </row>
    <row r="520" spans="1:5" x14ac:dyDescent="0.25">
      <c r="A520" s="18" t="s">
        <v>1438</v>
      </c>
      <c r="B520" s="3">
        <v>0.5290476190476191</v>
      </c>
      <c r="C520" s="11">
        <v>422</v>
      </c>
      <c r="D520" s="1">
        <v>1000</v>
      </c>
      <c r="E520" s="1">
        <v>21</v>
      </c>
    </row>
    <row r="521" spans="1:5" x14ac:dyDescent="0.25">
      <c r="A521" s="18" t="s">
        <v>1426</v>
      </c>
      <c r="B521" s="3">
        <v>0.626</v>
      </c>
      <c r="C521" s="11">
        <v>422</v>
      </c>
      <c r="D521" s="1">
        <v>727</v>
      </c>
      <c r="E521" s="1">
        <v>5</v>
      </c>
    </row>
    <row r="522" spans="1:5" x14ac:dyDescent="0.25">
      <c r="A522" s="18" t="s">
        <v>2031</v>
      </c>
      <c r="B522" s="3">
        <v>0.67</v>
      </c>
      <c r="C522" s="11">
        <v>421</v>
      </c>
      <c r="D522" s="1">
        <v>629</v>
      </c>
      <c r="E522" s="1">
        <v>1</v>
      </c>
    </row>
    <row r="523" spans="1:5" x14ac:dyDescent="0.25">
      <c r="A523" s="18" t="s">
        <v>1648</v>
      </c>
      <c r="B523" s="3">
        <v>0.50142857142857145</v>
      </c>
      <c r="C523" s="11">
        <v>421</v>
      </c>
      <c r="D523" s="1">
        <v>1707</v>
      </c>
      <c r="E523" s="1">
        <v>7</v>
      </c>
    </row>
    <row r="524" spans="1:5" x14ac:dyDescent="0.25">
      <c r="A524" s="18" t="s">
        <v>1283</v>
      </c>
      <c r="B524" s="3">
        <v>0.69000000000000006</v>
      </c>
      <c r="C524" s="11">
        <v>419</v>
      </c>
      <c r="D524" s="1">
        <v>604</v>
      </c>
      <c r="E524" s="1">
        <v>4</v>
      </c>
    </row>
    <row r="525" spans="1:5" x14ac:dyDescent="0.25">
      <c r="A525" s="18" t="s">
        <v>1427</v>
      </c>
      <c r="B525" s="3">
        <v>0.69666666666666666</v>
      </c>
      <c r="C525" s="11">
        <v>418</v>
      </c>
      <c r="D525" s="1">
        <v>803</v>
      </c>
      <c r="E525" s="1">
        <v>6</v>
      </c>
    </row>
    <row r="526" spans="1:5" x14ac:dyDescent="0.25">
      <c r="A526" s="18" t="s">
        <v>1325</v>
      </c>
      <c r="B526" s="3">
        <v>0.73</v>
      </c>
      <c r="C526" s="11">
        <v>413</v>
      </c>
      <c r="D526" s="1">
        <v>514</v>
      </c>
      <c r="E526" s="1">
        <v>8</v>
      </c>
    </row>
    <row r="527" spans="1:5" x14ac:dyDescent="0.25">
      <c r="A527" s="18" t="s">
        <v>490</v>
      </c>
      <c r="B527" s="3">
        <v>1</v>
      </c>
      <c r="C527" s="11">
        <v>412</v>
      </c>
      <c r="D527" s="1">
        <v>412</v>
      </c>
      <c r="E527" s="1">
        <v>1</v>
      </c>
    </row>
    <row r="528" spans="1:5" x14ac:dyDescent="0.25">
      <c r="A528" s="18" t="s">
        <v>1713</v>
      </c>
      <c r="B528" s="3">
        <v>0.7</v>
      </c>
      <c r="C528" s="11">
        <v>411</v>
      </c>
      <c r="D528" s="1">
        <v>870</v>
      </c>
      <c r="E528" s="1">
        <v>2</v>
      </c>
    </row>
    <row r="529" spans="1:5" x14ac:dyDescent="0.25">
      <c r="A529" s="18" t="s">
        <v>1745</v>
      </c>
      <c r="B529" s="3">
        <v>0.35399999999999998</v>
      </c>
      <c r="C529" s="11">
        <v>411</v>
      </c>
      <c r="D529" s="1">
        <v>2936</v>
      </c>
      <c r="E529" s="1">
        <v>5</v>
      </c>
    </row>
    <row r="530" spans="1:5" x14ac:dyDescent="0.25">
      <c r="A530" s="18" t="s">
        <v>790</v>
      </c>
      <c r="B530" s="3">
        <v>0.78666666666666663</v>
      </c>
      <c r="C530" s="11">
        <v>408</v>
      </c>
      <c r="D530" s="1">
        <v>440</v>
      </c>
      <c r="E530" s="1">
        <v>3</v>
      </c>
    </row>
    <row r="531" spans="1:5" x14ac:dyDescent="0.25">
      <c r="A531" s="18" t="s">
        <v>250</v>
      </c>
      <c r="B531" s="3">
        <v>0.98</v>
      </c>
      <c r="C531" s="11">
        <v>403</v>
      </c>
      <c r="D531" s="1">
        <v>411</v>
      </c>
      <c r="E531" s="1">
        <v>1</v>
      </c>
    </row>
    <row r="532" spans="1:5" x14ac:dyDescent="0.25">
      <c r="A532" s="18" t="s">
        <v>1738</v>
      </c>
      <c r="B532" s="3">
        <v>0.50749999999999995</v>
      </c>
      <c r="C532" s="11">
        <v>401</v>
      </c>
      <c r="D532" s="1">
        <v>1150</v>
      </c>
      <c r="E532" s="1">
        <v>12</v>
      </c>
    </row>
    <row r="533" spans="1:5" x14ac:dyDescent="0.25">
      <c r="A533" s="18" t="s">
        <v>2081</v>
      </c>
      <c r="B533" s="3">
        <v>0.23</v>
      </c>
      <c r="C533" s="11">
        <v>400</v>
      </c>
      <c r="D533" s="1">
        <v>1740</v>
      </c>
      <c r="E533" s="1">
        <v>1</v>
      </c>
    </row>
    <row r="534" spans="1:5" x14ac:dyDescent="0.25">
      <c r="A534" s="18" t="s">
        <v>1703</v>
      </c>
      <c r="B534" s="3">
        <v>0.67999999999999994</v>
      </c>
      <c r="C534" s="11">
        <v>398</v>
      </c>
      <c r="D534" s="1">
        <v>726</v>
      </c>
      <c r="E534" s="1">
        <v>2</v>
      </c>
    </row>
    <row r="535" spans="1:5" x14ac:dyDescent="0.25">
      <c r="A535" s="18" t="s">
        <v>966</v>
      </c>
      <c r="B535" s="3">
        <v>0.68500000000000005</v>
      </c>
      <c r="C535" s="11">
        <v>397</v>
      </c>
      <c r="D535" s="1">
        <v>592</v>
      </c>
      <c r="E535" s="1">
        <v>2</v>
      </c>
    </row>
    <row r="536" spans="1:5" x14ac:dyDescent="0.25">
      <c r="A536" s="18" t="s">
        <v>1803</v>
      </c>
      <c r="B536" s="3">
        <v>0.39666666666666672</v>
      </c>
      <c r="C536" s="11">
        <v>393</v>
      </c>
      <c r="D536" s="1">
        <v>1113</v>
      </c>
      <c r="E536" s="1">
        <v>6</v>
      </c>
    </row>
    <row r="537" spans="1:5" x14ac:dyDescent="0.25">
      <c r="A537" s="18" t="s">
        <v>675</v>
      </c>
      <c r="B537" s="3">
        <v>0.312</v>
      </c>
      <c r="C537" s="11">
        <v>392</v>
      </c>
      <c r="D537" s="1">
        <v>623</v>
      </c>
      <c r="E537" s="1">
        <v>5</v>
      </c>
    </row>
    <row r="538" spans="1:5" x14ac:dyDescent="0.25">
      <c r="A538" s="18" t="s">
        <v>1768</v>
      </c>
      <c r="B538" s="3">
        <v>0.73</v>
      </c>
      <c r="C538" s="11">
        <v>382</v>
      </c>
      <c r="D538" s="1">
        <v>523</v>
      </c>
      <c r="E538" s="1">
        <v>1</v>
      </c>
    </row>
    <row r="539" spans="1:5" x14ac:dyDescent="0.25">
      <c r="A539" s="18" t="s">
        <v>630</v>
      </c>
      <c r="B539" s="3">
        <v>0.49400000000000005</v>
      </c>
      <c r="C539" s="11">
        <v>380</v>
      </c>
      <c r="D539" s="1">
        <v>601</v>
      </c>
      <c r="E539" s="1">
        <v>5</v>
      </c>
    </row>
    <row r="540" spans="1:5" x14ac:dyDescent="0.25">
      <c r="A540" s="18" t="s">
        <v>1268</v>
      </c>
      <c r="B540" s="3">
        <v>0.60529411764705876</v>
      </c>
      <c r="C540" s="11">
        <v>379</v>
      </c>
      <c r="D540" s="1">
        <v>603</v>
      </c>
      <c r="E540" s="1">
        <v>17</v>
      </c>
    </row>
    <row r="541" spans="1:5" x14ac:dyDescent="0.25">
      <c r="A541" s="18" t="s">
        <v>785</v>
      </c>
      <c r="B541" s="3">
        <v>0.48684210526315791</v>
      </c>
      <c r="C541" s="11">
        <v>379</v>
      </c>
      <c r="D541" s="1">
        <v>895</v>
      </c>
      <c r="E541" s="1">
        <v>19</v>
      </c>
    </row>
    <row r="542" spans="1:5" x14ac:dyDescent="0.25">
      <c r="A542" s="18" t="s">
        <v>1093</v>
      </c>
      <c r="B542" s="3">
        <v>0.51428571428571435</v>
      </c>
      <c r="C542" s="11">
        <v>377</v>
      </c>
      <c r="D542" s="1">
        <v>579</v>
      </c>
      <c r="E542" s="1">
        <v>7</v>
      </c>
    </row>
    <row r="543" spans="1:5" x14ac:dyDescent="0.25">
      <c r="A543" s="18" t="s">
        <v>1452</v>
      </c>
      <c r="B543" s="3">
        <v>0.79500000000000004</v>
      </c>
      <c r="C543" s="11">
        <v>376</v>
      </c>
      <c r="D543" s="1">
        <v>464</v>
      </c>
      <c r="E543" s="1">
        <v>2</v>
      </c>
    </row>
    <row r="544" spans="1:5" x14ac:dyDescent="0.25">
      <c r="A544" s="18" t="s">
        <v>9</v>
      </c>
      <c r="B544" s="3">
        <v>0.52</v>
      </c>
      <c r="C544" s="11">
        <v>376</v>
      </c>
      <c r="D544" s="1">
        <v>723</v>
      </c>
      <c r="E544" s="1">
        <v>1</v>
      </c>
    </row>
    <row r="545" spans="1:5" x14ac:dyDescent="0.25">
      <c r="A545" s="18" t="s">
        <v>819</v>
      </c>
      <c r="B545" s="3">
        <v>0.624</v>
      </c>
      <c r="C545" s="11">
        <v>375</v>
      </c>
      <c r="D545" s="1">
        <v>591</v>
      </c>
      <c r="E545" s="1">
        <v>5</v>
      </c>
    </row>
    <row r="546" spans="1:5" x14ac:dyDescent="0.25">
      <c r="A546" s="18" t="s">
        <v>991</v>
      </c>
      <c r="B546" s="3">
        <v>0.40800000000000003</v>
      </c>
      <c r="C546" s="11">
        <v>374</v>
      </c>
      <c r="D546" s="1">
        <v>547</v>
      </c>
      <c r="E546" s="1">
        <v>10</v>
      </c>
    </row>
    <row r="547" spans="1:5" x14ac:dyDescent="0.25">
      <c r="A547" s="18" t="s">
        <v>929</v>
      </c>
      <c r="B547" s="3">
        <v>0.74</v>
      </c>
      <c r="C547" s="11">
        <v>373</v>
      </c>
      <c r="D547" s="1">
        <v>420</v>
      </c>
      <c r="E547" s="1">
        <v>2</v>
      </c>
    </row>
    <row r="548" spans="1:5" x14ac:dyDescent="0.25">
      <c r="A548" s="18" t="s">
        <v>1138</v>
      </c>
      <c r="B548" s="3">
        <v>0.41400000000000003</v>
      </c>
      <c r="C548" s="11">
        <v>371</v>
      </c>
      <c r="D548" s="1">
        <v>733</v>
      </c>
      <c r="E548" s="1">
        <v>5</v>
      </c>
    </row>
    <row r="549" spans="1:5" x14ac:dyDescent="0.25">
      <c r="A549" s="18" t="s">
        <v>1026</v>
      </c>
      <c r="B549" s="3">
        <v>0.74199999999999999</v>
      </c>
      <c r="C549" s="11">
        <v>370</v>
      </c>
      <c r="D549" s="1">
        <v>416</v>
      </c>
      <c r="E549" s="1">
        <v>5</v>
      </c>
    </row>
    <row r="550" spans="1:5" x14ac:dyDescent="0.25">
      <c r="A550" s="18" t="s">
        <v>1187</v>
      </c>
      <c r="B550" s="3">
        <v>0.42714285714285716</v>
      </c>
      <c r="C550" s="11">
        <v>370</v>
      </c>
      <c r="D550" s="1">
        <v>560</v>
      </c>
      <c r="E550" s="1">
        <v>7</v>
      </c>
    </row>
    <row r="551" spans="1:5" x14ac:dyDescent="0.25">
      <c r="A551" s="18" t="s">
        <v>1140</v>
      </c>
      <c r="B551" s="3">
        <v>0.38000000000000006</v>
      </c>
      <c r="C551" s="11">
        <v>367</v>
      </c>
      <c r="D551" s="1">
        <v>639</v>
      </c>
      <c r="E551" s="1">
        <v>3</v>
      </c>
    </row>
    <row r="552" spans="1:5" x14ac:dyDescent="0.25">
      <c r="A552" s="18" t="s">
        <v>716</v>
      </c>
      <c r="B552" s="3">
        <v>0.62</v>
      </c>
      <c r="C552" s="11">
        <v>365</v>
      </c>
      <c r="D552" s="1">
        <v>589</v>
      </c>
      <c r="E552" s="1">
        <v>1</v>
      </c>
    </row>
    <row r="553" spans="1:5" x14ac:dyDescent="0.25">
      <c r="A553" s="18" t="s">
        <v>552</v>
      </c>
      <c r="B553" s="3">
        <v>0.28999999999999998</v>
      </c>
      <c r="C553" s="11">
        <v>361</v>
      </c>
      <c r="D553" s="1">
        <v>626</v>
      </c>
      <c r="E553" s="1">
        <v>2</v>
      </c>
    </row>
    <row r="554" spans="1:5" x14ac:dyDescent="0.25">
      <c r="A554" s="18" t="s">
        <v>1094</v>
      </c>
      <c r="B554" s="3">
        <v>0.71799999999999997</v>
      </c>
      <c r="C554" s="11">
        <v>361</v>
      </c>
      <c r="D554" s="1">
        <v>509</v>
      </c>
      <c r="E554" s="1">
        <v>5</v>
      </c>
    </row>
    <row r="555" spans="1:5" x14ac:dyDescent="0.25">
      <c r="A555" s="18" t="s">
        <v>1068</v>
      </c>
      <c r="B555" s="3">
        <v>0.5575</v>
      </c>
      <c r="C555" s="11">
        <v>360</v>
      </c>
      <c r="D555" s="1">
        <v>1270</v>
      </c>
      <c r="E555" s="1">
        <v>4</v>
      </c>
    </row>
    <row r="556" spans="1:5" x14ac:dyDescent="0.25">
      <c r="A556" s="18" t="s">
        <v>1081</v>
      </c>
      <c r="B556" s="3">
        <v>0.58363636363636362</v>
      </c>
      <c r="C556" s="11">
        <v>357</v>
      </c>
      <c r="D556" s="1">
        <v>546</v>
      </c>
      <c r="E556" s="1">
        <v>11</v>
      </c>
    </row>
    <row r="557" spans="1:5" x14ac:dyDescent="0.25">
      <c r="A557" s="18" t="s">
        <v>152</v>
      </c>
      <c r="B557" s="3">
        <v>0.57333333333333336</v>
      </c>
      <c r="C557" s="11">
        <v>356</v>
      </c>
      <c r="D557" s="1">
        <v>896</v>
      </c>
      <c r="E557" s="1">
        <v>3</v>
      </c>
    </row>
    <row r="558" spans="1:5" x14ac:dyDescent="0.25">
      <c r="A558" s="18" t="s">
        <v>1793</v>
      </c>
      <c r="B558" s="3">
        <v>0.72</v>
      </c>
      <c r="C558" s="11">
        <v>354</v>
      </c>
      <c r="D558" s="1">
        <v>492</v>
      </c>
      <c r="E558" s="1">
        <v>1</v>
      </c>
    </row>
    <row r="559" spans="1:5" x14ac:dyDescent="0.25">
      <c r="A559" s="18" t="s">
        <v>706</v>
      </c>
      <c r="B559" s="3">
        <v>0.61857142857142855</v>
      </c>
      <c r="C559" s="11">
        <v>352</v>
      </c>
      <c r="D559" s="1">
        <v>405</v>
      </c>
      <c r="E559" s="1">
        <v>7</v>
      </c>
    </row>
    <row r="560" spans="1:5" x14ac:dyDescent="0.25">
      <c r="A560" s="18" t="s">
        <v>1583</v>
      </c>
      <c r="B560" s="3">
        <v>0.42799999999999994</v>
      </c>
      <c r="C560" s="11">
        <v>351</v>
      </c>
      <c r="D560" s="1">
        <v>637</v>
      </c>
      <c r="E560" s="1">
        <v>5</v>
      </c>
    </row>
    <row r="561" spans="1:5" x14ac:dyDescent="0.25">
      <c r="A561" s="18" t="s">
        <v>1115</v>
      </c>
      <c r="B561" s="3">
        <v>0.65249999999999997</v>
      </c>
      <c r="C561" s="11">
        <v>350</v>
      </c>
      <c r="D561" s="1">
        <v>446</v>
      </c>
      <c r="E561" s="1">
        <v>8</v>
      </c>
    </row>
    <row r="562" spans="1:5" x14ac:dyDescent="0.25">
      <c r="A562" s="18" t="s">
        <v>854</v>
      </c>
      <c r="B562" s="3">
        <v>0.90500000000000003</v>
      </c>
      <c r="C562" s="11">
        <v>349</v>
      </c>
      <c r="D562" s="1">
        <v>367</v>
      </c>
      <c r="E562" s="1">
        <v>2</v>
      </c>
    </row>
    <row r="563" spans="1:5" x14ac:dyDescent="0.25">
      <c r="A563" s="18" t="s">
        <v>1571</v>
      </c>
      <c r="B563" s="3">
        <v>0.29833333333333339</v>
      </c>
      <c r="C563" s="11">
        <v>348</v>
      </c>
      <c r="D563" s="1">
        <v>1073</v>
      </c>
      <c r="E563" s="1">
        <v>6</v>
      </c>
    </row>
    <row r="564" spans="1:5" x14ac:dyDescent="0.25">
      <c r="A564" s="18" t="s">
        <v>1761</v>
      </c>
      <c r="B564" s="3">
        <v>0.21666666666666667</v>
      </c>
      <c r="C564" s="11">
        <v>344</v>
      </c>
      <c r="D564" s="1">
        <v>4575</v>
      </c>
      <c r="E564" s="1">
        <v>3</v>
      </c>
    </row>
    <row r="565" spans="1:5" x14ac:dyDescent="0.25">
      <c r="A565" s="18" t="s">
        <v>1889</v>
      </c>
      <c r="B565" s="3">
        <v>0.66749999999999998</v>
      </c>
      <c r="C565" s="11">
        <v>344</v>
      </c>
      <c r="D565" s="1">
        <v>515</v>
      </c>
      <c r="E565" s="1">
        <v>4</v>
      </c>
    </row>
    <row r="566" spans="1:5" x14ac:dyDescent="0.25">
      <c r="A566" s="18" t="s">
        <v>1238</v>
      </c>
      <c r="B566" s="3">
        <v>0.18</v>
      </c>
      <c r="C566" s="11">
        <v>342</v>
      </c>
      <c r="D566" s="1">
        <v>716</v>
      </c>
      <c r="E566" s="1">
        <v>5</v>
      </c>
    </row>
    <row r="567" spans="1:5" x14ac:dyDescent="0.25">
      <c r="A567" s="18" t="s">
        <v>1728</v>
      </c>
      <c r="B567" s="3">
        <v>0.6</v>
      </c>
      <c r="C567" s="11">
        <v>341</v>
      </c>
      <c r="D567" s="1">
        <v>477</v>
      </c>
      <c r="E567" s="1">
        <v>5</v>
      </c>
    </row>
    <row r="568" spans="1:5" x14ac:dyDescent="0.25">
      <c r="A568" s="18" t="s">
        <v>1082</v>
      </c>
      <c r="B568" s="3">
        <v>0.27400000000000002</v>
      </c>
      <c r="C568" s="11">
        <v>336</v>
      </c>
      <c r="D568" s="1">
        <v>655</v>
      </c>
      <c r="E568" s="1">
        <v>5</v>
      </c>
    </row>
    <row r="569" spans="1:5" x14ac:dyDescent="0.25">
      <c r="A569" s="18" t="s">
        <v>1691</v>
      </c>
      <c r="B569" s="3">
        <v>0.78333333333333333</v>
      </c>
      <c r="C569" s="11">
        <v>336</v>
      </c>
      <c r="D569" s="1">
        <v>708</v>
      </c>
      <c r="E569" s="1">
        <v>6</v>
      </c>
    </row>
    <row r="570" spans="1:5" x14ac:dyDescent="0.25">
      <c r="A570" s="18" t="s">
        <v>2134</v>
      </c>
      <c r="B570" s="3">
        <v>0.15000000000000002</v>
      </c>
      <c r="C570" s="11">
        <v>332</v>
      </c>
      <c r="D570" s="1">
        <v>2383</v>
      </c>
      <c r="E570" s="1">
        <v>2</v>
      </c>
    </row>
    <row r="571" spans="1:5" x14ac:dyDescent="0.25">
      <c r="A571" s="18" t="s">
        <v>594</v>
      </c>
      <c r="B571" s="3">
        <v>0.7757142857142858</v>
      </c>
      <c r="C571" s="11">
        <v>328</v>
      </c>
      <c r="D571" s="1">
        <v>344</v>
      </c>
      <c r="E571" s="1">
        <v>7</v>
      </c>
    </row>
    <row r="572" spans="1:5" x14ac:dyDescent="0.25">
      <c r="A572" s="18" t="s">
        <v>639</v>
      </c>
      <c r="B572" s="3">
        <v>0.60833333333333328</v>
      </c>
      <c r="C572" s="11">
        <v>328</v>
      </c>
      <c r="D572" s="1">
        <v>545</v>
      </c>
      <c r="E572" s="1">
        <v>6</v>
      </c>
    </row>
    <row r="573" spans="1:5" x14ac:dyDescent="0.25">
      <c r="A573" s="18" t="s">
        <v>918</v>
      </c>
      <c r="B573" s="3">
        <v>0.68749999999999989</v>
      </c>
      <c r="C573" s="11">
        <v>327</v>
      </c>
      <c r="D573" s="1">
        <v>618</v>
      </c>
      <c r="E573" s="1">
        <v>8</v>
      </c>
    </row>
    <row r="574" spans="1:5" x14ac:dyDescent="0.25">
      <c r="A574" s="18" t="s">
        <v>1221</v>
      </c>
      <c r="B574" s="3">
        <v>0.45777777777777778</v>
      </c>
      <c r="C574" s="11">
        <v>325</v>
      </c>
      <c r="D574" s="1">
        <v>592</v>
      </c>
      <c r="E574" s="1">
        <v>9</v>
      </c>
    </row>
    <row r="575" spans="1:5" x14ac:dyDescent="0.25">
      <c r="A575" s="18" t="s">
        <v>1951</v>
      </c>
      <c r="B575" s="3">
        <v>0.33</v>
      </c>
      <c r="C575" s="11">
        <v>325</v>
      </c>
      <c r="D575" s="1">
        <v>984</v>
      </c>
      <c r="E575" s="1">
        <v>1</v>
      </c>
    </row>
    <row r="576" spans="1:5" x14ac:dyDescent="0.25">
      <c r="A576" s="18" t="s">
        <v>1884</v>
      </c>
      <c r="B576" s="3">
        <v>0.72599999999999998</v>
      </c>
      <c r="C576" s="11">
        <v>325</v>
      </c>
      <c r="D576" s="1">
        <v>509</v>
      </c>
      <c r="E576" s="1">
        <v>5</v>
      </c>
    </row>
    <row r="577" spans="1:5" x14ac:dyDescent="0.25">
      <c r="A577" s="18" t="s">
        <v>1436</v>
      </c>
      <c r="B577" s="3">
        <v>0.38714285714285712</v>
      </c>
      <c r="C577" s="11">
        <v>325</v>
      </c>
      <c r="D577" s="1">
        <v>682</v>
      </c>
      <c r="E577" s="1">
        <v>7</v>
      </c>
    </row>
    <row r="578" spans="1:5" x14ac:dyDescent="0.25">
      <c r="A578" s="18" t="s">
        <v>1304</v>
      </c>
      <c r="B578" s="3">
        <v>0.38400000000000001</v>
      </c>
      <c r="C578" s="11">
        <v>323</v>
      </c>
      <c r="D578" s="1">
        <v>793</v>
      </c>
      <c r="E578" s="1">
        <v>5</v>
      </c>
    </row>
    <row r="579" spans="1:5" x14ac:dyDescent="0.25">
      <c r="A579" s="18" t="s">
        <v>479</v>
      </c>
      <c r="B579" s="3">
        <v>0.99</v>
      </c>
      <c r="C579" s="11">
        <v>320</v>
      </c>
      <c r="D579" s="1">
        <v>323</v>
      </c>
      <c r="E579" s="1">
        <v>1</v>
      </c>
    </row>
    <row r="580" spans="1:5" x14ac:dyDescent="0.25">
      <c r="A580" s="18" t="s">
        <v>629</v>
      </c>
      <c r="B580" s="3">
        <v>0.77500000000000002</v>
      </c>
      <c r="C580" s="11">
        <v>317</v>
      </c>
      <c r="D580" s="1">
        <v>490</v>
      </c>
      <c r="E580" s="1">
        <v>2</v>
      </c>
    </row>
    <row r="581" spans="1:5" x14ac:dyDescent="0.25">
      <c r="A581" s="18" t="s">
        <v>558</v>
      </c>
      <c r="B581" s="3">
        <v>0.84499999999999997</v>
      </c>
      <c r="C581" s="11">
        <v>317</v>
      </c>
      <c r="D581" s="1">
        <v>331</v>
      </c>
      <c r="E581" s="1">
        <v>2</v>
      </c>
    </row>
    <row r="582" spans="1:5" x14ac:dyDescent="0.25">
      <c r="A582" s="18" t="s">
        <v>585</v>
      </c>
      <c r="B582" s="3">
        <v>0.37000000000000005</v>
      </c>
      <c r="C582" s="11">
        <v>314</v>
      </c>
      <c r="D582" s="1">
        <v>850</v>
      </c>
      <c r="E582" s="1">
        <v>3</v>
      </c>
    </row>
    <row r="583" spans="1:5" x14ac:dyDescent="0.25">
      <c r="A583" s="18" t="s">
        <v>1265</v>
      </c>
      <c r="B583" s="3">
        <v>0.60285714285714287</v>
      </c>
      <c r="C583" s="11">
        <v>313</v>
      </c>
      <c r="D583" s="1">
        <v>777</v>
      </c>
      <c r="E583" s="1">
        <v>7</v>
      </c>
    </row>
    <row r="584" spans="1:5" x14ac:dyDescent="0.25">
      <c r="A584" s="18" t="s">
        <v>1655</v>
      </c>
      <c r="B584" s="3">
        <v>0.64833333333333332</v>
      </c>
      <c r="C584" s="11">
        <v>310</v>
      </c>
      <c r="D584" s="1">
        <v>542</v>
      </c>
      <c r="E584" s="1">
        <v>6</v>
      </c>
    </row>
    <row r="585" spans="1:5" x14ac:dyDescent="0.25">
      <c r="A585" s="18" t="s">
        <v>1089</v>
      </c>
      <c r="B585" s="3">
        <v>0.54500000000000004</v>
      </c>
      <c r="C585" s="11">
        <v>309</v>
      </c>
      <c r="D585" s="1">
        <v>539</v>
      </c>
      <c r="E585" s="1">
        <v>12</v>
      </c>
    </row>
    <row r="586" spans="1:5" x14ac:dyDescent="0.25">
      <c r="A586" s="18" t="s">
        <v>815</v>
      </c>
      <c r="B586" s="3">
        <v>0.8666666666666667</v>
      </c>
      <c r="C586" s="11">
        <v>309</v>
      </c>
      <c r="D586" s="1">
        <v>346</v>
      </c>
      <c r="E586" s="1">
        <v>3</v>
      </c>
    </row>
    <row r="587" spans="1:5" x14ac:dyDescent="0.25">
      <c r="A587" s="18" t="s">
        <v>1460</v>
      </c>
      <c r="B587" s="3">
        <v>0.53249999999999997</v>
      </c>
      <c r="C587" s="11">
        <v>308</v>
      </c>
      <c r="D587" s="1">
        <v>545</v>
      </c>
      <c r="E587" s="1">
        <v>8</v>
      </c>
    </row>
    <row r="588" spans="1:5" x14ac:dyDescent="0.25">
      <c r="A588" s="18" t="s">
        <v>1275</v>
      </c>
      <c r="B588" s="3">
        <v>0.182</v>
      </c>
      <c r="C588" s="11">
        <v>307</v>
      </c>
      <c r="D588" s="1">
        <v>947</v>
      </c>
      <c r="E588" s="1">
        <v>5</v>
      </c>
    </row>
    <row r="589" spans="1:5" x14ac:dyDescent="0.25">
      <c r="A589" s="18" t="s">
        <v>882</v>
      </c>
      <c r="B589" s="3">
        <v>0.54749999999999999</v>
      </c>
      <c r="C589" s="11">
        <v>307</v>
      </c>
      <c r="D589" s="1">
        <v>425</v>
      </c>
      <c r="E589" s="1">
        <v>8</v>
      </c>
    </row>
    <row r="590" spans="1:5" x14ac:dyDescent="0.25">
      <c r="A590" s="18" t="s">
        <v>570</v>
      </c>
      <c r="B590" s="3">
        <v>0.6133333333333334</v>
      </c>
      <c r="C590" s="11">
        <v>306</v>
      </c>
      <c r="D590" s="1">
        <v>540</v>
      </c>
      <c r="E590" s="1">
        <v>3</v>
      </c>
    </row>
    <row r="591" spans="1:5" x14ac:dyDescent="0.25">
      <c r="A591" s="18" t="s">
        <v>1386</v>
      </c>
      <c r="B591" s="3">
        <v>0.62</v>
      </c>
      <c r="C591" s="11">
        <v>306</v>
      </c>
      <c r="D591" s="1">
        <v>469</v>
      </c>
      <c r="E591" s="1">
        <v>15</v>
      </c>
    </row>
    <row r="592" spans="1:5" x14ac:dyDescent="0.25">
      <c r="A592" s="18" t="s">
        <v>1975</v>
      </c>
      <c r="B592" s="3">
        <v>0.12</v>
      </c>
      <c r="C592" s="11">
        <v>304</v>
      </c>
      <c r="D592" s="1">
        <v>2535</v>
      </c>
      <c r="E592" s="1">
        <v>1</v>
      </c>
    </row>
    <row r="593" spans="1:5" x14ac:dyDescent="0.25">
      <c r="A593" s="18" t="s">
        <v>1500</v>
      </c>
      <c r="B593" s="3">
        <v>0.51555555555555554</v>
      </c>
      <c r="C593" s="11">
        <v>304</v>
      </c>
      <c r="D593" s="1">
        <v>745</v>
      </c>
      <c r="E593" s="1">
        <v>9</v>
      </c>
    </row>
    <row r="594" spans="1:5" x14ac:dyDescent="0.25">
      <c r="A594" s="18" t="s">
        <v>488</v>
      </c>
      <c r="B594" s="3">
        <v>0.88750000000000007</v>
      </c>
      <c r="C594" s="11">
        <v>301</v>
      </c>
      <c r="D594" s="1">
        <v>446</v>
      </c>
      <c r="E594" s="1">
        <v>4</v>
      </c>
    </row>
    <row r="595" spans="1:5" x14ac:dyDescent="0.25">
      <c r="A595" s="18" t="s">
        <v>1517</v>
      </c>
      <c r="B595" s="3">
        <v>0.81499999999999995</v>
      </c>
      <c r="C595" s="11">
        <v>301</v>
      </c>
      <c r="D595" s="1">
        <v>379</v>
      </c>
      <c r="E595" s="1">
        <v>2</v>
      </c>
    </row>
    <row r="596" spans="1:5" x14ac:dyDescent="0.25">
      <c r="A596" s="18" t="s">
        <v>642</v>
      </c>
      <c r="B596" s="3">
        <v>0.78000000000000014</v>
      </c>
      <c r="C596" s="11">
        <v>299</v>
      </c>
      <c r="D596" s="1">
        <v>329</v>
      </c>
      <c r="E596" s="1">
        <v>6</v>
      </c>
    </row>
    <row r="597" spans="1:5" x14ac:dyDescent="0.25">
      <c r="A597" s="18" t="s">
        <v>933</v>
      </c>
      <c r="B597" s="3">
        <v>0.41500000000000004</v>
      </c>
      <c r="C597" s="11">
        <v>297</v>
      </c>
      <c r="D597" s="1">
        <v>701</v>
      </c>
      <c r="E597" s="1">
        <v>12</v>
      </c>
    </row>
    <row r="598" spans="1:5" x14ac:dyDescent="0.25">
      <c r="A598" s="18" t="s">
        <v>1033</v>
      </c>
      <c r="B598" s="3">
        <v>0.72499999999999998</v>
      </c>
      <c r="C598" s="11">
        <v>296</v>
      </c>
      <c r="D598" s="1">
        <v>369</v>
      </c>
      <c r="E598" s="1">
        <v>6</v>
      </c>
    </row>
    <row r="599" spans="1:5" x14ac:dyDescent="0.25">
      <c r="A599" s="18" t="s">
        <v>1019</v>
      </c>
      <c r="B599" s="3">
        <v>0.32</v>
      </c>
      <c r="C599" s="11">
        <v>296</v>
      </c>
      <c r="D599" s="1">
        <v>464</v>
      </c>
      <c r="E599" s="1">
        <v>2</v>
      </c>
    </row>
    <row r="600" spans="1:5" x14ac:dyDescent="0.25">
      <c r="A600" s="18" t="s">
        <v>1437</v>
      </c>
      <c r="B600" s="3">
        <v>0.3666666666666667</v>
      </c>
      <c r="C600" s="11">
        <v>296</v>
      </c>
      <c r="D600" s="1">
        <v>809</v>
      </c>
      <c r="E600" s="1">
        <v>3</v>
      </c>
    </row>
    <row r="601" spans="1:5" x14ac:dyDescent="0.25">
      <c r="A601" s="18" t="s">
        <v>861</v>
      </c>
      <c r="B601" s="3">
        <v>0.60499999999999998</v>
      </c>
      <c r="C601" s="11">
        <v>296</v>
      </c>
      <c r="D601" s="1">
        <v>482</v>
      </c>
      <c r="E601" s="1">
        <v>2</v>
      </c>
    </row>
    <row r="602" spans="1:5" x14ac:dyDescent="0.25">
      <c r="A602" s="18" t="s">
        <v>921</v>
      </c>
      <c r="B602" s="3">
        <v>0.39333333333333337</v>
      </c>
      <c r="C602" s="11">
        <v>294</v>
      </c>
      <c r="D602" s="1">
        <v>606</v>
      </c>
      <c r="E602" s="1">
        <v>6</v>
      </c>
    </row>
    <row r="603" spans="1:5" x14ac:dyDescent="0.25">
      <c r="A603" s="18" t="s">
        <v>597</v>
      </c>
      <c r="B603" s="3">
        <v>0.86</v>
      </c>
      <c r="C603" s="11">
        <v>292</v>
      </c>
      <c r="D603" s="1">
        <v>299</v>
      </c>
      <c r="E603" s="1">
        <v>5</v>
      </c>
    </row>
    <row r="604" spans="1:5" x14ac:dyDescent="0.25">
      <c r="A604" s="18" t="s">
        <v>596</v>
      </c>
      <c r="B604" s="3">
        <v>0.58250000000000002</v>
      </c>
      <c r="C604" s="11">
        <v>292</v>
      </c>
      <c r="D604" s="1">
        <v>514</v>
      </c>
      <c r="E604" s="1">
        <v>4</v>
      </c>
    </row>
    <row r="605" spans="1:5" x14ac:dyDescent="0.25">
      <c r="A605" s="18" t="s">
        <v>961</v>
      </c>
      <c r="B605" s="3">
        <v>0.55000000000000004</v>
      </c>
      <c r="C605" s="11">
        <v>290</v>
      </c>
      <c r="D605" s="1">
        <v>528</v>
      </c>
      <c r="E605" s="1">
        <v>1</v>
      </c>
    </row>
    <row r="606" spans="1:5" x14ac:dyDescent="0.25">
      <c r="A606" s="18" t="s">
        <v>1170</v>
      </c>
      <c r="B606" s="3">
        <v>0.68454545454545457</v>
      </c>
      <c r="C606" s="11">
        <v>290</v>
      </c>
      <c r="D606" s="1">
        <v>454</v>
      </c>
      <c r="E606" s="1">
        <v>11</v>
      </c>
    </row>
    <row r="607" spans="1:5" x14ac:dyDescent="0.25">
      <c r="A607" s="18" t="s">
        <v>1266</v>
      </c>
      <c r="B607" s="3">
        <v>0.4</v>
      </c>
      <c r="C607" s="11">
        <v>288</v>
      </c>
      <c r="D607" s="1">
        <v>720</v>
      </c>
      <c r="E607" s="1">
        <v>1</v>
      </c>
    </row>
    <row r="608" spans="1:5" x14ac:dyDescent="0.25">
      <c r="A608" s="18" t="s">
        <v>1293</v>
      </c>
      <c r="B608" s="3">
        <v>0.442</v>
      </c>
      <c r="C608" s="11">
        <v>287</v>
      </c>
      <c r="D608" s="1">
        <v>671</v>
      </c>
      <c r="E608" s="1">
        <v>5</v>
      </c>
    </row>
    <row r="609" spans="1:5" x14ac:dyDescent="0.25">
      <c r="A609" s="18" t="s">
        <v>337</v>
      </c>
      <c r="B609" s="3">
        <v>0.71</v>
      </c>
      <c r="C609" s="11">
        <v>286</v>
      </c>
      <c r="D609" s="1">
        <v>883</v>
      </c>
      <c r="E609" s="1">
        <v>3</v>
      </c>
    </row>
    <row r="610" spans="1:5" x14ac:dyDescent="0.25">
      <c r="A610" s="18" t="s">
        <v>1201</v>
      </c>
      <c r="B610" s="3">
        <v>0.42294117647058826</v>
      </c>
      <c r="C610" s="11">
        <v>286</v>
      </c>
      <c r="D610" s="1">
        <v>426</v>
      </c>
      <c r="E610" s="1">
        <v>17</v>
      </c>
    </row>
    <row r="611" spans="1:5" x14ac:dyDescent="0.25">
      <c r="A611" s="18" t="s">
        <v>1446</v>
      </c>
      <c r="B611" s="3">
        <v>0.51999999999999991</v>
      </c>
      <c r="C611" s="11">
        <v>285</v>
      </c>
      <c r="D611" s="1">
        <v>561</v>
      </c>
      <c r="E611" s="1">
        <v>10</v>
      </c>
    </row>
    <row r="612" spans="1:5" x14ac:dyDescent="0.25">
      <c r="A612" s="18" t="s">
        <v>634</v>
      </c>
      <c r="B612" s="3">
        <v>0.96</v>
      </c>
      <c r="C612" s="11">
        <v>283</v>
      </c>
      <c r="D612" s="1">
        <v>295</v>
      </c>
      <c r="E612" s="1">
        <v>1</v>
      </c>
    </row>
    <row r="613" spans="1:5" x14ac:dyDescent="0.25">
      <c r="A613" s="18" t="s">
        <v>1826</v>
      </c>
      <c r="B613" s="3">
        <v>0.4933333333333334</v>
      </c>
      <c r="C613" s="11">
        <v>283</v>
      </c>
      <c r="D613" s="1">
        <v>765</v>
      </c>
      <c r="E613" s="1">
        <v>3</v>
      </c>
    </row>
    <row r="614" spans="1:5" x14ac:dyDescent="0.25">
      <c r="A614" s="18" t="s">
        <v>1903</v>
      </c>
      <c r="B614" s="3">
        <v>0.75</v>
      </c>
      <c r="C614" s="11">
        <v>282</v>
      </c>
      <c r="D614" s="1">
        <v>458</v>
      </c>
      <c r="E614" s="1">
        <v>3</v>
      </c>
    </row>
    <row r="615" spans="1:5" x14ac:dyDescent="0.25">
      <c r="A615" s="18" t="s">
        <v>937</v>
      </c>
      <c r="B615" s="3">
        <v>0.88</v>
      </c>
      <c r="C615" s="11">
        <v>281</v>
      </c>
      <c r="D615" s="1">
        <v>319</v>
      </c>
      <c r="E615" s="1">
        <v>1</v>
      </c>
    </row>
    <row r="616" spans="1:5" x14ac:dyDescent="0.25">
      <c r="A616" s="18" t="s">
        <v>526</v>
      </c>
      <c r="B616" s="3">
        <v>0.65500000000000003</v>
      </c>
      <c r="C616" s="11">
        <v>279</v>
      </c>
      <c r="D616" s="1">
        <v>435</v>
      </c>
      <c r="E616" s="1">
        <v>2</v>
      </c>
    </row>
    <row r="617" spans="1:5" x14ac:dyDescent="0.25">
      <c r="A617" s="18" t="s">
        <v>935</v>
      </c>
      <c r="B617" s="3">
        <v>0.73666666666666669</v>
      </c>
      <c r="C617" s="11">
        <v>276</v>
      </c>
      <c r="D617" s="1">
        <v>358</v>
      </c>
      <c r="E617" s="1">
        <v>6</v>
      </c>
    </row>
    <row r="618" spans="1:5" x14ac:dyDescent="0.25">
      <c r="A618" s="18" t="s">
        <v>1576</v>
      </c>
      <c r="B618" s="3">
        <v>0.55500000000000005</v>
      </c>
      <c r="C618" s="11">
        <v>276</v>
      </c>
      <c r="D618" s="1">
        <v>935</v>
      </c>
      <c r="E618" s="1">
        <v>2</v>
      </c>
    </row>
    <row r="619" spans="1:5" x14ac:dyDescent="0.25">
      <c r="A619" s="18" t="s">
        <v>523</v>
      </c>
      <c r="B619" s="3">
        <v>0.33</v>
      </c>
      <c r="C619" s="11">
        <v>276</v>
      </c>
      <c r="D619" s="1">
        <v>836</v>
      </c>
      <c r="E619" s="1">
        <v>1</v>
      </c>
    </row>
    <row r="620" spans="1:5" x14ac:dyDescent="0.25">
      <c r="A620" s="18" t="s">
        <v>610</v>
      </c>
      <c r="B620" s="3">
        <v>0.97</v>
      </c>
      <c r="C620" s="11">
        <v>276</v>
      </c>
      <c r="D620" s="1">
        <v>288</v>
      </c>
      <c r="E620" s="1">
        <v>2</v>
      </c>
    </row>
    <row r="621" spans="1:5" x14ac:dyDescent="0.25">
      <c r="A621" s="18" t="s">
        <v>493</v>
      </c>
      <c r="B621" s="3">
        <v>0.57800000000000007</v>
      </c>
      <c r="C621" s="11">
        <v>275</v>
      </c>
      <c r="D621" s="1">
        <v>305</v>
      </c>
      <c r="E621" s="1">
        <v>5</v>
      </c>
    </row>
    <row r="622" spans="1:5" x14ac:dyDescent="0.25">
      <c r="A622" s="18" t="s">
        <v>1744</v>
      </c>
      <c r="B622" s="3">
        <v>0.6369999999999999</v>
      </c>
      <c r="C622" s="11">
        <v>274</v>
      </c>
      <c r="D622" s="1">
        <v>897</v>
      </c>
      <c r="E622" s="1">
        <v>10</v>
      </c>
    </row>
    <row r="623" spans="1:5" x14ac:dyDescent="0.25">
      <c r="A623" s="18" t="s">
        <v>653</v>
      </c>
      <c r="B623" s="3">
        <v>0.96</v>
      </c>
      <c r="C623" s="11">
        <v>273</v>
      </c>
      <c r="D623" s="1">
        <v>284</v>
      </c>
      <c r="E623" s="1">
        <v>1</v>
      </c>
    </row>
    <row r="624" spans="1:5" x14ac:dyDescent="0.25">
      <c r="A624" s="18" t="s">
        <v>1203</v>
      </c>
      <c r="B624" s="3">
        <v>0.4209090909090909</v>
      </c>
      <c r="C624" s="11">
        <v>273</v>
      </c>
      <c r="D624" s="1">
        <v>569</v>
      </c>
      <c r="E624" s="1">
        <v>11</v>
      </c>
    </row>
    <row r="625" spans="1:5" x14ac:dyDescent="0.25">
      <c r="A625" s="18" t="s">
        <v>80</v>
      </c>
      <c r="B625" s="3">
        <v>0.33250000000000002</v>
      </c>
      <c r="C625" s="11">
        <v>272</v>
      </c>
      <c r="D625" s="1">
        <v>825</v>
      </c>
      <c r="E625" s="1">
        <v>4</v>
      </c>
    </row>
    <row r="626" spans="1:5" x14ac:dyDescent="0.25">
      <c r="A626" s="18" t="s">
        <v>828</v>
      </c>
      <c r="B626" s="3">
        <v>0.15</v>
      </c>
      <c r="C626" s="11">
        <v>272</v>
      </c>
      <c r="D626" s="1">
        <v>937</v>
      </c>
      <c r="E626" s="1">
        <v>2</v>
      </c>
    </row>
    <row r="627" spans="1:5" x14ac:dyDescent="0.25">
      <c r="A627" s="18" t="s">
        <v>1845</v>
      </c>
      <c r="B627" s="3">
        <v>0.47499999999999998</v>
      </c>
      <c r="C627" s="11">
        <v>272</v>
      </c>
      <c r="D627" s="1">
        <v>433</v>
      </c>
      <c r="E627" s="1">
        <v>2</v>
      </c>
    </row>
    <row r="628" spans="1:5" x14ac:dyDescent="0.25">
      <c r="A628" s="18" t="s">
        <v>476</v>
      </c>
      <c r="B628" s="3">
        <v>0.995</v>
      </c>
      <c r="C628" s="11">
        <v>270</v>
      </c>
      <c r="D628" s="1">
        <v>273</v>
      </c>
      <c r="E628" s="1">
        <v>2</v>
      </c>
    </row>
    <row r="629" spans="1:5" x14ac:dyDescent="0.25">
      <c r="A629" s="18" t="s">
        <v>1933</v>
      </c>
      <c r="B629" s="3">
        <v>0.27250000000000002</v>
      </c>
      <c r="C629" s="11">
        <v>269</v>
      </c>
      <c r="D629" s="1">
        <v>1169</v>
      </c>
      <c r="E629" s="1">
        <v>4</v>
      </c>
    </row>
    <row r="630" spans="1:5" x14ac:dyDescent="0.25">
      <c r="A630" s="18" t="s">
        <v>1873</v>
      </c>
      <c r="B630" s="3">
        <v>0.38</v>
      </c>
      <c r="C630" s="11">
        <v>267</v>
      </c>
      <c r="D630" s="1">
        <v>810</v>
      </c>
      <c r="E630" s="1">
        <v>2</v>
      </c>
    </row>
    <row r="631" spans="1:5" x14ac:dyDescent="0.25">
      <c r="A631" s="18" t="s">
        <v>1330</v>
      </c>
      <c r="B631" s="3">
        <v>0.7</v>
      </c>
      <c r="C631" s="11">
        <v>261</v>
      </c>
      <c r="D631" s="1">
        <v>344</v>
      </c>
      <c r="E631" s="1">
        <v>2</v>
      </c>
    </row>
    <row r="632" spans="1:5" x14ac:dyDescent="0.25">
      <c r="A632" s="18" t="s">
        <v>1057</v>
      </c>
      <c r="B632" s="3">
        <v>0.3</v>
      </c>
      <c r="C632" s="11">
        <v>261</v>
      </c>
      <c r="D632" s="1">
        <v>1009</v>
      </c>
      <c r="E632" s="1">
        <v>3</v>
      </c>
    </row>
    <row r="633" spans="1:5" x14ac:dyDescent="0.25">
      <c r="A633" s="18" t="s">
        <v>951</v>
      </c>
      <c r="B633" s="3">
        <v>0.40500000000000003</v>
      </c>
      <c r="C633" s="11">
        <v>260</v>
      </c>
      <c r="D633" s="1">
        <v>467</v>
      </c>
      <c r="E633" s="1">
        <v>2</v>
      </c>
    </row>
    <row r="634" spans="1:5" x14ac:dyDescent="0.25">
      <c r="A634" s="18" t="s">
        <v>997</v>
      </c>
      <c r="B634" s="3">
        <v>0.52666666666666662</v>
      </c>
      <c r="C634" s="11">
        <v>260</v>
      </c>
      <c r="D634" s="1">
        <v>565</v>
      </c>
      <c r="E634" s="1">
        <v>6</v>
      </c>
    </row>
    <row r="635" spans="1:5" x14ac:dyDescent="0.25">
      <c r="A635" s="18" t="s">
        <v>1423</v>
      </c>
      <c r="B635" s="3">
        <v>0.18</v>
      </c>
      <c r="C635" s="11">
        <v>260</v>
      </c>
      <c r="D635" s="1">
        <v>1444</v>
      </c>
      <c r="E635" s="1">
        <v>1</v>
      </c>
    </row>
    <row r="636" spans="1:5" x14ac:dyDescent="0.25">
      <c r="A636" s="18" t="s">
        <v>1779</v>
      </c>
      <c r="B636" s="3">
        <v>0.36499999999999999</v>
      </c>
      <c r="C636" s="11">
        <v>260</v>
      </c>
      <c r="D636" s="1">
        <v>907</v>
      </c>
      <c r="E636" s="1">
        <v>4</v>
      </c>
    </row>
    <row r="637" spans="1:5" x14ac:dyDescent="0.25">
      <c r="A637" s="18" t="s">
        <v>644</v>
      </c>
      <c r="B637" s="3">
        <v>0.41571428571428576</v>
      </c>
      <c r="C637" s="11">
        <v>259</v>
      </c>
      <c r="D637" s="1">
        <v>427</v>
      </c>
      <c r="E637" s="1">
        <v>7</v>
      </c>
    </row>
    <row r="638" spans="1:5" x14ac:dyDescent="0.25">
      <c r="A638" s="18" t="s">
        <v>1457</v>
      </c>
      <c r="B638" s="3">
        <v>0.5</v>
      </c>
      <c r="C638" s="11">
        <v>258</v>
      </c>
      <c r="D638" s="1">
        <v>515</v>
      </c>
      <c r="E638" s="1">
        <v>1</v>
      </c>
    </row>
    <row r="639" spans="1:5" x14ac:dyDescent="0.25">
      <c r="A639" s="18" t="s">
        <v>1092</v>
      </c>
      <c r="B639" s="3">
        <v>0.47000000000000003</v>
      </c>
      <c r="C639" s="11">
        <v>258</v>
      </c>
      <c r="D639" s="1">
        <v>531</v>
      </c>
      <c r="E639" s="1">
        <v>3</v>
      </c>
    </row>
    <row r="640" spans="1:5" x14ac:dyDescent="0.25">
      <c r="A640" s="18" t="s">
        <v>927</v>
      </c>
      <c r="B640" s="3">
        <v>0.27333333333333337</v>
      </c>
      <c r="C640" s="11">
        <v>257</v>
      </c>
      <c r="D640" s="1">
        <v>484</v>
      </c>
      <c r="E640" s="1">
        <v>3</v>
      </c>
    </row>
    <row r="641" spans="1:5" x14ac:dyDescent="0.25">
      <c r="A641" s="18" t="s">
        <v>1616</v>
      </c>
      <c r="B641" s="3">
        <v>0.43</v>
      </c>
      <c r="C641" s="11">
        <v>256</v>
      </c>
      <c r="D641" s="1">
        <v>1554</v>
      </c>
      <c r="E641" s="1">
        <v>4</v>
      </c>
    </row>
    <row r="642" spans="1:5" x14ac:dyDescent="0.25">
      <c r="A642" s="18" t="s">
        <v>338</v>
      </c>
      <c r="B642" s="3">
        <v>0.94</v>
      </c>
      <c r="C642" s="11">
        <v>253</v>
      </c>
      <c r="D642" s="1">
        <v>269</v>
      </c>
      <c r="E642" s="1">
        <v>1</v>
      </c>
    </row>
    <row r="643" spans="1:5" x14ac:dyDescent="0.25">
      <c r="A643" s="18" t="s">
        <v>1688</v>
      </c>
      <c r="B643" s="3">
        <v>0.63500000000000001</v>
      </c>
      <c r="C643" s="11">
        <v>253</v>
      </c>
      <c r="D643" s="1">
        <v>408</v>
      </c>
      <c r="E643" s="1">
        <v>2</v>
      </c>
    </row>
    <row r="644" spans="1:5" x14ac:dyDescent="0.25">
      <c r="A644" s="18" t="s">
        <v>842</v>
      </c>
      <c r="B644" s="3">
        <v>0.59</v>
      </c>
      <c r="C644" s="11">
        <v>251</v>
      </c>
      <c r="D644" s="1">
        <v>425</v>
      </c>
      <c r="E644" s="1">
        <v>1</v>
      </c>
    </row>
    <row r="645" spans="1:5" x14ac:dyDescent="0.25">
      <c r="A645" s="18" t="s">
        <v>718</v>
      </c>
      <c r="B645" s="3">
        <v>0.70000000000000007</v>
      </c>
      <c r="C645" s="11">
        <v>251</v>
      </c>
      <c r="D645" s="1">
        <v>267</v>
      </c>
      <c r="E645" s="1">
        <v>6</v>
      </c>
    </row>
    <row r="646" spans="1:5" x14ac:dyDescent="0.25">
      <c r="A646" s="18" t="s">
        <v>780</v>
      </c>
      <c r="B646" s="3">
        <v>0.72250000000000003</v>
      </c>
      <c r="C646" s="11">
        <v>250</v>
      </c>
      <c r="D646" s="1">
        <v>327</v>
      </c>
      <c r="E646" s="1">
        <v>12</v>
      </c>
    </row>
    <row r="647" spans="1:5" x14ac:dyDescent="0.25">
      <c r="A647" s="18" t="s">
        <v>978</v>
      </c>
      <c r="B647" s="3">
        <v>0.6100000000000001</v>
      </c>
      <c r="C647" s="11">
        <v>248</v>
      </c>
      <c r="D647" s="1">
        <v>449</v>
      </c>
      <c r="E647" s="1">
        <v>2</v>
      </c>
    </row>
    <row r="648" spans="1:5" x14ac:dyDescent="0.25">
      <c r="A648" s="18" t="s">
        <v>1215</v>
      </c>
      <c r="B648" s="3">
        <v>0.84499999999999997</v>
      </c>
      <c r="C648" s="11">
        <v>244</v>
      </c>
      <c r="D648" s="1">
        <v>297</v>
      </c>
      <c r="E648" s="1">
        <v>2</v>
      </c>
    </row>
    <row r="649" spans="1:5" x14ac:dyDescent="0.25">
      <c r="A649" s="18" t="s">
        <v>1812</v>
      </c>
      <c r="B649" s="3">
        <v>0.38874999999999998</v>
      </c>
      <c r="C649" s="11">
        <v>242</v>
      </c>
      <c r="D649" s="1">
        <v>976</v>
      </c>
      <c r="E649" s="1">
        <v>16</v>
      </c>
    </row>
    <row r="650" spans="1:5" x14ac:dyDescent="0.25">
      <c r="A650" s="18" t="s">
        <v>660</v>
      </c>
      <c r="B650" s="3">
        <v>0.94</v>
      </c>
      <c r="C650" s="11">
        <v>241</v>
      </c>
      <c r="D650" s="1">
        <v>256</v>
      </c>
      <c r="E650" s="1">
        <v>1</v>
      </c>
    </row>
    <row r="651" spans="1:5" x14ac:dyDescent="0.25">
      <c r="A651" s="18" t="s">
        <v>814</v>
      </c>
      <c r="B651" s="3">
        <v>0.68538461538461537</v>
      </c>
      <c r="C651" s="11">
        <v>239</v>
      </c>
      <c r="D651" s="1">
        <v>268</v>
      </c>
      <c r="E651" s="1">
        <v>13</v>
      </c>
    </row>
    <row r="652" spans="1:5" x14ac:dyDescent="0.25">
      <c r="A652" s="18" t="s">
        <v>685</v>
      </c>
      <c r="B652" s="3">
        <v>0.41000000000000003</v>
      </c>
      <c r="C652" s="11">
        <v>239</v>
      </c>
      <c r="D652" s="1">
        <v>434</v>
      </c>
      <c r="E652" s="1">
        <v>2</v>
      </c>
    </row>
    <row r="653" spans="1:5" x14ac:dyDescent="0.25">
      <c r="A653" s="18" t="s">
        <v>1569</v>
      </c>
      <c r="B653" s="3">
        <v>0.43</v>
      </c>
      <c r="C653" s="11">
        <v>238</v>
      </c>
      <c r="D653" s="1">
        <v>553</v>
      </c>
      <c r="E653" s="1">
        <v>1</v>
      </c>
    </row>
    <row r="654" spans="1:5" x14ac:dyDescent="0.25">
      <c r="A654" s="18" t="s">
        <v>1902</v>
      </c>
      <c r="B654" s="3">
        <v>0.26400000000000001</v>
      </c>
      <c r="C654" s="11">
        <v>237</v>
      </c>
      <c r="D654" s="1">
        <v>9231</v>
      </c>
      <c r="E654" s="1">
        <v>5</v>
      </c>
    </row>
    <row r="655" spans="1:5" x14ac:dyDescent="0.25">
      <c r="A655" s="18" t="s">
        <v>1270</v>
      </c>
      <c r="B655" s="3">
        <v>0.68249999999999988</v>
      </c>
      <c r="C655" s="11">
        <v>237</v>
      </c>
      <c r="D655" s="1">
        <v>301</v>
      </c>
      <c r="E655" s="1">
        <v>8</v>
      </c>
    </row>
    <row r="656" spans="1:5" x14ac:dyDescent="0.25">
      <c r="A656" s="18" t="s">
        <v>963</v>
      </c>
      <c r="B656" s="3">
        <v>0.4366666666666667</v>
      </c>
      <c r="C656" s="11">
        <v>235</v>
      </c>
      <c r="D656" s="1">
        <v>426</v>
      </c>
      <c r="E656" s="1">
        <v>3</v>
      </c>
    </row>
    <row r="657" spans="1:5" x14ac:dyDescent="0.25">
      <c r="A657" s="18" t="s">
        <v>786</v>
      </c>
      <c r="B657" s="3">
        <v>0.66500000000000004</v>
      </c>
      <c r="C657" s="11">
        <v>234</v>
      </c>
      <c r="D657" s="1">
        <v>351</v>
      </c>
      <c r="E657" s="1">
        <v>2</v>
      </c>
    </row>
    <row r="658" spans="1:5" x14ac:dyDescent="0.25">
      <c r="A658" s="18" t="s">
        <v>1148</v>
      </c>
      <c r="B658" s="3">
        <v>0.62473684210526315</v>
      </c>
      <c r="C658" s="11">
        <v>233</v>
      </c>
      <c r="D658" s="1">
        <v>323</v>
      </c>
      <c r="E658" s="1">
        <v>19</v>
      </c>
    </row>
    <row r="659" spans="1:5" x14ac:dyDescent="0.25">
      <c r="A659" s="18" t="s">
        <v>1200</v>
      </c>
      <c r="B659" s="3">
        <v>0.9</v>
      </c>
      <c r="C659" s="11">
        <v>230</v>
      </c>
      <c r="D659" s="1">
        <v>255</v>
      </c>
      <c r="E659" s="1">
        <v>1</v>
      </c>
    </row>
    <row r="660" spans="1:5" x14ac:dyDescent="0.25">
      <c r="A660" s="18" t="s">
        <v>1415</v>
      </c>
      <c r="B660" s="3">
        <v>0.79400000000000004</v>
      </c>
      <c r="C660" s="11">
        <v>230</v>
      </c>
      <c r="D660" s="1">
        <v>307</v>
      </c>
      <c r="E660" s="1">
        <v>10</v>
      </c>
    </row>
    <row r="661" spans="1:5" x14ac:dyDescent="0.25">
      <c r="A661" s="18" t="s">
        <v>1890</v>
      </c>
      <c r="B661" s="3">
        <v>0.77333333333333332</v>
      </c>
      <c r="C661" s="11">
        <v>230</v>
      </c>
      <c r="D661" s="1">
        <v>348</v>
      </c>
      <c r="E661" s="1">
        <v>3</v>
      </c>
    </row>
    <row r="662" spans="1:5" x14ac:dyDescent="0.25">
      <c r="A662" s="18" t="s">
        <v>2343</v>
      </c>
      <c r="B662" s="3">
        <v>0.61</v>
      </c>
      <c r="C662" s="11">
        <v>229</v>
      </c>
      <c r="D662" s="1">
        <v>375</v>
      </c>
      <c r="E662" s="1">
        <v>1</v>
      </c>
    </row>
    <row r="663" spans="1:5" x14ac:dyDescent="0.25">
      <c r="A663" s="18" t="s">
        <v>823</v>
      </c>
      <c r="B663" s="3">
        <v>0.31</v>
      </c>
      <c r="C663" s="11">
        <v>228</v>
      </c>
      <c r="D663" s="1">
        <v>708</v>
      </c>
      <c r="E663" s="1">
        <v>2</v>
      </c>
    </row>
    <row r="664" spans="1:5" x14ac:dyDescent="0.25">
      <c r="A664" s="18" t="s">
        <v>2190</v>
      </c>
      <c r="B664" s="3">
        <v>0.33</v>
      </c>
      <c r="C664" s="11">
        <v>227</v>
      </c>
      <c r="D664" s="1">
        <v>689</v>
      </c>
      <c r="E664" s="1">
        <v>1</v>
      </c>
    </row>
    <row r="665" spans="1:5" x14ac:dyDescent="0.25">
      <c r="A665" s="18" t="s">
        <v>1925</v>
      </c>
      <c r="B665" s="3">
        <v>0.42</v>
      </c>
      <c r="C665" s="11">
        <v>226</v>
      </c>
      <c r="D665" s="1">
        <v>8113</v>
      </c>
      <c r="E665" s="1">
        <v>3</v>
      </c>
    </row>
    <row r="666" spans="1:5" x14ac:dyDescent="0.25">
      <c r="A666" s="18" t="s">
        <v>879</v>
      </c>
      <c r="B666" s="3">
        <v>0.62749999999999995</v>
      </c>
      <c r="C666" s="11">
        <v>225</v>
      </c>
      <c r="D666" s="1">
        <v>306</v>
      </c>
      <c r="E666" s="1">
        <v>12</v>
      </c>
    </row>
    <row r="667" spans="1:5" x14ac:dyDescent="0.25">
      <c r="A667" s="18" t="s">
        <v>538</v>
      </c>
      <c r="B667" s="3">
        <v>0.65999999999999992</v>
      </c>
      <c r="C667" s="11">
        <v>224</v>
      </c>
      <c r="D667" s="1">
        <v>533</v>
      </c>
      <c r="E667" s="1">
        <v>2</v>
      </c>
    </row>
    <row r="668" spans="1:5" x14ac:dyDescent="0.25">
      <c r="A668" s="18" t="s">
        <v>743</v>
      </c>
      <c r="B668" s="3">
        <v>0.81600000000000006</v>
      </c>
      <c r="C668" s="11">
        <v>224</v>
      </c>
      <c r="D668" s="1">
        <v>243</v>
      </c>
      <c r="E668" s="1">
        <v>5</v>
      </c>
    </row>
    <row r="669" spans="1:5" x14ac:dyDescent="0.25">
      <c r="A669" s="18" t="s">
        <v>576</v>
      </c>
      <c r="B669" s="3">
        <v>0.56400000000000006</v>
      </c>
      <c r="C669" s="11">
        <v>223</v>
      </c>
      <c r="D669" s="1">
        <v>280</v>
      </c>
      <c r="E669" s="1">
        <v>5</v>
      </c>
    </row>
    <row r="670" spans="1:5" x14ac:dyDescent="0.25">
      <c r="A670" s="18" t="s">
        <v>566</v>
      </c>
      <c r="B670" s="3">
        <v>0.98</v>
      </c>
      <c r="C670" s="11">
        <v>223</v>
      </c>
      <c r="D670" s="1">
        <v>228</v>
      </c>
      <c r="E670" s="1">
        <v>1</v>
      </c>
    </row>
    <row r="671" spans="1:5" x14ac:dyDescent="0.25">
      <c r="A671" s="18" t="s">
        <v>1558</v>
      </c>
      <c r="B671" s="3">
        <v>0.61499999999999999</v>
      </c>
      <c r="C671" s="11">
        <v>222</v>
      </c>
      <c r="D671" s="1">
        <v>594</v>
      </c>
      <c r="E671" s="1">
        <v>8</v>
      </c>
    </row>
    <row r="672" spans="1:5" x14ac:dyDescent="0.25">
      <c r="A672" s="18" t="s">
        <v>1079</v>
      </c>
      <c r="B672" s="3">
        <v>0.87</v>
      </c>
      <c r="C672" s="11">
        <v>221</v>
      </c>
      <c r="D672" s="1">
        <v>254</v>
      </c>
      <c r="E672" s="1">
        <v>1</v>
      </c>
    </row>
    <row r="673" spans="1:5" x14ac:dyDescent="0.25">
      <c r="A673" s="18" t="s">
        <v>528</v>
      </c>
      <c r="B673" s="3">
        <v>0.85333333333333339</v>
      </c>
      <c r="C673" s="11">
        <v>221</v>
      </c>
      <c r="D673" s="1">
        <v>228</v>
      </c>
      <c r="E673" s="1">
        <v>3</v>
      </c>
    </row>
    <row r="674" spans="1:5" x14ac:dyDescent="0.25">
      <c r="A674" s="18" t="s">
        <v>904</v>
      </c>
      <c r="B674" s="3">
        <v>0.57999999999999996</v>
      </c>
      <c r="C674" s="11">
        <v>220</v>
      </c>
      <c r="D674" s="1">
        <v>380</v>
      </c>
      <c r="E674" s="1">
        <v>1</v>
      </c>
    </row>
    <row r="675" spans="1:5" x14ac:dyDescent="0.25">
      <c r="A675" s="18" t="s">
        <v>2379</v>
      </c>
      <c r="B675" s="3">
        <v>0.65</v>
      </c>
      <c r="C675" s="11">
        <v>219</v>
      </c>
      <c r="D675" s="1">
        <v>337</v>
      </c>
      <c r="E675" s="1">
        <v>1</v>
      </c>
    </row>
    <row r="676" spans="1:5" x14ac:dyDescent="0.25">
      <c r="A676" s="18" t="s">
        <v>1829</v>
      </c>
      <c r="B676" s="3">
        <v>0.65666666666666662</v>
      </c>
      <c r="C676" s="11">
        <v>219</v>
      </c>
      <c r="D676" s="1">
        <v>1106</v>
      </c>
      <c r="E676" s="1">
        <v>3</v>
      </c>
    </row>
    <row r="677" spans="1:5" x14ac:dyDescent="0.25">
      <c r="A677" s="18" t="s">
        <v>1696</v>
      </c>
      <c r="B677" s="3">
        <v>0.45250000000000001</v>
      </c>
      <c r="C677" s="11">
        <v>218</v>
      </c>
      <c r="D677" s="1">
        <v>524</v>
      </c>
      <c r="E677" s="1">
        <v>4</v>
      </c>
    </row>
    <row r="678" spans="1:5" x14ac:dyDescent="0.25">
      <c r="A678" s="18" t="s">
        <v>737</v>
      </c>
      <c r="B678" s="3">
        <v>0.73</v>
      </c>
      <c r="C678" s="11">
        <v>218</v>
      </c>
      <c r="D678" s="1">
        <v>260</v>
      </c>
      <c r="E678" s="1">
        <v>5</v>
      </c>
    </row>
    <row r="679" spans="1:5" x14ac:dyDescent="0.25">
      <c r="A679" s="18" t="s">
        <v>189</v>
      </c>
      <c r="B679" s="3">
        <v>1</v>
      </c>
      <c r="C679" s="11">
        <v>216</v>
      </c>
      <c r="D679" s="1">
        <v>216</v>
      </c>
      <c r="E679" s="1">
        <v>1</v>
      </c>
    </row>
    <row r="680" spans="1:5" x14ac:dyDescent="0.25">
      <c r="A680" s="18" t="s">
        <v>1344</v>
      </c>
      <c r="B680" s="3">
        <v>0.46714285714285714</v>
      </c>
      <c r="C680" s="11">
        <v>216</v>
      </c>
      <c r="D680" s="1">
        <v>741</v>
      </c>
      <c r="E680" s="1">
        <v>7</v>
      </c>
    </row>
    <row r="681" spans="1:5" x14ac:dyDescent="0.25">
      <c r="A681" s="18" t="s">
        <v>901</v>
      </c>
      <c r="B681" s="3">
        <v>0.9</v>
      </c>
      <c r="C681" s="11">
        <v>216</v>
      </c>
      <c r="D681" s="1">
        <v>240</v>
      </c>
      <c r="E681" s="1">
        <v>1</v>
      </c>
    </row>
    <row r="682" spans="1:5" x14ac:dyDescent="0.25">
      <c r="A682" s="18" t="s">
        <v>1798</v>
      </c>
      <c r="B682" s="3">
        <v>0.19500000000000001</v>
      </c>
      <c r="C682" s="11">
        <v>216</v>
      </c>
      <c r="D682" s="1">
        <v>1095</v>
      </c>
      <c r="E682" s="1">
        <v>2</v>
      </c>
    </row>
    <row r="683" spans="1:5" x14ac:dyDescent="0.25">
      <c r="A683" s="18" t="s">
        <v>1543</v>
      </c>
      <c r="B683" s="3">
        <v>0.60000000000000009</v>
      </c>
      <c r="C683" s="11">
        <v>214</v>
      </c>
      <c r="D683" s="1">
        <v>382</v>
      </c>
      <c r="E683" s="1">
        <v>3</v>
      </c>
    </row>
    <row r="684" spans="1:5" x14ac:dyDescent="0.25">
      <c r="A684" s="18" t="s">
        <v>909</v>
      </c>
      <c r="B684" s="3">
        <v>0.74749999999999994</v>
      </c>
      <c r="C684" s="11">
        <v>214</v>
      </c>
      <c r="D684" s="1">
        <v>249</v>
      </c>
      <c r="E684" s="1">
        <v>4</v>
      </c>
    </row>
    <row r="685" spans="1:5" x14ac:dyDescent="0.25">
      <c r="A685" s="18" t="s">
        <v>876</v>
      </c>
      <c r="B685" s="3">
        <v>0.59499999999999997</v>
      </c>
      <c r="C685" s="11">
        <v>213</v>
      </c>
      <c r="D685" s="1">
        <v>434</v>
      </c>
      <c r="E685" s="1">
        <v>6</v>
      </c>
    </row>
    <row r="686" spans="1:5" x14ac:dyDescent="0.25">
      <c r="A686" s="18" t="s">
        <v>1615</v>
      </c>
      <c r="B686" s="3">
        <v>0.64500000000000002</v>
      </c>
      <c r="C686" s="11">
        <v>210</v>
      </c>
      <c r="D686" s="1">
        <v>327</v>
      </c>
      <c r="E686" s="1">
        <v>2</v>
      </c>
    </row>
    <row r="687" spans="1:5" x14ac:dyDescent="0.25">
      <c r="A687" s="18" t="s">
        <v>1927</v>
      </c>
      <c r="B687" s="3">
        <v>0.56999999999999995</v>
      </c>
      <c r="C687" s="11">
        <v>210</v>
      </c>
      <c r="D687" s="1">
        <v>369</v>
      </c>
      <c r="E687" s="1">
        <v>1</v>
      </c>
    </row>
    <row r="688" spans="1:5" x14ac:dyDescent="0.25">
      <c r="A688" s="18" t="s">
        <v>2337</v>
      </c>
      <c r="B688" s="3">
        <v>0.67</v>
      </c>
      <c r="C688" s="11">
        <v>206</v>
      </c>
      <c r="D688" s="1">
        <v>308</v>
      </c>
      <c r="E688" s="1">
        <v>1</v>
      </c>
    </row>
    <row r="689" spans="1:5" x14ac:dyDescent="0.25">
      <c r="A689" s="18" t="s">
        <v>965</v>
      </c>
      <c r="B689" s="3">
        <v>0.23</v>
      </c>
      <c r="C689" s="11">
        <v>205</v>
      </c>
      <c r="D689" s="1">
        <v>757</v>
      </c>
      <c r="E689" s="1">
        <v>2</v>
      </c>
    </row>
    <row r="690" spans="1:5" x14ac:dyDescent="0.25">
      <c r="A690" s="18" t="s">
        <v>1041</v>
      </c>
      <c r="B690" s="3">
        <v>0.80999999999999994</v>
      </c>
      <c r="C690" s="11">
        <v>204</v>
      </c>
      <c r="D690" s="1">
        <v>247</v>
      </c>
      <c r="E690" s="1">
        <v>4</v>
      </c>
    </row>
    <row r="691" spans="1:5" x14ac:dyDescent="0.25">
      <c r="A691" s="18" t="s">
        <v>857</v>
      </c>
      <c r="B691" s="3">
        <v>0.79666666666666675</v>
      </c>
      <c r="C691" s="11">
        <v>204</v>
      </c>
      <c r="D691" s="1">
        <v>238</v>
      </c>
      <c r="E691" s="1">
        <v>3</v>
      </c>
    </row>
    <row r="692" spans="1:5" x14ac:dyDescent="0.25">
      <c r="A692" s="18" t="s">
        <v>1990</v>
      </c>
      <c r="B692" s="3">
        <v>0.59</v>
      </c>
      <c r="C692" s="11">
        <v>204</v>
      </c>
      <c r="D692" s="1">
        <v>346</v>
      </c>
      <c r="E692" s="1">
        <v>1</v>
      </c>
    </row>
    <row r="693" spans="1:5" x14ac:dyDescent="0.25">
      <c r="A693" s="18" t="s">
        <v>1778</v>
      </c>
      <c r="B693" s="3">
        <v>0.65500000000000003</v>
      </c>
      <c r="C693" s="11">
        <v>204</v>
      </c>
      <c r="D693" s="1">
        <v>308</v>
      </c>
      <c r="E693" s="1">
        <v>2</v>
      </c>
    </row>
    <row r="694" spans="1:5" x14ac:dyDescent="0.25">
      <c r="A694" s="18" t="s">
        <v>1274</v>
      </c>
      <c r="B694" s="3">
        <v>0.66200000000000003</v>
      </c>
      <c r="C694" s="11">
        <v>203</v>
      </c>
      <c r="D694" s="1">
        <v>281</v>
      </c>
      <c r="E694" s="1">
        <v>10</v>
      </c>
    </row>
    <row r="695" spans="1:5" x14ac:dyDescent="0.25">
      <c r="A695" s="18" t="s">
        <v>663</v>
      </c>
      <c r="B695" s="3">
        <v>0.51600000000000001</v>
      </c>
      <c r="C695" s="11">
        <v>201</v>
      </c>
      <c r="D695" s="1">
        <v>346</v>
      </c>
      <c r="E695" s="1">
        <v>5</v>
      </c>
    </row>
    <row r="696" spans="1:5" x14ac:dyDescent="0.25">
      <c r="A696" s="18" t="s">
        <v>747</v>
      </c>
      <c r="B696" s="3">
        <v>0.8933333333333332</v>
      </c>
      <c r="C696" s="11">
        <v>200</v>
      </c>
      <c r="D696" s="1">
        <v>210</v>
      </c>
      <c r="E696" s="1">
        <v>3</v>
      </c>
    </row>
    <row r="697" spans="1:5" x14ac:dyDescent="0.25">
      <c r="A697" s="18" t="s">
        <v>688</v>
      </c>
      <c r="B697" s="3">
        <v>0.68142857142857149</v>
      </c>
      <c r="C697" s="11">
        <v>199</v>
      </c>
      <c r="D697" s="1">
        <v>223</v>
      </c>
      <c r="E697" s="1">
        <v>7</v>
      </c>
    </row>
    <row r="698" spans="1:5" x14ac:dyDescent="0.25">
      <c r="A698" s="18" t="s">
        <v>1327</v>
      </c>
      <c r="B698" s="3">
        <v>0.21400000000000002</v>
      </c>
      <c r="C698" s="11">
        <v>199</v>
      </c>
      <c r="D698" s="1">
        <v>749</v>
      </c>
      <c r="E698" s="1">
        <v>5</v>
      </c>
    </row>
    <row r="699" spans="1:5" x14ac:dyDescent="0.25">
      <c r="A699" s="18" t="s">
        <v>620</v>
      </c>
      <c r="B699" s="3">
        <v>0.39750000000000002</v>
      </c>
      <c r="C699" s="11">
        <v>197</v>
      </c>
      <c r="D699" s="1">
        <v>357</v>
      </c>
      <c r="E699" s="1">
        <v>4</v>
      </c>
    </row>
    <row r="700" spans="1:5" x14ac:dyDescent="0.25">
      <c r="A700" s="18" t="s">
        <v>575</v>
      </c>
      <c r="B700" s="3">
        <v>0.76</v>
      </c>
      <c r="C700" s="11">
        <v>196</v>
      </c>
      <c r="D700" s="1">
        <v>205</v>
      </c>
      <c r="E700" s="1">
        <v>4</v>
      </c>
    </row>
    <row r="701" spans="1:5" x14ac:dyDescent="0.25">
      <c r="A701" s="18" t="s">
        <v>293</v>
      </c>
      <c r="B701" s="3">
        <v>1</v>
      </c>
      <c r="C701" s="11">
        <v>193</v>
      </c>
      <c r="D701" s="1">
        <v>193</v>
      </c>
      <c r="E701" s="1">
        <v>2</v>
      </c>
    </row>
    <row r="702" spans="1:5" x14ac:dyDescent="0.25">
      <c r="A702" s="18" t="s">
        <v>1938</v>
      </c>
      <c r="B702" s="3">
        <v>0.26000000000000006</v>
      </c>
      <c r="C702" s="11">
        <v>191</v>
      </c>
      <c r="D702" s="1">
        <v>609</v>
      </c>
      <c r="E702" s="1">
        <v>6</v>
      </c>
    </row>
    <row r="703" spans="1:5" x14ac:dyDescent="0.25">
      <c r="A703" s="18" t="s">
        <v>582</v>
      </c>
      <c r="B703" s="3">
        <v>0.495</v>
      </c>
      <c r="C703" s="11">
        <v>191</v>
      </c>
      <c r="D703" s="1">
        <v>197</v>
      </c>
      <c r="E703" s="1">
        <v>2</v>
      </c>
    </row>
    <row r="704" spans="1:5" x14ac:dyDescent="0.25">
      <c r="A704" s="18" t="s">
        <v>520</v>
      </c>
      <c r="B704" s="3">
        <v>0.33</v>
      </c>
      <c r="C704" s="11">
        <v>191</v>
      </c>
      <c r="D704" s="1">
        <v>578</v>
      </c>
      <c r="E704" s="1">
        <v>2</v>
      </c>
    </row>
    <row r="705" spans="1:5" x14ac:dyDescent="0.25">
      <c r="A705" s="18" t="s">
        <v>1637</v>
      </c>
      <c r="B705" s="3">
        <v>0.16500000000000001</v>
      </c>
      <c r="C705" s="11">
        <v>190</v>
      </c>
      <c r="D705" s="1">
        <v>1515</v>
      </c>
      <c r="E705" s="1">
        <v>2</v>
      </c>
    </row>
    <row r="706" spans="1:5" x14ac:dyDescent="0.25">
      <c r="A706" s="18" t="s">
        <v>1747</v>
      </c>
      <c r="B706" s="3">
        <v>0.44666666666666671</v>
      </c>
      <c r="C706" s="11">
        <v>188</v>
      </c>
      <c r="D706" s="1">
        <v>526</v>
      </c>
      <c r="E706" s="1">
        <v>3</v>
      </c>
    </row>
    <row r="707" spans="1:5" x14ac:dyDescent="0.25">
      <c r="A707" s="18" t="s">
        <v>1475</v>
      </c>
      <c r="B707" s="3">
        <v>0.17</v>
      </c>
      <c r="C707" s="11">
        <v>188</v>
      </c>
      <c r="D707" s="1">
        <v>1108</v>
      </c>
      <c r="E707" s="1">
        <v>1</v>
      </c>
    </row>
    <row r="708" spans="1:5" x14ac:dyDescent="0.25">
      <c r="A708" s="18" t="s">
        <v>917</v>
      </c>
      <c r="B708" s="3">
        <v>0.56499999999999995</v>
      </c>
      <c r="C708" s="11">
        <v>187</v>
      </c>
      <c r="D708" s="1">
        <v>212</v>
      </c>
      <c r="E708" s="1">
        <v>2</v>
      </c>
    </row>
    <row r="709" spans="1:5" x14ac:dyDescent="0.25">
      <c r="A709" s="18" t="s">
        <v>1223</v>
      </c>
      <c r="B709" s="3">
        <v>0.7599999999999999</v>
      </c>
      <c r="C709" s="11">
        <v>187</v>
      </c>
      <c r="D709" s="1">
        <v>239</v>
      </c>
      <c r="E709" s="1">
        <v>3</v>
      </c>
    </row>
    <row r="710" spans="1:5" x14ac:dyDescent="0.25">
      <c r="A710" s="18" t="s">
        <v>671</v>
      </c>
      <c r="B710" s="3">
        <v>0.79999999999999993</v>
      </c>
      <c r="C710" s="11">
        <v>187</v>
      </c>
      <c r="D710" s="1">
        <v>212</v>
      </c>
      <c r="E710" s="1">
        <v>3</v>
      </c>
    </row>
    <row r="711" spans="1:5" x14ac:dyDescent="0.25">
      <c r="A711" s="18" t="s">
        <v>1393</v>
      </c>
      <c r="B711" s="3">
        <v>0.75285714285714278</v>
      </c>
      <c r="C711" s="11">
        <v>187</v>
      </c>
      <c r="D711" s="1">
        <v>245</v>
      </c>
      <c r="E711" s="1">
        <v>7</v>
      </c>
    </row>
    <row r="712" spans="1:5" x14ac:dyDescent="0.25">
      <c r="A712" s="18" t="s">
        <v>1846</v>
      </c>
      <c r="B712" s="3">
        <v>0.32666666666666666</v>
      </c>
      <c r="C712" s="11">
        <v>187</v>
      </c>
      <c r="D712" s="1">
        <v>2362</v>
      </c>
      <c r="E712" s="1">
        <v>3</v>
      </c>
    </row>
    <row r="713" spans="1:5" x14ac:dyDescent="0.25">
      <c r="A713" s="18" t="s">
        <v>1596</v>
      </c>
      <c r="B713" s="3">
        <v>0.60499999999999998</v>
      </c>
      <c r="C713" s="11">
        <v>187</v>
      </c>
      <c r="D713" s="1">
        <v>654</v>
      </c>
      <c r="E713" s="1">
        <v>6</v>
      </c>
    </row>
    <row r="714" spans="1:5" x14ac:dyDescent="0.25">
      <c r="A714" s="18" t="s">
        <v>818</v>
      </c>
      <c r="B714" s="3">
        <v>0.93</v>
      </c>
      <c r="C714" s="11">
        <v>186</v>
      </c>
      <c r="D714" s="1">
        <v>200</v>
      </c>
      <c r="E714" s="1">
        <v>1</v>
      </c>
    </row>
    <row r="715" spans="1:5" x14ac:dyDescent="0.25">
      <c r="A715" s="18" t="s">
        <v>696</v>
      </c>
      <c r="B715" s="3">
        <v>0.81</v>
      </c>
      <c r="C715" s="11">
        <v>186</v>
      </c>
      <c r="D715" s="1">
        <v>230</v>
      </c>
      <c r="E715" s="1">
        <v>2</v>
      </c>
    </row>
    <row r="716" spans="1:5" x14ac:dyDescent="0.25">
      <c r="A716" s="18" t="s">
        <v>987</v>
      </c>
      <c r="B716" s="3">
        <v>0.55000000000000004</v>
      </c>
      <c r="C716" s="11">
        <v>185</v>
      </c>
      <c r="D716" s="1">
        <v>337</v>
      </c>
      <c r="E716" s="1">
        <v>1</v>
      </c>
    </row>
    <row r="717" spans="1:5" x14ac:dyDescent="0.25">
      <c r="A717" s="18" t="s">
        <v>90</v>
      </c>
      <c r="B717" s="3">
        <v>0.62</v>
      </c>
      <c r="C717" s="11">
        <v>185</v>
      </c>
      <c r="D717" s="1">
        <v>232</v>
      </c>
      <c r="E717" s="1">
        <v>5</v>
      </c>
    </row>
    <row r="718" spans="1:5" x14ac:dyDescent="0.25">
      <c r="A718" s="18" t="s">
        <v>1740</v>
      </c>
      <c r="B718" s="3">
        <v>0.59</v>
      </c>
      <c r="C718" s="11">
        <v>185</v>
      </c>
      <c r="D718" s="1">
        <v>311</v>
      </c>
      <c r="E718" s="1">
        <v>5</v>
      </c>
    </row>
    <row r="719" spans="1:5" x14ac:dyDescent="0.25">
      <c r="A719" s="18" t="s">
        <v>1147</v>
      </c>
      <c r="B719" s="3">
        <v>0.65</v>
      </c>
      <c r="C719" s="11">
        <v>184</v>
      </c>
      <c r="D719" s="1">
        <v>255</v>
      </c>
      <c r="E719" s="1">
        <v>2</v>
      </c>
    </row>
    <row r="720" spans="1:5" x14ac:dyDescent="0.25">
      <c r="A720" s="18" t="s">
        <v>871</v>
      </c>
      <c r="B720" s="3">
        <v>0.40400000000000003</v>
      </c>
      <c r="C720" s="11">
        <v>184</v>
      </c>
      <c r="D720" s="1">
        <v>498</v>
      </c>
      <c r="E720" s="1">
        <v>5</v>
      </c>
    </row>
    <row r="721" spans="1:5" x14ac:dyDescent="0.25">
      <c r="A721" s="18" t="s">
        <v>906</v>
      </c>
      <c r="B721" s="3">
        <v>0.77500000000000002</v>
      </c>
      <c r="C721" s="11">
        <v>183</v>
      </c>
      <c r="D721" s="1">
        <v>217</v>
      </c>
      <c r="E721" s="1">
        <v>2</v>
      </c>
    </row>
    <row r="722" spans="1:5" x14ac:dyDescent="0.25">
      <c r="A722" s="18" t="s">
        <v>475</v>
      </c>
      <c r="B722" s="3">
        <v>0.66</v>
      </c>
      <c r="C722" s="11">
        <v>183</v>
      </c>
      <c r="D722" s="1">
        <v>276</v>
      </c>
      <c r="E722" s="1">
        <v>2</v>
      </c>
    </row>
    <row r="723" spans="1:5" x14ac:dyDescent="0.25">
      <c r="A723" s="18" t="s">
        <v>1174</v>
      </c>
      <c r="B723" s="3">
        <v>0.48875000000000002</v>
      </c>
      <c r="C723" s="11">
        <v>182</v>
      </c>
      <c r="D723" s="1">
        <v>395</v>
      </c>
      <c r="E723" s="1">
        <v>8</v>
      </c>
    </row>
    <row r="724" spans="1:5" x14ac:dyDescent="0.25">
      <c r="A724" s="18" t="s">
        <v>2215</v>
      </c>
      <c r="B724" s="3">
        <v>0.28000000000000003</v>
      </c>
      <c r="C724" s="11">
        <v>182</v>
      </c>
      <c r="D724" s="1">
        <v>649</v>
      </c>
      <c r="E724" s="1">
        <v>1</v>
      </c>
    </row>
    <row r="725" spans="1:5" x14ac:dyDescent="0.25">
      <c r="A725" s="18" t="s">
        <v>260</v>
      </c>
      <c r="B725" s="3">
        <v>0.93399999999999994</v>
      </c>
      <c r="C725" s="11">
        <v>182</v>
      </c>
      <c r="D725" s="1">
        <v>185</v>
      </c>
      <c r="E725" s="1">
        <v>5</v>
      </c>
    </row>
    <row r="726" spans="1:5" x14ac:dyDescent="0.25">
      <c r="A726" s="18" t="s">
        <v>589</v>
      </c>
      <c r="B726" s="3">
        <v>0.78400000000000003</v>
      </c>
      <c r="C726" s="11">
        <v>182</v>
      </c>
      <c r="D726" s="1">
        <v>186</v>
      </c>
      <c r="E726" s="1">
        <v>5</v>
      </c>
    </row>
    <row r="727" spans="1:5" x14ac:dyDescent="0.25">
      <c r="A727" s="18" t="s">
        <v>1073</v>
      </c>
      <c r="B727" s="3">
        <v>0.76000000000000012</v>
      </c>
      <c r="C727" s="11">
        <v>182</v>
      </c>
      <c r="D727" s="1">
        <v>219</v>
      </c>
      <c r="E727" s="1">
        <v>9</v>
      </c>
    </row>
    <row r="728" spans="1:5" x14ac:dyDescent="0.25">
      <c r="A728" s="18" t="s">
        <v>835</v>
      </c>
      <c r="B728" s="3">
        <v>0.64250000000000007</v>
      </c>
      <c r="C728" s="11">
        <v>181</v>
      </c>
      <c r="D728" s="1">
        <v>257</v>
      </c>
      <c r="E728" s="1">
        <v>8</v>
      </c>
    </row>
    <row r="729" spans="1:5" x14ac:dyDescent="0.25">
      <c r="A729" s="18" t="s">
        <v>1297</v>
      </c>
      <c r="B729" s="3">
        <v>0.47333333333333333</v>
      </c>
      <c r="C729" s="11">
        <v>181</v>
      </c>
      <c r="D729" s="1">
        <v>297</v>
      </c>
      <c r="E729" s="1">
        <v>3</v>
      </c>
    </row>
    <row r="730" spans="1:5" x14ac:dyDescent="0.25">
      <c r="A730" s="18" t="s">
        <v>609</v>
      </c>
      <c r="B730" s="3">
        <v>0.49</v>
      </c>
      <c r="C730" s="11">
        <v>180</v>
      </c>
      <c r="D730" s="1">
        <v>517</v>
      </c>
      <c r="E730" s="1">
        <v>2</v>
      </c>
    </row>
    <row r="731" spans="1:5" x14ac:dyDescent="0.25">
      <c r="A731" s="18" t="s">
        <v>2167</v>
      </c>
      <c r="B731" s="3">
        <v>0.33</v>
      </c>
      <c r="C731" s="11">
        <v>180</v>
      </c>
      <c r="D731" s="1">
        <v>544</v>
      </c>
      <c r="E731" s="1">
        <v>1</v>
      </c>
    </row>
    <row r="732" spans="1:5" x14ac:dyDescent="0.25">
      <c r="A732" s="18" t="s">
        <v>1815</v>
      </c>
      <c r="B732" s="3">
        <v>0.65</v>
      </c>
      <c r="C732" s="11">
        <v>180</v>
      </c>
      <c r="D732" s="1">
        <v>273</v>
      </c>
      <c r="E732" s="1">
        <v>2</v>
      </c>
    </row>
    <row r="733" spans="1:5" x14ac:dyDescent="0.25">
      <c r="A733" s="18" t="s">
        <v>1131</v>
      </c>
      <c r="B733" s="3">
        <v>0.62571428571428578</v>
      </c>
      <c r="C733" s="11">
        <v>179</v>
      </c>
      <c r="D733" s="1">
        <v>238</v>
      </c>
      <c r="E733" s="1">
        <v>14</v>
      </c>
    </row>
    <row r="734" spans="1:5" x14ac:dyDescent="0.25">
      <c r="A734" s="18" t="s">
        <v>817</v>
      </c>
      <c r="B734" s="3">
        <v>0.6</v>
      </c>
      <c r="C734" s="11">
        <v>179</v>
      </c>
      <c r="D734" s="1">
        <v>298</v>
      </c>
      <c r="E734" s="1">
        <v>1</v>
      </c>
    </row>
    <row r="735" spans="1:5" x14ac:dyDescent="0.25">
      <c r="A735" s="18" t="s">
        <v>1593</v>
      </c>
      <c r="B735" s="3">
        <v>0.35200000000000004</v>
      </c>
      <c r="C735" s="11">
        <v>177</v>
      </c>
      <c r="D735" s="1">
        <v>681</v>
      </c>
      <c r="E735" s="1">
        <v>15</v>
      </c>
    </row>
    <row r="736" spans="1:5" x14ac:dyDescent="0.25">
      <c r="A736" s="18" t="s">
        <v>1031</v>
      </c>
      <c r="B736" s="3">
        <v>0.59857142857142853</v>
      </c>
      <c r="C736" s="11">
        <v>176</v>
      </c>
      <c r="D736" s="1">
        <v>491</v>
      </c>
      <c r="E736" s="1">
        <v>7</v>
      </c>
    </row>
    <row r="737" spans="1:5" x14ac:dyDescent="0.25">
      <c r="A737" s="18" t="s">
        <v>1542</v>
      </c>
      <c r="B737" s="3">
        <v>0.44</v>
      </c>
      <c r="C737" s="11">
        <v>176</v>
      </c>
      <c r="D737" s="1">
        <v>401</v>
      </c>
      <c r="E737" s="1">
        <v>1</v>
      </c>
    </row>
    <row r="738" spans="1:5" x14ac:dyDescent="0.25">
      <c r="A738" s="18" t="s">
        <v>1621</v>
      </c>
      <c r="B738" s="3">
        <v>0.36</v>
      </c>
      <c r="C738" s="11">
        <v>175</v>
      </c>
      <c r="D738" s="1">
        <v>486</v>
      </c>
      <c r="E738" s="1">
        <v>1</v>
      </c>
    </row>
    <row r="739" spans="1:5" x14ac:dyDescent="0.25">
      <c r="A739" s="18" t="s">
        <v>856</v>
      </c>
      <c r="B739" s="3">
        <v>0.58499999999999996</v>
      </c>
      <c r="C739" s="11">
        <v>175</v>
      </c>
      <c r="D739" s="1">
        <v>254</v>
      </c>
      <c r="E739" s="1">
        <v>2</v>
      </c>
    </row>
    <row r="740" spans="1:5" x14ac:dyDescent="0.25">
      <c r="A740" s="18" t="s">
        <v>1640</v>
      </c>
      <c r="B740" s="3">
        <v>0.67249999999999999</v>
      </c>
      <c r="C740" s="11">
        <v>175</v>
      </c>
      <c r="D740" s="1">
        <v>241</v>
      </c>
      <c r="E740" s="1">
        <v>4</v>
      </c>
    </row>
    <row r="741" spans="1:5" x14ac:dyDescent="0.25">
      <c r="A741" s="18" t="s">
        <v>850</v>
      </c>
      <c r="B741" s="3">
        <v>0.82999999999999985</v>
      </c>
      <c r="C741" s="11">
        <v>175</v>
      </c>
      <c r="D741" s="1">
        <v>190</v>
      </c>
      <c r="E741" s="1">
        <v>5</v>
      </c>
    </row>
    <row r="742" spans="1:5" x14ac:dyDescent="0.25">
      <c r="A742" s="18" t="s">
        <v>789</v>
      </c>
      <c r="B742" s="3">
        <v>0.85999999999999988</v>
      </c>
      <c r="C742" s="11">
        <v>173</v>
      </c>
      <c r="D742" s="1">
        <v>184</v>
      </c>
      <c r="E742" s="1">
        <v>4</v>
      </c>
    </row>
    <row r="743" spans="1:5" x14ac:dyDescent="0.25">
      <c r="A743" s="18" t="s">
        <v>2273</v>
      </c>
      <c r="B743" s="3">
        <v>0.63</v>
      </c>
      <c r="C743" s="11">
        <v>172</v>
      </c>
      <c r="D743" s="1">
        <v>273</v>
      </c>
      <c r="E743" s="1">
        <v>1</v>
      </c>
    </row>
    <row r="744" spans="1:5" x14ac:dyDescent="0.25">
      <c r="A744" s="18" t="s">
        <v>1305</v>
      </c>
      <c r="B744" s="3">
        <v>0.53400000000000003</v>
      </c>
      <c r="C744" s="11">
        <v>172</v>
      </c>
      <c r="D744" s="1">
        <v>241</v>
      </c>
      <c r="E744" s="1">
        <v>5</v>
      </c>
    </row>
    <row r="745" spans="1:5" x14ac:dyDescent="0.25">
      <c r="A745" s="18" t="s">
        <v>1594</v>
      </c>
      <c r="B745" s="3">
        <v>0.38800000000000001</v>
      </c>
      <c r="C745" s="11">
        <v>169</v>
      </c>
      <c r="D745" s="1">
        <v>282</v>
      </c>
      <c r="E745" s="1">
        <v>5</v>
      </c>
    </row>
    <row r="746" spans="1:5" x14ac:dyDescent="0.25">
      <c r="A746" s="18" t="s">
        <v>752</v>
      </c>
      <c r="B746" s="3">
        <v>0.61</v>
      </c>
      <c r="C746" s="11">
        <v>168</v>
      </c>
      <c r="D746" s="1">
        <v>275</v>
      </c>
      <c r="E746" s="1">
        <v>1</v>
      </c>
    </row>
    <row r="747" spans="1:5" x14ac:dyDescent="0.25">
      <c r="A747" s="18" t="s">
        <v>489</v>
      </c>
      <c r="B747" s="3">
        <v>0.97</v>
      </c>
      <c r="C747" s="11">
        <v>167</v>
      </c>
      <c r="D747" s="1">
        <v>172</v>
      </c>
      <c r="E747" s="1">
        <v>1</v>
      </c>
    </row>
    <row r="748" spans="1:5" x14ac:dyDescent="0.25">
      <c r="A748" s="18" t="s">
        <v>494</v>
      </c>
      <c r="B748" s="3">
        <v>0.74</v>
      </c>
      <c r="C748" s="11">
        <v>167</v>
      </c>
      <c r="D748" s="1">
        <v>225</v>
      </c>
      <c r="E748" s="1">
        <v>1</v>
      </c>
    </row>
    <row r="749" spans="1:5" x14ac:dyDescent="0.25">
      <c r="A749" s="18" t="s">
        <v>744</v>
      </c>
      <c r="B749" s="3">
        <v>0.8566666666666668</v>
      </c>
      <c r="C749" s="11">
        <v>167</v>
      </c>
      <c r="D749" s="1">
        <v>181</v>
      </c>
      <c r="E749" s="1">
        <v>3</v>
      </c>
    </row>
    <row r="750" spans="1:5" x14ac:dyDescent="0.25">
      <c r="A750" s="18" t="s">
        <v>746</v>
      </c>
      <c r="B750" s="3">
        <v>0.85</v>
      </c>
      <c r="C750" s="11">
        <v>166</v>
      </c>
      <c r="D750" s="1">
        <v>177</v>
      </c>
      <c r="E750" s="1">
        <v>3</v>
      </c>
    </row>
    <row r="751" spans="1:5" x14ac:dyDescent="0.25">
      <c r="A751" s="18" t="s">
        <v>1058</v>
      </c>
      <c r="B751" s="3">
        <v>0.54</v>
      </c>
      <c r="C751" s="11">
        <v>165</v>
      </c>
      <c r="D751" s="1">
        <v>305</v>
      </c>
      <c r="E751" s="1">
        <v>1</v>
      </c>
    </row>
    <row r="752" spans="1:5" x14ac:dyDescent="0.25">
      <c r="A752" s="18" t="s">
        <v>602</v>
      </c>
      <c r="B752" s="3">
        <v>0.80499999999999994</v>
      </c>
      <c r="C752" s="11">
        <v>165</v>
      </c>
      <c r="D752" s="1">
        <v>190</v>
      </c>
      <c r="E752" s="1">
        <v>2</v>
      </c>
    </row>
    <row r="753" spans="1:5" x14ac:dyDescent="0.25">
      <c r="A753" s="18" t="s">
        <v>970</v>
      </c>
      <c r="B753" s="3">
        <v>0.56000000000000005</v>
      </c>
      <c r="C753" s="11">
        <v>165</v>
      </c>
      <c r="D753" s="1">
        <v>269</v>
      </c>
      <c r="E753" s="1">
        <v>4</v>
      </c>
    </row>
    <row r="754" spans="1:5" x14ac:dyDescent="0.25">
      <c r="A754" s="18" t="s">
        <v>1617</v>
      </c>
      <c r="B754" s="3">
        <v>0.26750000000000002</v>
      </c>
      <c r="C754" s="11">
        <v>164</v>
      </c>
      <c r="D754" s="1">
        <v>973</v>
      </c>
      <c r="E754" s="1">
        <v>4</v>
      </c>
    </row>
    <row r="755" spans="1:5" x14ac:dyDescent="0.25">
      <c r="A755" s="18" t="s">
        <v>1837</v>
      </c>
      <c r="B755" s="3">
        <v>0.69666666666666666</v>
      </c>
      <c r="C755" s="11">
        <v>163</v>
      </c>
      <c r="D755" s="1">
        <v>235</v>
      </c>
      <c r="E755" s="1">
        <v>3</v>
      </c>
    </row>
    <row r="756" spans="1:5" x14ac:dyDescent="0.25">
      <c r="A756" s="18" t="s">
        <v>472</v>
      </c>
      <c r="B756" s="3">
        <v>1</v>
      </c>
      <c r="C756" s="11">
        <v>162</v>
      </c>
      <c r="D756" s="1">
        <v>162</v>
      </c>
      <c r="E756" s="1">
        <v>2</v>
      </c>
    </row>
    <row r="757" spans="1:5" x14ac:dyDescent="0.25">
      <c r="A757" s="18" t="s">
        <v>1988</v>
      </c>
      <c r="B757" s="3">
        <v>0.52</v>
      </c>
      <c r="C757" s="11">
        <v>162</v>
      </c>
      <c r="D757" s="1">
        <v>311</v>
      </c>
      <c r="E757" s="1">
        <v>1</v>
      </c>
    </row>
    <row r="758" spans="1:5" x14ac:dyDescent="0.25">
      <c r="A758" s="18" t="s">
        <v>599</v>
      </c>
      <c r="B758" s="3">
        <v>0.63</v>
      </c>
      <c r="C758" s="11">
        <v>161</v>
      </c>
      <c r="D758" s="1">
        <v>255</v>
      </c>
      <c r="E758" s="1">
        <v>1</v>
      </c>
    </row>
    <row r="759" spans="1:5" x14ac:dyDescent="0.25">
      <c r="A759" s="18" t="s">
        <v>989</v>
      </c>
      <c r="B759" s="3">
        <v>0.60599999999999998</v>
      </c>
      <c r="C759" s="11">
        <v>161</v>
      </c>
      <c r="D759" s="1">
        <v>255</v>
      </c>
      <c r="E759" s="1">
        <v>5</v>
      </c>
    </row>
    <row r="760" spans="1:5" x14ac:dyDescent="0.25">
      <c r="A760" s="18" t="s">
        <v>1117</v>
      </c>
      <c r="B760" s="3">
        <v>0.53</v>
      </c>
      <c r="C760" s="11">
        <v>161</v>
      </c>
      <c r="D760" s="1">
        <v>440</v>
      </c>
      <c r="E760" s="1">
        <v>11</v>
      </c>
    </row>
    <row r="761" spans="1:5" x14ac:dyDescent="0.25">
      <c r="A761" s="18" t="s">
        <v>1145</v>
      </c>
      <c r="B761" s="3">
        <v>0.18</v>
      </c>
      <c r="C761" s="11">
        <v>160</v>
      </c>
      <c r="D761" s="1">
        <v>652</v>
      </c>
      <c r="E761" s="1">
        <v>2</v>
      </c>
    </row>
    <row r="762" spans="1:5" x14ac:dyDescent="0.25">
      <c r="A762" s="18" t="s">
        <v>1042</v>
      </c>
      <c r="B762" s="3">
        <v>0.52</v>
      </c>
      <c r="C762" s="11">
        <v>160</v>
      </c>
      <c r="D762" s="1">
        <v>307</v>
      </c>
      <c r="E762" s="1">
        <v>1</v>
      </c>
    </row>
    <row r="763" spans="1:5" x14ac:dyDescent="0.25">
      <c r="A763" s="18" t="s">
        <v>376</v>
      </c>
      <c r="B763" s="3">
        <v>1</v>
      </c>
      <c r="C763" s="11">
        <v>160</v>
      </c>
      <c r="D763" s="1">
        <v>160</v>
      </c>
      <c r="E763" s="1">
        <v>1</v>
      </c>
    </row>
    <row r="764" spans="1:5" x14ac:dyDescent="0.25">
      <c r="A764" s="18" t="s">
        <v>736</v>
      </c>
      <c r="B764" s="3">
        <v>0.46500000000000002</v>
      </c>
      <c r="C764" s="11">
        <v>158</v>
      </c>
      <c r="D764" s="1">
        <v>261</v>
      </c>
      <c r="E764" s="1">
        <v>8</v>
      </c>
    </row>
    <row r="765" spans="1:5" x14ac:dyDescent="0.25">
      <c r="A765" s="18" t="s">
        <v>1149</v>
      </c>
      <c r="B765" s="3">
        <v>0.47857142857142859</v>
      </c>
      <c r="C765" s="11">
        <v>155</v>
      </c>
      <c r="D765" s="1">
        <v>192</v>
      </c>
      <c r="E765" s="1">
        <v>7</v>
      </c>
    </row>
    <row r="766" spans="1:5" x14ac:dyDescent="0.25">
      <c r="A766" s="18" t="s">
        <v>1111</v>
      </c>
      <c r="B766" s="3">
        <v>0.26</v>
      </c>
      <c r="C766" s="11">
        <v>154</v>
      </c>
      <c r="D766" s="1">
        <v>300</v>
      </c>
      <c r="E766" s="1">
        <v>2</v>
      </c>
    </row>
    <row r="767" spans="1:5" x14ac:dyDescent="0.25">
      <c r="A767" s="18" t="s">
        <v>1494</v>
      </c>
      <c r="B767" s="3">
        <v>0.55666666666666675</v>
      </c>
      <c r="C767" s="11">
        <v>154</v>
      </c>
      <c r="D767" s="1">
        <v>307</v>
      </c>
      <c r="E767" s="1">
        <v>3</v>
      </c>
    </row>
    <row r="768" spans="1:5" x14ac:dyDescent="0.25">
      <c r="A768" s="18" t="s">
        <v>1224</v>
      </c>
      <c r="B768" s="3">
        <v>0.54333333333333333</v>
      </c>
      <c r="C768" s="11">
        <v>154</v>
      </c>
      <c r="D768" s="1">
        <v>185</v>
      </c>
      <c r="E768" s="1">
        <v>3</v>
      </c>
    </row>
    <row r="769" spans="1:5" x14ac:dyDescent="0.25">
      <c r="A769" s="18" t="s">
        <v>1292</v>
      </c>
      <c r="B769" s="3">
        <v>0.78200000000000003</v>
      </c>
      <c r="C769" s="11">
        <v>153</v>
      </c>
      <c r="D769" s="1">
        <v>302</v>
      </c>
      <c r="E769" s="1">
        <v>5</v>
      </c>
    </row>
    <row r="770" spans="1:5" x14ac:dyDescent="0.25">
      <c r="A770" s="18" t="s">
        <v>1529</v>
      </c>
      <c r="B770" s="3">
        <v>0.76571428571428568</v>
      </c>
      <c r="C770" s="11">
        <v>153</v>
      </c>
      <c r="D770" s="1">
        <v>196</v>
      </c>
      <c r="E770" s="1">
        <v>7</v>
      </c>
    </row>
    <row r="771" spans="1:5" x14ac:dyDescent="0.25">
      <c r="A771" s="18" t="s">
        <v>703</v>
      </c>
      <c r="B771" s="3">
        <v>0.97</v>
      </c>
      <c r="C771" s="11">
        <v>153</v>
      </c>
      <c r="D771" s="1">
        <v>158</v>
      </c>
      <c r="E771" s="1">
        <v>1</v>
      </c>
    </row>
    <row r="772" spans="1:5" x14ac:dyDescent="0.25">
      <c r="A772" s="18" t="s">
        <v>1509</v>
      </c>
      <c r="B772" s="3">
        <v>0.79714285714285715</v>
      </c>
      <c r="C772" s="11">
        <v>152</v>
      </c>
      <c r="D772" s="1">
        <v>196</v>
      </c>
      <c r="E772" s="1">
        <v>7</v>
      </c>
    </row>
    <row r="773" spans="1:5" x14ac:dyDescent="0.25">
      <c r="A773" s="18" t="s">
        <v>1302</v>
      </c>
      <c r="B773" s="3">
        <v>0.58857142857142863</v>
      </c>
      <c r="C773" s="11">
        <v>152</v>
      </c>
      <c r="D773" s="1">
        <v>229</v>
      </c>
      <c r="E773" s="1">
        <v>7</v>
      </c>
    </row>
    <row r="774" spans="1:5" x14ac:dyDescent="0.25">
      <c r="A774" s="18" t="s">
        <v>471</v>
      </c>
      <c r="B774" s="3">
        <v>0.66</v>
      </c>
      <c r="C774" s="11">
        <v>152</v>
      </c>
      <c r="D774" s="1">
        <v>231</v>
      </c>
      <c r="E774" s="1">
        <v>1</v>
      </c>
    </row>
    <row r="775" spans="1:5" x14ac:dyDescent="0.25">
      <c r="A775" s="18" t="s">
        <v>1000</v>
      </c>
      <c r="B775" s="3">
        <v>0.83</v>
      </c>
      <c r="C775" s="11">
        <v>152</v>
      </c>
      <c r="D775" s="1">
        <v>183</v>
      </c>
      <c r="E775" s="1">
        <v>1</v>
      </c>
    </row>
    <row r="776" spans="1:5" x14ac:dyDescent="0.25">
      <c r="A776" s="18" t="s">
        <v>1375</v>
      </c>
      <c r="B776" s="3">
        <v>0.40249999999999997</v>
      </c>
      <c r="C776" s="11">
        <v>149</v>
      </c>
      <c r="D776" s="1">
        <v>374</v>
      </c>
      <c r="E776" s="1">
        <v>4</v>
      </c>
    </row>
    <row r="777" spans="1:5" x14ac:dyDescent="0.25">
      <c r="A777" s="18" t="s">
        <v>719</v>
      </c>
      <c r="B777" s="3">
        <v>0.61</v>
      </c>
      <c r="C777" s="11">
        <v>147</v>
      </c>
      <c r="D777" s="1">
        <v>238</v>
      </c>
      <c r="E777" s="1">
        <v>2</v>
      </c>
    </row>
    <row r="778" spans="1:5" x14ac:dyDescent="0.25">
      <c r="A778" s="18" t="s">
        <v>985</v>
      </c>
      <c r="B778" s="3">
        <v>0.30499999999999999</v>
      </c>
      <c r="C778" s="11">
        <v>147</v>
      </c>
      <c r="D778" s="1">
        <v>268</v>
      </c>
      <c r="E778" s="1">
        <v>2</v>
      </c>
    </row>
    <row r="779" spans="1:5" x14ac:dyDescent="0.25">
      <c r="A779" s="18" t="s">
        <v>761</v>
      </c>
      <c r="B779" s="3">
        <v>0.95</v>
      </c>
      <c r="C779" s="11">
        <v>147</v>
      </c>
      <c r="D779" s="1">
        <v>155</v>
      </c>
      <c r="E779" s="1">
        <v>1</v>
      </c>
    </row>
    <row r="780" spans="1:5" x14ac:dyDescent="0.25">
      <c r="A780" s="18" t="s">
        <v>1624</v>
      </c>
      <c r="B780" s="3">
        <v>0.42400000000000004</v>
      </c>
      <c r="C780" s="11">
        <v>147</v>
      </c>
      <c r="D780" s="1">
        <v>422</v>
      </c>
      <c r="E780" s="1">
        <v>5</v>
      </c>
    </row>
    <row r="781" spans="1:5" x14ac:dyDescent="0.25">
      <c r="A781" s="18" t="s">
        <v>216</v>
      </c>
      <c r="B781" s="3">
        <v>0.97</v>
      </c>
      <c r="C781" s="11">
        <v>146</v>
      </c>
      <c r="D781" s="1">
        <v>151</v>
      </c>
      <c r="E781" s="1">
        <v>1</v>
      </c>
    </row>
    <row r="782" spans="1:5" x14ac:dyDescent="0.25">
      <c r="A782" s="18" t="s">
        <v>1866</v>
      </c>
      <c r="B782" s="3">
        <v>0.76</v>
      </c>
      <c r="C782" s="11">
        <v>146</v>
      </c>
      <c r="D782" s="1">
        <v>213</v>
      </c>
      <c r="E782" s="1">
        <v>2</v>
      </c>
    </row>
    <row r="783" spans="1:5" x14ac:dyDescent="0.25">
      <c r="A783" s="18" t="s">
        <v>118</v>
      </c>
      <c r="B783" s="3">
        <v>0.42333333333333328</v>
      </c>
      <c r="C783" s="11">
        <v>144</v>
      </c>
      <c r="D783" s="1">
        <v>257</v>
      </c>
      <c r="E783" s="1">
        <v>3</v>
      </c>
    </row>
    <row r="784" spans="1:5" x14ac:dyDescent="0.25">
      <c r="A784" s="18" t="s">
        <v>862</v>
      </c>
      <c r="B784" s="3">
        <v>0.4209090909090909</v>
      </c>
      <c r="C784" s="11">
        <v>144</v>
      </c>
      <c r="D784" s="1">
        <v>335</v>
      </c>
      <c r="E784" s="1">
        <v>11</v>
      </c>
    </row>
    <row r="785" spans="1:5" x14ac:dyDescent="0.25">
      <c r="A785" s="18" t="s">
        <v>1287</v>
      </c>
      <c r="B785" s="3">
        <v>0.5</v>
      </c>
      <c r="C785" s="11">
        <v>142</v>
      </c>
      <c r="D785" s="1">
        <v>217</v>
      </c>
      <c r="E785" s="1">
        <v>3</v>
      </c>
    </row>
    <row r="786" spans="1:5" x14ac:dyDescent="0.25">
      <c r="A786" s="18" t="s">
        <v>1592</v>
      </c>
      <c r="B786" s="3">
        <v>0.83000000000000007</v>
      </c>
      <c r="C786" s="11">
        <v>142</v>
      </c>
      <c r="D786" s="1">
        <v>178</v>
      </c>
      <c r="E786" s="1">
        <v>2</v>
      </c>
    </row>
    <row r="787" spans="1:5" x14ac:dyDescent="0.25">
      <c r="A787" s="18" t="s">
        <v>884</v>
      </c>
      <c r="B787" s="3">
        <v>0.45</v>
      </c>
      <c r="C787" s="11">
        <v>141</v>
      </c>
      <c r="D787" s="1">
        <v>162</v>
      </c>
      <c r="E787" s="1">
        <v>2</v>
      </c>
    </row>
    <row r="788" spans="1:5" x14ac:dyDescent="0.25">
      <c r="A788" s="18" t="s">
        <v>473</v>
      </c>
      <c r="B788" s="3">
        <v>0.83333333333333337</v>
      </c>
      <c r="C788" s="11">
        <v>141</v>
      </c>
      <c r="D788" s="1">
        <v>142</v>
      </c>
      <c r="E788" s="1">
        <v>3</v>
      </c>
    </row>
    <row r="789" spans="1:5" x14ac:dyDescent="0.25">
      <c r="A789" s="18" t="s">
        <v>1125</v>
      </c>
      <c r="B789" s="3">
        <v>0.83</v>
      </c>
      <c r="C789" s="11">
        <v>140</v>
      </c>
      <c r="D789" s="1">
        <v>169</v>
      </c>
      <c r="E789" s="1">
        <v>1</v>
      </c>
    </row>
    <row r="790" spans="1:5" x14ac:dyDescent="0.25">
      <c r="A790" s="18" t="s">
        <v>495</v>
      </c>
      <c r="B790" s="3">
        <v>0.99</v>
      </c>
      <c r="C790" s="11">
        <v>138</v>
      </c>
      <c r="D790" s="1">
        <v>139</v>
      </c>
      <c r="E790" s="1">
        <v>2</v>
      </c>
    </row>
    <row r="791" spans="1:5" x14ac:dyDescent="0.25">
      <c r="A791" s="18" t="s">
        <v>838</v>
      </c>
      <c r="B791" s="3">
        <v>0.61</v>
      </c>
      <c r="C791" s="11">
        <v>138</v>
      </c>
      <c r="D791" s="1">
        <v>227</v>
      </c>
      <c r="E791" s="1">
        <v>1</v>
      </c>
    </row>
    <row r="792" spans="1:5" x14ac:dyDescent="0.25">
      <c r="A792" s="18" t="s">
        <v>174</v>
      </c>
      <c r="B792" s="3">
        <v>0.67</v>
      </c>
      <c r="C792" s="11">
        <v>137</v>
      </c>
      <c r="D792" s="1">
        <v>205</v>
      </c>
      <c r="E792" s="1">
        <v>1</v>
      </c>
    </row>
    <row r="793" spans="1:5" x14ac:dyDescent="0.25">
      <c r="A793" s="18" t="s">
        <v>614</v>
      </c>
      <c r="B793" s="3">
        <v>0.97</v>
      </c>
      <c r="C793" s="11">
        <v>137</v>
      </c>
      <c r="D793" s="1">
        <v>141</v>
      </c>
      <c r="E793" s="1">
        <v>1</v>
      </c>
    </row>
    <row r="794" spans="1:5" x14ac:dyDescent="0.25">
      <c r="A794" s="18" t="s">
        <v>1631</v>
      </c>
      <c r="B794" s="3">
        <v>0.86</v>
      </c>
      <c r="C794" s="11">
        <v>137</v>
      </c>
      <c r="D794" s="1">
        <v>174</v>
      </c>
      <c r="E794" s="1">
        <v>3</v>
      </c>
    </row>
    <row r="795" spans="1:5" x14ac:dyDescent="0.25">
      <c r="A795" s="18" t="s">
        <v>840</v>
      </c>
      <c r="B795" s="3">
        <v>0.87</v>
      </c>
      <c r="C795" s="11">
        <v>137</v>
      </c>
      <c r="D795" s="1">
        <v>161</v>
      </c>
      <c r="E795" s="1">
        <v>2</v>
      </c>
    </row>
    <row r="796" spans="1:5" x14ac:dyDescent="0.25">
      <c r="A796" s="18" t="s">
        <v>900</v>
      </c>
      <c r="B796" s="3">
        <v>0.6100000000000001</v>
      </c>
      <c r="C796" s="11">
        <v>136</v>
      </c>
      <c r="D796" s="1">
        <v>220</v>
      </c>
      <c r="E796" s="1">
        <v>2</v>
      </c>
    </row>
    <row r="797" spans="1:5" x14ac:dyDescent="0.25">
      <c r="A797" s="18" t="s">
        <v>1279</v>
      </c>
      <c r="B797" s="3">
        <v>0.50624999999999998</v>
      </c>
      <c r="C797" s="11">
        <v>136</v>
      </c>
      <c r="D797" s="1">
        <v>204</v>
      </c>
      <c r="E797" s="1">
        <v>8</v>
      </c>
    </row>
    <row r="798" spans="1:5" x14ac:dyDescent="0.25">
      <c r="A798" s="18" t="s">
        <v>721</v>
      </c>
      <c r="B798" s="3">
        <v>0.64</v>
      </c>
      <c r="C798" s="11">
        <v>135</v>
      </c>
      <c r="D798" s="1">
        <v>211</v>
      </c>
      <c r="E798" s="1">
        <v>1</v>
      </c>
    </row>
    <row r="799" spans="1:5" x14ac:dyDescent="0.25">
      <c r="A799" s="18" t="s">
        <v>832</v>
      </c>
      <c r="B799" s="3">
        <v>0.53</v>
      </c>
      <c r="C799" s="11">
        <v>134</v>
      </c>
      <c r="D799" s="1">
        <v>213</v>
      </c>
      <c r="E799" s="1">
        <v>6</v>
      </c>
    </row>
    <row r="800" spans="1:5" x14ac:dyDescent="0.25">
      <c r="A800" s="18" t="s">
        <v>1158</v>
      </c>
      <c r="B800" s="3">
        <v>0.20500000000000002</v>
      </c>
      <c r="C800" s="11">
        <v>133</v>
      </c>
      <c r="D800" s="1">
        <v>557</v>
      </c>
      <c r="E800" s="1">
        <v>2</v>
      </c>
    </row>
    <row r="801" spans="1:5" x14ac:dyDescent="0.25">
      <c r="A801" s="18" t="s">
        <v>1277</v>
      </c>
      <c r="B801" s="3">
        <v>0.5099999999999999</v>
      </c>
      <c r="C801" s="11">
        <v>133</v>
      </c>
      <c r="D801" s="1">
        <v>207</v>
      </c>
      <c r="E801" s="1">
        <v>3</v>
      </c>
    </row>
    <row r="802" spans="1:5" x14ac:dyDescent="0.25">
      <c r="A802" s="18" t="s">
        <v>1831</v>
      </c>
      <c r="B802" s="3">
        <v>0.44714285714285712</v>
      </c>
      <c r="C802" s="11">
        <v>132</v>
      </c>
      <c r="D802" s="1">
        <v>1100</v>
      </c>
      <c r="E802" s="1">
        <v>7</v>
      </c>
    </row>
    <row r="803" spans="1:5" x14ac:dyDescent="0.25">
      <c r="A803" s="18" t="s">
        <v>923</v>
      </c>
      <c r="B803" s="3">
        <v>0.66800000000000004</v>
      </c>
      <c r="C803" s="11">
        <v>132</v>
      </c>
      <c r="D803" s="1">
        <v>147</v>
      </c>
      <c r="E803" s="1">
        <v>5</v>
      </c>
    </row>
    <row r="804" spans="1:5" x14ac:dyDescent="0.25">
      <c r="A804" s="18" t="s">
        <v>1527</v>
      </c>
      <c r="B804" s="3">
        <v>0.434</v>
      </c>
      <c r="C804" s="11">
        <v>132</v>
      </c>
      <c r="D804" s="1">
        <v>357</v>
      </c>
      <c r="E804" s="1">
        <v>5</v>
      </c>
    </row>
    <row r="805" spans="1:5" x14ac:dyDescent="0.25">
      <c r="A805" s="18" t="s">
        <v>1887</v>
      </c>
      <c r="B805" s="3">
        <v>0.49833333333333329</v>
      </c>
      <c r="C805" s="11">
        <v>131</v>
      </c>
      <c r="D805" s="1">
        <v>472</v>
      </c>
      <c r="E805" s="1">
        <v>6</v>
      </c>
    </row>
    <row r="806" spans="1:5" x14ac:dyDescent="0.25">
      <c r="A806" s="18" t="s">
        <v>628</v>
      </c>
      <c r="B806" s="3">
        <v>0.63</v>
      </c>
      <c r="C806" s="11">
        <v>131</v>
      </c>
      <c r="D806" s="1">
        <v>208</v>
      </c>
      <c r="E806" s="1">
        <v>1</v>
      </c>
    </row>
    <row r="807" spans="1:5" x14ac:dyDescent="0.25">
      <c r="A807" s="18" t="s">
        <v>1973</v>
      </c>
      <c r="B807" s="3">
        <v>0.19</v>
      </c>
      <c r="C807" s="11">
        <v>131</v>
      </c>
      <c r="D807" s="1">
        <v>688</v>
      </c>
      <c r="E807" s="1">
        <v>1</v>
      </c>
    </row>
    <row r="808" spans="1:5" x14ac:dyDescent="0.25">
      <c r="A808" s="18" t="s">
        <v>1719</v>
      </c>
      <c r="B808" s="3">
        <v>0.3</v>
      </c>
      <c r="C808" s="11">
        <v>131</v>
      </c>
      <c r="D808" s="1">
        <v>716</v>
      </c>
      <c r="E808" s="1">
        <v>2</v>
      </c>
    </row>
    <row r="809" spans="1:5" x14ac:dyDescent="0.25">
      <c r="A809" s="18" t="s">
        <v>624</v>
      </c>
      <c r="B809" s="3">
        <v>0.98</v>
      </c>
      <c r="C809" s="11">
        <v>131</v>
      </c>
      <c r="D809" s="1">
        <v>134</v>
      </c>
      <c r="E809" s="1">
        <v>1</v>
      </c>
    </row>
    <row r="810" spans="1:5" x14ac:dyDescent="0.25">
      <c r="A810" s="18" t="s">
        <v>698</v>
      </c>
      <c r="B810" s="3">
        <v>0.755</v>
      </c>
      <c r="C810" s="11">
        <v>129</v>
      </c>
      <c r="D810" s="1">
        <v>175</v>
      </c>
      <c r="E810" s="1">
        <v>2</v>
      </c>
    </row>
    <row r="811" spans="1:5" x14ac:dyDescent="0.25">
      <c r="A811" s="18" t="s">
        <v>1272</v>
      </c>
      <c r="B811" s="3">
        <v>0.46285714285714291</v>
      </c>
      <c r="C811" s="11">
        <v>128</v>
      </c>
      <c r="D811" s="1">
        <v>253</v>
      </c>
      <c r="E811" s="1">
        <v>7</v>
      </c>
    </row>
    <row r="812" spans="1:5" x14ac:dyDescent="0.25">
      <c r="A812" s="18" t="s">
        <v>1328</v>
      </c>
      <c r="B812" s="3">
        <v>0.54230769230769227</v>
      </c>
      <c r="C812" s="11">
        <v>126</v>
      </c>
      <c r="D812" s="1">
        <v>195</v>
      </c>
      <c r="E812" s="1">
        <v>13</v>
      </c>
    </row>
    <row r="813" spans="1:5" x14ac:dyDescent="0.25">
      <c r="A813" s="18" t="s">
        <v>1839</v>
      </c>
      <c r="B813" s="3">
        <v>0.374</v>
      </c>
      <c r="C813" s="11">
        <v>124</v>
      </c>
      <c r="D813" s="1">
        <v>342</v>
      </c>
      <c r="E813" s="1">
        <v>5</v>
      </c>
    </row>
    <row r="814" spans="1:5" x14ac:dyDescent="0.25">
      <c r="A814" s="18" t="s">
        <v>1590</v>
      </c>
      <c r="B814" s="3">
        <v>0.52666666666666673</v>
      </c>
      <c r="C814" s="11">
        <v>124</v>
      </c>
      <c r="D814" s="1">
        <v>245</v>
      </c>
      <c r="E814" s="1">
        <v>6</v>
      </c>
    </row>
    <row r="815" spans="1:5" x14ac:dyDescent="0.25">
      <c r="A815" s="18" t="s">
        <v>524</v>
      </c>
      <c r="B815" s="3">
        <v>0.99</v>
      </c>
      <c r="C815" s="11">
        <v>124</v>
      </c>
      <c r="D815" s="1">
        <v>125</v>
      </c>
      <c r="E815" s="1">
        <v>1</v>
      </c>
    </row>
    <row r="816" spans="1:5" x14ac:dyDescent="0.25">
      <c r="A816" s="18" t="s">
        <v>1513</v>
      </c>
      <c r="B816" s="3">
        <v>0.23499999999999999</v>
      </c>
      <c r="C816" s="11">
        <v>124</v>
      </c>
      <c r="D816" s="1">
        <v>317</v>
      </c>
      <c r="E816" s="1">
        <v>6</v>
      </c>
    </row>
    <row r="817" spans="1:5" x14ac:dyDescent="0.25">
      <c r="A817" s="18" t="s">
        <v>914</v>
      </c>
      <c r="B817" s="3">
        <v>0.41333333333333333</v>
      </c>
      <c r="C817" s="11">
        <v>122</v>
      </c>
      <c r="D817" s="1">
        <v>213</v>
      </c>
      <c r="E817" s="1">
        <v>3</v>
      </c>
    </row>
    <row r="818" spans="1:5" x14ac:dyDescent="0.25">
      <c r="A818" s="18" t="s">
        <v>759</v>
      </c>
      <c r="B818" s="3">
        <v>0.56666666666666665</v>
      </c>
      <c r="C818" s="11">
        <v>122</v>
      </c>
      <c r="D818" s="1">
        <v>229</v>
      </c>
      <c r="E818" s="1">
        <v>3</v>
      </c>
    </row>
    <row r="819" spans="1:5" x14ac:dyDescent="0.25">
      <c r="A819" s="18" t="s">
        <v>477</v>
      </c>
      <c r="B819" s="3">
        <v>0.99</v>
      </c>
      <c r="C819" s="11">
        <v>122</v>
      </c>
      <c r="D819" s="1">
        <v>123</v>
      </c>
      <c r="E819" s="1">
        <v>1</v>
      </c>
    </row>
    <row r="820" spans="1:5" x14ac:dyDescent="0.25">
      <c r="A820" s="18" t="s">
        <v>1614</v>
      </c>
      <c r="B820" s="3">
        <v>0.82666666666666666</v>
      </c>
      <c r="C820" s="11">
        <v>121</v>
      </c>
      <c r="D820" s="1">
        <v>176</v>
      </c>
      <c r="E820" s="1">
        <v>3</v>
      </c>
    </row>
    <row r="821" spans="1:5" x14ac:dyDescent="0.25">
      <c r="A821" s="18" t="s">
        <v>777</v>
      </c>
      <c r="B821" s="3">
        <v>0.61</v>
      </c>
      <c r="C821" s="11">
        <v>120</v>
      </c>
      <c r="D821" s="1">
        <v>140</v>
      </c>
      <c r="E821" s="1">
        <v>2</v>
      </c>
    </row>
    <row r="822" spans="1:5" x14ac:dyDescent="0.25">
      <c r="A822" s="18" t="s">
        <v>1789</v>
      </c>
      <c r="B822" s="3">
        <v>0.14000000000000001</v>
      </c>
      <c r="C822" s="11">
        <v>120</v>
      </c>
      <c r="D822" s="1">
        <v>1835</v>
      </c>
      <c r="E822" s="1">
        <v>2</v>
      </c>
    </row>
    <row r="823" spans="1:5" x14ac:dyDescent="0.25">
      <c r="A823" s="18" t="s">
        <v>1609</v>
      </c>
      <c r="B823" s="3">
        <v>0.47499999999999998</v>
      </c>
      <c r="C823" s="11">
        <v>120</v>
      </c>
      <c r="D823" s="1">
        <v>253</v>
      </c>
      <c r="E823" s="1">
        <v>2</v>
      </c>
    </row>
    <row r="824" spans="1:5" x14ac:dyDescent="0.25">
      <c r="A824" s="18" t="s">
        <v>714</v>
      </c>
      <c r="B824" s="3">
        <v>0.76</v>
      </c>
      <c r="C824" s="11">
        <v>120</v>
      </c>
      <c r="D824" s="1">
        <v>142</v>
      </c>
      <c r="E824" s="1">
        <v>2</v>
      </c>
    </row>
    <row r="825" spans="1:5" x14ac:dyDescent="0.25">
      <c r="A825" s="18" t="s">
        <v>1086</v>
      </c>
      <c r="B825" s="3">
        <v>0.4975</v>
      </c>
      <c r="C825" s="11">
        <v>119</v>
      </c>
      <c r="D825" s="1">
        <v>164</v>
      </c>
      <c r="E825" s="1">
        <v>4</v>
      </c>
    </row>
    <row r="826" spans="1:5" x14ac:dyDescent="0.25">
      <c r="A826" s="18" t="s">
        <v>1611</v>
      </c>
      <c r="B826" s="3">
        <v>0.62384615384615383</v>
      </c>
      <c r="C826" s="11">
        <v>119</v>
      </c>
      <c r="D826" s="1">
        <v>252</v>
      </c>
      <c r="E826" s="1">
        <v>13</v>
      </c>
    </row>
    <row r="827" spans="1:5" x14ac:dyDescent="0.25">
      <c r="A827" s="18" t="s">
        <v>674</v>
      </c>
      <c r="B827" s="3">
        <v>0.91249999999999998</v>
      </c>
      <c r="C827" s="11">
        <v>118</v>
      </c>
      <c r="D827" s="1">
        <v>120</v>
      </c>
      <c r="E827" s="1">
        <v>4</v>
      </c>
    </row>
    <row r="828" spans="1:5" x14ac:dyDescent="0.25">
      <c r="A828" s="18" t="s">
        <v>1183</v>
      </c>
      <c r="B828" s="3">
        <v>0.85</v>
      </c>
      <c r="C828" s="11">
        <v>118</v>
      </c>
      <c r="D828" s="1">
        <v>167</v>
      </c>
      <c r="E828" s="1">
        <v>2</v>
      </c>
    </row>
    <row r="829" spans="1:5" x14ac:dyDescent="0.25">
      <c r="A829" s="18" t="s">
        <v>1657</v>
      </c>
      <c r="B829" s="3">
        <v>0.6133333333333334</v>
      </c>
      <c r="C829" s="11">
        <v>117</v>
      </c>
      <c r="D829" s="1">
        <v>333</v>
      </c>
      <c r="E829" s="1">
        <v>12</v>
      </c>
    </row>
    <row r="830" spans="1:5" x14ac:dyDescent="0.25">
      <c r="A830" s="18" t="s">
        <v>745</v>
      </c>
      <c r="B830" s="3">
        <v>0.64200000000000002</v>
      </c>
      <c r="C830" s="11">
        <v>117</v>
      </c>
      <c r="D830" s="1">
        <v>134</v>
      </c>
      <c r="E830" s="1">
        <v>5</v>
      </c>
    </row>
    <row r="831" spans="1:5" x14ac:dyDescent="0.25">
      <c r="A831" s="18" t="s">
        <v>551</v>
      </c>
      <c r="B831" s="3">
        <v>0.91</v>
      </c>
      <c r="C831" s="11">
        <v>116</v>
      </c>
      <c r="D831" s="1">
        <v>127</v>
      </c>
      <c r="E831" s="1">
        <v>1</v>
      </c>
    </row>
    <row r="832" spans="1:5" x14ac:dyDescent="0.25">
      <c r="A832" s="18" t="s">
        <v>1724</v>
      </c>
      <c r="B832" s="3">
        <v>0.71285714285714286</v>
      </c>
      <c r="C832" s="11">
        <v>116</v>
      </c>
      <c r="D832" s="1">
        <v>525</v>
      </c>
      <c r="E832" s="1">
        <v>7</v>
      </c>
    </row>
    <row r="833" spans="1:5" x14ac:dyDescent="0.25">
      <c r="A833" s="18" t="s">
        <v>2174</v>
      </c>
      <c r="B833" s="3">
        <v>0.62</v>
      </c>
      <c r="C833" s="11">
        <v>115</v>
      </c>
      <c r="D833" s="1">
        <v>186</v>
      </c>
      <c r="E833" s="1">
        <v>1</v>
      </c>
    </row>
    <row r="834" spans="1:5" x14ac:dyDescent="0.25">
      <c r="A834" s="18" t="s">
        <v>1765</v>
      </c>
      <c r="B834" s="3">
        <v>0.64</v>
      </c>
      <c r="C834" s="11">
        <v>115</v>
      </c>
      <c r="D834" s="1">
        <v>314</v>
      </c>
      <c r="E834" s="1">
        <v>2</v>
      </c>
    </row>
    <row r="835" spans="1:5" x14ac:dyDescent="0.25">
      <c r="A835" s="18" t="s">
        <v>2358</v>
      </c>
      <c r="B835" s="3">
        <v>0.24</v>
      </c>
      <c r="C835" s="11">
        <v>114</v>
      </c>
      <c r="D835" s="1">
        <v>476</v>
      </c>
      <c r="E835" s="1">
        <v>1</v>
      </c>
    </row>
    <row r="836" spans="1:5" x14ac:dyDescent="0.25">
      <c r="A836" s="18" t="s">
        <v>1206</v>
      </c>
      <c r="B836" s="3">
        <v>0.41333333333333333</v>
      </c>
      <c r="C836" s="11">
        <v>113</v>
      </c>
      <c r="D836" s="1">
        <v>223</v>
      </c>
      <c r="E836" s="1">
        <v>3</v>
      </c>
    </row>
    <row r="837" spans="1:5" x14ac:dyDescent="0.25">
      <c r="A837" s="18" t="s">
        <v>870</v>
      </c>
      <c r="B837" s="3">
        <v>0.9</v>
      </c>
      <c r="C837" s="11">
        <v>113</v>
      </c>
      <c r="D837" s="1">
        <v>125</v>
      </c>
      <c r="E837" s="1">
        <v>1</v>
      </c>
    </row>
    <row r="838" spans="1:5" x14ac:dyDescent="0.25">
      <c r="A838" s="18" t="s">
        <v>2260</v>
      </c>
      <c r="B838" s="3">
        <v>0.48</v>
      </c>
      <c r="C838" s="11">
        <v>113</v>
      </c>
      <c r="D838" s="1">
        <v>193</v>
      </c>
      <c r="E838" s="1">
        <v>2</v>
      </c>
    </row>
    <row r="839" spans="1:5" x14ac:dyDescent="0.25">
      <c r="A839" s="18" t="s">
        <v>798</v>
      </c>
      <c r="B839" s="3">
        <v>0.315</v>
      </c>
      <c r="C839" s="11">
        <v>112</v>
      </c>
      <c r="D839" s="1">
        <v>189</v>
      </c>
      <c r="E839" s="1">
        <v>2</v>
      </c>
    </row>
    <row r="840" spans="1:5" x14ac:dyDescent="0.25">
      <c r="A840" s="18" t="s">
        <v>765</v>
      </c>
      <c r="B840" s="3">
        <v>0.59400000000000008</v>
      </c>
      <c r="C840" s="11">
        <v>112</v>
      </c>
      <c r="D840" s="1">
        <v>172</v>
      </c>
      <c r="E840" s="1">
        <v>5</v>
      </c>
    </row>
    <row r="841" spans="1:5" x14ac:dyDescent="0.25">
      <c r="A841" s="18" t="s">
        <v>1828</v>
      </c>
      <c r="B841" s="3">
        <v>0.17499999999999999</v>
      </c>
      <c r="C841" s="11">
        <v>112</v>
      </c>
      <c r="D841" s="1">
        <v>325</v>
      </c>
      <c r="E841" s="1">
        <v>2</v>
      </c>
    </row>
    <row r="842" spans="1:5" x14ac:dyDescent="0.25">
      <c r="A842" s="18" t="s">
        <v>518</v>
      </c>
      <c r="B842" s="3">
        <v>0.76</v>
      </c>
      <c r="C842" s="11">
        <v>111</v>
      </c>
      <c r="D842" s="1">
        <v>146</v>
      </c>
      <c r="E842" s="1">
        <v>1</v>
      </c>
    </row>
    <row r="843" spans="1:5" x14ac:dyDescent="0.25">
      <c r="A843" s="18" t="s">
        <v>1563</v>
      </c>
      <c r="B843" s="3">
        <v>0.44571428571428567</v>
      </c>
      <c r="C843" s="11">
        <v>111</v>
      </c>
      <c r="D843" s="1">
        <v>280</v>
      </c>
      <c r="E843" s="1">
        <v>7</v>
      </c>
    </row>
    <row r="844" spans="1:5" x14ac:dyDescent="0.25">
      <c r="A844" s="18" t="s">
        <v>645</v>
      </c>
      <c r="B844" s="3">
        <v>0.31</v>
      </c>
      <c r="C844" s="11">
        <v>111</v>
      </c>
      <c r="D844" s="1">
        <v>358</v>
      </c>
      <c r="E844" s="1">
        <v>1</v>
      </c>
    </row>
    <row r="845" spans="1:5" x14ac:dyDescent="0.25">
      <c r="A845" s="18" t="s">
        <v>1770</v>
      </c>
      <c r="B845" s="3">
        <v>0.41500000000000004</v>
      </c>
      <c r="C845" s="11">
        <v>111</v>
      </c>
      <c r="D845" s="1">
        <v>325</v>
      </c>
      <c r="E845" s="1">
        <v>2</v>
      </c>
    </row>
    <row r="846" spans="1:5" x14ac:dyDescent="0.25">
      <c r="A846" s="18" t="s">
        <v>412</v>
      </c>
      <c r="B846" s="3">
        <v>0.98</v>
      </c>
      <c r="C846" s="11">
        <v>111</v>
      </c>
      <c r="D846" s="1">
        <v>113</v>
      </c>
      <c r="E846" s="1">
        <v>1</v>
      </c>
    </row>
    <row r="847" spans="1:5" x14ac:dyDescent="0.25">
      <c r="A847" s="18" t="s">
        <v>1715</v>
      </c>
      <c r="B847" s="3">
        <v>0.83000000000000007</v>
      </c>
      <c r="C847" s="11">
        <v>111</v>
      </c>
      <c r="D847" s="1">
        <v>147</v>
      </c>
      <c r="E847" s="1">
        <v>2</v>
      </c>
    </row>
    <row r="848" spans="1:5" x14ac:dyDescent="0.25">
      <c r="A848" s="18" t="s">
        <v>680</v>
      </c>
      <c r="B848" s="3">
        <v>0.95</v>
      </c>
      <c r="C848" s="11">
        <v>110</v>
      </c>
      <c r="D848" s="1">
        <v>116</v>
      </c>
      <c r="E848" s="1">
        <v>1</v>
      </c>
    </row>
    <row r="849" spans="1:5" x14ac:dyDescent="0.25">
      <c r="A849" s="18" t="s">
        <v>1516</v>
      </c>
      <c r="B849" s="3">
        <v>0.79</v>
      </c>
      <c r="C849" s="11">
        <v>110</v>
      </c>
      <c r="D849" s="1">
        <v>139</v>
      </c>
      <c r="E849" s="1">
        <v>1</v>
      </c>
    </row>
    <row r="850" spans="1:5" x14ac:dyDescent="0.25">
      <c r="A850" s="18" t="s">
        <v>1122</v>
      </c>
      <c r="B850" s="3">
        <v>0.73111111111111127</v>
      </c>
      <c r="C850" s="11">
        <v>110</v>
      </c>
      <c r="D850" s="1">
        <v>139</v>
      </c>
      <c r="E850" s="1">
        <v>9</v>
      </c>
    </row>
    <row r="851" spans="1:5" x14ac:dyDescent="0.25">
      <c r="A851" s="18" t="s">
        <v>1061</v>
      </c>
      <c r="B851" s="3">
        <v>0.70600000000000007</v>
      </c>
      <c r="C851" s="11">
        <v>109</v>
      </c>
      <c r="D851" s="1">
        <v>133</v>
      </c>
      <c r="E851" s="1">
        <v>5</v>
      </c>
    </row>
    <row r="852" spans="1:5" x14ac:dyDescent="0.25">
      <c r="A852" s="18" t="s">
        <v>178</v>
      </c>
      <c r="B852" s="3">
        <v>1</v>
      </c>
      <c r="C852" s="11">
        <v>109</v>
      </c>
      <c r="D852" s="1">
        <v>109</v>
      </c>
      <c r="E852" s="1">
        <v>1</v>
      </c>
    </row>
    <row r="853" spans="1:5" x14ac:dyDescent="0.25">
      <c r="A853" s="18" t="s">
        <v>1123</v>
      </c>
      <c r="B853" s="3">
        <v>0.63000000000000012</v>
      </c>
      <c r="C853" s="11">
        <v>109</v>
      </c>
      <c r="D853" s="1">
        <v>131</v>
      </c>
      <c r="E853" s="1">
        <v>5</v>
      </c>
    </row>
    <row r="854" spans="1:5" x14ac:dyDescent="0.25">
      <c r="A854" s="18" t="s">
        <v>849</v>
      </c>
      <c r="B854" s="3">
        <v>0.85571428571428576</v>
      </c>
      <c r="C854" s="11">
        <v>109</v>
      </c>
      <c r="D854" s="1">
        <v>119</v>
      </c>
      <c r="E854" s="1">
        <v>7</v>
      </c>
    </row>
    <row r="855" spans="1:5" x14ac:dyDescent="0.25">
      <c r="A855" s="18" t="s">
        <v>1134</v>
      </c>
      <c r="B855" s="3">
        <v>0.90800000000000003</v>
      </c>
      <c r="C855" s="11">
        <v>108</v>
      </c>
      <c r="D855" s="1">
        <v>120</v>
      </c>
      <c r="E855" s="1">
        <v>5</v>
      </c>
    </row>
    <row r="856" spans="1:5" x14ac:dyDescent="0.25">
      <c r="A856" s="18" t="s">
        <v>470</v>
      </c>
      <c r="B856" s="3">
        <v>0.36</v>
      </c>
      <c r="C856" s="11">
        <v>108</v>
      </c>
      <c r="D856" s="1">
        <v>301</v>
      </c>
      <c r="E856" s="1">
        <v>1</v>
      </c>
    </row>
    <row r="857" spans="1:5" x14ac:dyDescent="0.25">
      <c r="A857" s="18" t="s">
        <v>1376</v>
      </c>
      <c r="B857" s="3">
        <v>0.32874999999999999</v>
      </c>
      <c r="C857" s="11">
        <v>108</v>
      </c>
      <c r="D857" s="1">
        <v>495</v>
      </c>
      <c r="E857" s="1">
        <v>8</v>
      </c>
    </row>
    <row r="858" spans="1:5" x14ac:dyDescent="0.25">
      <c r="A858" s="18" t="s">
        <v>996</v>
      </c>
      <c r="B858" s="3">
        <v>0.6</v>
      </c>
      <c r="C858" s="11">
        <v>106</v>
      </c>
      <c r="D858" s="1">
        <v>176</v>
      </c>
      <c r="E858" s="1">
        <v>1</v>
      </c>
    </row>
    <row r="859" spans="1:5" x14ac:dyDescent="0.25">
      <c r="A859" s="18" t="s">
        <v>1844</v>
      </c>
      <c r="B859" s="3">
        <v>0.66799999999999993</v>
      </c>
      <c r="C859" s="11">
        <v>106</v>
      </c>
      <c r="D859" s="1">
        <v>258</v>
      </c>
      <c r="E859" s="1">
        <v>5</v>
      </c>
    </row>
    <row r="860" spans="1:5" x14ac:dyDescent="0.25">
      <c r="A860" s="18" t="s">
        <v>734</v>
      </c>
      <c r="B860" s="3">
        <v>0.90999999999999992</v>
      </c>
      <c r="C860" s="11">
        <v>106</v>
      </c>
      <c r="D860" s="1">
        <v>119</v>
      </c>
      <c r="E860" s="1">
        <v>2</v>
      </c>
    </row>
    <row r="861" spans="1:5" x14ac:dyDescent="0.25">
      <c r="A861" s="18" t="s">
        <v>778</v>
      </c>
      <c r="B861" s="3">
        <v>0.54600000000000004</v>
      </c>
      <c r="C861" s="11">
        <v>106</v>
      </c>
      <c r="D861" s="1">
        <v>209</v>
      </c>
      <c r="E861" s="1">
        <v>5</v>
      </c>
    </row>
    <row r="862" spans="1:5" x14ac:dyDescent="0.25">
      <c r="A862" s="18" t="s">
        <v>803</v>
      </c>
      <c r="B862" s="3">
        <v>0.4366666666666667</v>
      </c>
      <c r="C862" s="11">
        <v>106</v>
      </c>
      <c r="D862" s="1">
        <v>222</v>
      </c>
      <c r="E862" s="1">
        <v>3</v>
      </c>
    </row>
    <row r="863" spans="1:5" x14ac:dyDescent="0.25">
      <c r="A863" s="18" t="s">
        <v>1280</v>
      </c>
      <c r="B863" s="3">
        <v>0.62</v>
      </c>
      <c r="C863" s="11">
        <v>106</v>
      </c>
      <c r="D863" s="1">
        <v>201</v>
      </c>
      <c r="E863" s="1">
        <v>7</v>
      </c>
    </row>
    <row r="864" spans="1:5" x14ac:dyDescent="0.25">
      <c r="A864" s="18" t="s">
        <v>1075</v>
      </c>
      <c r="B864" s="3">
        <v>0.316</v>
      </c>
      <c r="C864" s="11">
        <v>105</v>
      </c>
      <c r="D864" s="1">
        <v>244</v>
      </c>
      <c r="E864" s="1">
        <v>5</v>
      </c>
    </row>
    <row r="865" spans="1:5" x14ac:dyDescent="0.25">
      <c r="A865" s="18" t="s">
        <v>480</v>
      </c>
      <c r="B865" s="3">
        <v>0.33</v>
      </c>
      <c r="C865" s="11">
        <v>105</v>
      </c>
      <c r="D865" s="1">
        <v>317</v>
      </c>
      <c r="E865" s="1">
        <v>1</v>
      </c>
    </row>
    <row r="866" spans="1:5" x14ac:dyDescent="0.25">
      <c r="A866" s="18" t="s">
        <v>662</v>
      </c>
      <c r="B866" s="3">
        <v>0.89</v>
      </c>
      <c r="C866" s="11">
        <v>105</v>
      </c>
      <c r="D866" s="1">
        <v>111</v>
      </c>
      <c r="E866" s="1">
        <v>4</v>
      </c>
    </row>
    <row r="867" spans="1:5" x14ac:dyDescent="0.25">
      <c r="A867" s="18" t="s">
        <v>1214</v>
      </c>
      <c r="B867" s="3">
        <v>0.64600000000000002</v>
      </c>
      <c r="C867" s="11">
        <v>105</v>
      </c>
      <c r="D867" s="1">
        <v>168</v>
      </c>
      <c r="E867" s="1">
        <v>5</v>
      </c>
    </row>
    <row r="868" spans="1:5" x14ac:dyDescent="0.25">
      <c r="A868" s="18" t="s">
        <v>453</v>
      </c>
      <c r="B868" s="3">
        <v>1</v>
      </c>
      <c r="C868" s="11">
        <v>105</v>
      </c>
      <c r="D868" s="1">
        <v>105</v>
      </c>
      <c r="E868" s="1">
        <v>1</v>
      </c>
    </row>
    <row r="869" spans="1:5" x14ac:dyDescent="0.25">
      <c r="A869" s="18" t="s">
        <v>1043</v>
      </c>
      <c r="B869" s="3">
        <v>0.8</v>
      </c>
      <c r="C869" s="11">
        <v>104</v>
      </c>
      <c r="D869" s="1">
        <v>130</v>
      </c>
      <c r="E869" s="1">
        <v>1</v>
      </c>
    </row>
    <row r="870" spans="1:5" x14ac:dyDescent="0.25">
      <c r="A870" s="18" t="s">
        <v>2236</v>
      </c>
      <c r="B870" s="3">
        <v>0.66</v>
      </c>
      <c r="C870" s="11">
        <v>102</v>
      </c>
      <c r="D870" s="1">
        <v>155</v>
      </c>
      <c r="E870" s="1">
        <v>1</v>
      </c>
    </row>
    <row r="871" spans="1:5" x14ac:dyDescent="0.25">
      <c r="A871" s="18" t="s">
        <v>1656</v>
      </c>
      <c r="B871" s="3">
        <v>0.29199999999999998</v>
      </c>
      <c r="C871" s="11">
        <v>102</v>
      </c>
      <c r="D871" s="1">
        <v>334</v>
      </c>
      <c r="E871" s="1">
        <v>5</v>
      </c>
    </row>
    <row r="872" spans="1:5" x14ac:dyDescent="0.25">
      <c r="A872" s="18" t="s">
        <v>1080</v>
      </c>
      <c r="B872" s="3">
        <v>0.32500000000000001</v>
      </c>
      <c r="C872" s="11">
        <v>102</v>
      </c>
      <c r="D872" s="1">
        <v>203</v>
      </c>
      <c r="E872" s="1">
        <v>2</v>
      </c>
    </row>
    <row r="873" spans="1:5" x14ac:dyDescent="0.25">
      <c r="A873" s="18" t="s">
        <v>2001</v>
      </c>
      <c r="B873" s="3">
        <v>0.33</v>
      </c>
      <c r="C873" s="11">
        <v>102</v>
      </c>
      <c r="D873" s="1">
        <v>309</v>
      </c>
      <c r="E873" s="1">
        <v>1</v>
      </c>
    </row>
    <row r="874" spans="1:5" x14ac:dyDescent="0.25">
      <c r="A874" s="18" t="s">
        <v>1733</v>
      </c>
      <c r="B874" s="3">
        <v>0.89</v>
      </c>
      <c r="C874" s="11">
        <v>102</v>
      </c>
      <c r="D874" s="1">
        <v>135</v>
      </c>
      <c r="E874" s="1">
        <v>3</v>
      </c>
    </row>
    <row r="875" spans="1:5" x14ac:dyDescent="0.25">
      <c r="A875" s="18" t="s">
        <v>530</v>
      </c>
      <c r="B875" s="3">
        <v>0.72333333333333327</v>
      </c>
      <c r="C875" s="11">
        <v>101</v>
      </c>
      <c r="D875" s="1">
        <v>125</v>
      </c>
      <c r="E875" s="1">
        <v>6</v>
      </c>
    </row>
    <row r="876" spans="1:5" x14ac:dyDescent="0.25">
      <c r="A876" s="18" t="s">
        <v>1153</v>
      </c>
      <c r="B876" s="3">
        <v>0.48</v>
      </c>
      <c r="C876" s="11">
        <v>101</v>
      </c>
      <c r="D876" s="1">
        <v>210</v>
      </c>
      <c r="E876" s="1">
        <v>1</v>
      </c>
    </row>
    <row r="877" spans="1:5" x14ac:dyDescent="0.25">
      <c r="A877" s="18" t="s">
        <v>934</v>
      </c>
      <c r="B877" s="3">
        <v>0.59500000000000008</v>
      </c>
      <c r="C877" s="11">
        <v>101</v>
      </c>
      <c r="D877" s="1">
        <v>116</v>
      </c>
      <c r="E877" s="1">
        <v>6</v>
      </c>
    </row>
    <row r="878" spans="1:5" x14ac:dyDescent="0.25">
      <c r="A878" s="18" t="s">
        <v>1716</v>
      </c>
      <c r="B878" s="3">
        <v>0.49</v>
      </c>
      <c r="C878" s="11">
        <v>100</v>
      </c>
      <c r="D878" s="1">
        <v>205</v>
      </c>
      <c r="E878" s="1">
        <v>1</v>
      </c>
    </row>
    <row r="879" spans="1:5" x14ac:dyDescent="0.25">
      <c r="A879" s="18" t="s">
        <v>960</v>
      </c>
      <c r="B879" s="3">
        <v>0.56999999999999995</v>
      </c>
      <c r="C879" s="11">
        <v>100</v>
      </c>
      <c r="D879" s="1">
        <v>176</v>
      </c>
      <c r="E879" s="1">
        <v>1</v>
      </c>
    </row>
    <row r="880" spans="1:5" x14ac:dyDescent="0.25">
      <c r="A880" s="18" t="s">
        <v>852</v>
      </c>
      <c r="B880" s="3">
        <v>0.6</v>
      </c>
      <c r="C880" s="11">
        <v>100</v>
      </c>
      <c r="D880" s="1">
        <v>166</v>
      </c>
      <c r="E880" s="1">
        <v>1</v>
      </c>
    </row>
    <row r="881" spans="1:5" x14ac:dyDescent="0.25">
      <c r="A881" s="18" t="s">
        <v>622</v>
      </c>
      <c r="B881" s="3">
        <v>0.64</v>
      </c>
      <c r="C881" s="11">
        <v>100</v>
      </c>
      <c r="D881" s="1">
        <v>157</v>
      </c>
      <c r="E881" s="1">
        <v>1</v>
      </c>
    </row>
    <row r="882" spans="1:5" x14ac:dyDescent="0.25">
      <c r="A882" s="18" t="s">
        <v>1843</v>
      </c>
      <c r="B882" s="3">
        <v>0.26200000000000001</v>
      </c>
      <c r="C882" s="11">
        <v>100</v>
      </c>
      <c r="D882" s="1">
        <v>305</v>
      </c>
      <c r="E882" s="1">
        <v>5</v>
      </c>
    </row>
    <row r="883" spans="1:5" x14ac:dyDescent="0.25">
      <c r="A883" s="18" t="s">
        <v>1856</v>
      </c>
      <c r="B883" s="3">
        <v>0.41699999999999998</v>
      </c>
      <c r="C883" s="11">
        <v>100</v>
      </c>
      <c r="D883" s="1">
        <v>408</v>
      </c>
      <c r="E883" s="1">
        <v>10</v>
      </c>
    </row>
    <row r="884" spans="1:5" x14ac:dyDescent="0.25">
      <c r="A884" s="18" t="s">
        <v>291</v>
      </c>
      <c r="B884" s="3">
        <v>1</v>
      </c>
      <c r="C884" s="11">
        <v>100</v>
      </c>
      <c r="D884" s="1">
        <v>100</v>
      </c>
      <c r="E884" s="1">
        <v>1</v>
      </c>
    </row>
    <row r="885" spans="1:5" x14ac:dyDescent="0.25">
      <c r="A885" s="18" t="s">
        <v>902</v>
      </c>
      <c r="B885" s="3">
        <v>0.59</v>
      </c>
      <c r="C885" s="11">
        <v>99</v>
      </c>
      <c r="D885" s="1">
        <v>157</v>
      </c>
      <c r="E885" s="1">
        <v>2</v>
      </c>
    </row>
    <row r="886" spans="1:5" x14ac:dyDescent="0.25">
      <c r="A886" s="18" t="s">
        <v>1501</v>
      </c>
      <c r="B886" s="3">
        <v>0.22000000000000003</v>
      </c>
      <c r="C886" s="11">
        <v>99</v>
      </c>
      <c r="D886" s="1">
        <v>490</v>
      </c>
      <c r="E886" s="1">
        <v>2</v>
      </c>
    </row>
    <row r="887" spans="1:5" x14ac:dyDescent="0.25">
      <c r="A887" s="18" t="s">
        <v>1365</v>
      </c>
      <c r="B887" s="3">
        <v>0.67428571428571427</v>
      </c>
      <c r="C887" s="11">
        <v>99</v>
      </c>
      <c r="D887" s="1">
        <v>136</v>
      </c>
      <c r="E887" s="1">
        <v>7</v>
      </c>
    </row>
    <row r="888" spans="1:5" x14ac:dyDescent="0.25">
      <c r="A888" s="18" t="s">
        <v>805</v>
      </c>
      <c r="B888" s="3">
        <v>0.57200000000000006</v>
      </c>
      <c r="C888" s="11">
        <v>99</v>
      </c>
      <c r="D888" s="1">
        <v>166</v>
      </c>
      <c r="E888" s="1">
        <v>5</v>
      </c>
    </row>
    <row r="889" spans="1:5" x14ac:dyDescent="0.25">
      <c r="A889" s="18" t="s">
        <v>1180</v>
      </c>
      <c r="B889" s="3">
        <v>0.52</v>
      </c>
      <c r="C889" s="11">
        <v>98</v>
      </c>
      <c r="D889" s="1">
        <v>189</v>
      </c>
      <c r="E889" s="1">
        <v>1</v>
      </c>
    </row>
    <row r="890" spans="1:5" x14ac:dyDescent="0.25">
      <c r="A890" s="18" t="s">
        <v>343</v>
      </c>
      <c r="B890" s="3">
        <v>1</v>
      </c>
      <c r="C890" s="11">
        <v>98</v>
      </c>
      <c r="D890" s="1">
        <v>98</v>
      </c>
      <c r="E890" s="1">
        <v>1</v>
      </c>
    </row>
    <row r="891" spans="1:5" x14ac:dyDescent="0.25">
      <c r="A891" s="18" t="s">
        <v>408</v>
      </c>
      <c r="B891" s="3">
        <v>0.33</v>
      </c>
      <c r="C891" s="11">
        <v>98</v>
      </c>
      <c r="D891" s="1">
        <v>298</v>
      </c>
      <c r="E891" s="1">
        <v>1</v>
      </c>
    </row>
    <row r="892" spans="1:5" x14ac:dyDescent="0.25">
      <c r="A892" s="18" t="s">
        <v>509</v>
      </c>
      <c r="B892" s="3">
        <v>0.87</v>
      </c>
      <c r="C892" s="11">
        <v>97</v>
      </c>
      <c r="D892" s="1">
        <v>112</v>
      </c>
      <c r="E892" s="1">
        <v>1</v>
      </c>
    </row>
    <row r="893" spans="1:5" x14ac:dyDescent="0.25">
      <c r="A893" s="18" t="s">
        <v>679</v>
      </c>
      <c r="B893" s="3">
        <v>0.95</v>
      </c>
      <c r="C893" s="11">
        <v>97</v>
      </c>
      <c r="D893" s="1">
        <v>102</v>
      </c>
      <c r="E893" s="1">
        <v>1</v>
      </c>
    </row>
    <row r="894" spans="1:5" x14ac:dyDescent="0.25">
      <c r="A894" s="18" t="s">
        <v>517</v>
      </c>
      <c r="B894" s="3">
        <v>0.99</v>
      </c>
      <c r="C894" s="11">
        <v>97</v>
      </c>
      <c r="D894" s="1">
        <v>98</v>
      </c>
      <c r="E894" s="1">
        <v>1</v>
      </c>
    </row>
    <row r="895" spans="1:5" x14ac:dyDescent="0.25">
      <c r="A895" s="18" t="s">
        <v>553</v>
      </c>
      <c r="B895" s="3">
        <v>0.61499999999999999</v>
      </c>
      <c r="C895" s="11">
        <v>97</v>
      </c>
      <c r="D895" s="1">
        <v>282</v>
      </c>
      <c r="E895" s="1">
        <v>2</v>
      </c>
    </row>
    <row r="896" spans="1:5" x14ac:dyDescent="0.25">
      <c r="A896" s="18" t="s">
        <v>1324</v>
      </c>
      <c r="B896" s="3">
        <v>0.46</v>
      </c>
      <c r="C896" s="11">
        <v>97</v>
      </c>
      <c r="D896" s="1">
        <v>159</v>
      </c>
      <c r="E896" s="1">
        <v>2</v>
      </c>
    </row>
    <row r="897" spans="1:5" x14ac:dyDescent="0.25">
      <c r="A897" s="18" t="s">
        <v>1727</v>
      </c>
      <c r="B897" s="3">
        <v>0.47250000000000003</v>
      </c>
      <c r="C897" s="11">
        <v>96</v>
      </c>
      <c r="D897" s="1">
        <v>214</v>
      </c>
      <c r="E897" s="1">
        <v>4</v>
      </c>
    </row>
    <row r="898" spans="1:5" x14ac:dyDescent="0.25">
      <c r="A898" s="18" t="s">
        <v>954</v>
      </c>
      <c r="B898" s="3">
        <v>0.73375000000000001</v>
      </c>
      <c r="C898" s="11">
        <v>96</v>
      </c>
      <c r="D898" s="1">
        <v>113</v>
      </c>
      <c r="E898" s="1">
        <v>8</v>
      </c>
    </row>
    <row r="899" spans="1:5" x14ac:dyDescent="0.25">
      <c r="A899" s="18" t="s">
        <v>297</v>
      </c>
      <c r="B899" s="3">
        <v>0.67</v>
      </c>
      <c r="C899" s="11">
        <v>96</v>
      </c>
      <c r="D899" s="1">
        <v>143</v>
      </c>
      <c r="E899" s="1">
        <v>1</v>
      </c>
    </row>
    <row r="900" spans="1:5" x14ac:dyDescent="0.25">
      <c r="A900" s="18" t="s">
        <v>705</v>
      </c>
      <c r="B900" s="3">
        <v>0.71</v>
      </c>
      <c r="C900" s="11">
        <v>96</v>
      </c>
      <c r="D900" s="1">
        <v>144</v>
      </c>
      <c r="E900" s="1">
        <v>5</v>
      </c>
    </row>
    <row r="901" spans="1:5" x14ac:dyDescent="0.25">
      <c r="A901" s="18" t="s">
        <v>692</v>
      </c>
      <c r="B901" s="3">
        <v>0.51500000000000001</v>
      </c>
      <c r="C901" s="11">
        <v>96</v>
      </c>
      <c r="D901" s="1">
        <v>178</v>
      </c>
      <c r="E901" s="1">
        <v>2</v>
      </c>
    </row>
    <row r="902" spans="1:5" x14ac:dyDescent="0.25">
      <c r="A902" s="18" t="s">
        <v>631</v>
      </c>
      <c r="B902" s="3">
        <v>0.32</v>
      </c>
      <c r="C902" s="11">
        <v>96</v>
      </c>
      <c r="D902" s="1">
        <v>300</v>
      </c>
      <c r="E902" s="1">
        <v>1</v>
      </c>
    </row>
    <row r="903" spans="1:5" x14ac:dyDescent="0.25">
      <c r="A903" s="18" t="s">
        <v>1207</v>
      </c>
      <c r="B903" s="3">
        <v>0.61285714285714288</v>
      </c>
      <c r="C903" s="11">
        <v>95</v>
      </c>
      <c r="D903" s="1">
        <v>157</v>
      </c>
      <c r="E903" s="1">
        <v>7</v>
      </c>
    </row>
    <row r="904" spans="1:5" x14ac:dyDescent="0.25">
      <c r="A904" s="18" t="s">
        <v>1387</v>
      </c>
      <c r="B904" s="3">
        <v>0.3</v>
      </c>
      <c r="C904" s="11">
        <v>95</v>
      </c>
      <c r="D904" s="1">
        <v>315</v>
      </c>
      <c r="E904" s="1">
        <v>1</v>
      </c>
    </row>
    <row r="905" spans="1:5" x14ac:dyDescent="0.25">
      <c r="A905" s="18" t="s">
        <v>531</v>
      </c>
      <c r="B905" s="3">
        <v>0.65</v>
      </c>
      <c r="C905" s="11">
        <v>95</v>
      </c>
      <c r="D905" s="1">
        <v>146</v>
      </c>
      <c r="E905" s="1">
        <v>1</v>
      </c>
    </row>
    <row r="906" spans="1:5" x14ac:dyDescent="0.25">
      <c r="A906" s="18" t="s">
        <v>1536</v>
      </c>
      <c r="B906" s="3">
        <v>0.41500000000000004</v>
      </c>
      <c r="C906" s="11">
        <v>95</v>
      </c>
      <c r="D906" s="1">
        <v>445</v>
      </c>
      <c r="E906" s="1">
        <v>6</v>
      </c>
    </row>
    <row r="907" spans="1:5" x14ac:dyDescent="0.25">
      <c r="A907" s="18" t="s">
        <v>1461</v>
      </c>
      <c r="B907" s="3">
        <v>0.17</v>
      </c>
      <c r="C907" s="11">
        <v>95</v>
      </c>
      <c r="D907" s="1">
        <v>558</v>
      </c>
      <c r="E907" s="1">
        <v>1</v>
      </c>
    </row>
    <row r="908" spans="1:5" x14ac:dyDescent="0.25">
      <c r="A908" s="18" t="s">
        <v>1392</v>
      </c>
      <c r="B908" s="3">
        <v>0.54999999999999993</v>
      </c>
      <c r="C908" s="11">
        <v>95</v>
      </c>
      <c r="D908" s="1">
        <v>359</v>
      </c>
      <c r="E908" s="1">
        <v>8</v>
      </c>
    </row>
    <row r="909" spans="1:5" x14ac:dyDescent="0.25">
      <c r="A909" s="18" t="s">
        <v>1264</v>
      </c>
      <c r="B909" s="3">
        <v>0.53800000000000003</v>
      </c>
      <c r="C909" s="11">
        <v>94</v>
      </c>
      <c r="D909" s="1">
        <v>206</v>
      </c>
      <c r="E909" s="1">
        <v>5</v>
      </c>
    </row>
    <row r="910" spans="1:5" x14ac:dyDescent="0.25">
      <c r="A910" s="18" t="s">
        <v>1838</v>
      </c>
      <c r="B910" s="3">
        <v>0.38999999999999996</v>
      </c>
      <c r="C910" s="11">
        <v>94</v>
      </c>
      <c r="D910" s="1">
        <v>283</v>
      </c>
      <c r="E910" s="1">
        <v>3</v>
      </c>
    </row>
    <row r="911" spans="1:5" x14ac:dyDescent="0.25">
      <c r="A911" s="18" t="s">
        <v>485</v>
      </c>
      <c r="B911" s="3">
        <v>0.22</v>
      </c>
      <c r="C911" s="11">
        <v>94</v>
      </c>
      <c r="D911" s="1">
        <v>288</v>
      </c>
      <c r="E911" s="1">
        <v>2</v>
      </c>
    </row>
    <row r="912" spans="1:5" x14ac:dyDescent="0.25">
      <c r="A912" s="18" t="s">
        <v>1062</v>
      </c>
      <c r="B912" s="3">
        <v>0.26</v>
      </c>
      <c r="C912" s="11">
        <v>93</v>
      </c>
      <c r="D912" s="1">
        <v>358</v>
      </c>
      <c r="E912" s="1">
        <v>1</v>
      </c>
    </row>
    <row r="913" spans="1:5" x14ac:dyDescent="0.25">
      <c r="A913" s="18" t="s">
        <v>1121</v>
      </c>
      <c r="B913" s="3">
        <v>0.25</v>
      </c>
      <c r="C913" s="11">
        <v>93</v>
      </c>
      <c r="D913" s="1">
        <v>372</v>
      </c>
      <c r="E913" s="1">
        <v>1</v>
      </c>
    </row>
    <row r="914" spans="1:5" x14ac:dyDescent="0.25">
      <c r="A914" s="18" t="s">
        <v>636</v>
      </c>
      <c r="B914" s="3">
        <v>0.65</v>
      </c>
      <c r="C914" s="11">
        <v>93</v>
      </c>
      <c r="D914" s="1">
        <v>143</v>
      </c>
      <c r="E914" s="1">
        <v>1</v>
      </c>
    </row>
    <row r="915" spans="1:5" x14ac:dyDescent="0.25">
      <c r="A915" s="18" t="s">
        <v>825</v>
      </c>
      <c r="B915" s="3">
        <v>0.9</v>
      </c>
      <c r="C915" s="11">
        <v>92</v>
      </c>
      <c r="D915" s="1">
        <v>102</v>
      </c>
      <c r="E915" s="1">
        <v>1</v>
      </c>
    </row>
    <row r="916" spans="1:5" x14ac:dyDescent="0.25">
      <c r="A916" s="18" t="s">
        <v>995</v>
      </c>
      <c r="B916" s="3">
        <v>0.65</v>
      </c>
      <c r="C916" s="11">
        <v>92</v>
      </c>
      <c r="D916" s="1">
        <v>112</v>
      </c>
      <c r="E916" s="1">
        <v>3</v>
      </c>
    </row>
    <row r="917" spans="1:5" x14ac:dyDescent="0.25">
      <c r="A917" s="18" t="s">
        <v>481</v>
      </c>
      <c r="B917" s="3">
        <v>0.89</v>
      </c>
      <c r="C917" s="11">
        <v>92</v>
      </c>
      <c r="D917" s="1">
        <v>103</v>
      </c>
      <c r="E917" s="1">
        <v>1</v>
      </c>
    </row>
    <row r="918" spans="1:5" x14ac:dyDescent="0.25">
      <c r="A918" s="18" t="s">
        <v>735</v>
      </c>
      <c r="B918" s="3">
        <v>0.96</v>
      </c>
      <c r="C918" s="11">
        <v>91</v>
      </c>
      <c r="D918" s="1">
        <v>95</v>
      </c>
      <c r="E918" s="1">
        <v>1</v>
      </c>
    </row>
    <row r="919" spans="1:5" x14ac:dyDescent="0.25">
      <c r="A919" s="18" t="s">
        <v>1732</v>
      </c>
      <c r="B919" s="3">
        <v>0.09</v>
      </c>
      <c r="C919" s="11">
        <v>91</v>
      </c>
      <c r="D919" s="1">
        <v>1011</v>
      </c>
      <c r="E919" s="1">
        <v>1</v>
      </c>
    </row>
    <row r="920" spans="1:5" x14ac:dyDescent="0.25">
      <c r="A920" s="18" t="s">
        <v>1394</v>
      </c>
      <c r="B920" s="3">
        <v>0.47666666666666668</v>
      </c>
      <c r="C920" s="11">
        <v>91</v>
      </c>
      <c r="D920" s="1">
        <v>151</v>
      </c>
      <c r="E920" s="1">
        <v>9</v>
      </c>
    </row>
    <row r="921" spans="1:5" x14ac:dyDescent="0.25">
      <c r="A921" s="18" t="s">
        <v>955</v>
      </c>
      <c r="B921" s="3">
        <v>0.51400000000000001</v>
      </c>
      <c r="C921" s="11">
        <v>91</v>
      </c>
      <c r="D921" s="1">
        <v>178</v>
      </c>
      <c r="E921" s="1">
        <v>5</v>
      </c>
    </row>
    <row r="922" spans="1:5" x14ac:dyDescent="0.25">
      <c r="A922" s="18" t="s">
        <v>1184</v>
      </c>
      <c r="B922" s="3">
        <v>0.58666666666666667</v>
      </c>
      <c r="C922" s="11">
        <v>91</v>
      </c>
      <c r="D922" s="1">
        <v>126</v>
      </c>
      <c r="E922" s="1">
        <v>6</v>
      </c>
    </row>
    <row r="923" spans="1:5" x14ac:dyDescent="0.25">
      <c r="A923" s="18" t="s">
        <v>586</v>
      </c>
      <c r="B923" s="3">
        <v>0.78500000000000003</v>
      </c>
      <c r="C923" s="11">
        <v>90</v>
      </c>
      <c r="D923" s="1">
        <v>95</v>
      </c>
      <c r="E923" s="1">
        <v>4</v>
      </c>
    </row>
    <row r="924" spans="1:5" x14ac:dyDescent="0.25">
      <c r="A924" s="18" t="s">
        <v>188</v>
      </c>
      <c r="B924" s="3">
        <v>1</v>
      </c>
      <c r="C924" s="11">
        <v>90</v>
      </c>
      <c r="D924" s="1">
        <v>90</v>
      </c>
      <c r="E924" s="1">
        <v>1</v>
      </c>
    </row>
    <row r="925" spans="1:5" x14ac:dyDescent="0.25">
      <c r="A925" s="18" t="s">
        <v>689</v>
      </c>
      <c r="B925" s="3">
        <v>0.68200000000000005</v>
      </c>
      <c r="C925" s="11">
        <v>90</v>
      </c>
      <c r="D925" s="1">
        <v>97</v>
      </c>
      <c r="E925" s="1">
        <v>5</v>
      </c>
    </row>
    <row r="926" spans="1:5" x14ac:dyDescent="0.25">
      <c r="A926" s="18" t="s">
        <v>1361</v>
      </c>
      <c r="B926" s="3">
        <v>0.21666666666666667</v>
      </c>
      <c r="C926" s="11">
        <v>90</v>
      </c>
      <c r="D926" s="1">
        <v>226</v>
      </c>
      <c r="E926" s="1">
        <v>3</v>
      </c>
    </row>
    <row r="927" spans="1:5" x14ac:dyDescent="0.25">
      <c r="A927" s="18" t="s">
        <v>2384</v>
      </c>
      <c r="B927" s="3">
        <v>0.57999999999999996</v>
      </c>
      <c r="C927" s="11">
        <v>90</v>
      </c>
      <c r="D927" s="1">
        <v>156</v>
      </c>
      <c r="E927" s="1">
        <v>1</v>
      </c>
    </row>
    <row r="928" spans="1:5" x14ac:dyDescent="0.25">
      <c r="A928" s="18" t="s">
        <v>887</v>
      </c>
      <c r="B928" s="3">
        <v>0.86</v>
      </c>
      <c r="C928" s="11">
        <v>90</v>
      </c>
      <c r="D928" s="1">
        <v>105</v>
      </c>
      <c r="E928" s="1">
        <v>1</v>
      </c>
    </row>
    <row r="929" spans="1:5" x14ac:dyDescent="0.25">
      <c r="A929" s="18" t="s">
        <v>2022</v>
      </c>
      <c r="B929" s="3">
        <v>0.67</v>
      </c>
      <c r="C929" s="11">
        <v>90</v>
      </c>
      <c r="D929" s="1">
        <v>135</v>
      </c>
      <c r="E929" s="1">
        <v>1</v>
      </c>
    </row>
    <row r="930" spans="1:5" x14ac:dyDescent="0.25">
      <c r="A930" s="18" t="s">
        <v>556</v>
      </c>
      <c r="B930" s="3">
        <v>0.99</v>
      </c>
      <c r="C930" s="11">
        <v>90</v>
      </c>
      <c r="D930" s="1">
        <v>91</v>
      </c>
      <c r="E930" s="1">
        <v>1</v>
      </c>
    </row>
    <row r="931" spans="1:5" x14ac:dyDescent="0.25">
      <c r="A931" s="18" t="s">
        <v>2059</v>
      </c>
      <c r="B931" s="3">
        <v>0.63</v>
      </c>
      <c r="C931" s="11">
        <v>89</v>
      </c>
      <c r="D931" s="1">
        <v>142</v>
      </c>
      <c r="E931" s="1">
        <v>1</v>
      </c>
    </row>
    <row r="932" spans="1:5" x14ac:dyDescent="0.25">
      <c r="A932" s="18" t="s">
        <v>487</v>
      </c>
      <c r="B932" s="3">
        <v>0.99</v>
      </c>
      <c r="C932" s="11">
        <v>89</v>
      </c>
      <c r="D932" s="1">
        <v>90</v>
      </c>
      <c r="E932" s="1">
        <v>1</v>
      </c>
    </row>
    <row r="933" spans="1:5" x14ac:dyDescent="0.25">
      <c r="A933" s="18" t="s">
        <v>1146</v>
      </c>
      <c r="B933" s="3">
        <v>0.125</v>
      </c>
      <c r="C933" s="11">
        <v>89</v>
      </c>
      <c r="D933" s="1">
        <v>366</v>
      </c>
      <c r="E933" s="1">
        <v>2</v>
      </c>
    </row>
    <row r="934" spans="1:5" x14ac:dyDescent="0.25">
      <c r="A934" s="18" t="s">
        <v>1700</v>
      </c>
      <c r="B934" s="3">
        <v>0.89</v>
      </c>
      <c r="C934" s="11">
        <v>88</v>
      </c>
      <c r="D934" s="1">
        <v>117</v>
      </c>
      <c r="E934" s="1">
        <v>3</v>
      </c>
    </row>
    <row r="935" spans="1:5" x14ac:dyDescent="0.25">
      <c r="A935" s="18" t="s">
        <v>486</v>
      </c>
      <c r="B935" s="3">
        <v>0.98</v>
      </c>
      <c r="C935" s="11">
        <v>88</v>
      </c>
      <c r="D935" s="1">
        <v>90</v>
      </c>
      <c r="E935" s="1">
        <v>1</v>
      </c>
    </row>
    <row r="936" spans="1:5" x14ac:dyDescent="0.25">
      <c r="A936" s="18" t="s">
        <v>1649</v>
      </c>
      <c r="B936" s="3">
        <v>0.755</v>
      </c>
      <c r="C936" s="11">
        <v>88</v>
      </c>
      <c r="D936" s="1">
        <v>120</v>
      </c>
      <c r="E936" s="1">
        <v>2</v>
      </c>
    </row>
    <row r="937" spans="1:5" x14ac:dyDescent="0.25">
      <c r="A937" s="18" t="s">
        <v>1699</v>
      </c>
      <c r="B937" s="3">
        <v>0.82000000000000006</v>
      </c>
      <c r="C937" s="11">
        <v>88</v>
      </c>
      <c r="D937" s="1">
        <v>116</v>
      </c>
      <c r="E937" s="1">
        <v>2</v>
      </c>
    </row>
    <row r="938" spans="1:5" x14ac:dyDescent="0.25">
      <c r="A938" s="18" t="s">
        <v>1269</v>
      </c>
      <c r="B938" s="3">
        <v>0.75</v>
      </c>
      <c r="C938" s="11">
        <v>88</v>
      </c>
      <c r="D938" s="1">
        <v>114</v>
      </c>
      <c r="E938" s="1">
        <v>2</v>
      </c>
    </row>
    <row r="939" spans="1:5" x14ac:dyDescent="0.25">
      <c r="A939" s="18" t="s">
        <v>1020</v>
      </c>
      <c r="B939" s="3">
        <v>0.66333333333333333</v>
      </c>
      <c r="C939" s="11">
        <v>87</v>
      </c>
      <c r="D939" s="1">
        <v>109</v>
      </c>
      <c r="E939" s="1">
        <v>3</v>
      </c>
    </row>
    <row r="940" spans="1:5" x14ac:dyDescent="0.25">
      <c r="A940" s="18" t="s">
        <v>557</v>
      </c>
      <c r="B940" s="3">
        <v>0.96</v>
      </c>
      <c r="C940" s="11">
        <v>87</v>
      </c>
      <c r="D940" s="1">
        <v>91</v>
      </c>
      <c r="E940" s="1">
        <v>1</v>
      </c>
    </row>
    <row r="941" spans="1:5" x14ac:dyDescent="0.25">
      <c r="A941" s="18" t="s">
        <v>519</v>
      </c>
      <c r="B941" s="3">
        <v>0.77</v>
      </c>
      <c r="C941" s="11">
        <v>87</v>
      </c>
      <c r="D941" s="1">
        <v>143</v>
      </c>
      <c r="E941" s="1">
        <v>3</v>
      </c>
    </row>
    <row r="942" spans="1:5" x14ac:dyDescent="0.25">
      <c r="A942" s="18" t="s">
        <v>1047</v>
      </c>
      <c r="B942" s="3">
        <v>0.77833333333333332</v>
      </c>
      <c r="C942" s="11">
        <v>87</v>
      </c>
      <c r="D942" s="1">
        <v>110</v>
      </c>
      <c r="E942" s="1">
        <v>6</v>
      </c>
    </row>
    <row r="943" spans="1:5" x14ac:dyDescent="0.25">
      <c r="A943" s="18" t="s">
        <v>733</v>
      </c>
      <c r="B943" s="3">
        <v>0.61</v>
      </c>
      <c r="C943" s="11">
        <v>87</v>
      </c>
      <c r="D943" s="1">
        <v>143</v>
      </c>
      <c r="E943" s="1">
        <v>1</v>
      </c>
    </row>
    <row r="944" spans="1:5" x14ac:dyDescent="0.25">
      <c r="A944" s="18" t="s">
        <v>1506</v>
      </c>
      <c r="B944" s="3">
        <v>0.24249999999999999</v>
      </c>
      <c r="C944" s="11">
        <v>86</v>
      </c>
      <c r="D944" s="1">
        <v>270</v>
      </c>
      <c r="E944" s="1">
        <v>4</v>
      </c>
    </row>
    <row r="945" spans="1:5" x14ac:dyDescent="0.25">
      <c r="A945" s="18" t="s">
        <v>1341</v>
      </c>
      <c r="B945" s="3">
        <v>0.44374999999999998</v>
      </c>
      <c r="C945" s="11">
        <v>86</v>
      </c>
      <c r="D945" s="1">
        <v>138</v>
      </c>
      <c r="E945" s="1">
        <v>8</v>
      </c>
    </row>
    <row r="946" spans="1:5" x14ac:dyDescent="0.25">
      <c r="A946" s="18" t="s">
        <v>1827</v>
      </c>
      <c r="B946" s="3">
        <v>0.32500000000000001</v>
      </c>
      <c r="C946" s="11">
        <v>86</v>
      </c>
      <c r="D946" s="1">
        <v>938</v>
      </c>
      <c r="E946" s="1">
        <v>2</v>
      </c>
    </row>
    <row r="947" spans="1:5" x14ac:dyDescent="0.25">
      <c r="A947" s="18" t="s">
        <v>648</v>
      </c>
      <c r="B947" s="3">
        <v>0.73</v>
      </c>
      <c r="C947" s="11">
        <v>86</v>
      </c>
      <c r="D947" s="1">
        <v>102</v>
      </c>
      <c r="E947" s="1">
        <v>3</v>
      </c>
    </row>
    <row r="948" spans="1:5" x14ac:dyDescent="0.25">
      <c r="A948" s="18" t="s">
        <v>1588</v>
      </c>
      <c r="B948" s="3">
        <v>0.52</v>
      </c>
      <c r="C948" s="11">
        <v>86</v>
      </c>
      <c r="D948" s="1">
        <v>201</v>
      </c>
      <c r="E948" s="1">
        <v>3</v>
      </c>
    </row>
    <row r="949" spans="1:5" x14ac:dyDescent="0.25">
      <c r="A949" s="18" t="s">
        <v>1851</v>
      </c>
      <c r="B949" s="3">
        <v>0.69</v>
      </c>
      <c r="C949" s="11">
        <v>86</v>
      </c>
      <c r="D949" s="1">
        <v>125</v>
      </c>
      <c r="E949" s="1">
        <v>1</v>
      </c>
    </row>
    <row r="950" spans="1:5" x14ac:dyDescent="0.25">
      <c r="A950" s="18" t="s">
        <v>1869</v>
      </c>
      <c r="B950" s="3">
        <v>0.12</v>
      </c>
      <c r="C950" s="11">
        <v>85</v>
      </c>
      <c r="D950" s="1">
        <v>1450</v>
      </c>
      <c r="E950" s="1">
        <v>3</v>
      </c>
    </row>
    <row r="951" spans="1:5" x14ac:dyDescent="0.25">
      <c r="A951" s="18" t="s">
        <v>1164</v>
      </c>
      <c r="B951" s="3">
        <v>0.87</v>
      </c>
      <c r="C951" s="11">
        <v>85</v>
      </c>
      <c r="D951" s="1">
        <v>98</v>
      </c>
      <c r="E951" s="1">
        <v>1</v>
      </c>
    </row>
    <row r="952" spans="1:5" x14ac:dyDescent="0.25">
      <c r="A952" s="18" t="s">
        <v>2130</v>
      </c>
      <c r="B952" s="3">
        <v>0.3</v>
      </c>
      <c r="C952" s="11">
        <v>85</v>
      </c>
      <c r="D952" s="1">
        <v>282</v>
      </c>
      <c r="E952" s="1">
        <v>1</v>
      </c>
    </row>
    <row r="953" spans="1:5" x14ac:dyDescent="0.25">
      <c r="A953" s="18" t="s">
        <v>1288</v>
      </c>
      <c r="B953" s="3">
        <v>0.51250000000000007</v>
      </c>
      <c r="C953" s="11">
        <v>85</v>
      </c>
      <c r="D953" s="1">
        <v>111</v>
      </c>
      <c r="E953" s="1">
        <v>4</v>
      </c>
    </row>
    <row r="954" spans="1:5" x14ac:dyDescent="0.25">
      <c r="A954" s="18" t="s">
        <v>510</v>
      </c>
      <c r="B954" s="3">
        <v>0.75</v>
      </c>
      <c r="C954" s="11">
        <v>83</v>
      </c>
      <c r="D954" s="1">
        <v>111</v>
      </c>
      <c r="E954" s="1">
        <v>1</v>
      </c>
    </row>
    <row r="955" spans="1:5" x14ac:dyDescent="0.25">
      <c r="A955" s="18" t="s">
        <v>1595</v>
      </c>
      <c r="B955" s="3">
        <v>0.67166666666666675</v>
      </c>
      <c r="C955" s="11">
        <v>83</v>
      </c>
      <c r="D955" s="1">
        <v>113</v>
      </c>
      <c r="E955" s="1">
        <v>6</v>
      </c>
    </row>
    <row r="956" spans="1:5" x14ac:dyDescent="0.25">
      <c r="A956" s="18" t="s">
        <v>724</v>
      </c>
      <c r="B956" s="3">
        <v>0.31</v>
      </c>
      <c r="C956" s="11">
        <v>83</v>
      </c>
      <c r="D956" s="1">
        <v>269</v>
      </c>
      <c r="E956" s="1">
        <v>1</v>
      </c>
    </row>
    <row r="957" spans="1:5" x14ac:dyDescent="0.25">
      <c r="A957" s="18" t="s">
        <v>883</v>
      </c>
      <c r="B957" s="3">
        <v>0.83000000000000007</v>
      </c>
      <c r="C957" s="11">
        <v>83</v>
      </c>
      <c r="D957" s="1">
        <v>92</v>
      </c>
      <c r="E957" s="1">
        <v>2</v>
      </c>
    </row>
    <row r="958" spans="1:5" x14ac:dyDescent="0.25">
      <c r="A958" s="18" t="s">
        <v>1179</v>
      </c>
      <c r="B958" s="3">
        <v>0.38500000000000001</v>
      </c>
      <c r="C958" s="11">
        <v>82</v>
      </c>
      <c r="D958" s="1">
        <v>320</v>
      </c>
      <c r="E958" s="1">
        <v>4</v>
      </c>
    </row>
    <row r="959" spans="1:5" x14ac:dyDescent="0.25">
      <c r="A959" s="18" t="s">
        <v>907</v>
      </c>
      <c r="B959" s="3">
        <v>0.93</v>
      </c>
      <c r="C959" s="11">
        <v>82</v>
      </c>
      <c r="D959" s="1">
        <v>88</v>
      </c>
      <c r="E959" s="1">
        <v>1</v>
      </c>
    </row>
    <row r="960" spans="1:5" x14ac:dyDescent="0.25">
      <c r="A960" s="18" t="s">
        <v>1799</v>
      </c>
      <c r="B960" s="3">
        <v>0.58000000000000007</v>
      </c>
      <c r="C960" s="11">
        <v>82</v>
      </c>
      <c r="D960" s="1">
        <v>499</v>
      </c>
      <c r="E960" s="1">
        <v>4</v>
      </c>
    </row>
    <row r="961" spans="1:5" x14ac:dyDescent="0.25">
      <c r="A961" s="18" t="s">
        <v>1343</v>
      </c>
      <c r="B961" s="3">
        <v>0.62666666666666671</v>
      </c>
      <c r="C961" s="11">
        <v>81</v>
      </c>
      <c r="D961" s="1">
        <v>125</v>
      </c>
      <c r="E961" s="1">
        <v>3</v>
      </c>
    </row>
    <row r="962" spans="1:5" x14ac:dyDescent="0.25">
      <c r="A962" s="18" t="s">
        <v>356</v>
      </c>
      <c r="B962" s="3">
        <v>1</v>
      </c>
      <c r="C962" s="11">
        <v>81</v>
      </c>
      <c r="D962" s="1">
        <v>81</v>
      </c>
      <c r="E962" s="1">
        <v>1</v>
      </c>
    </row>
    <row r="963" spans="1:5" x14ac:dyDescent="0.25">
      <c r="A963" s="18" t="s">
        <v>1314</v>
      </c>
      <c r="B963" s="3">
        <v>0.58250000000000002</v>
      </c>
      <c r="C963" s="11">
        <v>81</v>
      </c>
      <c r="D963" s="1">
        <v>209</v>
      </c>
      <c r="E963" s="1">
        <v>4</v>
      </c>
    </row>
    <row r="964" spans="1:5" x14ac:dyDescent="0.25">
      <c r="A964" s="18" t="s">
        <v>587</v>
      </c>
      <c r="B964" s="3">
        <v>0.86</v>
      </c>
      <c r="C964" s="11">
        <v>81</v>
      </c>
      <c r="D964" s="1">
        <v>94</v>
      </c>
      <c r="E964" s="1">
        <v>1</v>
      </c>
    </row>
    <row r="965" spans="1:5" x14ac:dyDescent="0.25">
      <c r="A965" s="18" t="s">
        <v>936</v>
      </c>
      <c r="B965" s="3">
        <v>0.7340000000000001</v>
      </c>
      <c r="C965" s="11">
        <v>81</v>
      </c>
      <c r="D965" s="1">
        <v>97</v>
      </c>
      <c r="E965" s="1">
        <v>5</v>
      </c>
    </row>
    <row r="966" spans="1:5" x14ac:dyDescent="0.25">
      <c r="A966" s="18" t="s">
        <v>1582</v>
      </c>
      <c r="B966" s="3">
        <v>0.45</v>
      </c>
      <c r="C966" s="11">
        <v>80</v>
      </c>
      <c r="D966" s="1">
        <v>193</v>
      </c>
      <c r="E966" s="1">
        <v>2</v>
      </c>
    </row>
    <row r="967" spans="1:5" x14ac:dyDescent="0.25">
      <c r="A967" s="18" t="s">
        <v>977</v>
      </c>
      <c r="B967" s="3">
        <v>0.71399999999999997</v>
      </c>
      <c r="C967" s="11">
        <v>80</v>
      </c>
      <c r="D967" s="1">
        <v>89</v>
      </c>
      <c r="E967" s="1">
        <v>5</v>
      </c>
    </row>
    <row r="968" spans="1:5" x14ac:dyDescent="0.25">
      <c r="A968" s="18" t="s">
        <v>1308</v>
      </c>
      <c r="B968" s="3">
        <v>0.82000000000000006</v>
      </c>
      <c r="C968" s="11">
        <v>79</v>
      </c>
      <c r="D968" s="1">
        <v>91</v>
      </c>
      <c r="E968" s="1">
        <v>2</v>
      </c>
    </row>
    <row r="969" spans="1:5" x14ac:dyDescent="0.25">
      <c r="A969" s="18" t="s">
        <v>751</v>
      </c>
      <c r="B969" s="3">
        <v>0.57000000000000006</v>
      </c>
      <c r="C969" s="11">
        <v>79</v>
      </c>
      <c r="D969" s="1">
        <v>121</v>
      </c>
      <c r="E969" s="1">
        <v>4</v>
      </c>
    </row>
    <row r="970" spans="1:5" x14ac:dyDescent="0.25">
      <c r="A970" s="18" t="s">
        <v>1064</v>
      </c>
      <c r="B970" s="3">
        <v>0.64</v>
      </c>
      <c r="C970" s="11">
        <v>79</v>
      </c>
      <c r="D970" s="1">
        <v>88</v>
      </c>
      <c r="E970" s="1">
        <v>2</v>
      </c>
    </row>
    <row r="971" spans="1:5" x14ac:dyDescent="0.25">
      <c r="A971" s="18" t="s">
        <v>911</v>
      </c>
      <c r="B971" s="3">
        <v>0.64666666666666661</v>
      </c>
      <c r="C971" s="11">
        <v>79</v>
      </c>
      <c r="D971" s="1">
        <v>127</v>
      </c>
      <c r="E971" s="1">
        <v>3</v>
      </c>
    </row>
    <row r="972" spans="1:5" x14ac:dyDescent="0.25">
      <c r="A972" s="18" t="s">
        <v>682</v>
      </c>
      <c r="B972" s="3">
        <v>0.874</v>
      </c>
      <c r="C972" s="11">
        <v>78</v>
      </c>
      <c r="D972" s="1">
        <v>115</v>
      </c>
      <c r="E972" s="1">
        <v>5</v>
      </c>
    </row>
    <row r="973" spans="1:5" x14ac:dyDescent="0.25">
      <c r="A973" s="18" t="s">
        <v>926</v>
      </c>
      <c r="B973" s="3">
        <v>0.58499999999999996</v>
      </c>
      <c r="C973" s="11">
        <v>78</v>
      </c>
      <c r="D973" s="1">
        <v>126</v>
      </c>
      <c r="E973" s="1">
        <v>2</v>
      </c>
    </row>
    <row r="974" spans="1:5" x14ac:dyDescent="0.25">
      <c r="A974" s="18" t="s">
        <v>617</v>
      </c>
      <c r="B974" s="3">
        <v>0.66</v>
      </c>
      <c r="C974" s="11">
        <v>78</v>
      </c>
      <c r="D974" s="1">
        <v>80</v>
      </c>
      <c r="E974" s="1">
        <v>2</v>
      </c>
    </row>
    <row r="975" spans="1:5" x14ac:dyDescent="0.25">
      <c r="A975" s="18" t="s">
        <v>2141</v>
      </c>
      <c r="B975" s="3">
        <v>0.66</v>
      </c>
      <c r="C975" s="11">
        <v>77</v>
      </c>
      <c r="D975" s="1">
        <v>116</v>
      </c>
      <c r="E975" s="1">
        <v>1</v>
      </c>
    </row>
    <row r="976" spans="1:5" x14ac:dyDescent="0.25">
      <c r="A976" s="18" t="s">
        <v>1736</v>
      </c>
      <c r="B976" s="3">
        <v>0.68</v>
      </c>
      <c r="C976" s="11">
        <v>77</v>
      </c>
      <c r="D976" s="1">
        <v>124</v>
      </c>
      <c r="E976" s="1">
        <v>3</v>
      </c>
    </row>
    <row r="977" spans="1:5" x14ac:dyDescent="0.25">
      <c r="A977" s="18" t="s">
        <v>1177</v>
      </c>
      <c r="B977" s="3">
        <v>0.33</v>
      </c>
      <c r="C977" s="11">
        <v>76</v>
      </c>
      <c r="D977" s="1">
        <v>159</v>
      </c>
      <c r="E977" s="1">
        <v>2</v>
      </c>
    </row>
    <row r="978" spans="1:5" x14ac:dyDescent="0.25">
      <c r="A978" s="18" t="s">
        <v>1072</v>
      </c>
      <c r="B978" s="3">
        <v>0.78</v>
      </c>
      <c r="C978" s="11">
        <v>76</v>
      </c>
      <c r="D978" s="1">
        <v>97</v>
      </c>
      <c r="E978" s="1">
        <v>1</v>
      </c>
    </row>
    <row r="979" spans="1:5" x14ac:dyDescent="0.25">
      <c r="A979" s="18" t="s">
        <v>1652</v>
      </c>
      <c r="B979" s="3">
        <v>0.45</v>
      </c>
      <c r="C979" s="11">
        <v>76</v>
      </c>
      <c r="D979" s="1">
        <v>169</v>
      </c>
      <c r="E979" s="1">
        <v>1</v>
      </c>
    </row>
    <row r="980" spans="1:5" x14ac:dyDescent="0.25">
      <c r="A980" s="18" t="s">
        <v>2256</v>
      </c>
      <c r="B980" s="3">
        <v>0.49</v>
      </c>
      <c r="C980" s="11">
        <v>76</v>
      </c>
      <c r="D980" s="1">
        <v>121</v>
      </c>
      <c r="E980" s="1">
        <v>2</v>
      </c>
    </row>
    <row r="981" spans="1:5" x14ac:dyDescent="0.25">
      <c r="A981" s="18" t="s">
        <v>2009</v>
      </c>
      <c r="B981" s="3">
        <v>0.61</v>
      </c>
      <c r="C981" s="11">
        <v>76</v>
      </c>
      <c r="D981" s="1">
        <v>124</v>
      </c>
      <c r="E981" s="1">
        <v>1</v>
      </c>
    </row>
    <row r="982" spans="1:5" x14ac:dyDescent="0.25">
      <c r="A982" s="18" t="s">
        <v>384</v>
      </c>
      <c r="B982" s="3">
        <v>0.99</v>
      </c>
      <c r="C982" s="11">
        <v>75</v>
      </c>
      <c r="D982" s="1">
        <v>76</v>
      </c>
      <c r="E982" s="1">
        <v>1</v>
      </c>
    </row>
    <row r="983" spans="1:5" x14ac:dyDescent="0.25">
      <c r="A983" s="18" t="s">
        <v>1570</v>
      </c>
      <c r="B983" s="3">
        <v>0.497</v>
      </c>
      <c r="C983" s="11">
        <v>75</v>
      </c>
      <c r="D983" s="1">
        <v>134</v>
      </c>
      <c r="E983" s="1">
        <v>10</v>
      </c>
    </row>
    <row r="984" spans="1:5" x14ac:dyDescent="0.25">
      <c r="A984" s="18" t="s">
        <v>1006</v>
      </c>
      <c r="B984" s="3">
        <v>0.51500000000000001</v>
      </c>
      <c r="C984" s="11">
        <v>75</v>
      </c>
      <c r="D984" s="1">
        <v>86</v>
      </c>
      <c r="E984" s="1">
        <v>2</v>
      </c>
    </row>
    <row r="985" spans="1:5" x14ac:dyDescent="0.25">
      <c r="A985" s="18" t="s">
        <v>881</v>
      </c>
      <c r="B985" s="3">
        <v>0.39666666666666667</v>
      </c>
      <c r="C985" s="11">
        <v>75</v>
      </c>
      <c r="D985" s="1">
        <v>149</v>
      </c>
      <c r="E985" s="1">
        <v>3</v>
      </c>
    </row>
    <row r="986" spans="1:5" x14ac:dyDescent="0.25">
      <c r="A986" s="18" t="s">
        <v>1613</v>
      </c>
      <c r="B986" s="3">
        <v>0.69750000000000001</v>
      </c>
      <c r="C986" s="11">
        <v>75</v>
      </c>
      <c r="D986" s="1">
        <v>99</v>
      </c>
      <c r="E986" s="1">
        <v>4</v>
      </c>
    </row>
    <row r="987" spans="1:5" x14ac:dyDescent="0.25">
      <c r="A987" s="18" t="s">
        <v>1804</v>
      </c>
      <c r="B987" s="3">
        <v>0.66999999999999993</v>
      </c>
      <c r="C987" s="11">
        <v>74</v>
      </c>
      <c r="D987" s="1">
        <v>117</v>
      </c>
      <c r="E987" s="1">
        <v>2</v>
      </c>
    </row>
    <row r="988" spans="1:5" x14ac:dyDescent="0.25">
      <c r="A988" s="18" t="s">
        <v>1643</v>
      </c>
      <c r="B988" s="3">
        <v>0.56333333333333335</v>
      </c>
      <c r="C988" s="11">
        <v>74</v>
      </c>
      <c r="D988" s="1">
        <v>134</v>
      </c>
      <c r="E988" s="1">
        <v>3</v>
      </c>
    </row>
    <row r="989" spans="1:5" x14ac:dyDescent="0.25">
      <c r="A989" s="18" t="s">
        <v>448</v>
      </c>
      <c r="B989" s="3">
        <v>1</v>
      </c>
      <c r="C989" s="11">
        <v>74</v>
      </c>
      <c r="D989" s="1">
        <v>74</v>
      </c>
      <c r="E989" s="1">
        <v>1</v>
      </c>
    </row>
    <row r="990" spans="1:5" x14ac:dyDescent="0.25">
      <c r="A990" s="18" t="s">
        <v>1456</v>
      </c>
      <c r="B990" s="3">
        <v>0.78</v>
      </c>
      <c r="C990" s="11">
        <v>74</v>
      </c>
      <c r="D990" s="1">
        <v>100</v>
      </c>
      <c r="E990" s="1">
        <v>2</v>
      </c>
    </row>
    <row r="991" spans="1:5" x14ac:dyDescent="0.25">
      <c r="A991" s="18" t="s">
        <v>1303</v>
      </c>
      <c r="B991" s="3">
        <v>0.77499999999999991</v>
      </c>
      <c r="C991" s="11">
        <v>74</v>
      </c>
      <c r="D991" s="1">
        <v>89</v>
      </c>
      <c r="E991" s="1">
        <v>2</v>
      </c>
    </row>
    <row r="992" spans="1:5" x14ac:dyDescent="0.25">
      <c r="A992" s="18" t="s">
        <v>580</v>
      </c>
      <c r="B992" s="3">
        <v>0.99</v>
      </c>
      <c r="C992" s="11">
        <v>74</v>
      </c>
      <c r="D992" s="1">
        <v>75</v>
      </c>
      <c r="E992" s="1">
        <v>1</v>
      </c>
    </row>
    <row r="993" spans="1:5" x14ac:dyDescent="0.25">
      <c r="A993" s="18" t="s">
        <v>670</v>
      </c>
      <c r="B993" s="3">
        <v>0.98</v>
      </c>
      <c r="C993" s="11">
        <v>74</v>
      </c>
      <c r="D993" s="1">
        <v>76</v>
      </c>
      <c r="E993" s="1">
        <v>1</v>
      </c>
    </row>
    <row r="994" spans="1:5" x14ac:dyDescent="0.25">
      <c r="A994" s="18" t="s">
        <v>2338</v>
      </c>
      <c r="B994" s="3">
        <v>0.26</v>
      </c>
      <c r="C994" s="11">
        <v>73</v>
      </c>
      <c r="D994" s="1">
        <v>280</v>
      </c>
      <c r="E994" s="1">
        <v>1</v>
      </c>
    </row>
    <row r="995" spans="1:5" x14ac:dyDescent="0.25">
      <c r="A995" s="18" t="s">
        <v>1731</v>
      </c>
      <c r="B995" s="3">
        <v>0.09</v>
      </c>
      <c r="C995" s="11">
        <v>73</v>
      </c>
      <c r="D995" s="1">
        <v>842</v>
      </c>
      <c r="E995" s="1">
        <v>2</v>
      </c>
    </row>
    <row r="996" spans="1:5" x14ac:dyDescent="0.25">
      <c r="A996" s="18" t="s">
        <v>220</v>
      </c>
      <c r="B996" s="3">
        <v>1</v>
      </c>
      <c r="C996" s="11">
        <v>73</v>
      </c>
      <c r="D996" s="1">
        <v>73</v>
      </c>
      <c r="E996" s="1">
        <v>3</v>
      </c>
    </row>
    <row r="997" spans="1:5" x14ac:dyDescent="0.25">
      <c r="A997" s="18" t="s">
        <v>1038</v>
      </c>
      <c r="B997" s="3">
        <v>0.63249999999999995</v>
      </c>
      <c r="C997" s="11">
        <v>73</v>
      </c>
      <c r="D997" s="1">
        <v>94</v>
      </c>
      <c r="E997" s="1">
        <v>4</v>
      </c>
    </row>
    <row r="998" spans="1:5" x14ac:dyDescent="0.25">
      <c r="A998" s="18" t="s">
        <v>919</v>
      </c>
      <c r="B998" s="3">
        <v>0.57999999999999996</v>
      </c>
      <c r="C998" s="11">
        <v>72</v>
      </c>
      <c r="D998" s="1">
        <v>124</v>
      </c>
      <c r="E998" s="1">
        <v>1</v>
      </c>
    </row>
    <row r="999" spans="1:5" x14ac:dyDescent="0.25">
      <c r="A999" s="18" t="s">
        <v>715</v>
      </c>
      <c r="B999" s="3">
        <v>0.31</v>
      </c>
      <c r="C999" s="11">
        <v>72</v>
      </c>
      <c r="D999" s="1">
        <v>231</v>
      </c>
      <c r="E999" s="1">
        <v>1</v>
      </c>
    </row>
    <row r="1000" spans="1:5" x14ac:dyDescent="0.25">
      <c r="A1000" s="18" t="s">
        <v>741</v>
      </c>
      <c r="B1000" s="3">
        <v>0.59250000000000003</v>
      </c>
      <c r="C1000" s="11">
        <v>72</v>
      </c>
      <c r="D1000" s="1">
        <v>128</v>
      </c>
      <c r="E1000" s="1">
        <v>4</v>
      </c>
    </row>
    <row r="1001" spans="1:5" x14ac:dyDescent="0.25">
      <c r="A1001" s="18" t="s">
        <v>1663</v>
      </c>
      <c r="B1001" s="3">
        <v>0.18000000000000002</v>
      </c>
      <c r="C1001" s="11">
        <v>72</v>
      </c>
      <c r="D1001" s="1">
        <v>377</v>
      </c>
      <c r="E1001" s="1">
        <v>3</v>
      </c>
    </row>
    <row r="1002" spans="1:5" x14ac:dyDescent="0.25">
      <c r="A1002" s="18" t="s">
        <v>797</v>
      </c>
      <c r="B1002" s="3">
        <v>0.63</v>
      </c>
      <c r="C1002" s="11">
        <v>72</v>
      </c>
      <c r="D1002" s="1">
        <v>114</v>
      </c>
      <c r="E1002" s="1">
        <v>1</v>
      </c>
    </row>
    <row r="1003" spans="1:5" x14ac:dyDescent="0.25">
      <c r="A1003" s="18" t="s">
        <v>1172</v>
      </c>
      <c r="B1003" s="3">
        <v>0.33500000000000002</v>
      </c>
      <c r="C1003" s="11">
        <v>71</v>
      </c>
      <c r="D1003" s="1">
        <v>212</v>
      </c>
      <c r="E1003" s="1">
        <v>2</v>
      </c>
    </row>
    <row r="1004" spans="1:5" x14ac:dyDescent="0.25">
      <c r="A1004" s="18" t="s">
        <v>550</v>
      </c>
      <c r="B1004" s="3">
        <v>0.32</v>
      </c>
      <c r="C1004" s="11">
        <v>71</v>
      </c>
      <c r="D1004" s="1">
        <v>223</v>
      </c>
      <c r="E1004" s="1">
        <v>1</v>
      </c>
    </row>
    <row r="1005" spans="1:5" x14ac:dyDescent="0.25">
      <c r="A1005" s="18" t="s">
        <v>1875</v>
      </c>
      <c r="B1005" s="3">
        <v>0.33333333333333331</v>
      </c>
      <c r="C1005" s="11">
        <v>71</v>
      </c>
      <c r="D1005" s="1">
        <v>199</v>
      </c>
      <c r="E1005" s="1">
        <v>3</v>
      </c>
    </row>
    <row r="1006" spans="1:5" x14ac:dyDescent="0.25">
      <c r="A1006" s="18" t="s">
        <v>255</v>
      </c>
      <c r="B1006" s="3">
        <v>1</v>
      </c>
      <c r="C1006" s="11">
        <v>71</v>
      </c>
      <c r="D1006" s="1">
        <v>71</v>
      </c>
      <c r="E1006" s="1">
        <v>1</v>
      </c>
    </row>
    <row r="1007" spans="1:5" x14ac:dyDescent="0.25">
      <c r="A1007" s="18" t="s">
        <v>903</v>
      </c>
      <c r="B1007" s="3">
        <v>0.93</v>
      </c>
      <c r="C1007" s="11">
        <v>70</v>
      </c>
      <c r="D1007" s="1">
        <v>75</v>
      </c>
      <c r="E1007" s="1">
        <v>1</v>
      </c>
    </row>
    <row r="1008" spans="1:5" x14ac:dyDescent="0.25">
      <c r="A1008" s="18" t="s">
        <v>511</v>
      </c>
      <c r="B1008" s="3">
        <v>0.50666666666666671</v>
      </c>
      <c r="C1008" s="11">
        <v>70</v>
      </c>
      <c r="D1008" s="1">
        <v>111</v>
      </c>
      <c r="E1008" s="1">
        <v>3</v>
      </c>
    </row>
    <row r="1009" spans="1:5" x14ac:dyDescent="0.25">
      <c r="A1009" s="18" t="s">
        <v>794</v>
      </c>
      <c r="B1009" s="3">
        <v>0.63600000000000001</v>
      </c>
      <c r="C1009" s="11">
        <v>70</v>
      </c>
      <c r="D1009" s="1">
        <v>114</v>
      </c>
      <c r="E1009" s="1">
        <v>5</v>
      </c>
    </row>
    <row r="1010" spans="1:5" x14ac:dyDescent="0.25">
      <c r="A1010" s="18" t="s">
        <v>1888</v>
      </c>
      <c r="B1010" s="3">
        <v>0.4642857142857143</v>
      </c>
      <c r="C1010" s="11">
        <v>70</v>
      </c>
      <c r="D1010" s="1">
        <v>281</v>
      </c>
      <c r="E1010" s="1">
        <v>7</v>
      </c>
    </row>
    <row r="1011" spans="1:5" x14ac:dyDescent="0.25">
      <c r="A1011" s="18" t="s">
        <v>725</v>
      </c>
      <c r="B1011" s="3">
        <v>0.80333333333333334</v>
      </c>
      <c r="C1011" s="11">
        <v>69</v>
      </c>
      <c r="D1011" s="1">
        <v>73</v>
      </c>
      <c r="E1011" s="1">
        <v>3</v>
      </c>
    </row>
    <row r="1012" spans="1:5" x14ac:dyDescent="0.25">
      <c r="A1012" s="18" t="s">
        <v>532</v>
      </c>
      <c r="B1012" s="3">
        <v>0.95</v>
      </c>
      <c r="C1012" s="11">
        <v>69</v>
      </c>
      <c r="D1012" s="1">
        <v>73</v>
      </c>
      <c r="E1012" s="1">
        <v>1</v>
      </c>
    </row>
    <row r="1013" spans="1:5" x14ac:dyDescent="0.25">
      <c r="A1013" s="18" t="s">
        <v>1022</v>
      </c>
      <c r="B1013" s="3">
        <v>0.625</v>
      </c>
      <c r="C1013" s="11">
        <v>69</v>
      </c>
      <c r="D1013" s="1">
        <v>84</v>
      </c>
      <c r="E1013" s="1">
        <v>2</v>
      </c>
    </row>
    <row r="1014" spans="1:5" x14ac:dyDescent="0.25">
      <c r="A1014" s="18" t="s">
        <v>496</v>
      </c>
      <c r="B1014" s="3">
        <v>1</v>
      </c>
      <c r="C1014" s="11">
        <v>69</v>
      </c>
      <c r="D1014" s="1">
        <v>69</v>
      </c>
      <c r="E1014" s="1">
        <v>1</v>
      </c>
    </row>
    <row r="1015" spans="1:5" x14ac:dyDescent="0.25">
      <c r="A1015" s="18" t="s">
        <v>1561</v>
      </c>
      <c r="B1015" s="3">
        <v>0.46600000000000003</v>
      </c>
      <c r="C1015" s="11">
        <v>69</v>
      </c>
      <c r="D1015" s="1">
        <v>154</v>
      </c>
      <c r="E1015" s="1">
        <v>5</v>
      </c>
    </row>
    <row r="1016" spans="1:5" x14ac:dyDescent="0.25">
      <c r="A1016" s="18" t="s">
        <v>1199</v>
      </c>
      <c r="B1016" s="3">
        <v>0.55222222222222228</v>
      </c>
      <c r="C1016" s="11">
        <v>69</v>
      </c>
      <c r="D1016" s="1">
        <v>116</v>
      </c>
      <c r="E1016" s="1">
        <v>9</v>
      </c>
    </row>
    <row r="1017" spans="1:5" x14ac:dyDescent="0.25">
      <c r="A1017" s="18" t="s">
        <v>764</v>
      </c>
      <c r="B1017" s="3">
        <v>0.56999999999999995</v>
      </c>
      <c r="C1017" s="11">
        <v>69</v>
      </c>
      <c r="D1017" s="1">
        <v>102</v>
      </c>
      <c r="E1017" s="1">
        <v>3</v>
      </c>
    </row>
    <row r="1018" spans="1:5" x14ac:dyDescent="0.25">
      <c r="A1018" s="18" t="s">
        <v>1176</v>
      </c>
      <c r="B1018" s="3">
        <v>0.23399999999999999</v>
      </c>
      <c r="C1018" s="11">
        <v>68</v>
      </c>
      <c r="D1018" s="1">
        <v>263</v>
      </c>
      <c r="E1018" s="1">
        <v>5</v>
      </c>
    </row>
    <row r="1019" spans="1:5" x14ac:dyDescent="0.25">
      <c r="A1019" s="18" t="s">
        <v>757</v>
      </c>
      <c r="B1019" s="3">
        <v>0.88</v>
      </c>
      <c r="C1019" s="11">
        <v>68</v>
      </c>
      <c r="D1019" s="1">
        <v>76</v>
      </c>
      <c r="E1019" s="1">
        <v>2</v>
      </c>
    </row>
    <row r="1020" spans="1:5" x14ac:dyDescent="0.25">
      <c r="A1020" s="18" t="s">
        <v>539</v>
      </c>
      <c r="B1020" s="3">
        <v>0.65</v>
      </c>
      <c r="C1020" s="11">
        <v>68</v>
      </c>
      <c r="D1020" s="1">
        <v>104</v>
      </c>
      <c r="E1020" s="1">
        <v>1</v>
      </c>
    </row>
    <row r="1021" spans="1:5" x14ac:dyDescent="0.25">
      <c r="A1021" s="18" t="s">
        <v>265</v>
      </c>
      <c r="B1021" s="3">
        <v>1</v>
      </c>
      <c r="C1021" s="11">
        <v>68</v>
      </c>
      <c r="D1021" s="1">
        <v>68</v>
      </c>
      <c r="E1021" s="1">
        <v>1</v>
      </c>
    </row>
    <row r="1022" spans="1:5" x14ac:dyDescent="0.25">
      <c r="A1022" s="18" t="s">
        <v>796</v>
      </c>
      <c r="B1022" s="3">
        <v>0.66666666666666663</v>
      </c>
      <c r="C1022" s="11">
        <v>68</v>
      </c>
      <c r="D1022" s="1">
        <v>76</v>
      </c>
      <c r="E1022" s="1">
        <v>3</v>
      </c>
    </row>
    <row r="1023" spans="1:5" x14ac:dyDescent="0.25">
      <c r="A1023" s="18" t="s">
        <v>1156</v>
      </c>
      <c r="B1023" s="3">
        <v>0.71500000000000008</v>
      </c>
      <c r="C1023" s="11">
        <v>68</v>
      </c>
      <c r="D1023" s="1">
        <v>106</v>
      </c>
      <c r="E1023" s="1">
        <v>4</v>
      </c>
    </row>
    <row r="1024" spans="1:5" x14ac:dyDescent="0.25">
      <c r="A1024" s="18" t="s">
        <v>1173</v>
      </c>
      <c r="B1024" s="3">
        <v>0.14499999999999999</v>
      </c>
      <c r="C1024" s="11">
        <v>67</v>
      </c>
      <c r="D1024" s="1">
        <v>281</v>
      </c>
      <c r="E1024" s="1">
        <v>2</v>
      </c>
    </row>
    <row r="1025" spans="1:5" x14ac:dyDescent="0.25">
      <c r="A1025" s="18" t="s">
        <v>497</v>
      </c>
      <c r="B1025" s="3">
        <v>1</v>
      </c>
      <c r="C1025" s="11">
        <v>67</v>
      </c>
      <c r="D1025" s="1">
        <v>67</v>
      </c>
      <c r="E1025" s="1">
        <v>1</v>
      </c>
    </row>
    <row r="1026" spans="1:5" x14ac:dyDescent="0.25">
      <c r="A1026" s="18" t="s">
        <v>641</v>
      </c>
      <c r="B1026" s="3">
        <v>0.96</v>
      </c>
      <c r="C1026" s="11">
        <v>67</v>
      </c>
      <c r="D1026" s="1">
        <v>70</v>
      </c>
      <c r="E1026" s="1">
        <v>1</v>
      </c>
    </row>
    <row r="1027" spans="1:5" x14ac:dyDescent="0.25">
      <c r="A1027" s="18" t="s">
        <v>1477</v>
      </c>
      <c r="B1027" s="3">
        <v>0.8</v>
      </c>
      <c r="C1027" s="11">
        <v>66</v>
      </c>
      <c r="D1027" s="1">
        <v>82</v>
      </c>
      <c r="E1027" s="1">
        <v>1</v>
      </c>
    </row>
    <row r="1028" spans="1:5" x14ac:dyDescent="0.25">
      <c r="A1028" s="18" t="s">
        <v>1654</v>
      </c>
      <c r="B1028" s="3">
        <v>0.41499999999999998</v>
      </c>
      <c r="C1028" s="11">
        <v>66</v>
      </c>
      <c r="D1028" s="1">
        <v>124</v>
      </c>
      <c r="E1028" s="1">
        <v>2</v>
      </c>
    </row>
    <row r="1029" spans="1:5" x14ac:dyDescent="0.25">
      <c r="A1029" s="18" t="s">
        <v>1453</v>
      </c>
      <c r="B1029" s="3">
        <v>0.84</v>
      </c>
      <c r="C1029" s="11">
        <v>66</v>
      </c>
      <c r="D1029" s="1">
        <v>78</v>
      </c>
      <c r="E1029" s="1">
        <v>1</v>
      </c>
    </row>
    <row r="1030" spans="1:5" x14ac:dyDescent="0.25">
      <c r="A1030" s="18" t="s">
        <v>1879</v>
      </c>
      <c r="B1030" s="3">
        <v>0.76500000000000001</v>
      </c>
      <c r="C1030" s="11">
        <v>66</v>
      </c>
      <c r="D1030" s="1">
        <v>118</v>
      </c>
      <c r="E1030" s="1">
        <v>2</v>
      </c>
    </row>
    <row r="1031" spans="1:5" x14ac:dyDescent="0.25">
      <c r="A1031" s="18" t="s">
        <v>482</v>
      </c>
      <c r="B1031" s="3">
        <v>0.33</v>
      </c>
      <c r="C1031" s="11">
        <v>66</v>
      </c>
      <c r="D1031" s="1">
        <v>199</v>
      </c>
      <c r="E1031" s="1">
        <v>1</v>
      </c>
    </row>
    <row r="1032" spans="1:5" x14ac:dyDescent="0.25">
      <c r="A1032" s="18" t="s">
        <v>1049</v>
      </c>
      <c r="B1032" s="3">
        <v>0.26</v>
      </c>
      <c r="C1032" s="11">
        <v>66</v>
      </c>
      <c r="D1032" s="1">
        <v>255</v>
      </c>
      <c r="E1032" s="1">
        <v>1</v>
      </c>
    </row>
    <row r="1033" spans="1:5" x14ac:dyDescent="0.25">
      <c r="A1033" s="18" t="s">
        <v>986</v>
      </c>
      <c r="B1033" s="3">
        <v>0.91</v>
      </c>
      <c r="C1033" s="11">
        <v>65</v>
      </c>
      <c r="D1033" s="1">
        <v>71</v>
      </c>
      <c r="E1033" s="1">
        <v>1</v>
      </c>
    </row>
    <row r="1034" spans="1:5" x14ac:dyDescent="0.25">
      <c r="A1034" s="18" t="s">
        <v>669</v>
      </c>
      <c r="B1034" s="3">
        <v>0.42</v>
      </c>
      <c r="C1034" s="11">
        <v>65</v>
      </c>
      <c r="D1034" s="1">
        <v>152</v>
      </c>
      <c r="E1034" s="1">
        <v>3</v>
      </c>
    </row>
    <row r="1035" spans="1:5" x14ac:dyDescent="0.25">
      <c r="A1035" s="18" t="s">
        <v>956</v>
      </c>
      <c r="B1035" s="3">
        <v>0.73499999999999999</v>
      </c>
      <c r="C1035" s="11">
        <v>65</v>
      </c>
      <c r="D1035" s="1">
        <v>71</v>
      </c>
      <c r="E1035" s="1">
        <v>2</v>
      </c>
    </row>
    <row r="1036" spans="1:5" x14ac:dyDescent="0.25">
      <c r="A1036" s="18" t="s">
        <v>1355</v>
      </c>
      <c r="B1036" s="3">
        <v>0.44</v>
      </c>
      <c r="C1036" s="11">
        <v>65</v>
      </c>
      <c r="D1036" s="1">
        <v>132</v>
      </c>
      <c r="E1036" s="1">
        <v>2</v>
      </c>
    </row>
    <row r="1037" spans="1:5" x14ac:dyDescent="0.25">
      <c r="A1037" s="18" t="s">
        <v>873</v>
      </c>
      <c r="B1037" s="3">
        <v>0.3833333333333333</v>
      </c>
      <c r="C1037" s="11">
        <v>65</v>
      </c>
      <c r="D1037" s="1">
        <v>124</v>
      </c>
      <c r="E1037" s="1">
        <v>3</v>
      </c>
    </row>
    <row r="1038" spans="1:5" x14ac:dyDescent="0.25">
      <c r="A1038" s="18" t="s">
        <v>1865</v>
      </c>
      <c r="B1038" s="3">
        <v>0.26666666666666666</v>
      </c>
      <c r="C1038" s="11">
        <v>64</v>
      </c>
      <c r="D1038" s="1">
        <v>1420</v>
      </c>
      <c r="E1038" s="1">
        <v>3</v>
      </c>
    </row>
    <row r="1039" spans="1:5" x14ac:dyDescent="0.25">
      <c r="A1039" s="18" t="s">
        <v>595</v>
      </c>
      <c r="B1039" s="3">
        <v>0.17</v>
      </c>
      <c r="C1039" s="11">
        <v>64</v>
      </c>
      <c r="D1039" s="1">
        <v>193</v>
      </c>
      <c r="E1039" s="1">
        <v>2</v>
      </c>
    </row>
    <row r="1040" spans="1:5" x14ac:dyDescent="0.25">
      <c r="A1040" s="18" t="s">
        <v>2160</v>
      </c>
      <c r="B1040" s="3">
        <v>0.67</v>
      </c>
      <c r="C1040" s="11">
        <v>64</v>
      </c>
      <c r="D1040" s="1">
        <v>96</v>
      </c>
      <c r="E1040" s="1">
        <v>1</v>
      </c>
    </row>
    <row r="1041" spans="1:5" x14ac:dyDescent="0.25">
      <c r="A1041" s="18" t="s">
        <v>1074</v>
      </c>
      <c r="B1041" s="3">
        <v>0.60333333333333339</v>
      </c>
      <c r="C1041" s="11">
        <v>64</v>
      </c>
      <c r="D1041" s="1">
        <v>80</v>
      </c>
      <c r="E1041" s="1">
        <v>3</v>
      </c>
    </row>
    <row r="1042" spans="1:5" x14ac:dyDescent="0.25">
      <c r="A1042" s="18" t="s">
        <v>2365</v>
      </c>
      <c r="B1042" s="3">
        <v>0.66</v>
      </c>
      <c r="C1042" s="11">
        <v>64</v>
      </c>
      <c r="D1042" s="1">
        <v>97</v>
      </c>
      <c r="E1042" s="1">
        <v>1</v>
      </c>
    </row>
    <row r="1043" spans="1:5" x14ac:dyDescent="0.25">
      <c r="A1043" s="18" t="s">
        <v>2158</v>
      </c>
      <c r="B1043" s="3">
        <v>0.45</v>
      </c>
      <c r="C1043" s="11">
        <v>64</v>
      </c>
      <c r="D1043" s="1">
        <v>143</v>
      </c>
      <c r="E1043" s="1">
        <v>1</v>
      </c>
    </row>
    <row r="1044" spans="1:5" x14ac:dyDescent="0.25">
      <c r="A1044" s="18" t="s">
        <v>1007</v>
      </c>
      <c r="B1044" s="3">
        <v>0.43</v>
      </c>
      <c r="C1044" s="11">
        <v>64</v>
      </c>
      <c r="D1044" s="1">
        <v>86</v>
      </c>
      <c r="E1044" s="1">
        <v>2</v>
      </c>
    </row>
    <row r="1045" spans="1:5" x14ac:dyDescent="0.25">
      <c r="A1045" s="18" t="s">
        <v>499</v>
      </c>
      <c r="B1045" s="3">
        <v>0.99</v>
      </c>
      <c r="C1045" s="11">
        <v>63</v>
      </c>
      <c r="D1045" s="1">
        <v>64</v>
      </c>
      <c r="E1045" s="1">
        <v>1</v>
      </c>
    </row>
    <row r="1046" spans="1:5" x14ac:dyDescent="0.25">
      <c r="A1046" s="18" t="s">
        <v>1451</v>
      </c>
      <c r="B1046" s="3">
        <v>0.33833333333333337</v>
      </c>
      <c r="C1046" s="11">
        <v>63</v>
      </c>
      <c r="D1046" s="1">
        <v>171</v>
      </c>
      <c r="E1046" s="1">
        <v>6</v>
      </c>
    </row>
    <row r="1047" spans="1:5" x14ac:dyDescent="0.25">
      <c r="A1047" s="18" t="s">
        <v>572</v>
      </c>
      <c r="B1047" s="3">
        <v>0.60749999999999993</v>
      </c>
      <c r="C1047" s="11">
        <v>63</v>
      </c>
      <c r="D1047" s="1">
        <v>80</v>
      </c>
      <c r="E1047" s="1">
        <v>4</v>
      </c>
    </row>
    <row r="1048" spans="1:5" x14ac:dyDescent="0.25">
      <c r="A1048" s="18" t="s">
        <v>483</v>
      </c>
      <c r="B1048" s="3">
        <v>0.64</v>
      </c>
      <c r="C1048" s="11">
        <v>63</v>
      </c>
      <c r="D1048" s="1">
        <v>99</v>
      </c>
      <c r="E1048" s="1">
        <v>1</v>
      </c>
    </row>
    <row r="1049" spans="1:5" x14ac:dyDescent="0.25">
      <c r="A1049" s="18" t="s">
        <v>755</v>
      </c>
      <c r="B1049" s="3">
        <v>0.31666666666666665</v>
      </c>
      <c r="C1049" s="11">
        <v>62</v>
      </c>
      <c r="D1049" s="1">
        <v>109</v>
      </c>
      <c r="E1049" s="1">
        <v>3</v>
      </c>
    </row>
    <row r="1050" spans="1:5" x14ac:dyDescent="0.25">
      <c r="A1050" s="18" t="s">
        <v>329</v>
      </c>
      <c r="B1050" s="3">
        <v>0.36</v>
      </c>
      <c r="C1050" s="11">
        <v>62</v>
      </c>
      <c r="D1050" s="1">
        <v>173</v>
      </c>
      <c r="E1050" s="1">
        <v>1</v>
      </c>
    </row>
    <row r="1051" spans="1:5" x14ac:dyDescent="0.25">
      <c r="A1051" s="18" t="s">
        <v>801</v>
      </c>
      <c r="B1051" s="3">
        <v>0.95</v>
      </c>
      <c r="C1051" s="11">
        <v>62</v>
      </c>
      <c r="D1051" s="1">
        <v>65</v>
      </c>
      <c r="E1051" s="1">
        <v>1</v>
      </c>
    </row>
    <row r="1052" spans="1:5" x14ac:dyDescent="0.25">
      <c r="A1052" s="18" t="s">
        <v>334</v>
      </c>
      <c r="B1052" s="3">
        <v>1</v>
      </c>
      <c r="C1052" s="11">
        <v>62</v>
      </c>
      <c r="D1052" s="1">
        <v>62</v>
      </c>
      <c r="E1052" s="1">
        <v>1</v>
      </c>
    </row>
    <row r="1053" spans="1:5" x14ac:dyDescent="0.25">
      <c r="A1053" s="18" t="s">
        <v>699</v>
      </c>
      <c r="B1053" s="3">
        <v>0.91999999999999993</v>
      </c>
      <c r="C1053" s="11">
        <v>62</v>
      </c>
      <c r="D1053" s="1">
        <v>67</v>
      </c>
      <c r="E1053" s="1">
        <v>2</v>
      </c>
    </row>
    <row r="1054" spans="1:5" x14ac:dyDescent="0.25">
      <c r="A1054" s="18" t="s">
        <v>702</v>
      </c>
      <c r="B1054" s="3">
        <v>0.94</v>
      </c>
      <c r="C1054" s="11">
        <v>62</v>
      </c>
      <c r="D1054" s="1">
        <v>66</v>
      </c>
      <c r="E1054" s="1">
        <v>1</v>
      </c>
    </row>
    <row r="1055" spans="1:5" x14ac:dyDescent="0.25">
      <c r="A1055" s="18" t="s">
        <v>500</v>
      </c>
      <c r="B1055" s="3">
        <v>0.98499999999999999</v>
      </c>
      <c r="C1055" s="11">
        <v>61</v>
      </c>
      <c r="D1055" s="1">
        <v>62</v>
      </c>
      <c r="E1055" s="1">
        <v>2</v>
      </c>
    </row>
    <row r="1056" spans="1:5" x14ac:dyDescent="0.25">
      <c r="A1056" s="18" t="s">
        <v>1040</v>
      </c>
      <c r="B1056" s="3">
        <v>0.52800000000000002</v>
      </c>
      <c r="C1056" s="11">
        <v>61</v>
      </c>
      <c r="D1056" s="1">
        <v>89</v>
      </c>
      <c r="E1056" s="1">
        <v>5</v>
      </c>
    </row>
    <row r="1057" spans="1:5" x14ac:dyDescent="0.25">
      <c r="A1057" s="18" t="s">
        <v>913</v>
      </c>
      <c r="B1057" s="3">
        <v>0.7533333333333333</v>
      </c>
      <c r="C1057" s="11">
        <v>61</v>
      </c>
      <c r="D1057" s="1">
        <v>80</v>
      </c>
      <c r="E1057" s="1">
        <v>3</v>
      </c>
    </row>
    <row r="1058" spans="1:5" x14ac:dyDescent="0.25">
      <c r="A1058" s="18" t="s">
        <v>1222</v>
      </c>
      <c r="B1058" s="3">
        <v>0.31166666666666665</v>
      </c>
      <c r="C1058" s="11">
        <v>61</v>
      </c>
      <c r="D1058" s="1">
        <v>173</v>
      </c>
      <c r="E1058" s="1">
        <v>6</v>
      </c>
    </row>
    <row r="1059" spans="1:5" x14ac:dyDescent="0.25">
      <c r="A1059" s="18" t="s">
        <v>1870</v>
      </c>
      <c r="B1059" s="3">
        <v>0.32</v>
      </c>
      <c r="C1059" s="11">
        <v>61</v>
      </c>
      <c r="D1059" s="1">
        <v>191</v>
      </c>
      <c r="E1059" s="1">
        <v>1</v>
      </c>
    </row>
    <row r="1060" spans="1:5" x14ac:dyDescent="0.25">
      <c r="A1060" s="18" t="s">
        <v>1912</v>
      </c>
      <c r="B1060" s="3">
        <v>0.1875</v>
      </c>
      <c r="C1060" s="11">
        <v>61</v>
      </c>
      <c r="D1060" s="1">
        <v>4918</v>
      </c>
      <c r="E1060" s="1">
        <v>4</v>
      </c>
    </row>
    <row r="1061" spans="1:5" x14ac:dyDescent="0.25">
      <c r="A1061" s="18" t="s">
        <v>802</v>
      </c>
      <c r="B1061" s="3">
        <v>0.77333333333333332</v>
      </c>
      <c r="C1061" s="11">
        <v>60</v>
      </c>
      <c r="D1061" s="1">
        <v>65</v>
      </c>
      <c r="E1061" s="1">
        <v>3</v>
      </c>
    </row>
    <row r="1062" spans="1:5" x14ac:dyDescent="0.25">
      <c r="A1062" s="18" t="s">
        <v>972</v>
      </c>
      <c r="B1062" s="3">
        <v>0.61</v>
      </c>
      <c r="C1062" s="11">
        <v>60</v>
      </c>
      <c r="D1062" s="1">
        <v>68</v>
      </c>
      <c r="E1062" s="1">
        <v>3</v>
      </c>
    </row>
    <row r="1063" spans="1:5" x14ac:dyDescent="0.25">
      <c r="A1063" s="18" t="s">
        <v>659</v>
      </c>
      <c r="B1063" s="3">
        <v>0.96500000000000008</v>
      </c>
      <c r="C1063" s="11">
        <v>60</v>
      </c>
      <c r="D1063" s="1">
        <v>64</v>
      </c>
      <c r="E1063" s="1">
        <v>2</v>
      </c>
    </row>
    <row r="1064" spans="1:5" x14ac:dyDescent="0.25">
      <c r="A1064" s="18" t="s">
        <v>1850</v>
      </c>
      <c r="B1064" s="3">
        <v>0.35</v>
      </c>
      <c r="C1064" s="11">
        <v>60</v>
      </c>
      <c r="D1064" s="1">
        <v>170</v>
      </c>
      <c r="E1064" s="1">
        <v>1</v>
      </c>
    </row>
    <row r="1065" spans="1:5" x14ac:dyDescent="0.25">
      <c r="A1065" s="18" t="s">
        <v>658</v>
      </c>
      <c r="B1065" s="3">
        <v>0.9</v>
      </c>
      <c r="C1065" s="11">
        <v>60</v>
      </c>
      <c r="D1065" s="1">
        <v>64</v>
      </c>
      <c r="E1065" s="1">
        <v>2</v>
      </c>
    </row>
    <row r="1066" spans="1:5" x14ac:dyDescent="0.25">
      <c r="A1066" s="18" t="s">
        <v>218</v>
      </c>
      <c r="B1066" s="3">
        <v>0.65749999999999997</v>
      </c>
      <c r="C1066" s="11">
        <v>60</v>
      </c>
      <c r="D1066" s="1">
        <v>87</v>
      </c>
      <c r="E1066" s="1">
        <v>4</v>
      </c>
    </row>
    <row r="1067" spans="1:5" x14ac:dyDescent="0.25">
      <c r="A1067" s="18" t="s">
        <v>1336</v>
      </c>
      <c r="B1067" s="3">
        <v>0.72249999999999992</v>
      </c>
      <c r="C1067" s="11">
        <v>60</v>
      </c>
      <c r="D1067" s="1">
        <v>98</v>
      </c>
      <c r="E1067" s="1">
        <v>4</v>
      </c>
    </row>
    <row r="1068" spans="1:5" x14ac:dyDescent="0.25">
      <c r="A1068" s="18" t="s">
        <v>219</v>
      </c>
      <c r="B1068" s="3">
        <v>1</v>
      </c>
      <c r="C1068" s="11">
        <v>59</v>
      </c>
      <c r="D1068" s="1">
        <v>59</v>
      </c>
      <c r="E1068" s="1">
        <v>1</v>
      </c>
    </row>
    <row r="1069" spans="1:5" x14ac:dyDescent="0.25">
      <c r="A1069" s="18" t="s">
        <v>1881</v>
      </c>
      <c r="B1069" s="3">
        <v>0.69</v>
      </c>
      <c r="C1069" s="11">
        <v>59</v>
      </c>
      <c r="D1069" s="1">
        <v>85</v>
      </c>
      <c r="E1069" s="1">
        <v>1</v>
      </c>
    </row>
    <row r="1070" spans="1:5" x14ac:dyDescent="0.25">
      <c r="A1070" s="18" t="s">
        <v>2131</v>
      </c>
      <c r="B1070" s="3">
        <v>0.28999999999999998</v>
      </c>
      <c r="C1070" s="11">
        <v>59</v>
      </c>
      <c r="D1070" s="1">
        <v>204</v>
      </c>
      <c r="E1070" s="1">
        <v>1</v>
      </c>
    </row>
    <row r="1071" spans="1:5" x14ac:dyDescent="0.25">
      <c r="A1071" s="18" t="s">
        <v>1921</v>
      </c>
      <c r="B1071" s="3">
        <v>0.33</v>
      </c>
      <c r="C1071" s="11">
        <v>59</v>
      </c>
      <c r="D1071" s="1">
        <v>179</v>
      </c>
      <c r="E1071" s="1">
        <v>1</v>
      </c>
    </row>
    <row r="1072" spans="1:5" x14ac:dyDescent="0.25">
      <c r="A1072" s="18" t="s">
        <v>527</v>
      </c>
      <c r="B1072" s="3">
        <v>0.85499999999999998</v>
      </c>
      <c r="C1072" s="11">
        <v>59</v>
      </c>
      <c r="D1072" s="1">
        <v>76</v>
      </c>
      <c r="E1072" s="1">
        <v>2</v>
      </c>
    </row>
    <row r="1073" spans="1:5" x14ac:dyDescent="0.25">
      <c r="A1073" s="18" t="s">
        <v>2096</v>
      </c>
      <c r="B1073" s="3">
        <v>0.02</v>
      </c>
      <c r="C1073" s="11">
        <v>59</v>
      </c>
      <c r="D1073" s="1">
        <v>2938</v>
      </c>
      <c r="E1073" s="1">
        <v>1</v>
      </c>
    </row>
    <row r="1074" spans="1:5" x14ac:dyDescent="0.25">
      <c r="A1074" s="18" t="s">
        <v>2136</v>
      </c>
      <c r="B1074" s="3">
        <v>0.33</v>
      </c>
      <c r="C1074" s="11">
        <v>58</v>
      </c>
      <c r="D1074" s="1">
        <v>175</v>
      </c>
      <c r="E1074" s="1">
        <v>1</v>
      </c>
    </row>
    <row r="1075" spans="1:5" x14ac:dyDescent="0.25">
      <c r="A1075" s="18" t="s">
        <v>1788</v>
      </c>
      <c r="B1075" s="3">
        <v>0.115</v>
      </c>
      <c r="C1075" s="11">
        <v>58</v>
      </c>
      <c r="D1075" s="1">
        <v>886</v>
      </c>
      <c r="E1075" s="1">
        <v>2</v>
      </c>
    </row>
    <row r="1076" spans="1:5" x14ac:dyDescent="0.25">
      <c r="A1076" s="18" t="s">
        <v>750</v>
      </c>
      <c r="B1076" s="3">
        <v>0.88</v>
      </c>
      <c r="C1076" s="11">
        <v>58</v>
      </c>
      <c r="D1076" s="1">
        <v>66</v>
      </c>
      <c r="E1076" s="1">
        <v>1</v>
      </c>
    </row>
    <row r="1077" spans="1:5" x14ac:dyDescent="0.25">
      <c r="A1077" s="18" t="s">
        <v>2243</v>
      </c>
      <c r="B1077" s="3">
        <v>0.65</v>
      </c>
      <c r="C1077" s="11">
        <v>58</v>
      </c>
      <c r="D1077" s="1">
        <v>89</v>
      </c>
      <c r="E1077" s="1">
        <v>1</v>
      </c>
    </row>
    <row r="1078" spans="1:5" x14ac:dyDescent="0.25">
      <c r="A1078" s="18" t="s">
        <v>1417</v>
      </c>
      <c r="B1078" s="3">
        <v>0.68</v>
      </c>
      <c r="C1078" s="11">
        <v>58</v>
      </c>
      <c r="D1078" s="1">
        <v>86</v>
      </c>
      <c r="E1078" s="1">
        <v>1</v>
      </c>
    </row>
    <row r="1079" spans="1:5" x14ac:dyDescent="0.25">
      <c r="A1079" s="18" t="s">
        <v>2294</v>
      </c>
      <c r="B1079" s="3">
        <v>0.63</v>
      </c>
      <c r="C1079" s="11">
        <v>58</v>
      </c>
      <c r="D1079" s="1">
        <v>92</v>
      </c>
      <c r="E1079" s="1">
        <v>1</v>
      </c>
    </row>
    <row r="1080" spans="1:5" x14ac:dyDescent="0.25">
      <c r="A1080" s="18" t="s">
        <v>1368</v>
      </c>
      <c r="B1080" s="3">
        <v>0.69625000000000004</v>
      </c>
      <c r="C1080" s="11">
        <v>57</v>
      </c>
      <c r="D1080" s="1">
        <v>94</v>
      </c>
      <c r="E1080" s="1">
        <v>8</v>
      </c>
    </row>
    <row r="1081" spans="1:5" x14ac:dyDescent="0.25">
      <c r="A1081" s="18" t="s">
        <v>563</v>
      </c>
      <c r="B1081" s="3">
        <v>0.98</v>
      </c>
      <c r="C1081" s="11">
        <v>57</v>
      </c>
      <c r="D1081" s="1">
        <v>58</v>
      </c>
      <c r="E1081" s="1">
        <v>1</v>
      </c>
    </row>
    <row r="1082" spans="1:5" x14ac:dyDescent="0.25">
      <c r="A1082" s="18" t="s">
        <v>309</v>
      </c>
      <c r="B1082" s="3">
        <v>0.65</v>
      </c>
      <c r="C1082" s="11">
        <v>57</v>
      </c>
      <c r="D1082" s="1">
        <v>87</v>
      </c>
      <c r="E1082" s="1">
        <v>1</v>
      </c>
    </row>
    <row r="1083" spans="1:5" x14ac:dyDescent="0.25">
      <c r="A1083" s="18" t="s">
        <v>1519</v>
      </c>
      <c r="B1083" s="3">
        <v>0.46</v>
      </c>
      <c r="C1083" s="11">
        <v>56</v>
      </c>
      <c r="D1083" s="1">
        <v>98</v>
      </c>
      <c r="E1083" s="1">
        <v>6</v>
      </c>
    </row>
    <row r="1084" spans="1:5" x14ac:dyDescent="0.25">
      <c r="A1084" s="18" t="s">
        <v>504</v>
      </c>
      <c r="B1084" s="3">
        <v>0.97</v>
      </c>
      <c r="C1084" s="11">
        <v>56</v>
      </c>
      <c r="D1084" s="1">
        <v>58</v>
      </c>
      <c r="E1084" s="1">
        <v>1</v>
      </c>
    </row>
    <row r="1085" spans="1:5" x14ac:dyDescent="0.25">
      <c r="A1085" s="18" t="s">
        <v>561</v>
      </c>
      <c r="B1085" s="3">
        <v>0.98</v>
      </c>
      <c r="C1085" s="11">
        <v>56</v>
      </c>
      <c r="D1085" s="1">
        <v>58</v>
      </c>
      <c r="E1085" s="1">
        <v>2</v>
      </c>
    </row>
    <row r="1086" spans="1:5" x14ac:dyDescent="0.25">
      <c r="A1086" s="18" t="s">
        <v>1444</v>
      </c>
      <c r="B1086" s="3">
        <v>0.69750000000000001</v>
      </c>
      <c r="C1086" s="11">
        <v>56</v>
      </c>
      <c r="D1086" s="1">
        <v>83</v>
      </c>
      <c r="E1086" s="1">
        <v>4</v>
      </c>
    </row>
    <row r="1087" spans="1:5" x14ac:dyDescent="0.25">
      <c r="A1087" s="18" t="s">
        <v>505</v>
      </c>
      <c r="B1087" s="3">
        <v>0.98</v>
      </c>
      <c r="C1087" s="11">
        <v>56</v>
      </c>
      <c r="D1087" s="1">
        <v>57</v>
      </c>
      <c r="E1087" s="1">
        <v>1</v>
      </c>
    </row>
    <row r="1088" spans="1:5" x14ac:dyDescent="0.25">
      <c r="A1088" s="18" t="s">
        <v>507</v>
      </c>
      <c r="B1088" s="3">
        <v>0.98</v>
      </c>
      <c r="C1088" s="11">
        <v>56</v>
      </c>
      <c r="D1088" s="1">
        <v>57</v>
      </c>
      <c r="E1088" s="1">
        <v>1</v>
      </c>
    </row>
    <row r="1089" spans="1:5" x14ac:dyDescent="0.25">
      <c r="A1089" s="18" t="s">
        <v>1087</v>
      </c>
      <c r="B1089" s="3">
        <v>0.82400000000000007</v>
      </c>
      <c r="C1089" s="11">
        <v>55</v>
      </c>
      <c r="D1089" s="1">
        <v>61</v>
      </c>
      <c r="E1089" s="1">
        <v>5</v>
      </c>
    </row>
    <row r="1090" spans="1:5" x14ac:dyDescent="0.25">
      <c r="A1090" s="18" t="s">
        <v>1729</v>
      </c>
      <c r="B1090" s="3">
        <v>0.25</v>
      </c>
      <c r="C1090" s="11">
        <v>55</v>
      </c>
      <c r="D1090" s="1">
        <v>303</v>
      </c>
      <c r="E1090" s="1">
        <v>2</v>
      </c>
    </row>
    <row r="1091" spans="1:5" x14ac:dyDescent="0.25">
      <c r="A1091" s="18" t="s">
        <v>1520</v>
      </c>
      <c r="B1091" s="3">
        <v>0.16</v>
      </c>
      <c r="C1091" s="11">
        <v>54</v>
      </c>
      <c r="D1091" s="1">
        <v>340</v>
      </c>
      <c r="E1091" s="1">
        <v>1</v>
      </c>
    </row>
    <row r="1092" spans="1:5" x14ac:dyDescent="0.25">
      <c r="A1092" s="18" t="s">
        <v>59</v>
      </c>
      <c r="B1092" s="3">
        <v>0.64</v>
      </c>
      <c r="C1092" s="11">
        <v>54</v>
      </c>
      <c r="D1092" s="1">
        <v>85</v>
      </c>
      <c r="E1092" s="1">
        <v>1</v>
      </c>
    </row>
    <row r="1093" spans="1:5" x14ac:dyDescent="0.25">
      <c r="A1093" s="18" t="s">
        <v>1820</v>
      </c>
      <c r="B1093" s="3">
        <v>0.53200000000000003</v>
      </c>
      <c r="C1093" s="11">
        <v>54</v>
      </c>
      <c r="D1093" s="1">
        <v>82</v>
      </c>
      <c r="E1093" s="1">
        <v>5</v>
      </c>
    </row>
    <row r="1094" spans="1:5" x14ac:dyDescent="0.25">
      <c r="A1094" s="18" t="s">
        <v>359</v>
      </c>
      <c r="B1094" s="3">
        <v>0.99</v>
      </c>
      <c r="C1094" s="11">
        <v>54</v>
      </c>
      <c r="D1094" s="1">
        <v>55</v>
      </c>
      <c r="E1094" s="1">
        <v>1</v>
      </c>
    </row>
    <row r="1095" spans="1:5" x14ac:dyDescent="0.25">
      <c r="A1095" s="18" t="s">
        <v>1151</v>
      </c>
      <c r="B1095" s="3">
        <v>0.66333333333333333</v>
      </c>
      <c r="C1095" s="11">
        <v>53</v>
      </c>
      <c r="D1095" s="1">
        <v>72</v>
      </c>
      <c r="E1095" s="1">
        <v>3</v>
      </c>
    </row>
    <row r="1096" spans="1:5" x14ac:dyDescent="0.25">
      <c r="A1096" s="18" t="s">
        <v>643</v>
      </c>
      <c r="B1096" s="3">
        <v>0.77</v>
      </c>
      <c r="C1096" s="11">
        <v>53</v>
      </c>
      <c r="D1096" s="1">
        <v>69</v>
      </c>
      <c r="E1096" s="1">
        <v>1</v>
      </c>
    </row>
    <row r="1097" spans="1:5" x14ac:dyDescent="0.25">
      <c r="A1097" s="18" t="s">
        <v>621</v>
      </c>
      <c r="B1097" s="3">
        <v>0.9</v>
      </c>
      <c r="C1097" s="11">
        <v>53</v>
      </c>
      <c r="D1097" s="1">
        <v>59</v>
      </c>
      <c r="E1097" s="1">
        <v>1</v>
      </c>
    </row>
    <row r="1098" spans="1:5" x14ac:dyDescent="0.25">
      <c r="A1098" s="18" t="s">
        <v>1809</v>
      </c>
      <c r="B1098" s="3">
        <v>0.67</v>
      </c>
      <c r="C1098" s="11">
        <v>53</v>
      </c>
      <c r="D1098" s="1">
        <v>79</v>
      </c>
      <c r="E1098" s="1">
        <v>1</v>
      </c>
    </row>
    <row r="1099" spans="1:5" x14ac:dyDescent="0.25">
      <c r="A1099" s="18" t="s">
        <v>560</v>
      </c>
      <c r="B1099" s="3">
        <v>0.89600000000000013</v>
      </c>
      <c r="C1099" s="11">
        <v>53</v>
      </c>
      <c r="D1099" s="1">
        <v>59</v>
      </c>
      <c r="E1099" s="1">
        <v>5</v>
      </c>
    </row>
    <row r="1100" spans="1:5" x14ac:dyDescent="0.25">
      <c r="A1100" s="18" t="s">
        <v>463</v>
      </c>
      <c r="B1100" s="3">
        <v>0.97</v>
      </c>
      <c r="C1100" s="11">
        <v>53</v>
      </c>
      <c r="D1100" s="1">
        <v>55</v>
      </c>
      <c r="E1100" s="1">
        <v>1</v>
      </c>
    </row>
    <row r="1101" spans="1:5" x14ac:dyDescent="0.25">
      <c r="A1101" s="18" t="s">
        <v>783</v>
      </c>
      <c r="B1101" s="3">
        <v>0.61499999999999999</v>
      </c>
      <c r="C1101" s="11">
        <v>52</v>
      </c>
      <c r="D1101" s="1">
        <v>79</v>
      </c>
      <c r="E1101" s="1">
        <v>2</v>
      </c>
    </row>
    <row r="1102" spans="1:5" x14ac:dyDescent="0.25">
      <c r="A1102" s="18" t="s">
        <v>1425</v>
      </c>
      <c r="B1102" s="3">
        <v>0.54</v>
      </c>
      <c r="C1102" s="11">
        <v>52</v>
      </c>
      <c r="D1102" s="1">
        <v>96</v>
      </c>
      <c r="E1102" s="1">
        <v>1</v>
      </c>
    </row>
    <row r="1103" spans="1:5" x14ac:dyDescent="0.25">
      <c r="A1103" s="18" t="s">
        <v>1533</v>
      </c>
      <c r="B1103" s="3">
        <v>0.59</v>
      </c>
      <c r="C1103" s="11">
        <v>52</v>
      </c>
      <c r="D1103" s="1">
        <v>85</v>
      </c>
      <c r="E1103" s="1">
        <v>3</v>
      </c>
    </row>
    <row r="1104" spans="1:5" x14ac:dyDescent="0.25">
      <c r="A1104" s="18" t="s">
        <v>1896</v>
      </c>
      <c r="B1104" s="3">
        <v>0.59</v>
      </c>
      <c r="C1104" s="11">
        <v>52</v>
      </c>
      <c r="D1104" s="1">
        <v>208</v>
      </c>
      <c r="E1104" s="1">
        <v>2</v>
      </c>
    </row>
    <row r="1105" spans="1:5" x14ac:dyDescent="0.25">
      <c r="A1105" s="18" t="s">
        <v>1504</v>
      </c>
      <c r="B1105" s="3">
        <v>0.16</v>
      </c>
      <c r="C1105" s="11">
        <v>51</v>
      </c>
      <c r="D1105" s="1">
        <v>319</v>
      </c>
      <c r="E1105" s="1">
        <v>1</v>
      </c>
    </row>
    <row r="1106" spans="1:5" x14ac:dyDescent="0.25">
      <c r="A1106" s="18" t="s">
        <v>800</v>
      </c>
      <c r="B1106" s="3">
        <v>0.75</v>
      </c>
      <c r="C1106" s="11">
        <v>51</v>
      </c>
      <c r="D1106" s="1">
        <v>56</v>
      </c>
      <c r="E1106" s="1">
        <v>3</v>
      </c>
    </row>
    <row r="1107" spans="1:5" x14ac:dyDescent="0.25">
      <c r="A1107" s="18" t="s">
        <v>924</v>
      </c>
      <c r="B1107" s="3">
        <v>0.37888888888888889</v>
      </c>
      <c r="C1107" s="11">
        <v>51</v>
      </c>
      <c r="D1107" s="1">
        <v>102</v>
      </c>
      <c r="E1107" s="1">
        <v>9</v>
      </c>
    </row>
    <row r="1108" spans="1:5" x14ac:dyDescent="0.25">
      <c r="A1108" s="18" t="s">
        <v>574</v>
      </c>
      <c r="B1108" s="3">
        <v>0.87666666666666659</v>
      </c>
      <c r="C1108" s="11">
        <v>51</v>
      </c>
      <c r="D1108" s="1">
        <v>52</v>
      </c>
      <c r="E1108" s="1">
        <v>3</v>
      </c>
    </row>
    <row r="1109" spans="1:5" x14ac:dyDescent="0.25">
      <c r="A1109" s="18" t="s">
        <v>1774</v>
      </c>
      <c r="B1109" s="3">
        <v>0.68</v>
      </c>
      <c r="C1109" s="11">
        <v>51</v>
      </c>
      <c r="D1109" s="1">
        <v>75</v>
      </c>
      <c r="E1109" s="1">
        <v>3</v>
      </c>
    </row>
    <row r="1110" spans="1:5" x14ac:dyDescent="0.25">
      <c r="A1110" s="18" t="s">
        <v>899</v>
      </c>
      <c r="B1110" s="3">
        <v>0.87200000000000011</v>
      </c>
      <c r="C1110" s="11">
        <v>51</v>
      </c>
      <c r="D1110" s="1">
        <v>55</v>
      </c>
      <c r="E1110" s="1">
        <v>5</v>
      </c>
    </row>
    <row r="1111" spans="1:5" x14ac:dyDescent="0.25">
      <c r="A1111" s="18" t="s">
        <v>354</v>
      </c>
      <c r="B1111" s="3">
        <v>1</v>
      </c>
      <c r="C1111" s="11">
        <v>51</v>
      </c>
      <c r="D1111" s="1">
        <v>51</v>
      </c>
      <c r="E1111" s="1">
        <v>1</v>
      </c>
    </row>
    <row r="1112" spans="1:5" x14ac:dyDescent="0.25">
      <c r="A1112" s="18" t="s">
        <v>1629</v>
      </c>
      <c r="B1112" s="3">
        <v>0.56000000000000005</v>
      </c>
      <c r="C1112" s="11">
        <v>51</v>
      </c>
      <c r="D1112" s="1">
        <v>97</v>
      </c>
      <c r="E1112" s="1">
        <v>2</v>
      </c>
    </row>
    <row r="1113" spans="1:5" x14ac:dyDescent="0.25">
      <c r="A1113" s="18" t="s">
        <v>809</v>
      </c>
      <c r="B1113" s="3">
        <v>0.7</v>
      </c>
      <c r="C1113" s="11">
        <v>51</v>
      </c>
      <c r="D1113" s="1">
        <v>73</v>
      </c>
      <c r="E1113" s="1">
        <v>4</v>
      </c>
    </row>
    <row r="1114" spans="1:5" x14ac:dyDescent="0.25">
      <c r="A1114" s="18" t="s">
        <v>1695</v>
      </c>
      <c r="B1114" s="3">
        <v>0.32</v>
      </c>
      <c r="C1114" s="11">
        <v>51</v>
      </c>
      <c r="D1114" s="1">
        <v>158</v>
      </c>
      <c r="E1114" s="1">
        <v>1</v>
      </c>
    </row>
    <row r="1115" spans="1:5" x14ac:dyDescent="0.25">
      <c r="A1115" s="18" t="s">
        <v>1685</v>
      </c>
      <c r="B1115" s="3">
        <v>0.38000000000000006</v>
      </c>
      <c r="C1115" s="11">
        <v>50</v>
      </c>
      <c r="D1115" s="1">
        <v>84</v>
      </c>
      <c r="E1115" s="1">
        <v>3</v>
      </c>
    </row>
    <row r="1116" spans="1:5" x14ac:dyDescent="0.25">
      <c r="A1116" s="18" t="s">
        <v>723</v>
      </c>
      <c r="B1116" s="3">
        <v>0.47</v>
      </c>
      <c r="C1116" s="11">
        <v>50</v>
      </c>
      <c r="D1116" s="1">
        <v>98</v>
      </c>
      <c r="E1116" s="1">
        <v>2</v>
      </c>
    </row>
    <row r="1117" spans="1:5" x14ac:dyDescent="0.25">
      <c r="A1117" s="18" t="s">
        <v>1488</v>
      </c>
      <c r="B1117" s="3">
        <v>0.17</v>
      </c>
      <c r="C1117" s="11">
        <v>49</v>
      </c>
      <c r="D1117" s="1">
        <v>288</v>
      </c>
      <c r="E1117" s="1">
        <v>1</v>
      </c>
    </row>
    <row r="1118" spans="1:5" x14ac:dyDescent="0.25">
      <c r="A1118" s="18" t="s">
        <v>202</v>
      </c>
      <c r="B1118" s="3">
        <v>0.93</v>
      </c>
      <c r="C1118" s="11">
        <v>49</v>
      </c>
      <c r="D1118" s="1">
        <v>53</v>
      </c>
      <c r="E1118" s="1">
        <v>1</v>
      </c>
    </row>
    <row r="1119" spans="1:5" x14ac:dyDescent="0.25">
      <c r="A1119" s="18" t="s">
        <v>1110</v>
      </c>
      <c r="B1119" s="3">
        <v>0.47250000000000003</v>
      </c>
      <c r="C1119" s="11">
        <v>49</v>
      </c>
      <c r="D1119" s="1">
        <v>68</v>
      </c>
      <c r="E1119" s="1">
        <v>4</v>
      </c>
    </row>
    <row r="1120" spans="1:5" x14ac:dyDescent="0.25">
      <c r="A1120" s="18" t="s">
        <v>863</v>
      </c>
      <c r="B1120" s="3">
        <v>0.5</v>
      </c>
      <c r="C1120" s="11">
        <v>49</v>
      </c>
      <c r="D1120" s="1">
        <v>98</v>
      </c>
      <c r="E1120" s="1">
        <v>1</v>
      </c>
    </row>
    <row r="1121" spans="1:5" x14ac:dyDescent="0.25">
      <c r="A1121" s="18" t="s">
        <v>711</v>
      </c>
      <c r="B1121" s="3">
        <v>0.81</v>
      </c>
      <c r="C1121" s="11">
        <v>48</v>
      </c>
      <c r="D1121" s="1">
        <v>65</v>
      </c>
      <c r="E1121" s="1">
        <v>2</v>
      </c>
    </row>
    <row r="1122" spans="1:5" x14ac:dyDescent="0.25">
      <c r="A1122" s="18" t="s">
        <v>288</v>
      </c>
      <c r="B1122" s="3">
        <v>1</v>
      </c>
      <c r="C1122" s="11">
        <v>48</v>
      </c>
      <c r="D1122" s="1">
        <v>48</v>
      </c>
      <c r="E1122" s="1">
        <v>1</v>
      </c>
    </row>
    <row r="1123" spans="1:5" x14ac:dyDescent="0.25">
      <c r="A1123" s="18" t="s">
        <v>1035</v>
      </c>
      <c r="B1123" s="3">
        <v>0.64799999999999991</v>
      </c>
      <c r="C1123" s="11">
        <v>48</v>
      </c>
      <c r="D1123" s="1">
        <v>57</v>
      </c>
      <c r="E1123" s="1">
        <v>5</v>
      </c>
    </row>
    <row r="1124" spans="1:5" x14ac:dyDescent="0.25">
      <c r="A1124" s="18" t="s">
        <v>363</v>
      </c>
      <c r="B1124" s="3">
        <v>1</v>
      </c>
      <c r="C1124" s="11">
        <v>48</v>
      </c>
      <c r="D1124" s="1">
        <v>48</v>
      </c>
      <c r="E1124" s="1">
        <v>1</v>
      </c>
    </row>
    <row r="1125" spans="1:5" x14ac:dyDescent="0.25">
      <c r="A1125" s="18" t="s">
        <v>742</v>
      </c>
      <c r="B1125" s="3">
        <v>0.59</v>
      </c>
      <c r="C1125" s="11">
        <v>48</v>
      </c>
      <c r="D1125" s="1">
        <v>81</v>
      </c>
      <c r="E1125" s="1">
        <v>1</v>
      </c>
    </row>
    <row r="1126" spans="1:5" x14ac:dyDescent="0.25">
      <c r="A1126" s="18" t="s">
        <v>1236</v>
      </c>
      <c r="B1126" s="3">
        <v>0.33</v>
      </c>
      <c r="C1126" s="11">
        <v>48</v>
      </c>
      <c r="D1126" s="1">
        <v>92</v>
      </c>
      <c r="E1126" s="1">
        <v>6</v>
      </c>
    </row>
    <row r="1127" spans="1:5" x14ac:dyDescent="0.25">
      <c r="A1127" s="18" t="s">
        <v>1059</v>
      </c>
      <c r="B1127" s="3">
        <v>0.33500000000000002</v>
      </c>
      <c r="C1127" s="11">
        <v>48</v>
      </c>
      <c r="D1127" s="1">
        <v>85</v>
      </c>
      <c r="E1127" s="1">
        <v>4</v>
      </c>
    </row>
    <row r="1128" spans="1:5" x14ac:dyDescent="0.25">
      <c r="A1128" s="18" t="s">
        <v>64</v>
      </c>
      <c r="B1128" s="3">
        <v>0.41333333333333333</v>
      </c>
      <c r="C1128" s="11">
        <v>48</v>
      </c>
      <c r="D1128" s="1">
        <v>85</v>
      </c>
      <c r="E1128" s="1">
        <v>3</v>
      </c>
    </row>
    <row r="1129" spans="1:5" x14ac:dyDescent="0.25">
      <c r="A1129" s="18" t="s">
        <v>2222</v>
      </c>
      <c r="B1129" s="3">
        <v>0.33</v>
      </c>
      <c r="C1129" s="11">
        <v>47</v>
      </c>
      <c r="D1129" s="1">
        <v>76</v>
      </c>
      <c r="E1129" s="1">
        <v>2</v>
      </c>
    </row>
    <row r="1130" spans="1:5" x14ac:dyDescent="0.25">
      <c r="A1130" s="18" t="s">
        <v>945</v>
      </c>
      <c r="B1130" s="3">
        <v>0.41500000000000004</v>
      </c>
      <c r="C1130" s="11">
        <v>47</v>
      </c>
      <c r="D1130" s="1">
        <v>114</v>
      </c>
      <c r="E1130" s="1">
        <v>2</v>
      </c>
    </row>
    <row r="1131" spans="1:5" x14ac:dyDescent="0.25">
      <c r="A1131" s="18" t="s">
        <v>405</v>
      </c>
      <c r="B1131" s="3">
        <v>1</v>
      </c>
      <c r="C1131" s="11">
        <v>46</v>
      </c>
      <c r="D1131" s="1">
        <v>46</v>
      </c>
      <c r="E1131" s="1">
        <v>1</v>
      </c>
    </row>
    <row r="1132" spans="1:5" x14ac:dyDescent="0.25">
      <c r="A1132" s="18" t="s">
        <v>1025</v>
      </c>
      <c r="B1132" s="3">
        <v>0.93</v>
      </c>
      <c r="C1132" s="11">
        <v>46</v>
      </c>
      <c r="D1132" s="1">
        <v>49</v>
      </c>
      <c r="E1132" s="1">
        <v>1</v>
      </c>
    </row>
    <row r="1133" spans="1:5" x14ac:dyDescent="0.25">
      <c r="A1133" s="18" t="s">
        <v>1054</v>
      </c>
      <c r="B1133" s="3">
        <v>0.76666666666666661</v>
      </c>
      <c r="C1133" s="11">
        <v>46</v>
      </c>
      <c r="D1133" s="1">
        <v>63</v>
      </c>
      <c r="E1133" s="1">
        <v>6</v>
      </c>
    </row>
    <row r="1134" spans="1:5" x14ac:dyDescent="0.25">
      <c r="A1134" s="18" t="s">
        <v>888</v>
      </c>
      <c r="B1134" s="3">
        <v>0.33</v>
      </c>
      <c r="C1134" s="11">
        <v>46</v>
      </c>
      <c r="D1134" s="1">
        <v>1069</v>
      </c>
      <c r="E1134" s="1">
        <v>2</v>
      </c>
    </row>
    <row r="1135" spans="1:5" x14ac:dyDescent="0.25">
      <c r="A1135" s="18" t="s">
        <v>1036</v>
      </c>
      <c r="B1135" s="3">
        <v>0.50428571428571434</v>
      </c>
      <c r="C1135" s="11">
        <v>46</v>
      </c>
      <c r="D1135" s="1">
        <v>95</v>
      </c>
      <c r="E1135" s="1">
        <v>7</v>
      </c>
    </row>
    <row r="1136" spans="1:5" x14ac:dyDescent="0.25">
      <c r="A1136" s="18" t="s">
        <v>364</v>
      </c>
      <c r="B1136" s="3">
        <v>1</v>
      </c>
      <c r="C1136" s="11">
        <v>46</v>
      </c>
      <c r="D1136" s="1">
        <v>46</v>
      </c>
      <c r="E1136" s="1">
        <v>1</v>
      </c>
    </row>
    <row r="1137" spans="1:5" x14ac:dyDescent="0.25">
      <c r="A1137" s="18" t="s">
        <v>652</v>
      </c>
      <c r="B1137" s="3">
        <v>0.49</v>
      </c>
      <c r="C1137" s="11">
        <v>45</v>
      </c>
      <c r="D1137" s="1">
        <v>84</v>
      </c>
      <c r="E1137" s="1">
        <v>3</v>
      </c>
    </row>
    <row r="1138" spans="1:5" x14ac:dyDescent="0.25">
      <c r="A1138" s="18" t="s">
        <v>1024</v>
      </c>
      <c r="B1138" s="3">
        <v>0.83</v>
      </c>
      <c r="C1138" s="11">
        <v>45</v>
      </c>
      <c r="D1138" s="1">
        <v>54</v>
      </c>
      <c r="E1138" s="1">
        <v>1</v>
      </c>
    </row>
    <row r="1139" spans="1:5" x14ac:dyDescent="0.25">
      <c r="A1139" s="18" t="s">
        <v>241</v>
      </c>
      <c r="B1139" s="3">
        <v>0.98</v>
      </c>
      <c r="C1139" s="11">
        <v>45</v>
      </c>
      <c r="D1139" s="1">
        <v>46</v>
      </c>
      <c r="E1139" s="1">
        <v>1</v>
      </c>
    </row>
    <row r="1140" spans="1:5" x14ac:dyDescent="0.25">
      <c r="A1140" s="18" t="s">
        <v>905</v>
      </c>
      <c r="B1140" s="3">
        <v>0.21666666666666667</v>
      </c>
      <c r="C1140" s="11">
        <v>45</v>
      </c>
      <c r="D1140" s="1">
        <v>156</v>
      </c>
      <c r="E1140" s="1">
        <v>3</v>
      </c>
    </row>
    <row r="1141" spans="1:5" x14ac:dyDescent="0.25">
      <c r="A1141" s="18" t="s">
        <v>592</v>
      </c>
      <c r="B1141" s="3">
        <v>0.87333333333333341</v>
      </c>
      <c r="C1141" s="11">
        <v>45</v>
      </c>
      <c r="D1141" s="1">
        <v>45</v>
      </c>
      <c r="E1141" s="1">
        <v>3</v>
      </c>
    </row>
    <row r="1142" spans="1:5" x14ac:dyDescent="0.25">
      <c r="A1142" s="18" t="s">
        <v>1557</v>
      </c>
      <c r="B1142" s="3">
        <v>0.38750000000000001</v>
      </c>
      <c r="C1142" s="11">
        <v>45</v>
      </c>
      <c r="D1142" s="1">
        <v>108</v>
      </c>
      <c r="E1142" s="1">
        <v>4</v>
      </c>
    </row>
    <row r="1143" spans="1:5" x14ac:dyDescent="0.25">
      <c r="A1143" s="18" t="s">
        <v>990</v>
      </c>
      <c r="B1143" s="3">
        <v>0.27</v>
      </c>
      <c r="C1143" s="11">
        <v>45</v>
      </c>
      <c r="D1143" s="1">
        <v>168</v>
      </c>
      <c r="E1143" s="1">
        <v>1</v>
      </c>
    </row>
    <row r="1144" spans="1:5" x14ac:dyDescent="0.25">
      <c r="A1144" s="18" t="s">
        <v>1440</v>
      </c>
      <c r="B1144" s="3">
        <v>0.36249999999999999</v>
      </c>
      <c r="C1144" s="11">
        <v>45</v>
      </c>
      <c r="D1144" s="1">
        <v>121</v>
      </c>
      <c r="E1144" s="1">
        <v>8</v>
      </c>
    </row>
    <row r="1145" spans="1:5" x14ac:dyDescent="0.25">
      <c r="A1145" s="18" t="s">
        <v>868</v>
      </c>
      <c r="B1145" s="3">
        <v>0.61</v>
      </c>
      <c r="C1145" s="11">
        <v>45</v>
      </c>
      <c r="D1145" s="1">
        <v>74</v>
      </c>
      <c r="E1145" s="1">
        <v>1</v>
      </c>
    </row>
    <row r="1146" spans="1:5" x14ac:dyDescent="0.25">
      <c r="A1146" s="18" t="s">
        <v>450</v>
      </c>
      <c r="B1146" s="3">
        <v>1</v>
      </c>
      <c r="C1146" s="11">
        <v>45</v>
      </c>
      <c r="D1146" s="1">
        <v>45</v>
      </c>
      <c r="E1146" s="1">
        <v>1</v>
      </c>
    </row>
    <row r="1147" spans="1:5" x14ac:dyDescent="0.25">
      <c r="A1147" s="18" t="s">
        <v>540</v>
      </c>
      <c r="B1147" s="3">
        <v>0.64</v>
      </c>
      <c r="C1147" s="11">
        <v>44</v>
      </c>
      <c r="D1147" s="1">
        <v>68</v>
      </c>
      <c r="E1147" s="1">
        <v>1</v>
      </c>
    </row>
    <row r="1148" spans="1:5" x14ac:dyDescent="0.25">
      <c r="A1148" s="18" t="s">
        <v>598</v>
      </c>
      <c r="B1148" s="3">
        <v>0.7466666666666667</v>
      </c>
      <c r="C1148" s="11">
        <v>44</v>
      </c>
      <c r="D1148" s="1">
        <v>64</v>
      </c>
      <c r="E1148" s="1">
        <v>3</v>
      </c>
    </row>
    <row r="1149" spans="1:5" x14ac:dyDescent="0.25">
      <c r="A1149" s="18" t="s">
        <v>336</v>
      </c>
      <c r="B1149" s="3">
        <v>1</v>
      </c>
      <c r="C1149" s="11">
        <v>44</v>
      </c>
      <c r="D1149" s="1">
        <v>44</v>
      </c>
      <c r="E1149" s="1">
        <v>2</v>
      </c>
    </row>
    <row r="1150" spans="1:5" x14ac:dyDescent="0.25">
      <c r="A1150" s="18" t="s">
        <v>808</v>
      </c>
      <c r="B1150" s="3">
        <v>0.96</v>
      </c>
      <c r="C1150" s="11">
        <v>44</v>
      </c>
      <c r="D1150" s="1">
        <v>46</v>
      </c>
      <c r="E1150" s="1">
        <v>1</v>
      </c>
    </row>
    <row r="1151" spans="1:5" x14ac:dyDescent="0.25">
      <c r="A1151" s="18" t="s">
        <v>1928</v>
      </c>
      <c r="B1151" s="3">
        <v>0.39333333333333331</v>
      </c>
      <c r="C1151" s="11">
        <v>43</v>
      </c>
      <c r="D1151" s="1">
        <v>100</v>
      </c>
      <c r="E1151" s="1">
        <v>3</v>
      </c>
    </row>
    <row r="1152" spans="1:5" x14ac:dyDescent="0.25">
      <c r="A1152" s="18" t="s">
        <v>1922</v>
      </c>
      <c r="B1152" s="3">
        <v>0.61499999999999999</v>
      </c>
      <c r="C1152" s="11">
        <v>43</v>
      </c>
      <c r="D1152" s="1">
        <v>64</v>
      </c>
      <c r="E1152" s="1">
        <v>2</v>
      </c>
    </row>
    <row r="1153" spans="1:5" x14ac:dyDescent="0.25">
      <c r="A1153" s="18" t="s">
        <v>522</v>
      </c>
      <c r="B1153" s="3">
        <v>0.99</v>
      </c>
      <c r="C1153" s="11">
        <v>43</v>
      </c>
      <c r="D1153" s="1">
        <v>43</v>
      </c>
      <c r="E1153" s="1">
        <v>1</v>
      </c>
    </row>
    <row r="1154" spans="1:5" x14ac:dyDescent="0.25">
      <c r="A1154" s="18" t="s">
        <v>816</v>
      </c>
      <c r="B1154" s="3">
        <v>0.8666666666666667</v>
      </c>
      <c r="C1154" s="11">
        <v>43</v>
      </c>
      <c r="D1154" s="1">
        <v>62</v>
      </c>
      <c r="E1154" s="1">
        <v>3</v>
      </c>
    </row>
    <row r="1155" spans="1:5" x14ac:dyDescent="0.25">
      <c r="A1155" s="18" t="s">
        <v>1063</v>
      </c>
      <c r="B1155" s="3">
        <v>0.68</v>
      </c>
      <c r="C1155" s="11">
        <v>43</v>
      </c>
      <c r="D1155" s="1">
        <v>53</v>
      </c>
      <c r="E1155" s="1">
        <v>6</v>
      </c>
    </row>
    <row r="1156" spans="1:5" x14ac:dyDescent="0.25">
      <c r="A1156" s="18" t="s">
        <v>1157</v>
      </c>
      <c r="B1156" s="3">
        <v>0.72</v>
      </c>
      <c r="C1156" s="11">
        <v>43</v>
      </c>
      <c r="D1156" s="1">
        <v>60</v>
      </c>
      <c r="E1156" s="1">
        <v>1</v>
      </c>
    </row>
    <row r="1157" spans="1:5" x14ac:dyDescent="0.25">
      <c r="A1157" s="18" t="s">
        <v>908</v>
      </c>
      <c r="B1157" s="3">
        <v>0.51500000000000001</v>
      </c>
      <c r="C1157" s="11">
        <v>43</v>
      </c>
      <c r="D1157" s="1">
        <v>74</v>
      </c>
      <c r="E1157" s="1">
        <v>4</v>
      </c>
    </row>
    <row r="1158" spans="1:5" x14ac:dyDescent="0.25">
      <c r="A1158" s="18" t="s">
        <v>1318</v>
      </c>
      <c r="B1158" s="3">
        <v>0.6</v>
      </c>
      <c r="C1158" s="11">
        <v>42</v>
      </c>
      <c r="D1158" s="1">
        <v>67</v>
      </c>
      <c r="E1158" s="1">
        <v>3</v>
      </c>
    </row>
    <row r="1159" spans="1:5" x14ac:dyDescent="0.25">
      <c r="A1159" s="18" t="s">
        <v>1955</v>
      </c>
      <c r="B1159" s="3">
        <v>0.67</v>
      </c>
      <c r="C1159" s="11">
        <v>42</v>
      </c>
      <c r="D1159" s="1">
        <v>63</v>
      </c>
      <c r="E1159" s="1">
        <v>1</v>
      </c>
    </row>
    <row r="1160" spans="1:5" x14ac:dyDescent="0.25">
      <c r="A1160" s="18" t="s">
        <v>2075</v>
      </c>
      <c r="B1160" s="3">
        <v>0.66</v>
      </c>
      <c r="C1160" s="11">
        <v>42</v>
      </c>
      <c r="D1160" s="1">
        <v>64</v>
      </c>
      <c r="E1160" s="1">
        <v>1</v>
      </c>
    </row>
    <row r="1161" spans="1:5" x14ac:dyDescent="0.25">
      <c r="A1161" s="18" t="s">
        <v>498</v>
      </c>
      <c r="B1161" s="3">
        <v>0.58500000000000008</v>
      </c>
      <c r="C1161" s="11">
        <v>42</v>
      </c>
      <c r="D1161" s="1">
        <v>65</v>
      </c>
      <c r="E1161" s="1">
        <v>4</v>
      </c>
    </row>
    <row r="1162" spans="1:5" x14ac:dyDescent="0.25">
      <c r="A1162" s="18" t="s">
        <v>283</v>
      </c>
      <c r="B1162" s="3">
        <v>0.67</v>
      </c>
      <c r="C1162" s="11">
        <v>42</v>
      </c>
      <c r="D1162" s="1">
        <v>62</v>
      </c>
      <c r="E1162" s="1">
        <v>1</v>
      </c>
    </row>
    <row r="1163" spans="1:5" x14ac:dyDescent="0.25">
      <c r="A1163" s="18" t="s">
        <v>2200</v>
      </c>
      <c r="B1163" s="3">
        <v>0.66</v>
      </c>
      <c r="C1163" s="11">
        <v>42</v>
      </c>
      <c r="D1163" s="1">
        <v>64</v>
      </c>
      <c r="E1163" s="1">
        <v>1</v>
      </c>
    </row>
    <row r="1164" spans="1:5" x14ac:dyDescent="0.25">
      <c r="A1164" s="18" t="s">
        <v>1834</v>
      </c>
      <c r="B1164" s="3">
        <v>0.32</v>
      </c>
      <c r="C1164" s="11">
        <v>42</v>
      </c>
      <c r="D1164" s="1">
        <v>480</v>
      </c>
      <c r="E1164" s="1">
        <v>2</v>
      </c>
    </row>
    <row r="1165" spans="1:5" x14ac:dyDescent="0.25">
      <c r="A1165" s="18" t="s">
        <v>1169</v>
      </c>
      <c r="B1165" s="3">
        <v>0.56999999999999995</v>
      </c>
      <c r="C1165" s="11">
        <v>41</v>
      </c>
      <c r="D1165" s="1">
        <v>63</v>
      </c>
      <c r="E1165" s="1">
        <v>3</v>
      </c>
    </row>
    <row r="1166" spans="1:5" x14ac:dyDescent="0.25">
      <c r="A1166" s="18" t="s">
        <v>878</v>
      </c>
      <c r="B1166" s="3">
        <v>0.95</v>
      </c>
      <c r="C1166" s="11">
        <v>41</v>
      </c>
      <c r="D1166" s="1">
        <v>43</v>
      </c>
      <c r="E1166" s="1">
        <v>1</v>
      </c>
    </row>
    <row r="1167" spans="1:5" x14ac:dyDescent="0.25">
      <c r="A1167" s="18" t="s">
        <v>1665</v>
      </c>
      <c r="B1167" s="3">
        <v>0.495</v>
      </c>
      <c r="C1167" s="11">
        <v>41</v>
      </c>
      <c r="D1167" s="1">
        <v>92</v>
      </c>
      <c r="E1167" s="1">
        <v>2</v>
      </c>
    </row>
    <row r="1168" spans="1:5" x14ac:dyDescent="0.25">
      <c r="A1168" s="18" t="s">
        <v>601</v>
      </c>
      <c r="B1168" s="3">
        <v>0.32</v>
      </c>
      <c r="C1168" s="11">
        <v>41</v>
      </c>
      <c r="D1168" s="1">
        <v>127</v>
      </c>
      <c r="E1168" s="1">
        <v>1</v>
      </c>
    </row>
    <row r="1169" spans="1:5" x14ac:dyDescent="0.25">
      <c r="A1169" s="18" t="s">
        <v>605</v>
      </c>
      <c r="B1169" s="3">
        <v>0.98499999999999999</v>
      </c>
      <c r="C1169" s="11">
        <v>41</v>
      </c>
      <c r="D1169" s="1">
        <v>42</v>
      </c>
      <c r="E1169" s="1">
        <v>2</v>
      </c>
    </row>
    <row r="1170" spans="1:5" x14ac:dyDescent="0.25">
      <c r="A1170" s="18" t="s">
        <v>1213</v>
      </c>
      <c r="B1170" s="3">
        <v>0.42142857142857137</v>
      </c>
      <c r="C1170" s="11">
        <v>41</v>
      </c>
      <c r="D1170" s="1">
        <v>84</v>
      </c>
      <c r="E1170" s="1">
        <v>7</v>
      </c>
    </row>
    <row r="1171" spans="1:5" x14ac:dyDescent="0.25">
      <c r="A1171" s="18" t="s">
        <v>1137</v>
      </c>
      <c r="B1171" s="3">
        <v>0.61750000000000005</v>
      </c>
      <c r="C1171" s="11">
        <v>41</v>
      </c>
      <c r="D1171" s="1">
        <v>56</v>
      </c>
      <c r="E1171" s="1">
        <v>4</v>
      </c>
    </row>
    <row r="1172" spans="1:5" x14ac:dyDescent="0.25">
      <c r="A1172" s="18" t="s">
        <v>1862</v>
      </c>
      <c r="B1172" s="3">
        <v>0.77666666666666673</v>
      </c>
      <c r="C1172" s="11">
        <v>41</v>
      </c>
      <c r="D1172" s="1">
        <v>105</v>
      </c>
      <c r="E1172" s="1">
        <v>3</v>
      </c>
    </row>
    <row r="1173" spans="1:5" x14ac:dyDescent="0.25">
      <c r="A1173" s="18" t="s">
        <v>673</v>
      </c>
      <c r="B1173" s="3">
        <v>0.89</v>
      </c>
      <c r="C1173" s="11">
        <v>40</v>
      </c>
      <c r="D1173" s="1">
        <v>45</v>
      </c>
      <c r="E1173" s="1">
        <v>1</v>
      </c>
    </row>
    <row r="1174" spans="1:5" x14ac:dyDescent="0.25">
      <c r="A1174" s="18" t="s">
        <v>399</v>
      </c>
      <c r="B1174" s="3">
        <v>1</v>
      </c>
      <c r="C1174" s="11">
        <v>40</v>
      </c>
      <c r="D1174" s="1">
        <v>40</v>
      </c>
      <c r="E1174" s="1">
        <v>1</v>
      </c>
    </row>
    <row r="1175" spans="1:5" x14ac:dyDescent="0.25">
      <c r="A1175" s="18" t="s">
        <v>454</v>
      </c>
      <c r="B1175" s="3">
        <v>0.77999999999999992</v>
      </c>
      <c r="C1175" s="11">
        <v>40</v>
      </c>
      <c r="D1175" s="1">
        <v>57</v>
      </c>
      <c r="E1175" s="1">
        <v>3</v>
      </c>
    </row>
    <row r="1176" spans="1:5" x14ac:dyDescent="0.25">
      <c r="A1176" s="18" t="s">
        <v>1377</v>
      </c>
      <c r="B1176" s="3">
        <v>0.57999999999999996</v>
      </c>
      <c r="C1176" s="11">
        <v>40</v>
      </c>
      <c r="D1176" s="1">
        <v>69</v>
      </c>
      <c r="E1176" s="1">
        <v>1</v>
      </c>
    </row>
    <row r="1177" spans="1:5" x14ac:dyDescent="0.25">
      <c r="A1177" s="18" t="s">
        <v>1106</v>
      </c>
      <c r="B1177" s="3">
        <v>0.625</v>
      </c>
      <c r="C1177" s="11">
        <v>40</v>
      </c>
      <c r="D1177" s="1">
        <v>48</v>
      </c>
      <c r="E1177" s="1">
        <v>4</v>
      </c>
    </row>
    <row r="1178" spans="1:5" x14ac:dyDescent="0.25">
      <c r="A1178" s="18" t="s">
        <v>603</v>
      </c>
      <c r="B1178" s="3">
        <v>0.95</v>
      </c>
      <c r="C1178" s="11">
        <v>40</v>
      </c>
      <c r="D1178" s="1">
        <v>42</v>
      </c>
      <c r="E1178" s="1">
        <v>1</v>
      </c>
    </row>
    <row r="1179" spans="1:5" x14ac:dyDescent="0.25">
      <c r="A1179" s="18" t="s">
        <v>542</v>
      </c>
      <c r="B1179" s="3">
        <v>0.46333333333333337</v>
      </c>
      <c r="C1179" s="11">
        <v>40</v>
      </c>
      <c r="D1179" s="1">
        <v>101</v>
      </c>
      <c r="E1179" s="1">
        <v>3</v>
      </c>
    </row>
    <row r="1180" spans="1:5" x14ac:dyDescent="0.25">
      <c r="A1180" s="18" t="s">
        <v>555</v>
      </c>
      <c r="B1180" s="3">
        <v>0.32</v>
      </c>
      <c r="C1180" s="11">
        <v>39</v>
      </c>
      <c r="D1180" s="1">
        <v>122</v>
      </c>
      <c r="E1180" s="1">
        <v>1</v>
      </c>
    </row>
    <row r="1181" spans="1:5" x14ac:dyDescent="0.25">
      <c r="A1181" s="18" t="s">
        <v>1141</v>
      </c>
      <c r="B1181" s="3">
        <v>0.64</v>
      </c>
      <c r="C1181" s="11">
        <v>39</v>
      </c>
      <c r="D1181" s="1">
        <v>48</v>
      </c>
      <c r="E1181" s="1">
        <v>3</v>
      </c>
    </row>
    <row r="1182" spans="1:5" x14ac:dyDescent="0.25">
      <c r="A1182" s="18" t="s">
        <v>2120</v>
      </c>
      <c r="B1182" s="3">
        <v>0.14499999999999999</v>
      </c>
      <c r="C1182" s="11">
        <v>39</v>
      </c>
      <c r="D1182" s="1">
        <v>137</v>
      </c>
      <c r="E1182" s="1">
        <v>2</v>
      </c>
    </row>
    <row r="1183" spans="1:5" x14ac:dyDescent="0.25">
      <c r="A1183" s="18" t="s">
        <v>1974</v>
      </c>
      <c r="B1183" s="3">
        <v>0.49</v>
      </c>
      <c r="C1183" s="11">
        <v>39</v>
      </c>
      <c r="D1183" s="1">
        <v>67</v>
      </c>
      <c r="E1183" s="1">
        <v>2</v>
      </c>
    </row>
    <row r="1184" spans="1:5" x14ac:dyDescent="0.25">
      <c r="A1184" s="18" t="s">
        <v>1276</v>
      </c>
      <c r="B1184" s="3">
        <v>0.54</v>
      </c>
      <c r="C1184" s="11">
        <v>39</v>
      </c>
      <c r="D1184" s="1">
        <v>52</v>
      </c>
      <c r="E1184" s="1">
        <v>2</v>
      </c>
    </row>
    <row r="1185" spans="1:5" x14ac:dyDescent="0.25">
      <c r="A1185" s="18" t="s">
        <v>1237</v>
      </c>
      <c r="B1185" s="3">
        <v>0.71333333333333337</v>
      </c>
      <c r="C1185" s="11">
        <v>39</v>
      </c>
      <c r="D1185" s="1">
        <v>52</v>
      </c>
      <c r="E1185" s="1">
        <v>3</v>
      </c>
    </row>
    <row r="1186" spans="1:5" x14ac:dyDescent="0.25">
      <c r="A1186" s="18" t="s">
        <v>1777</v>
      </c>
      <c r="B1186" s="3">
        <v>0.33</v>
      </c>
      <c r="C1186" s="11">
        <v>39</v>
      </c>
      <c r="D1186" s="1">
        <v>105</v>
      </c>
      <c r="E1186" s="1">
        <v>4</v>
      </c>
    </row>
    <row r="1187" spans="1:5" x14ac:dyDescent="0.25">
      <c r="A1187" s="18" t="s">
        <v>1633</v>
      </c>
      <c r="B1187" s="3">
        <v>0.4</v>
      </c>
      <c r="C1187" s="11">
        <v>39</v>
      </c>
      <c r="D1187" s="1">
        <v>64</v>
      </c>
      <c r="E1187" s="1">
        <v>2</v>
      </c>
    </row>
    <row r="1188" spans="1:5" x14ac:dyDescent="0.25">
      <c r="A1188" s="18" t="s">
        <v>2369</v>
      </c>
      <c r="B1188" s="3">
        <v>0.55666666666666675</v>
      </c>
      <c r="C1188" s="11">
        <v>39</v>
      </c>
      <c r="D1188" s="1">
        <v>61</v>
      </c>
      <c r="E1188" s="1">
        <v>3</v>
      </c>
    </row>
    <row r="1189" spans="1:5" x14ac:dyDescent="0.25">
      <c r="A1189" s="18" t="s">
        <v>1175</v>
      </c>
      <c r="B1189" s="3">
        <v>0.68333333333333346</v>
      </c>
      <c r="C1189" s="11">
        <v>38</v>
      </c>
      <c r="D1189" s="1">
        <v>45</v>
      </c>
      <c r="E1189" s="1">
        <v>3</v>
      </c>
    </row>
    <row r="1190" spans="1:5" x14ac:dyDescent="0.25">
      <c r="A1190" s="18" t="s">
        <v>998</v>
      </c>
      <c r="B1190" s="3">
        <v>0.55000000000000004</v>
      </c>
      <c r="C1190" s="11">
        <v>38</v>
      </c>
      <c r="D1190" s="1">
        <v>69</v>
      </c>
      <c r="E1190" s="1">
        <v>1</v>
      </c>
    </row>
    <row r="1191" spans="1:5" x14ac:dyDescent="0.25">
      <c r="A1191" s="18" t="s">
        <v>1814</v>
      </c>
      <c r="B1191" s="3">
        <v>0.41333333333333333</v>
      </c>
      <c r="C1191" s="11">
        <v>38</v>
      </c>
      <c r="D1191" s="1">
        <v>114</v>
      </c>
      <c r="E1191" s="1">
        <v>3</v>
      </c>
    </row>
    <row r="1192" spans="1:5" x14ac:dyDescent="0.25">
      <c r="A1192" s="18" t="s">
        <v>2310</v>
      </c>
      <c r="B1192" s="3">
        <v>0.63</v>
      </c>
      <c r="C1192" s="11">
        <v>38</v>
      </c>
      <c r="D1192" s="1">
        <v>61</v>
      </c>
      <c r="E1192" s="1">
        <v>1</v>
      </c>
    </row>
    <row r="1193" spans="1:5" x14ac:dyDescent="0.25">
      <c r="A1193" s="18" t="s">
        <v>831</v>
      </c>
      <c r="B1193" s="3">
        <v>0.92</v>
      </c>
      <c r="C1193" s="11">
        <v>38</v>
      </c>
      <c r="D1193" s="1">
        <v>41</v>
      </c>
      <c r="E1193" s="1">
        <v>1</v>
      </c>
    </row>
    <row r="1194" spans="1:5" x14ac:dyDescent="0.25">
      <c r="A1194" s="18" t="s">
        <v>46</v>
      </c>
      <c r="B1194" s="3">
        <v>0.66749999999999998</v>
      </c>
      <c r="C1194" s="11">
        <v>38</v>
      </c>
      <c r="D1194" s="1">
        <v>56</v>
      </c>
      <c r="E1194" s="1">
        <v>4</v>
      </c>
    </row>
    <row r="1195" spans="1:5" x14ac:dyDescent="0.25">
      <c r="A1195" s="18" t="s">
        <v>506</v>
      </c>
      <c r="B1195" s="3">
        <v>0.66</v>
      </c>
      <c r="C1195" s="11">
        <v>38</v>
      </c>
      <c r="D1195" s="1">
        <v>57</v>
      </c>
      <c r="E1195" s="1">
        <v>1</v>
      </c>
    </row>
    <row r="1196" spans="1:5" x14ac:dyDescent="0.25">
      <c r="A1196" s="18" t="s">
        <v>1316</v>
      </c>
      <c r="B1196" s="3">
        <v>0.92500000000000004</v>
      </c>
      <c r="C1196" s="11">
        <v>38</v>
      </c>
      <c r="D1196" s="1">
        <v>43</v>
      </c>
      <c r="E1196" s="1">
        <v>2</v>
      </c>
    </row>
    <row r="1197" spans="1:5" x14ac:dyDescent="0.25">
      <c r="A1197" s="18" t="s">
        <v>2051</v>
      </c>
      <c r="B1197" s="3">
        <v>0.63</v>
      </c>
      <c r="C1197" s="11">
        <v>38</v>
      </c>
      <c r="D1197" s="1">
        <v>61</v>
      </c>
      <c r="E1197" s="1">
        <v>1</v>
      </c>
    </row>
    <row r="1198" spans="1:5" x14ac:dyDescent="0.25">
      <c r="A1198" s="18" t="s">
        <v>928</v>
      </c>
      <c r="B1198" s="3">
        <v>0.86749999999999994</v>
      </c>
      <c r="C1198" s="11">
        <v>38</v>
      </c>
      <c r="D1198" s="1">
        <v>44</v>
      </c>
      <c r="E1198" s="1">
        <v>4</v>
      </c>
    </row>
    <row r="1199" spans="1:5" x14ac:dyDescent="0.25">
      <c r="A1199" s="18" t="s">
        <v>1518</v>
      </c>
      <c r="B1199" s="3">
        <v>0.18333333333333335</v>
      </c>
      <c r="C1199" s="11">
        <v>38</v>
      </c>
      <c r="D1199" s="1">
        <v>98</v>
      </c>
      <c r="E1199" s="1">
        <v>3</v>
      </c>
    </row>
    <row r="1200" spans="1:5" x14ac:dyDescent="0.25">
      <c r="A1200" s="18" t="s">
        <v>700</v>
      </c>
      <c r="B1200" s="3">
        <v>0.96</v>
      </c>
      <c r="C1200" s="11">
        <v>38</v>
      </c>
      <c r="D1200" s="1">
        <v>40</v>
      </c>
      <c r="E1200" s="1">
        <v>1</v>
      </c>
    </row>
    <row r="1201" spans="1:5" x14ac:dyDescent="0.25">
      <c r="A1201" s="18" t="s">
        <v>1294</v>
      </c>
      <c r="B1201" s="3">
        <v>0.84499999999999997</v>
      </c>
      <c r="C1201" s="11">
        <v>38</v>
      </c>
      <c r="D1201" s="1">
        <v>45</v>
      </c>
      <c r="E1201" s="1">
        <v>2</v>
      </c>
    </row>
    <row r="1202" spans="1:5" x14ac:dyDescent="0.25">
      <c r="A1202" s="18" t="s">
        <v>184</v>
      </c>
      <c r="B1202" s="3">
        <v>1</v>
      </c>
      <c r="C1202" s="11">
        <v>38</v>
      </c>
      <c r="D1202" s="1">
        <v>38</v>
      </c>
      <c r="E1202" s="1">
        <v>1</v>
      </c>
    </row>
    <row r="1203" spans="1:5" x14ac:dyDescent="0.25">
      <c r="A1203" s="18" t="s">
        <v>233</v>
      </c>
      <c r="B1203" s="3">
        <v>1</v>
      </c>
      <c r="C1203" s="11">
        <v>38</v>
      </c>
      <c r="D1203" s="1">
        <v>38</v>
      </c>
      <c r="E1203" s="1">
        <v>1</v>
      </c>
    </row>
    <row r="1204" spans="1:5" x14ac:dyDescent="0.25">
      <c r="A1204" s="18" t="s">
        <v>959</v>
      </c>
      <c r="B1204" s="3">
        <v>0.58200000000000007</v>
      </c>
      <c r="C1204" s="11">
        <v>38</v>
      </c>
      <c r="D1204" s="1">
        <v>47</v>
      </c>
      <c r="E1204" s="1">
        <v>5</v>
      </c>
    </row>
    <row r="1205" spans="1:5" x14ac:dyDescent="0.25">
      <c r="A1205" s="18" t="s">
        <v>1048</v>
      </c>
      <c r="B1205" s="3">
        <v>0.24</v>
      </c>
      <c r="C1205" s="11">
        <v>38</v>
      </c>
      <c r="D1205" s="1">
        <v>146</v>
      </c>
      <c r="E1205" s="1">
        <v>2</v>
      </c>
    </row>
    <row r="1206" spans="1:5" x14ac:dyDescent="0.25">
      <c r="A1206" s="18" t="s">
        <v>244</v>
      </c>
      <c r="B1206" s="3">
        <v>0.66</v>
      </c>
      <c r="C1206" s="11">
        <v>38</v>
      </c>
      <c r="D1206" s="1">
        <v>58</v>
      </c>
      <c r="E1206" s="1">
        <v>1</v>
      </c>
    </row>
    <row r="1207" spans="1:5" x14ac:dyDescent="0.25">
      <c r="A1207" s="18" t="s">
        <v>1782</v>
      </c>
      <c r="B1207" s="3">
        <v>0.57999999999999996</v>
      </c>
      <c r="C1207" s="11">
        <v>38</v>
      </c>
      <c r="D1207" s="1">
        <v>89</v>
      </c>
      <c r="E1207" s="1">
        <v>5</v>
      </c>
    </row>
    <row r="1208" spans="1:5" x14ac:dyDescent="0.25">
      <c r="A1208" s="18" t="s">
        <v>738</v>
      </c>
      <c r="B1208" s="3">
        <v>0.63</v>
      </c>
      <c r="C1208" s="11">
        <v>37</v>
      </c>
      <c r="D1208" s="1">
        <v>59</v>
      </c>
      <c r="E1208" s="1">
        <v>1</v>
      </c>
    </row>
    <row r="1209" spans="1:5" x14ac:dyDescent="0.25">
      <c r="A1209" s="18" t="s">
        <v>607</v>
      </c>
      <c r="B1209" s="3">
        <v>0.46</v>
      </c>
      <c r="C1209" s="11">
        <v>37</v>
      </c>
      <c r="D1209" s="1">
        <v>63</v>
      </c>
      <c r="E1209" s="1">
        <v>2</v>
      </c>
    </row>
    <row r="1210" spans="1:5" x14ac:dyDescent="0.25">
      <c r="A1210" s="18" t="s">
        <v>1311</v>
      </c>
      <c r="B1210" s="3">
        <v>0.3</v>
      </c>
      <c r="C1210" s="11">
        <v>37</v>
      </c>
      <c r="D1210" s="1">
        <v>123</v>
      </c>
      <c r="E1210" s="1">
        <v>1</v>
      </c>
    </row>
    <row r="1211" spans="1:5" x14ac:dyDescent="0.25">
      <c r="A1211" s="18" t="s">
        <v>2017</v>
      </c>
      <c r="B1211" s="3">
        <v>0.67</v>
      </c>
      <c r="C1211" s="11">
        <v>37</v>
      </c>
      <c r="D1211" s="1">
        <v>55</v>
      </c>
      <c r="E1211" s="1">
        <v>2</v>
      </c>
    </row>
    <row r="1212" spans="1:5" x14ac:dyDescent="0.25">
      <c r="A1212" s="18" t="s">
        <v>1037</v>
      </c>
      <c r="B1212" s="3">
        <v>0.55499999999999994</v>
      </c>
      <c r="C1212" s="11">
        <v>37</v>
      </c>
      <c r="D1212" s="1">
        <v>47</v>
      </c>
      <c r="E1212" s="1">
        <v>2</v>
      </c>
    </row>
    <row r="1213" spans="1:5" x14ac:dyDescent="0.25">
      <c r="A1213" s="18" t="s">
        <v>2193</v>
      </c>
      <c r="B1213" s="3">
        <v>0.1</v>
      </c>
      <c r="C1213" s="11">
        <v>37</v>
      </c>
      <c r="D1213" s="1">
        <v>369</v>
      </c>
      <c r="E1213" s="1">
        <v>1</v>
      </c>
    </row>
    <row r="1214" spans="1:5" x14ac:dyDescent="0.25">
      <c r="A1214" s="18" t="s">
        <v>821</v>
      </c>
      <c r="B1214" s="3">
        <v>0.45500000000000002</v>
      </c>
      <c r="C1214" s="11">
        <v>36</v>
      </c>
      <c r="D1214" s="1">
        <v>78</v>
      </c>
      <c r="E1214" s="1">
        <v>2</v>
      </c>
    </row>
    <row r="1215" spans="1:5" x14ac:dyDescent="0.25">
      <c r="A1215" s="18" t="s">
        <v>1335</v>
      </c>
      <c r="B1215" s="3">
        <v>0.52999999999999992</v>
      </c>
      <c r="C1215" s="11">
        <v>36</v>
      </c>
      <c r="D1215" s="1">
        <v>75</v>
      </c>
      <c r="E1215" s="1">
        <v>3</v>
      </c>
    </row>
    <row r="1216" spans="1:5" x14ac:dyDescent="0.25">
      <c r="A1216" s="18" t="s">
        <v>732</v>
      </c>
      <c r="B1216" s="3">
        <v>0.2</v>
      </c>
      <c r="C1216" s="11">
        <v>36</v>
      </c>
      <c r="D1216" s="1">
        <v>96</v>
      </c>
      <c r="E1216" s="1">
        <v>2</v>
      </c>
    </row>
    <row r="1217" spans="1:5" x14ac:dyDescent="0.25">
      <c r="A1217" s="18" t="s">
        <v>772</v>
      </c>
      <c r="B1217" s="3">
        <v>0.16500000000000001</v>
      </c>
      <c r="C1217" s="11">
        <v>36</v>
      </c>
      <c r="D1217" s="1">
        <v>120</v>
      </c>
      <c r="E1217" s="1">
        <v>2</v>
      </c>
    </row>
    <row r="1218" spans="1:5" x14ac:dyDescent="0.25">
      <c r="A1218" s="18" t="s">
        <v>1168</v>
      </c>
      <c r="B1218" s="3">
        <v>0.77666666666666673</v>
      </c>
      <c r="C1218" s="11">
        <v>36</v>
      </c>
      <c r="D1218" s="1">
        <v>49</v>
      </c>
      <c r="E1218" s="1">
        <v>3</v>
      </c>
    </row>
    <row r="1219" spans="1:5" x14ac:dyDescent="0.25">
      <c r="A1219" s="18" t="s">
        <v>2217</v>
      </c>
      <c r="B1219" s="3">
        <v>0.01</v>
      </c>
      <c r="C1219" s="11">
        <v>36</v>
      </c>
      <c r="D1219" s="1">
        <v>3579</v>
      </c>
      <c r="E1219" s="1">
        <v>1</v>
      </c>
    </row>
    <row r="1220" spans="1:5" x14ac:dyDescent="0.25">
      <c r="A1220" s="18" t="s">
        <v>1112</v>
      </c>
      <c r="B1220" s="3">
        <v>0.51</v>
      </c>
      <c r="C1220" s="11">
        <v>36</v>
      </c>
      <c r="D1220" s="1">
        <v>71</v>
      </c>
      <c r="E1220" s="1">
        <v>1</v>
      </c>
    </row>
    <row r="1221" spans="1:5" x14ac:dyDescent="0.25">
      <c r="A1221" s="18" t="s">
        <v>1208</v>
      </c>
      <c r="B1221" s="3">
        <v>0.70666666666666667</v>
      </c>
      <c r="C1221" s="11">
        <v>36</v>
      </c>
      <c r="D1221" s="1">
        <v>52</v>
      </c>
      <c r="E1221" s="1">
        <v>3</v>
      </c>
    </row>
    <row r="1222" spans="1:5" x14ac:dyDescent="0.25">
      <c r="A1222" s="18" t="s">
        <v>1231</v>
      </c>
      <c r="B1222" s="3">
        <v>0.33</v>
      </c>
      <c r="C1222" s="11">
        <v>36</v>
      </c>
      <c r="D1222" s="1">
        <v>80</v>
      </c>
      <c r="E1222" s="1">
        <v>2</v>
      </c>
    </row>
    <row r="1223" spans="1:5" x14ac:dyDescent="0.25">
      <c r="A1223" s="18" t="s">
        <v>1069</v>
      </c>
      <c r="B1223" s="3">
        <v>0.7533333333333333</v>
      </c>
      <c r="C1223" s="11">
        <v>36</v>
      </c>
      <c r="D1223" s="1">
        <v>51</v>
      </c>
      <c r="E1223" s="1">
        <v>3</v>
      </c>
    </row>
    <row r="1224" spans="1:5" x14ac:dyDescent="0.25">
      <c r="A1224" s="18" t="s">
        <v>1235</v>
      </c>
      <c r="B1224" s="3">
        <v>0.78</v>
      </c>
      <c r="C1224" s="11">
        <v>36</v>
      </c>
      <c r="D1224" s="1">
        <v>46</v>
      </c>
      <c r="E1224" s="1">
        <v>1</v>
      </c>
    </row>
    <row r="1225" spans="1:5" x14ac:dyDescent="0.25">
      <c r="A1225" s="18" t="s">
        <v>981</v>
      </c>
      <c r="B1225" s="3">
        <v>0.34499999999999997</v>
      </c>
      <c r="C1225" s="11">
        <v>35</v>
      </c>
      <c r="D1225" s="1">
        <v>116</v>
      </c>
      <c r="E1225" s="1">
        <v>2</v>
      </c>
    </row>
    <row r="1226" spans="1:5" x14ac:dyDescent="0.25">
      <c r="A1226" s="18" t="s">
        <v>1753</v>
      </c>
      <c r="B1226" s="3">
        <v>0.46499999999999997</v>
      </c>
      <c r="C1226" s="11">
        <v>35</v>
      </c>
      <c r="D1226" s="1">
        <v>77</v>
      </c>
      <c r="E1226" s="1">
        <v>4</v>
      </c>
    </row>
    <row r="1227" spans="1:5" x14ac:dyDescent="0.25">
      <c r="A1227" s="18" t="s">
        <v>404</v>
      </c>
      <c r="B1227" s="3">
        <v>1</v>
      </c>
      <c r="C1227" s="11">
        <v>35</v>
      </c>
      <c r="D1227" s="1">
        <v>35</v>
      </c>
      <c r="E1227" s="1">
        <v>2</v>
      </c>
    </row>
    <row r="1228" spans="1:5" x14ac:dyDescent="0.25">
      <c r="A1228" s="18" t="s">
        <v>210</v>
      </c>
      <c r="B1228" s="3">
        <v>0.84</v>
      </c>
      <c r="C1228" s="11">
        <v>35</v>
      </c>
      <c r="D1228" s="1">
        <v>42</v>
      </c>
      <c r="E1228" s="1">
        <v>1</v>
      </c>
    </row>
    <row r="1229" spans="1:5" x14ac:dyDescent="0.25">
      <c r="A1229" s="18" t="s">
        <v>687</v>
      </c>
      <c r="B1229" s="3">
        <v>0.63</v>
      </c>
      <c r="C1229" s="11">
        <v>35</v>
      </c>
      <c r="D1229" s="1">
        <v>56</v>
      </c>
      <c r="E1229" s="1">
        <v>1</v>
      </c>
    </row>
    <row r="1230" spans="1:5" x14ac:dyDescent="0.25">
      <c r="A1230" s="18" t="s">
        <v>633</v>
      </c>
      <c r="B1230" s="3">
        <v>0.94399999999999995</v>
      </c>
      <c r="C1230" s="11">
        <v>35</v>
      </c>
      <c r="D1230" s="1">
        <v>37</v>
      </c>
      <c r="E1230" s="1">
        <v>5</v>
      </c>
    </row>
    <row r="1231" spans="1:5" x14ac:dyDescent="0.25">
      <c r="A1231" s="18" t="s">
        <v>351</v>
      </c>
      <c r="B1231" s="3">
        <v>0.88</v>
      </c>
      <c r="C1231" s="11">
        <v>34</v>
      </c>
      <c r="D1231" s="1">
        <v>39</v>
      </c>
      <c r="E1231" s="1">
        <v>1</v>
      </c>
    </row>
    <row r="1232" spans="1:5" x14ac:dyDescent="0.25">
      <c r="A1232" s="18" t="s">
        <v>536</v>
      </c>
      <c r="B1232" s="3">
        <v>0.94</v>
      </c>
      <c r="C1232" s="11">
        <v>34</v>
      </c>
      <c r="D1232" s="1">
        <v>36</v>
      </c>
      <c r="E1232" s="1">
        <v>1</v>
      </c>
    </row>
    <row r="1233" spans="1:5" x14ac:dyDescent="0.25">
      <c r="A1233" s="18" t="s">
        <v>701</v>
      </c>
      <c r="B1233" s="3">
        <v>0.64</v>
      </c>
      <c r="C1233" s="11">
        <v>34</v>
      </c>
      <c r="D1233" s="1">
        <v>53</v>
      </c>
      <c r="E1233" s="1">
        <v>1</v>
      </c>
    </row>
    <row r="1234" spans="1:5" x14ac:dyDescent="0.25">
      <c r="A1234" s="18" t="s">
        <v>442</v>
      </c>
      <c r="B1234" s="3">
        <v>1</v>
      </c>
      <c r="C1234" s="11">
        <v>34</v>
      </c>
      <c r="D1234" s="1">
        <v>34</v>
      </c>
      <c r="E1234" s="1">
        <v>1</v>
      </c>
    </row>
    <row r="1235" spans="1:5" x14ac:dyDescent="0.25">
      <c r="A1235" s="18" t="s">
        <v>2124</v>
      </c>
      <c r="B1235" s="3">
        <v>0.33</v>
      </c>
      <c r="C1235" s="11">
        <v>34</v>
      </c>
      <c r="D1235" s="1">
        <v>103</v>
      </c>
      <c r="E1235" s="1">
        <v>1</v>
      </c>
    </row>
    <row r="1236" spans="1:5" x14ac:dyDescent="0.25">
      <c r="A1236" s="18" t="s">
        <v>1016</v>
      </c>
      <c r="B1236" s="3">
        <v>0.67249999999999999</v>
      </c>
      <c r="C1236" s="11">
        <v>34</v>
      </c>
      <c r="D1236" s="1">
        <v>55</v>
      </c>
      <c r="E1236" s="1">
        <v>4</v>
      </c>
    </row>
    <row r="1237" spans="1:5" x14ac:dyDescent="0.25">
      <c r="A1237" s="18" t="s">
        <v>912</v>
      </c>
      <c r="B1237" s="3">
        <v>0.72</v>
      </c>
      <c r="C1237" s="11">
        <v>34</v>
      </c>
      <c r="D1237" s="1">
        <v>40</v>
      </c>
      <c r="E1237" s="1">
        <v>2</v>
      </c>
    </row>
    <row r="1238" spans="1:5" x14ac:dyDescent="0.25">
      <c r="A1238" s="18" t="s">
        <v>1182</v>
      </c>
      <c r="B1238" s="3">
        <v>0.48200000000000004</v>
      </c>
      <c r="C1238" s="11">
        <v>34</v>
      </c>
      <c r="D1238" s="1">
        <v>48</v>
      </c>
      <c r="E1238" s="1">
        <v>5</v>
      </c>
    </row>
    <row r="1239" spans="1:5" x14ac:dyDescent="0.25">
      <c r="A1239" s="18" t="s">
        <v>1044</v>
      </c>
      <c r="B1239" s="3">
        <v>0.93</v>
      </c>
      <c r="C1239" s="11">
        <v>34</v>
      </c>
      <c r="D1239" s="1">
        <v>37</v>
      </c>
      <c r="E1239" s="1">
        <v>1</v>
      </c>
    </row>
    <row r="1240" spans="1:5" x14ac:dyDescent="0.25">
      <c r="A1240" s="18" t="s">
        <v>92</v>
      </c>
      <c r="B1240" s="3">
        <v>0.48500000000000004</v>
      </c>
      <c r="C1240" s="11">
        <v>34</v>
      </c>
      <c r="D1240" s="1">
        <v>77</v>
      </c>
      <c r="E1240" s="1">
        <v>6</v>
      </c>
    </row>
    <row r="1241" spans="1:5" x14ac:dyDescent="0.25">
      <c r="A1241" s="18" t="s">
        <v>1273</v>
      </c>
      <c r="B1241" s="3">
        <v>0.41</v>
      </c>
      <c r="C1241" s="11">
        <v>34</v>
      </c>
      <c r="D1241" s="1">
        <v>84</v>
      </c>
      <c r="E1241" s="1">
        <v>1</v>
      </c>
    </row>
    <row r="1242" spans="1:5" x14ac:dyDescent="0.25">
      <c r="A1242" s="18" t="s">
        <v>262</v>
      </c>
      <c r="B1242" s="3">
        <v>1</v>
      </c>
      <c r="C1242" s="11">
        <v>34</v>
      </c>
      <c r="D1242" s="1">
        <v>34</v>
      </c>
      <c r="E1242" s="1">
        <v>1</v>
      </c>
    </row>
    <row r="1243" spans="1:5" x14ac:dyDescent="0.25">
      <c r="A1243" s="18" t="s">
        <v>515</v>
      </c>
      <c r="B1243" s="3">
        <v>0.33</v>
      </c>
      <c r="C1243" s="11">
        <v>34</v>
      </c>
      <c r="D1243" s="1">
        <v>104</v>
      </c>
      <c r="E1243" s="1">
        <v>1</v>
      </c>
    </row>
    <row r="1244" spans="1:5" x14ac:dyDescent="0.25">
      <c r="A1244" s="18" t="s">
        <v>1194</v>
      </c>
      <c r="B1244" s="3">
        <v>0.82</v>
      </c>
      <c r="C1244" s="11">
        <v>33</v>
      </c>
      <c r="D1244" s="1">
        <v>40</v>
      </c>
      <c r="E1244" s="1">
        <v>4</v>
      </c>
    </row>
    <row r="1245" spans="1:5" x14ac:dyDescent="0.25">
      <c r="A1245" s="18" t="s">
        <v>1666</v>
      </c>
      <c r="B1245" s="3">
        <v>9.9999999999999992E-2</v>
      </c>
      <c r="C1245" s="11">
        <v>33</v>
      </c>
      <c r="D1245" s="1">
        <v>288</v>
      </c>
      <c r="E1245" s="1">
        <v>3</v>
      </c>
    </row>
    <row r="1246" spans="1:5" x14ac:dyDescent="0.25">
      <c r="A1246" s="18" t="s">
        <v>1374</v>
      </c>
      <c r="B1246" s="3">
        <v>0.64600000000000002</v>
      </c>
      <c r="C1246" s="11">
        <v>33</v>
      </c>
      <c r="D1246" s="1">
        <v>62</v>
      </c>
      <c r="E1246" s="1">
        <v>5</v>
      </c>
    </row>
    <row r="1247" spans="1:5" x14ac:dyDescent="0.25">
      <c r="A1247" s="18" t="s">
        <v>1009</v>
      </c>
      <c r="B1247" s="3">
        <v>0.83</v>
      </c>
      <c r="C1247" s="11">
        <v>33</v>
      </c>
      <c r="D1247" s="1">
        <v>40</v>
      </c>
      <c r="E1247" s="1">
        <v>1</v>
      </c>
    </row>
    <row r="1248" spans="1:5" x14ac:dyDescent="0.25">
      <c r="A1248" s="18" t="s">
        <v>1907</v>
      </c>
      <c r="B1248" s="3">
        <v>0.33500000000000002</v>
      </c>
      <c r="C1248" s="11">
        <v>33</v>
      </c>
      <c r="D1248" s="1">
        <v>1592</v>
      </c>
      <c r="E1248" s="1">
        <v>2</v>
      </c>
    </row>
    <row r="1249" spans="1:5" x14ac:dyDescent="0.25">
      <c r="A1249" s="18" t="s">
        <v>62</v>
      </c>
      <c r="B1249" s="3">
        <v>0.56666666666666665</v>
      </c>
      <c r="C1249" s="11">
        <v>33</v>
      </c>
      <c r="D1249" s="1">
        <v>59</v>
      </c>
      <c r="E1249" s="1">
        <v>6</v>
      </c>
    </row>
    <row r="1250" spans="1:5" x14ac:dyDescent="0.25">
      <c r="A1250" s="18" t="s">
        <v>247</v>
      </c>
      <c r="B1250" s="3">
        <v>0.67</v>
      </c>
      <c r="C1250" s="11">
        <v>33</v>
      </c>
      <c r="D1250" s="1">
        <v>49</v>
      </c>
      <c r="E1250" s="1">
        <v>1</v>
      </c>
    </row>
    <row r="1251" spans="1:5" x14ac:dyDescent="0.25">
      <c r="A1251" s="18" t="s">
        <v>2037</v>
      </c>
      <c r="B1251" s="3">
        <v>0.33</v>
      </c>
      <c r="C1251" s="11">
        <v>33</v>
      </c>
      <c r="D1251" s="1">
        <v>99</v>
      </c>
      <c r="E1251" s="1">
        <v>1</v>
      </c>
    </row>
    <row r="1252" spans="1:5" x14ac:dyDescent="0.25">
      <c r="A1252" s="18" t="s">
        <v>1065</v>
      </c>
      <c r="B1252" s="3">
        <v>0.54</v>
      </c>
      <c r="C1252" s="11">
        <v>33</v>
      </c>
      <c r="D1252" s="1">
        <v>57</v>
      </c>
      <c r="E1252" s="1">
        <v>6</v>
      </c>
    </row>
    <row r="1253" spans="1:5" x14ac:dyDescent="0.25">
      <c r="A1253" s="18" t="s">
        <v>316</v>
      </c>
      <c r="B1253" s="3">
        <v>0.93</v>
      </c>
      <c r="C1253" s="11">
        <v>33</v>
      </c>
      <c r="D1253" s="1">
        <v>34</v>
      </c>
      <c r="E1253" s="1">
        <v>3</v>
      </c>
    </row>
    <row r="1254" spans="1:5" x14ac:dyDescent="0.25">
      <c r="A1254" s="18" t="s">
        <v>791</v>
      </c>
      <c r="B1254" s="3">
        <v>0.83200000000000007</v>
      </c>
      <c r="C1254" s="11">
        <v>33</v>
      </c>
      <c r="D1254" s="1">
        <v>38</v>
      </c>
      <c r="E1254" s="1">
        <v>5</v>
      </c>
    </row>
    <row r="1255" spans="1:5" x14ac:dyDescent="0.25">
      <c r="A1255" s="18" t="s">
        <v>1004</v>
      </c>
      <c r="B1255" s="3">
        <v>0.67999999999999994</v>
      </c>
      <c r="C1255" s="11">
        <v>32</v>
      </c>
      <c r="D1255" s="1">
        <v>36</v>
      </c>
      <c r="E1255" s="1">
        <v>2</v>
      </c>
    </row>
    <row r="1256" spans="1:5" x14ac:dyDescent="0.25">
      <c r="A1256" s="18" t="s">
        <v>331</v>
      </c>
      <c r="B1256" s="3">
        <v>0.83250000000000002</v>
      </c>
      <c r="C1256" s="11">
        <v>32</v>
      </c>
      <c r="D1256" s="1">
        <v>35</v>
      </c>
      <c r="E1256" s="1">
        <v>4</v>
      </c>
    </row>
    <row r="1257" spans="1:5" x14ac:dyDescent="0.25">
      <c r="A1257" s="18" t="s">
        <v>1646</v>
      </c>
      <c r="B1257" s="3">
        <v>0.42666666666666669</v>
      </c>
      <c r="C1257" s="11">
        <v>32</v>
      </c>
      <c r="D1257" s="1">
        <v>147</v>
      </c>
      <c r="E1257" s="1">
        <v>6</v>
      </c>
    </row>
    <row r="1258" spans="1:5" x14ac:dyDescent="0.25">
      <c r="A1258" s="18" t="s">
        <v>804</v>
      </c>
      <c r="B1258" s="3">
        <v>0.89500000000000002</v>
      </c>
      <c r="C1258" s="11">
        <v>32</v>
      </c>
      <c r="D1258" s="1">
        <v>37</v>
      </c>
      <c r="E1258" s="1">
        <v>2</v>
      </c>
    </row>
    <row r="1259" spans="1:5" x14ac:dyDescent="0.25">
      <c r="A1259" s="18" t="s">
        <v>429</v>
      </c>
      <c r="B1259" s="3">
        <v>0.33</v>
      </c>
      <c r="C1259" s="11">
        <v>32</v>
      </c>
      <c r="D1259" s="1">
        <v>97</v>
      </c>
      <c r="E1259" s="1">
        <v>1</v>
      </c>
    </row>
    <row r="1260" spans="1:5" x14ac:dyDescent="0.25">
      <c r="A1260" s="18" t="s">
        <v>1424</v>
      </c>
      <c r="B1260" s="3">
        <v>0.4366666666666667</v>
      </c>
      <c r="C1260" s="11">
        <v>32</v>
      </c>
      <c r="D1260" s="1">
        <v>47</v>
      </c>
      <c r="E1260" s="1">
        <v>3</v>
      </c>
    </row>
    <row r="1261" spans="1:5" x14ac:dyDescent="0.25">
      <c r="A1261" s="18" t="s">
        <v>853</v>
      </c>
      <c r="B1261" s="3">
        <v>0.57999999999999996</v>
      </c>
      <c r="C1261" s="11">
        <v>32</v>
      </c>
      <c r="D1261" s="1">
        <v>55</v>
      </c>
      <c r="E1261" s="1">
        <v>1</v>
      </c>
    </row>
    <row r="1262" spans="1:5" x14ac:dyDescent="0.25">
      <c r="A1262" s="18" t="s">
        <v>1781</v>
      </c>
      <c r="B1262" s="3">
        <v>0.44624999999999998</v>
      </c>
      <c r="C1262" s="11">
        <v>32</v>
      </c>
      <c r="D1262" s="1">
        <v>153</v>
      </c>
      <c r="E1262" s="1">
        <v>8</v>
      </c>
    </row>
    <row r="1263" spans="1:5" x14ac:dyDescent="0.25">
      <c r="A1263" s="18" t="s">
        <v>396</v>
      </c>
      <c r="B1263" s="3">
        <v>0.83499999999999996</v>
      </c>
      <c r="C1263" s="11">
        <v>32</v>
      </c>
      <c r="D1263" s="1">
        <v>47</v>
      </c>
      <c r="E1263" s="1">
        <v>2</v>
      </c>
    </row>
    <row r="1264" spans="1:5" x14ac:dyDescent="0.25">
      <c r="A1264" s="18" t="s">
        <v>1901</v>
      </c>
      <c r="B1264" s="3">
        <v>0.23500000000000001</v>
      </c>
      <c r="C1264" s="11">
        <v>32</v>
      </c>
      <c r="D1264" s="1">
        <v>101</v>
      </c>
      <c r="E1264" s="1">
        <v>2</v>
      </c>
    </row>
    <row r="1265" spans="1:5" x14ac:dyDescent="0.25">
      <c r="A1265" s="18" t="s">
        <v>377</v>
      </c>
      <c r="B1265" s="3">
        <v>0.64</v>
      </c>
      <c r="C1265" s="11">
        <v>32</v>
      </c>
      <c r="D1265" s="1">
        <v>35</v>
      </c>
      <c r="E1265" s="1">
        <v>2</v>
      </c>
    </row>
    <row r="1266" spans="1:5" x14ac:dyDescent="0.25">
      <c r="A1266" s="18" t="s">
        <v>387</v>
      </c>
      <c r="B1266" s="3">
        <v>1</v>
      </c>
      <c r="C1266" s="11">
        <v>32</v>
      </c>
      <c r="D1266" s="1">
        <v>32</v>
      </c>
      <c r="E1266" s="1">
        <v>1</v>
      </c>
    </row>
    <row r="1267" spans="1:5" x14ac:dyDescent="0.25">
      <c r="A1267" s="18" t="s">
        <v>339</v>
      </c>
      <c r="B1267" s="3">
        <v>0.86</v>
      </c>
      <c r="C1267" s="11">
        <v>32</v>
      </c>
      <c r="D1267" s="1">
        <v>37</v>
      </c>
      <c r="E1267" s="1">
        <v>1</v>
      </c>
    </row>
    <row r="1268" spans="1:5" x14ac:dyDescent="0.25">
      <c r="A1268" s="18" t="s">
        <v>1503</v>
      </c>
      <c r="B1268" s="3">
        <v>0.61</v>
      </c>
      <c r="C1268" s="11">
        <v>31</v>
      </c>
      <c r="D1268" s="1">
        <v>51</v>
      </c>
      <c r="E1268" s="1">
        <v>1</v>
      </c>
    </row>
    <row r="1269" spans="1:5" x14ac:dyDescent="0.25">
      <c r="A1269" s="18" t="s">
        <v>548</v>
      </c>
      <c r="B1269" s="3">
        <v>0.97</v>
      </c>
      <c r="C1269" s="11">
        <v>31</v>
      </c>
      <c r="D1269" s="1">
        <v>32</v>
      </c>
      <c r="E1269" s="1">
        <v>1</v>
      </c>
    </row>
    <row r="1270" spans="1:5" x14ac:dyDescent="0.25">
      <c r="A1270" s="18" t="s">
        <v>104</v>
      </c>
      <c r="B1270" s="3">
        <v>0.45</v>
      </c>
      <c r="C1270" s="11">
        <v>31</v>
      </c>
      <c r="D1270" s="1">
        <v>68</v>
      </c>
      <c r="E1270" s="1">
        <v>1</v>
      </c>
    </row>
    <row r="1271" spans="1:5" x14ac:dyDescent="0.25">
      <c r="A1271" s="18" t="s">
        <v>194</v>
      </c>
      <c r="B1271" s="3">
        <v>0.33</v>
      </c>
      <c r="C1271" s="11">
        <v>31</v>
      </c>
      <c r="D1271" s="1">
        <v>93</v>
      </c>
      <c r="E1271" s="1">
        <v>1</v>
      </c>
    </row>
    <row r="1272" spans="1:5" x14ac:dyDescent="0.25">
      <c r="A1272" s="18" t="s">
        <v>1717</v>
      </c>
      <c r="B1272" s="3">
        <v>0.52500000000000002</v>
      </c>
      <c r="C1272" s="11">
        <v>31</v>
      </c>
      <c r="D1272" s="1">
        <v>112</v>
      </c>
      <c r="E1272" s="1">
        <v>2</v>
      </c>
    </row>
    <row r="1273" spans="1:5" x14ac:dyDescent="0.25">
      <c r="A1273" s="18" t="s">
        <v>749</v>
      </c>
      <c r="B1273" s="3">
        <v>0.93</v>
      </c>
      <c r="C1273" s="11">
        <v>31</v>
      </c>
      <c r="D1273" s="1">
        <v>33</v>
      </c>
      <c r="E1273" s="1">
        <v>1</v>
      </c>
    </row>
    <row r="1274" spans="1:5" x14ac:dyDescent="0.25">
      <c r="A1274" s="18" t="s">
        <v>1555</v>
      </c>
      <c r="B1274" s="3">
        <v>0.83499999999999996</v>
      </c>
      <c r="C1274" s="11">
        <v>31</v>
      </c>
      <c r="D1274" s="1">
        <v>38</v>
      </c>
      <c r="E1274" s="1">
        <v>2</v>
      </c>
    </row>
    <row r="1275" spans="1:5" x14ac:dyDescent="0.25">
      <c r="A1275" s="18" t="s">
        <v>1979</v>
      </c>
      <c r="B1275" s="3">
        <v>0.56999999999999995</v>
      </c>
      <c r="C1275" s="11">
        <v>31</v>
      </c>
      <c r="D1275" s="1">
        <v>54</v>
      </c>
      <c r="E1275" s="1">
        <v>1</v>
      </c>
    </row>
    <row r="1276" spans="1:5" x14ac:dyDescent="0.25">
      <c r="A1276" s="18" t="s">
        <v>973</v>
      </c>
      <c r="B1276" s="3">
        <v>0.9</v>
      </c>
      <c r="C1276" s="11">
        <v>31</v>
      </c>
      <c r="D1276" s="1">
        <v>34</v>
      </c>
      <c r="E1276" s="1">
        <v>1</v>
      </c>
    </row>
    <row r="1277" spans="1:5" x14ac:dyDescent="0.25">
      <c r="A1277" s="18" t="s">
        <v>451</v>
      </c>
      <c r="B1277" s="3">
        <v>0.66</v>
      </c>
      <c r="C1277" s="11">
        <v>31</v>
      </c>
      <c r="D1277" s="1">
        <v>47</v>
      </c>
      <c r="E1277" s="1">
        <v>1</v>
      </c>
    </row>
    <row r="1278" spans="1:5" x14ac:dyDescent="0.25">
      <c r="A1278" s="18" t="s">
        <v>1915</v>
      </c>
      <c r="B1278" s="3">
        <v>0.25</v>
      </c>
      <c r="C1278" s="11">
        <v>31</v>
      </c>
      <c r="D1278" s="1">
        <v>295</v>
      </c>
      <c r="E1278" s="1">
        <v>4</v>
      </c>
    </row>
    <row r="1279" spans="1:5" x14ac:dyDescent="0.25">
      <c r="A1279" s="18" t="s">
        <v>299</v>
      </c>
      <c r="B1279" s="3">
        <v>1</v>
      </c>
      <c r="C1279" s="11">
        <v>30</v>
      </c>
      <c r="D1279" s="1">
        <v>30</v>
      </c>
      <c r="E1279" s="1">
        <v>1</v>
      </c>
    </row>
    <row r="1280" spans="1:5" x14ac:dyDescent="0.25">
      <c r="A1280" s="18" t="s">
        <v>1118</v>
      </c>
      <c r="B1280" s="3">
        <v>0.75666666666666671</v>
      </c>
      <c r="C1280" s="11">
        <v>30</v>
      </c>
      <c r="D1280" s="1">
        <v>35</v>
      </c>
      <c r="E1280" s="1">
        <v>3</v>
      </c>
    </row>
    <row r="1281" spans="1:5" x14ac:dyDescent="0.25">
      <c r="A1281" s="18" t="s">
        <v>810</v>
      </c>
      <c r="B1281" s="3">
        <v>0.3</v>
      </c>
      <c r="C1281" s="11">
        <v>30</v>
      </c>
      <c r="D1281" s="1">
        <v>100</v>
      </c>
      <c r="E1281" s="1">
        <v>1</v>
      </c>
    </row>
    <row r="1282" spans="1:5" x14ac:dyDescent="0.25">
      <c r="A1282" s="18" t="s">
        <v>1598</v>
      </c>
      <c r="B1282" s="3">
        <v>0.63500000000000001</v>
      </c>
      <c r="C1282" s="11">
        <v>30</v>
      </c>
      <c r="D1282" s="1">
        <v>47</v>
      </c>
      <c r="E1282" s="1">
        <v>2</v>
      </c>
    </row>
    <row r="1283" spans="1:5" x14ac:dyDescent="0.25">
      <c r="A1283" s="18" t="s">
        <v>962</v>
      </c>
      <c r="B1283" s="3">
        <v>0.87</v>
      </c>
      <c r="C1283" s="11">
        <v>30</v>
      </c>
      <c r="D1283" s="1">
        <v>35</v>
      </c>
      <c r="E1283" s="1">
        <v>1</v>
      </c>
    </row>
    <row r="1284" spans="1:5" x14ac:dyDescent="0.25">
      <c r="A1284" s="18" t="s">
        <v>1908</v>
      </c>
      <c r="B1284" s="3">
        <v>0.3</v>
      </c>
      <c r="C1284" s="11">
        <v>30</v>
      </c>
      <c r="D1284" s="1">
        <v>101</v>
      </c>
      <c r="E1284" s="1">
        <v>1</v>
      </c>
    </row>
    <row r="1285" spans="1:5" x14ac:dyDescent="0.25">
      <c r="A1285" s="18" t="s">
        <v>554</v>
      </c>
      <c r="B1285" s="3">
        <v>0.5</v>
      </c>
      <c r="C1285" s="11">
        <v>30</v>
      </c>
      <c r="D1285" s="1">
        <v>31</v>
      </c>
      <c r="E1285" s="1">
        <v>2</v>
      </c>
    </row>
    <row r="1286" spans="1:5" x14ac:dyDescent="0.25">
      <c r="A1286" s="18" t="s">
        <v>770</v>
      </c>
      <c r="B1286" s="3">
        <v>0.6</v>
      </c>
      <c r="C1286" s="11">
        <v>30</v>
      </c>
      <c r="D1286" s="1">
        <v>50</v>
      </c>
      <c r="E1286" s="1">
        <v>1</v>
      </c>
    </row>
    <row r="1287" spans="1:5" x14ac:dyDescent="0.25">
      <c r="A1287" s="18" t="s">
        <v>541</v>
      </c>
      <c r="B1287" s="3">
        <v>0.85</v>
      </c>
      <c r="C1287" s="11">
        <v>29</v>
      </c>
      <c r="D1287" s="1">
        <v>34</v>
      </c>
      <c r="E1287" s="1">
        <v>1</v>
      </c>
    </row>
    <row r="1288" spans="1:5" x14ac:dyDescent="0.25">
      <c r="A1288" s="18" t="s">
        <v>239</v>
      </c>
      <c r="B1288" s="3">
        <v>1</v>
      </c>
      <c r="C1288" s="11">
        <v>29</v>
      </c>
      <c r="D1288" s="1">
        <v>29</v>
      </c>
      <c r="E1288" s="1">
        <v>1</v>
      </c>
    </row>
    <row r="1289" spans="1:5" x14ac:dyDescent="0.25">
      <c r="A1289" s="18" t="s">
        <v>1359</v>
      </c>
      <c r="B1289" s="3">
        <v>0.3133333333333333</v>
      </c>
      <c r="C1289" s="11">
        <v>29</v>
      </c>
      <c r="D1289" s="1">
        <v>96</v>
      </c>
      <c r="E1289" s="1">
        <v>3</v>
      </c>
    </row>
    <row r="1290" spans="1:5" x14ac:dyDescent="0.25">
      <c r="A1290" s="18" t="s">
        <v>695</v>
      </c>
      <c r="B1290" s="3">
        <v>0.31</v>
      </c>
      <c r="C1290" s="11">
        <v>29</v>
      </c>
      <c r="D1290" s="1">
        <v>95</v>
      </c>
      <c r="E1290" s="1">
        <v>1</v>
      </c>
    </row>
    <row r="1291" spans="1:5" x14ac:dyDescent="0.25">
      <c r="A1291" s="18" t="s">
        <v>848</v>
      </c>
      <c r="B1291" s="3">
        <v>0.63</v>
      </c>
      <c r="C1291" s="11">
        <v>29</v>
      </c>
      <c r="D1291" s="1">
        <v>32</v>
      </c>
      <c r="E1291" s="1">
        <v>2</v>
      </c>
    </row>
    <row r="1292" spans="1:5" x14ac:dyDescent="0.25">
      <c r="A1292" s="18" t="s">
        <v>910</v>
      </c>
      <c r="B1292" s="3">
        <v>0.62</v>
      </c>
      <c r="C1292" s="11">
        <v>29</v>
      </c>
      <c r="D1292" s="1">
        <v>47</v>
      </c>
      <c r="E1292" s="1">
        <v>1</v>
      </c>
    </row>
    <row r="1293" spans="1:5" x14ac:dyDescent="0.25">
      <c r="A1293" s="18" t="s">
        <v>521</v>
      </c>
      <c r="B1293" s="3">
        <v>0.33</v>
      </c>
      <c r="C1293" s="11">
        <v>29</v>
      </c>
      <c r="D1293" s="1">
        <v>87</v>
      </c>
      <c r="E1293" s="1">
        <v>1</v>
      </c>
    </row>
    <row r="1294" spans="1:5" x14ac:dyDescent="0.25">
      <c r="A1294" s="18" t="s">
        <v>1039</v>
      </c>
      <c r="B1294" s="3">
        <v>0.45999999999999996</v>
      </c>
      <c r="C1294" s="11">
        <v>29</v>
      </c>
      <c r="D1294" s="1">
        <v>61</v>
      </c>
      <c r="E1294" s="1">
        <v>6</v>
      </c>
    </row>
    <row r="1295" spans="1:5" x14ac:dyDescent="0.25">
      <c r="A1295" s="18" t="s">
        <v>2296</v>
      </c>
      <c r="B1295" s="3">
        <v>0.24</v>
      </c>
      <c r="C1295" s="11">
        <v>29</v>
      </c>
      <c r="D1295" s="1">
        <v>119</v>
      </c>
      <c r="E1295" s="1">
        <v>1</v>
      </c>
    </row>
    <row r="1296" spans="1:5" x14ac:dyDescent="0.25">
      <c r="A1296" s="18" t="s">
        <v>2188</v>
      </c>
      <c r="B1296" s="3">
        <v>0.3</v>
      </c>
      <c r="C1296" s="11">
        <v>29</v>
      </c>
      <c r="D1296" s="1">
        <v>98</v>
      </c>
      <c r="E1296" s="1">
        <v>1</v>
      </c>
    </row>
    <row r="1297" spans="1:5" x14ac:dyDescent="0.25">
      <c r="A1297" s="18" t="s">
        <v>1535</v>
      </c>
      <c r="B1297" s="3">
        <v>0.16</v>
      </c>
      <c r="C1297" s="11">
        <v>28</v>
      </c>
      <c r="D1297" s="1">
        <v>176</v>
      </c>
      <c r="E1297" s="1">
        <v>1</v>
      </c>
    </row>
    <row r="1298" spans="1:5" x14ac:dyDescent="0.25">
      <c r="A1298" s="18" t="s">
        <v>613</v>
      </c>
      <c r="B1298" s="3">
        <v>0.51</v>
      </c>
      <c r="C1298" s="11">
        <v>28</v>
      </c>
      <c r="D1298" s="1">
        <v>41</v>
      </c>
      <c r="E1298" s="1">
        <v>2</v>
      </c>
    </row>
    <row r="1299" spans="1:5" x14ac:dyDescent="0.25">
      <c r="A1299" s="18" t="s">
        <v>564</v>
      </c>
      <c r="B1299" s="3">
        <v>0.97</v>
      </c>
      <c r="C1299" s="11">
        <v>28</v>
      </c>
      <c r="D1299" s="1">
        <v>29</v>
      </c>
      <c r="E1299" s="1">
        <v>1</v>
      </c>
    </row>
    <row r="1300" spans="1:5" x14ac:dyDescent="0.25">
      <c r="A1300" s="18" t="s">
        <v>1499</v>
      </c>
      <c r="B1300" s="3">
        <v>0.28333333333333338</v>
      </c>
      <c r="C1300" s="11">
        <v>28</v>
      </c>
      <c r="D1300" s="1">
        <v>73</v>
      </c>
      <c r="E1300" s="1">
        <v>3</v>
      </c>
    </row>
    <row r="1301" spans="1:5" x14ac:dyDescent="0.25">
      <c r="A1301" s="18" t="s">
        <v>322</v>
      </c>
      <c r="B1301" s="3">
        <v>1</v>
      </c>
      <c r="C1301" s="11">
        <v>28</v>
      </c>
      <c r="D1301" s="1">
        <v>28</v>
      </c>
      <c r="E1301" s="1">
        <v>1</v>
      </c>
    </row>
    <row r="1302" spans="1:5" x14ac:dyDescent="0.25">
      <c r="A1302" s="18" t="s">
        <v>1505</v>
      </c>
      <c r="B1302" s="3">
        <v>0.16</v>
      </c>
      <c r="C1302" s="11">
        <v>28</v>
      </c>
      <c r="D1302" s="1">
        <v>175</v>
      </c>
      <c r="E1302" s="1">
        <v>1</v>
      </c>
    </row>
    <row r="1303" spans="1:5" x14ac:dyDescent="0.25">
      <c r="A1303" s="18" t="s">
        <v>289</v>
      </c>
      <c r="B1303" s="3">
        <v>0.67</v>
      </c>
      <c r="C1303" s="11">
        <v>28</v>
      </c>
      <c r="D1303" s="1">
        <v>42</v>
      </c>
      <c r="E1303" s="1">
        <v>1</v>
      </c>
    </row>
    <row r="1304" spans="1:5" x14ac:dyDescent="0.25">
      <c r="A1304" s="18" t="s">
        <v>1757</v>
      </c>
      <c r="B1304" s="3">
        <v>0.43</v>
      </c>
      <c r="C1304" s="11">
        <v>28</v>
      </c>
      <c r="D1304" s="1">
        <v>52</v>
      </c>
      <c r="E1304" s="1">
        <v>3</v>
      </c>
    </row>
    <row r="1305" spans="1:5" x14ac:dyDescent="0.25">
      <c r="A1305" s="18" t="s">
        <v>307</v>
      </c>
      <c r="B1305" s="3">
        <v>1</v>
      </c>
      <c r="C1305" s="11">
        <v>28</v>
      </c>
      <c r="D1305" s="1">
        <v>28</v>
      </c>
      <c r="E1305" s="1">
        <v>1</v>
      </c>
    </row>
    <row r="1306" spans="1:5" x14ac:dyDescent="0.25">
      <c r="A1306" s="18" t="s">
        <v>1835</v>
      </c>
      <c r="B1306" s="3">
        <v>0.04</v>
      </c>
      <c r="C1306" s="11">
        <v>28</v>
      </c>
      <c r="D1306" s="1">
        <v>700</v>
      </c>
      <c r="E1306" s="1">
        <v>1</v>
      </c>
    </row>
    <row r="1307" spans="1:5" x14ac:dyDescent="0.25">
      <c r="A1307" s="18" t="s">
        <v>974</v>
      </c>
      <c r="B1307" s="3">
        <v>0.82</v>
      </c>
      <c r="C1307" s="11">
        <v>28</v>
      </c>
      <c r="D1307" s="1">
        <v>34</v>
      </c>
      <c r="E1307" s="1">
        <v>1</v>
      </c>
    </row>
    <row r="1308" spans="1:5" x14ac:dyDescent="0.25">
      <c r="A1308" s="18" t="s">
        <v>327</v>
      </c>
      <c r="B1308" s="3">
        <v>1</v>
      </c>
      <c r="C1308" s="11">
        <v>27</v>
      </c>
      <c r="D1308" s="1">
        <v>27</v>
      </c>
      <c r="E1308" s="1">
        <v>2</v>
      </c>
    </row>
    <row r="1309" spans="1:5" x14ac:dyDescent="0.25">
      <c r="A1309" s="18" t="s">
        <v>588</v>
      </c>
      <c r="B1309" s="3">
        <v>0.77</v>
      </c>
      <c r="C1309" s="11">
        <v>27</v>
      </c>
      <c r="D1309" s="1">
        <v>47</v>
      </c>
      <c r="E1309" s="1">
        <v>2</v>
      </c>
    </row>
    <row r="1310" spans="1:5" x14ac:dyDescent="0.25">
      <c r="A1310" s="18" t="s">
        <v>1188</v>
      </c>
      <c r="B1310" s="3">
        <v>0.26999999999999996</v>
      </c>
      <c r="C1310" s="11">
        <v>27</v>
      </c>
      <c r="D1310" s="1">
        <v>105</v>
      </c>
      <c r="E1310" s="1">
        <v>3</v>
      </c>
    </row>
    <row r="1311" spans="1:5" x14ac:dyDescent="0.25">
      <c r="A1311" s="18" t="s">
        <v>2293</v>
      </c>
      <c r="B1311" s="3">
        <v>0.32</v>
      </c>
      <c r="C1311" s="11">
        <v>27</v>
      </c>
      <c r="D1311" s="1">
        <v>84</v>
      </c>
      <c r="E1311" s="1">
        <v>1</v>
      </c>
    </row>
    <row r="1312" spans="1:5" x14ac:dyDescent="0.25">
      <c r="A1312" s="18" t="s">
        <v>1960</v>
      </c>
      <c r="B1312" s="3">
        <v>0.66</v>
      </c>
      <c r="C1312" s="11">
        <v>27</v>
      </c>
      <c r="D1312" s="1">
        <v>41</v>
      </c>
      <c r="E1312" s="1">
        <v>1</v>
      </c>
    </row>
    <row r="1313" spans="1:5" x14ac:dyDescent="0.25">
      <c r="A1313" s="18" t="s">
        <v>272</v>
      </c>
      <c r="B1313" s="3">
        <v>1</v>
      </c>
      <c r="C1313" s="11">
        <v>27</v>
      </c>
      <c r="D1313" s="1">
        <v>27</v>
      </c>
      <c r="E1313" s="1">
        <v>1</v>
      </c>
    </row>
    <row r="1314" spans="1:5" x14ac:dyDescent="0.25">
      <c r="A1314" s="18" t="s">
        <v>1407</v>
      </c>
      <c r="B1314" s="3">
        <v>0.47000000000000003</v>
      </c>
      <c r="C1314" s="11">
        <v>27</v>
      </c>
      <c r="D1314" s="1">
        <v>68</v>
      </c>
      <c r="E1314" s="1">
        <v>2</v>
      </c>
    </row>
    <row r="1315" spans="1:5" x14ac:dyDescent="0.25">
      <c r="A1315" s="18" t="s">
        <v>568</v>
      </c>
      <c r="B1315" s="3">
        <v>0.66500000000000004</v>
      </c>
      <c r="C1315" s="11">
        <v>26</v>
      </c>
      <c r="D1315" s="1">
        <v>27</v>
      </c>
      <c r="E1315" s="1">
        <v>2</v>
      </c>
    </row>
    <row r="1316" spans="1:5" x14ac:dyDescent="0.25">
      <c r="A1316" s="18" t="s">
        <v>827</v>
      </c>
      <c r="B1316" s="3">
        <v>0.63</v>
      </c>
      <c r="C1316" s="11">
        <v>26</v>
      </c>
      <c r="D1316" s="1">
        <v>42</v>
      </c>
      <c r="E1316" s="1">
        <v>1</v>
      </c>
    </row>
    <row r="1317" spans="1:5" x14ac:dyDescent="0.25">
      <c r="A1317" s="18" t="s">
        <v>1772</v>
      </c>
      <c r="B1317" s="3">
        <v>0.56833333333333336</v>
      </c>
      <c r="C1317" s="11">
        <v>26</v>
      </c>
      <c r="D1317" s="1">
        <v>42</v>
      </c>
      <c r="E1317" s="1">
        <v>6</v>
      </c>
    </row>
    <row r="1318" spans="1:5" x14ac:dyDescent="0.25">
      <c r="A1318" s="18" t="s">
        <v>1739</v>
      </c>
      <c r="B1318" s="3">
        <v>0.15166666666666667</v>
      </c>
      <c r="C1318" s="11">
        <v>26</v>
      </c>
      <c r="D1318" s="1">
        <v>265</v>
      </c>
      <c r="E1318" s="1">
        <v>6</v>
      </c>
    </row>
    <row r="1319" spans="1:5" x14ac:dyDescent="0.25">
      <c r="A1319" s="18" t="s">
        <v>1491</v>
      </c>
      <c r="B1319" s="3">
        <v>0.17</v>
      </c>
      <c r="C1319" s="11">
        <v>26</v>
      </c>
      <c r="D1319" s="1">
        <v>150</v>
      </c>
      <c r="E1319" s="1">
        <v>1</v>
      </c>
    </row>
    <row r="1320" spans="1:5" x14ac:dyDescent="0.25">
      <c r="A1320" s="18" t="s">
        <v>2348</v>
      </c>
      <c r="B1320" s="3">
        <v>0.63</v>
      </c>
      <c r="C1320" s="11">
        <v>26</v>
      </c>
      <c r="D1320" s="1">
        <v>41</v>
      </c>
      <c r="E1320" s="1">
        <v>1</v>
      </c>
    </row>
    <row r="1321" spans="1:5" x14ac:dyDescent="0.25">
      <c r="A1321" s="18" t="s">
        <v>967</v>
      </c>
      <c r="B1321" s="3">
        <v>0.91</v>
      </c>
      <c r="C1321" s="11">
        <v>26</v>
      </c>
      <c r="D1321" s="1">
        <v>29</v>
      </c>
      <c r="E1321" s="1">
        <v>2</v>
      </c>
    </row>
    <row r="1322" spans="1:5" x14ac:dyDescent="0.25">
      <c r="A1322" s="18" t="s">
        <v>419</v>
      </c>
      <c r="B1322" s="3">
        <v>0.67</v>
      </c>
      <c r="C1322" s="11">
        <v>26</v>
      </c>
      <c r="D1322" s="1">
        <v>39</v>
      </c>
      <c r="E1322" s="1">
        <v>2</v>
      </c>
    </row>
    <row r="1323" spans="1:5" x14ac:dyDescent="0.25">
      <c r="A1323" s="18" t="s">
        <v>1821</v>
      </c>
      <c r="B1323" s="3">
        <v>0.63</v>
      </c>
      <c r="C1323" s="11">
        <v>26</v>
      </c>
      <c r="D1323" s="1">
        <v>41</v>
      </c>
      <c r="E1323" s="1">
        <v>1</v>
      </c>
    </row>
    <row r="1324" spans="1:5" x14ac:dyDescent="0.25">
      <c r="A1324" s="18" t="s">
        <v>1030</v>
      </c>
      <c r="B1324" s="3">
        <v>0.3133333333333333</v>
      </c>
      <c r="C1324" s="11">
        <v>25</v>
      </c>
      <c r="D1324" s="1">
        <v>53</v>
      </c>
      <c r="E1324" s="1">
        <v>3</v>
      </c>
    </row>
    <row r="1325" spans="1:5" x14ac:dyDescent="0.25">
      <c r="A1325" s="18" t="s">
        <v>1084</v>
      </c>
      <c r="B1325" s="3">
        <v>0.64</v>
      </c>
      <c r="C1325" s="11">
        <v>25</v>
      </c>
      <c r="D1325" s="1">
        <v>37</v>
      </c>
      <c r="E1325" s="1">
        <v>3</v>
      </c>
    </row>
    <row r="1326" spans="1:5" x14ac:dyDescent="0.25">
      <c r="A1326" s="18" t="s">
        <v>2321</v>
      </c>
      <c r="B1326" s="3">
        <v>0.28000000000000003</v>
      </c>
      <c r="C1326" s="11">
        <v>25</v>
      </c>
      <c r="D1326" s="1">
        <v>88</v>
      </c>
      <c r="E1326" s="1">
        <v>1</v>
      </c>
    </row>
    <row r="1327" spans="1:5" x14ac:dyDescent="0.25">
      <c r="A1327" s="18" t="s">
        <v>893</v>
      </c>
      <c r="B1327" s="3">
        <v>0.77666666666666673</v>
      </c>
      <c r="C1327" s="11">
        <v>25</v>
      </c>
      <c r="D1327" s="1">
        <v>28</v>
      </c>
      <c r="E1327" s="1">
        <v>3</v>
      </c>
    </row>
    <row r="1328" spans="1:5" x14ac:dyDescent="0.25">
      <c r="A1328" s="18" t="s">
        <v>1116</v>
      </c>
      <c r="B1328" s="3">
        <v>0.43249999999999994</v>
      </c>
      <c r="C1328" s="11">
        <v>25</v>
      </c>
      <c r="D1328" s="1">
        <v>43</v>
      </c>
      <c r="E1328" s="1">
        <v>4</v>
      </c>
    </row>
    <row r="1329" spans="1:5" x14ac:dyDescent="0.25">
      <c r="A1329" s="18" t="s">
        <v>646</v>
      </c>
      <c r="B1329" s="3">
        <v>0.76333333333333331</v>
      </c>
      <c r="C1329" s="11">
        <v>25</v>
      </c>
      <c r="D1329" s="1">
        <v>34</v>
      </c>
      <c r="E1329" s="1">
        <v>3</v>
      </c>
    </row>
    <row r="1330" spans="1:5" x14ac:dyDescent="0.25">
      <c r="A1330" s="18" t="s">
        <v>1497</v>
      </c>
      <c r="B1330" s="3">
        <v>0.16</v>
      </c>
      <c r="C1330" s="11">
        <v>25</v>
      </c>
      <c r="D1330" s="1">
        <v>158</v>
      </c>
      <c r="E1330" s="1">
        <v>1</v>
      </c>
    </row>
    <row r="1331" spans="1:5" x14ac:dyDescent="0.25">
      <c r="A1331" s="18" t="s">
        <v>569</v>
      </c>
      <c r="B1331" s="3">
        <v>0.91</v>
      </c>
      <c r="C1331" s="11">
        <v>25</v>
      </c>
      <c r="D1331" s="1">
        <v>27</v>
      </c>
      <c r="E1331" s="1">
        <v>1</v>
      </c>
    </row>
    <row r="1332" spans="1:5" x14ac:dyDescent="0.25">
      <c r="A1332" s="18" t="s">
        <v>263</v>
      </c>
      <c r="B1332" s="3">
        <v>0.67</v>
      </c>
      <c r="C1332" s="11">
        <v>25</v>
      </c>
      <c r="D1332" s="1">
        <v>38</v>
      </c>
      <c r="E1332" s="1">
        <v>1</v>
      </c>
    </row>
    <row r="1333" spans="1:5" x14ac:dyDescent="0.25">
      <c r="A1333" s="18" t="s">
        <v>325</v>
      </c>
      <c r="B1333" s="3">
        <v>0.66666666666666663</v>
      </c>
      <c r="C1333" s="11">
        <v>25</v>
      </c>
      <c r="D1333" s="1">
        <v>36</v>
      </c>
      <c r="E1333" s="1">
        <v>3</v>
      </c>
    </row>
    <row r="1334" spans="1:5" x14ac:dyDescent="0.25">
      <c r="A1334" s="18" t="s">
        <v>697</v>
      </c>
      <c r="B1334" s="3">
        <v>0.93</v>
      </c>
      <c r="C1334" s="11">
        <v>25</v>
      </c>
      <c r="D1334" s="1">
        <v>27</v>
      </c>
      <c r="E1334" s="1">
        <v>1</v>
      </c>
    </row>
    <row r="1335" spans="1:5" x14ac:dyDescent="0.25">
      <c r="A1335" s="18" t="s">
        <v>787</v>
      </c>
      <c r="B1335" s="3">
        <v>0.58499999999999996</v>
      </c>
      <c r="C1335" s="11">
        <v>25</v>
      </c>
      <c r="D1335" s="1">
        <v>39</v>
      </c>
      <c r="E1335" s="1">
        <v>4</v>
      </c>
    </row>
    <row r="1336" spans="1:5" x14ac:dyDescent="0.25">
      <c r="A1336" s="18" t="s">
        <v>186</v>
      </c>
      <c r="B1336" s="3">
        <v>0.67</v>
      </c>
      <c r="C1336" s="11">
        <v>25</v>
      </c>
      <c r="D1336" s="1">
        <v>38</v>
      </c>
      <c r="E1336" s="1">
        <v>1</v>
      </c>
    </row>
    <row r="1337" spans="1:5" x14ac:dyDescent="0.25">
      <c r="A1337" s="18" t="s">
        <v>709</v>
      </c>
      <c r="B1337" s="3">
        <v>0.98499999999999999</v>
      </c>
      <c r="C1337" s="11">
        <v>25</v>
      </c>
      <c r="D1337" s="1">
        <v>26</v>
      </c>
      <c r="E1337" s="1">
        <v>2</v>
      </c>
    </row>
    <row r="1338" spans="1:5" x14ac:dyDescent="0.25">
      <c r="A1338" s="18" t="s">
        <v>1029</v>
      </c>
      <c r="B1338" s="3">
        <v>0.66666666666666663</v>
      </c>
      <c r="C1338" s="11">
        <v>25</v>
      </c>
      <c r="D1338" s="1">
        <v>29</v>
      </c>
      <c r="E1338" s="1">
        <v>3</v>
      </c>
    </row>
    <row r="1339" spans="1:5" x14ac:dyDescent="0.25">
      <c r="A1339" s="18" t="s">
        <v>762</v>
      </c>
      <c r="B1339" s="3">
        <v>0.59</v>
      </c>
      <c r="C1339" s="11">
        <v>25</v>
      </c>
      <c r="D1339" s="1">
        <v>31</v>
      </c>
      <c r="E1339" s="1">
        <v>2</v>
      </c>
    </row>
    <row r="1340" spans="1:5" x14ac:dyDescent="0.25">
      <c r="A1340" s="18" t="s">
        <v>279</v>
      </c>
      <c r="B1340" s="3">
        <v>0.62</v>
      </c>
      <c r="C1340" s="11">
        <v>24</v>
      </c>
      <c r="D1340" s="1">
        <v>41</v>
      </c>
      <c r="E1340" s="1">
        <v>2</v>
      </c>
    </row>
    <row r="1341" spans="1:5" x14ac:dyDescent="0.25">
      <c r="A1341" s="18" t="s">
        <v>333</v>
      </c>
      <c r="B1341" s="3">
        <v>0.67</v>
      </c>
      <c r="C1341" s="11">
        <v>24</v>
      </c>
      <c r="D1341" s="1">
        <v>36</v>
      </c>
      <c r="E1341" s="1">
        <v>1</v>
      </c>
    </row>
    <row r="1342" spans="1:5" x14ac:dyDescent="0.25">
      <c r="A1342" s="18" t="s">
        <v>1860</v>
      </c>
      <c r="B1342" s="3">
        <v>0.39400000000000002</v>
      </c>
      <c r="C1342" s="11">
        <v>24</v>
      </c>
      <c r="D1342" s="1">
        <v>90</v>
      </c>
      <c r="E1342" s="1">
        <v>5</v>
      </c>
    </row>
    <row r="1343" spans="1:5" x14ac:dyDescent="0.25">
      <c r="A1343" s="18" t="s">
        <v>535</v>
      </c>
      <c r="B1343" s="3">
        <v>0.66</v>
      </c>
      <c r="C1343" s="11">
        <v>24</v>
      </c>
      <c r="D1343" s="1">
        <v>36</v>
      </c>
      <c r="E1343" s="1">
        <v>1</v>
      </c>
    </row>
    <row r="1344" spans="1:5" x14ac:dyDescent="0.25">
      <c r="A1344" s="18" t="s">
        <v>1013</v>
      </c>
      <c r="B1344" s="3">
        <v>0.6925</v>
      </c>
      <c r="C1344" s="11">
        <v>24</v>
      </c>
      <c r="D1344" s="1">
        <v>45</v>
      </c>
      <c r="E1344" s="1">
        <v>4</v>
      </c>
    </row>
    <row r="1345" spans="1:5" x14ac:dyDescent="0.25">
      <c r="A1345" s="18" t="s">
        <v>330</v>
      </c>
      <c r="B1345" s="3">
        <v>1</v>
      </c>
      <c r="C1345" s="11">
        <v>24</v>
      </c>
      <c r="D1345" s="1">
        <v>24</v>
      </c>
      <c r="E1345" s="1">
        <v>1</v>
      </c>
    </row>
    <row r="1346" spans="1:5" x14ac:dyDescent="0.25">
      <c r="A1346" s="18" t="s">
        <v>211</v>
      </c>
      <c r="B1346" s="3">
        <v>0.99</v>
      </c>
      <c r="C1346" s="11">
        <v>24</v>
      </c>
      <c r="D1346" s="1">
        <v>24</v>
      </c>
      <c r="E1346" s="1">
        <v>1</v>
      </c>
    </row>
    <row r="1347" spans="1:5" x14ac:dyDescent="0.25">
      <c r="A1347" s="18" t="s">
        <v>829</v>
      </c>
      <c r="B1347" s="3">
        <v>0.48</v>
      </c>
      <c r="C1347" s="11">
        <v>24</v>
      </c>
      <c r="D1347" s="1">
        <v>50</v>
      </c>
      <c r="E1347" s="1">
        <v>1</v>
      </c>
    </row>
    <row r="1348" spans="1:5" x14ac:dyDescent="0.25">
      <c r="A1348" s="18" t="s">
        <v>1891</v>
      </c>
      <c r="B1348" s="3">
        <v>0.62</v>
      </c>
      <c r="C1348" s="11">
        <v>24</v>
      </c>
      <c r="D1348" s="1">
        <v>39</v>
      </c>
      <c r="E1348" s="1">
        <v>2</v>
      </c>
    </row>
    <row r="1349" spans="1:5" x14ac:dyDescent="0.25">
      <c r="A1349" s="18" t="s">
        <v>1710</v>
      </c>
      <c r="B1349" s="3">
        <v>0.44333333333333336</v>
      </c>
      <c r="C1349" s="11">
        <v>24</v>
      </c>
      <c r="D1349" s="1">
        <v>42</v>
      </c>
      <c r="E1349" s="1">
        <v>9</v>
      </c>
    </row>
    <row r="1350" spans="1:5" x14ac:dyDescent="0.25">
      <c r="A1350" s="18" t="s">
        <v>993</v>
      </c>
      <c r="B1350" s="3">
        <v>0.8</v>
      </c>
      <c r="C1350" s="11">
        <v>24</v>
      </c>
      <c r="D1350" s="1">
        <v>27</v>
      </c>
      <c r="E1350" s="1">
        <v>2</v>
      </c>
    </row>
    <row r="1351" spans="1:5" x14ac:dyDescent="0.25">
      <c r="A1351" s="18" t="s">
        <v>1154</v>
      </c>
      <c r="B1351" s="3">
        <v>0.81</v>
      </c>
      <c r="C1351" s="11">
        <v>24</v>
      </c>
      <c r="D1351" s="1">
        <v>32</v>
      </c>
      <c r="E1351" s="1">
        <v>3</v>
      </c>
    </row>
    <row r="1352" spans="1:5" x14ac:dyDescent="0.25">
      <c r="A1352" s="18" t="s">
        <v>1930</v>
      </c>
      <c r="B1352" s="3">
        <v>0.23799999999999999</v>
      </c>
      <c r="C1352" s="11">
        <v>24</v>
      </c>
      <c r="D1352" s="1">
        <v>118</v>
      </c>
      <c r="E1352" s="1">
        <v>5</v>
      </c>
    </row>
    <row r="1353" spans="1:5" x14ac:dyDescent="0.25">
      <c r="A1353" s="18" t="s">
        <v>1389</v>
      </c>
      <c r="B1353" s="3">
        <v>0.73</v>
      </c>
      <c r="C1353" s="11">
        <v>23</v>
      </c>
      <c r="D1353" s="1">
        <v>32</v>
      </c>
      <c r="E1353" s="1">
        <v>1</v>
      </c>
    </row>
    <row r="1354" spans="1:5" x14ac:dyDescent="0.25">
      <c r="A1354" s="18" t="s">
        <v>1882</v>
      </c>
      <c r="B1354" s="3">
        <v>0.30625000000000002</v>
      </c>
      <c r="C1354" s="11">
        <v>23</v>
      </c>
      <c r="D1354" s="1">
        <v>425</v>
      </c>
      <c r="E1354" s="1">
        <v>8</v>
      </c>
    </row>
    <row r="1355" spans="1:5" x14ac:dyDescent="0.25">
      <c r="A1355" s="18" t="s">
        <v>2208</v>
      </c>
      <c r="B1355" s="3">
        <v>0.4</v>
      </c>
      <c r="C1355" s="11">
        <v>23</v>
      </c>
      <c r="D1355" s="1">
        <v>58</v>
      </c>
      <c r="E1355" s="1">
        <v>1</v>
      </c>
    </row>
    <row r="1356" spans="1:5" x14ac:dyDescent="0.25">
      <c r="A1356" s="18" t="s">
        <v>341</v>
      </c>
      <c r="B1356" s="3">
        <v>0.67</v>
      </c>
      <c r="C1356" s="11">
        <v>23</v>
      </c>
      <c r="D1356" s="1">
        <v>34</v>
      </c>
      <c r="E1356" s="1">
        <v>1</v>
      </c>
    </row>
    <row r="1357" spans="1:5" x14ac:dyDescent="0.25">
      <c r="A1357" s="18" t="s">
        <v>1645</v>
      </c>
      <c r="B1357" s="3">
        <v>0.39333333333333331</v>
      </c>
      <c r="C1357" s="11">
        <v>23</v>
      </c>
      <c r="D1357" s="1">
        <v>168</v>
      </c>
      <c r="E1357" s="1">
        <v>3</v>
      </c>
    </row>
    <row r="1358" spans="1:5" x14ac:dyDescent="0.25">
      <c r="A1358" s="18" t="s">
        <v>1697</v>
      </c>
      <c r="B1358" s="3">
        <v>0.84499999999999997</v>
      </c>
      <c r="C1358" s="11">
        <v>23</v>
      </c>
      <c r="D1358" s="1">
        <v>33</v>
      </c>
      <c r="E1358" s="1">
        <v>2</v>
      </c>
    </row>
    <row r="1359" spans="1:5" x14ac:dyDescent="0.25">
      <c r="A1359" s="18" t="s">
        <v>591</v>
      </c>
      <c r="B1359" s="3">
        <v>0.99</v>
      </c>
      <c r="C1359" s="11">
        <v>23</v>
      </c>
      <c r="D1359" s="1">
        <v>23</v>
      </c>
      <c r="E1359" s="1">
        <v>1</v>
      </c>
    </row>
    <row r="1360" spans="1:5" x14ac:dyDescent="0.25">
      <c r="A1360" s="18" t="s">
        <v>1017</v>
      </c>
      <c r="B1360" s="3">
        <v>0.56999999999999995</v>
      </c>
      <c r="C1360" s="11">
        <v>23</v>
      </c>
      <c r="D1360" s="1">
        <v>40</v>
      </c>
      <c r="E1360" s="1">
        <v>1</v>
      </c>
    </row>
    <row r="1361" spans="1:5" x14ac:dyDescent="0.25">
      <c r="A1361" s="18" t="s">
        <v>533</v>
      </c>
      <c r="B1361" s="3">
        <v>0.32</v>
      </c>
      <c r="C1361" s="11">
        <v>23</v>
      </c>
      <c r="D1361" s="1">
        <v>73</v>
      </c>
      <c r="E1361" s="1">
        <v>1</v>
      </c>
    </row>
    <row r="1362" spans="1:5" x14ac:dyDescent="0.25">
      <c r="A1362" s="18" t="s">
        <v>666</v>
      </c>
      <c r="B1362" s="3">
        <v>0.55000000000000004</v>
      </c>
      <c r="C1362" s="11">
        <v>23</v>
      </c>
      <c r="D1362" s="1">
        <v>31</v>
      </c>
      <c r="E1362" s="1">
        <v>2</v>
      </c>
    </row>
    <row r="1363" spans="1:5" x14ac:dyDescent="0.25">
      <c r="A1363" s="18" t="s">
        <v>1193</v>
      </c>
      <c r="B1363" s="3">
        <v>0.53333333333333333</v>
      </c>
      <c r="C1363" s="11">
        <v>23</v>
      </c>
      <c r="D1363" s="1">
        <v>30</v>
      </c>
      <c r="E1363" s="1">
        <v>3</v>
      </c>
    </row>
    <row r="1364" spans="1:5" x14ac:dyDescent="0.25">
      <c r="A1364" s="18" t="s">
        <v>1181</v>
      </c>
      <c r="B1364" s="3">
        <v>0.47</v>
      </c>
      <c r="C1364" s="11">
        <v>23</v>
      </c>
      <c r="D1364" s="1">
        <v>48</v>
      </c>
      <c r="E1364" s="1">
        <v>1</v>
      </c>
    </row>
    <row r="1365" spans="1:5" x14ac:dyDescent="0.25">
      <c r="A1365" s="18" t="s">
        <v>753</v>
      </c>
      <c r="B1365" s="3">
        <v>0.3</v>
      </c>
      <c r="C1365" s="11">
        <v>23</v>
      </c>
      <c r="D1365" s="1">
        <v>77</v>
      </c>
      <c r="E1365" s="1">
        <v>1</v>
      </c>
    </row>
    <row r="1366" spans="1:5" x14ac:dyDescent="0.25">
      <c r="A1366" s="18" t="s">
        <v>2374</v>
      </c>
      <c r="B1366" s="3">
        <v>0.17</v>
      </c>
      <c r="C1366" s="11">
        <v>23</v>
      </c>
      <c r="D1366" s="1">
        <v>137</v>
      </c>
      <c r="E1366" s="1">
        <v>1</v>
      </c>
    </row>
    <row r="1367" spans="1:5" x14ac:dyDescent="0.25">
      <c r="A1367" s="18" t="s">
        <v>285</v>
      </c>
      <c r="B1367" s="3">
        <v>0.77666666666666673</v>
      </c>
      <c r="C1367" s="11">
        <v>23</v>
      </c>
      <c r="D1367" s="1">
        <v>24</v>
      </c>
      <c r="E1367" s="1">
        <v>3</v>
      </c>
    </row>
    <row r="1368" spans="1:5" x14ac:dyDescent="0.25">
      <c r="A1368" s="18" t="s">
        <v>315</v>
      </c>
      <c r="B1368" s="3">
        <v>1</v>
      </c>
      <c r="C1368" s="11">
        <v>22</v>
      </c>
      <c r="D1368" s="1">
        <v>22</v>
      </c>
      <c r="E1368" s="1">
        <v>1</v>
      </c>
    </row>
    <row r="1369" spans="1:5" x14ac:dyDescent="0.25">
      <c r="A1369" s="18" t="s">
        <v>1190</v>
      </c>
      <c r="B1369" s="3">
        <v>0.23</v>
      </c>
      <c r="C1369" s="11">
        <v>22</v>
      </c>
      <c r="D1369" s="1">
        <v>94</v>
      </c>
      <c r="E1369" s="1">
        <v>1</v>
      </c>
    </row>
    <row r="1370" spans="1:5" x14ac:dyDescent="0.25">
      <c r="A1370" s="18" t="s">
        <v>1395</v>
      </c>
      <c r="B1370" s="3">
        <v>0.49</v>
      </c>
      <c r="C1370" s="11">
        <v>22</v>
      </c>
      <c r="D1370" s="1">
        <v>45</v>
      </c>
      <c r="E1370" s="1">
        <v>1</v>
      </c>
    </row>
    <row r="1371" spans="1:5" x14ac:dyDescent="0.25">
      <c r="A1371" s="18" t="s">
        <v>1750</v>
      </c>
      <c r="B1371" s="3">
        <v>0.75</v>
      </c>
      <c r="C1371" s="11">
        <v>22</v>
      </c>
      <c r="D1371" s="1">
        <v>29</v>
      </c>
      <c r="E1371" s="1">
        <v>1</v>
      </c>
    </row>
    <row r="1372" spans="1:5" x14ac:dyDescent="0.25">
      <c r="A1372" s="18" t="s">
        <v>1687</v>
      </c>
      <c r="B1372" s="3">
        <v>0.49249999999999999</v>
      </c>
      <c r="C1372" s="11">
        <v>22</v>
      </c>
      <c r="D1372" s="1">
        <v>47</v>
      </c>
      <c r="E1372" s="1">
        <v>4</v>
      </c>
    </row>
    <row r="1373" spans="1:5" x14ac:dyDescent="0.25">
      <c r="A1373" s="18" t="s">
        <v>727</v>
      </c>
      <c r="B1373" s="3">
        <v>0.61</v>
      </c>
      <c r="C1373" s="11">
        <v>22</v>
      </c>
      <c r="D1373" s="1">
        <v>36</v>
      </c>
      <c r="E1373" s="1">
        <v>1</v>
      </c>
    </row>
    <row r="1374" spans="1:5" x14ac:dyDescent="0.25">
      <c r="A1374" s="18" t="s">
        <v>1658</v>
      </c>
      <c r="B1374" s="3">
        <v>0.44600000000000001</v>
      </c>
      <c r="C1374" s="11">
        <v>22</v>
      </c>
      <c r="D1374" s="1">
        <v>80</v>
      </c>
      <c r="E1374" s="1">
        <v>5</v>
      </c>
    </row>
    <row r="1375" spans="1:5" x14ac:dyDescent="0.25">
      <c r="A1375" s="18" t="s">
        <v>1562</v>
      </c>
      <c r="B1375" s="3">
        <v>0.24</v>
      </c>
      <c r="C1375" s="11">
        <v>22</v>
      </c>
      <c r="D1375" s="1">
        <v>145</v>
      </c>
      <c r="E1375" s="1">
        <v>2</v>
      </c>
    </row>
    <row r="1376" spans="1:5" x14ac:dyDescent="0.25">
      <c r="A1376" s="18" t="s">
        <v>710</v>
      </c>
      <c r="B1376" s="3">
        <v>0.85</v>
      </c>
      <c r="C1376" s="11">
        <v>22</v>
      </c>
      <c r="D1376" s="1">
        <v>26</v>
      </c>
      <c r="E1376" s="1">
        <v>1</v>
      </c>
    </row>
    <row r="1377" spans="1:5" x14ac:dyDescent="0.25">
      <c r="A1377" s="18" t="s">
        <v>964</v>
      </c>
      <c r="B1377" s="3">
        <v>0.51666666666666672</v>
      </c>
      <c r="C1377" s="11">
        <v>22</v>
      </c>
      <c r="D1377" s="1">
        <v>35</v>
      </c>
      <c r="E1377" s="1">
        <v>3</v>
      </c>
    </row>
    <row r="1378" spans="1:5" x14ac:dyDescent="0.25">
      <c r="A1378" s="18" t="s">
        <v>2142</v>
      </c>
      <c r="B1378" s="3">
        <v>0.32</v>
      </c>
      <c r="C1378" s="11">
        <v>22</v>
      </c>
      <c r="D1378" s="1">
        <v>70</v>
      </c>
      <c r="E1378" s="1">
        <v>1</v>
      </c>
    </row>
    <row r="1379" spans="1:5" x14ac:dyDescent="0.25">
      <c r="A1379" s="18" t="s">
        <v>1532</v>
      </c>
      <c r="B1379" s="3">
        <v>0.66500000000000004</v>
      </c>
      <c r="C1379" s="11">
        <v>22</v>
      </c>
      <c r="D1379" s="1">
        <v>34</v>
      </c>
      <c r="E1379" s="1">
        <v>2</v>
      </c>
    </row>
    <row r="1380" spans="1:5" x14ac:dyDescent="0.25">
      <c r="A1380" s="18" t="s">
        <v>259</v>
      </c>
      <c r="B1380" s="3">
        <v>1</v>
      </c>
      <c r="C1380" s="11">
        <v>22</v>
      </c>
      <c r="D1380" s="1">
        <v>22</v>
      </c>
      <c r="E1380" s="1">
        <v>1</v>
      </c>
    </row>
    <row r="1381" spans="1:5" x14ac:dyDescent="0.25">
      <c r="A1381" s="18" t="s">
        <v>1363</v>
      </c>
      <c r="B1381" s="3">
        <v>0.46500000000000008</v>
      </c>
      <c r="C1381" s="11">
        <v>22</v>
      </c>
      <c r="D1381" s="1">
        <v>61</v>
      </c>
      <c r="E1381" s="1">
        <v>6</v>
      </c>
    </row>
    <row r="1382" spans="1:5" x14ac:dyDescent="0.25">
      <c r="A1382" s="18" t="s">
        <v>994</v>
      </c>
      <c r="B1382" s="3">
        <v>0.27</v>
      </c>
      <c r="C1382" s="11">
        <v>22</v>
      </c>
      <c r="D1382" s="1">
        <v>81</v>
      </c>
      <c r="E1382" s="1">
        <v>1</v>
      </c>
    </row>
    <row r="1383" spans="1:5" x14ac:dyDescent="0.25">
      <c r="A1383" s="18" t="s">
        <v>544</v>
      </c>
      <c r="B1383" s="3">
        <v>0.66</v>
      </c>
      <c r="C1383" s="11">
        <v>22</v>
      </c>
      <c r="D1383" s="1">
        <v>33</v>
      </c>
      <c r="E1383" s="1">
        <v>1</v>
      </c>
    </row>
    <row r="1384" spans="1:5" x14ac:dyDescent="0.25">
      <c r="A1384" s="18" t="s">
        <v>2173</v>
      </c>
      <c r="B1384" s="3">
        <v>0.3</v>
      </c>
      <c r="C1384" s="11">
        <v>21</v>
      </c>
      <c r="D1384" s="1">
        <v>70</v>
      </c>
      <c r="E1384" s="1">
        <v>1</v>
      </c>
    </row>
    <row r="1385" spans="1:5" x14ac:dyDescent="0.25">
      <c r="A1385" s="18" t="s">
        <v>2201</v>
      </c>
      <c r="B1385" s="3">
        <v>0.33</v>
      </c>
      <c r="C1385" s="11">
        <v>21</v>
      </c>
      <c r="D1385" s="1">
        <v>64</v>
      </c>
      <c r="E1385" s="1">
        <v>1</v>
      </c>
    </row>
    <row r="1386" spans="1:5" x14ac:dyDescent="0.25">
      <c r="A1386" s="18" t="s">
        <v>1511</v>
      </c>
      <c r="B1386" s="3">
        <v>0.22200000000000003</v>
      </c>
      <c r="C1386" s="11">
        <v>21</v>
      </c>
      <c r="D1386" s="1">
        <v>116</v>
      </c>
      <c r="E1386" s="1">
        <v>5</v>
      </c>
    </row>
    <row r="1387" spans="1:5" x14ac:dyDescent="0.25">
      <c r="A1387" s="18" t="s">
        <v>1313</v>
      </c>
      <c r="B1387" s="3">
        <v>0.43</v>
      </c>
      <c r="C1387" s="11">
        <v>21</v>
      </c>
      <c r="D1387" s="1">
        <v>49</v>
      </c>
      <c r="E1387" s="1">
        <v>1</v>
      </c>
    </row>
    <row r="1388" spans="1:5" x14ac:dyDescent="0.25">
      <c r="A1388" s="18" t="s">
        <v>1205</v>
      </c>
      <c r="B1388" s="3">
        <v>0.33500000000000002</v>
      </c>
      <c r="C1388" s="11">
        <v>21</v>
      </c>
      <c r="D1388" s="1">
        <v>46</v>
      </c>
      <c r="E1388" s="1">
        <v>2</v>
      </c>
    </row>
    <row r="1389" spans="1:5" x14ac:dyDescent="0.25">
      <c r="A1389" s="18" t="s">
        <v>1792</v>
      </c>
      <c r="B1389" s="3">
        <v>0.5</v>
      </c>
      <c r="C1389" s="11">
        <v>21</v>
      </c>
      <c r="D1389" s="1">
        <v>52</v>
      </c>
      <c r="E1389" s="1">
        <v>2</v>
      </c>
    </row>
    <row r="1390" spans="1:5" x14ac:dyDescent="0.25">
      <c r="A1390" s="18" t="s">
        <v>2121</v>
      </c>
      <c r="B1390" s="3">
        <v>0.46</v>
      </c>
      <c r="C1390" s="11">
        <v>21</v>
      </c>
      <c r="D1390" s="1">
        <v>46</v>
      </c>
      <c r="E1390" s="1">
        <v>1</v>
      </c>
    </row>
    <row r="1391" spans="1:5" x14ac:dyDescent="0.25">
      <c r="A1391" s="18" t="s">
        <v>2083</v>
      </c>
      <c r="B1391" s="3">
        <v>0.67</v>
      </c>
      <c r="C1391" s="11">
        <v>21</v>
      </c>
      <c r="D1391" s="1">
        <v>32</v>
      </c>
      <c r="E1391" s="1">
        <v>1</v>
      </c>
    </row>
    <row r="1392" spans="1:5" x14ac:dyDescent="0.25">
      <c r="A1392" s="18" t="s">
        <v>332</v>
      </c>
      <c r="B1392" s="3">
        <v>1</v>
      </c>
      <c r="C1392" s="11">
        <v>21</v>
      </c>
      <c r="D1392" s="1">
        <v>21</v>
      </c>
      <c r="E1392" s="1">
        <v>1</v>
      </c>
    </row>
    <row r="1393" spans="1:5" x14ac:dyDescent="0.25">
      <c r="A1393" s="18" t="s">
        <v>860</v>
      </c>
      <c r="B1393" s="3">
        <v>0.31</v>
      </c>
      <c r="C1393" s="11">
        <v>21</v>
      </c>
      <c r="D1393" s="1">
        <v>69</v>
      </c>
      <c r="E1393" s="1">
        <v>1</v>
      </c>
    </row>
    <row r="1394" spans="1:5" x14ac:dyDescent="0.25">
      <c r="A1394" s="18" t="s">
        <v>1198</v>
      </c>
      <c r="B1394" s="3">
        <v>0.59</v>
      </c>
      <c r="C1394" s="11">
        <v>21</v>
      </c>
      <c r="D1394" s="1">
        <v>30</v>
      </c>
      <c r="E1394" s="1">
        <v>3</v>
      </c>
    </row>
    <row r="1395" spans="1:5" x14ac:dyDescent="0.25">
      <c r="A1395" s="18" t="s">
        <v>547</v>
      </c>
      <c r="B1395" s="3">
        <v>0.65</v>
      </c>
      <c r="C1395" s="11">
        <v>21</v>
      </c>
      <c r="D1395" s="1">
        <v>32</v>
      </c>
      <c r="E1395" s="1">
        <v>1</v>
      </c>
    </row>
    <row r="1396" spans="1:5" x14ac:dyDescent="0.25">
      <c r="A1396" s="18" t="s">
        <v>1735</v>
      </c>
      <c r="B1396" s="3">
        <v>0.11</v>
      </c>
      <c r="C1396" s="11">
        <v>21</v>
      </c>
      <c r="D1396" s="1">
        <v>243</v>
      </c>
      <c r="E1396" s="1">
        <v>2</v>
      </c>
    </row>
    <row r="1397" spans="1:5" x14ac:dyDescent="0.25">
      <c r="A1397" s="18" t="s">
        <v>667</v>
      </c>
      <c r="B1397" s="3">
        <v>0.75</v>
      </c>
      <c r="C1397" s="11">
        <v>21</v>
      </c>
      <c r="D1397" s="1">
        <v>31</v>
      </c>
      <c r="E1397" s="1">
        <v>2</v>
      </c>
    </row>
    <row r="1398" spans="1:5" x14ac:dyDescent="0.25">
      <c r="A1398" s="18" t="s">
        <v>2106</v>
      </c>
      <c r="B1398" s="3">
        <v>0.43200000000000005</v>
      </c>
      <c r="C1398" s="11">
        <v>21</v>
      </c>
      <c r="D1398" s="1">
        <v>45</v>
      </c>
      <c r="E1398" s="1">
        <v>5</v>
      </c>
    </row>
    <row r="1399" spans="1:5" x14ac:dyDescent="0.25">
      <c r="A1399" s="18" t="s">
        <v>543</v>
      </c>
      <c r="B1399" s="3">
        <v>0.65</v>
      </c>
      <c r="C1399" s="11">
        <v>21</v>
      </c>
      <c r="D1399" s="1">
        <v>33</v>
      </c>
      <c r="E1399" s="1">
        <v>1</v>
      </c>
    </row>
    <row r="1400" spans="1:5" x14ac:dyDescent="0.25">
      <c r="A1400" s="18" t="s">
        <v>1526</v>
      </c>
      <c r="B1400" s="3">
        <v>0.39666666666666672</v>
      </c>
      <c r="C1400" s="11">
        <v>21</v>
      </c>
      <c r="D1400" s="1">
        <v>46</v>
      </c>
      <c r="E1400" s="1">
        <v>3</v>
      </c>
    </row>
    <row r="1401" spans="1:5" x14ac:dyDescent="0.25">
      <c r="A1401" s="18" t="s">
        <v>593</v>
      </c>
      <c r="B1401" s="3">
        <v>0.97</v>
      </c>
      <c r="C1401" s="11">
        <v>21</v>
      </c>
      <c r="D1401" s="1">
        <v>22</v>
      </c>
      <c r="E1401" s="1">
        <v>1</v>
      </c>
    </row>
    <row r="1402" spans="1:5" x14ac:dyDescent="0.25">
      <c r="A1402" s="18" t="s">
        <v>394</v>
      </c>
      <c r="B1402" s="3">
        <v>0.67</v>
      </c>
      <c r="C1402" s="11">
        <v>20</v>
      </c>
      <c r="D1402" s="1">
        <v>30</v>
      </c>
      <c r="E1402" s="1">
        <v>1</v>
      </c>
    </row>
    <row r="1403" spans="1:5" x14ac:dyDescent="0.25">
      <c r="A1403" s="18" t="s">
        <v>417</v>
      </c>
      <c r="B1403" s="3">
        <v>0.83499999999999996</v>
      </c>
      <c r="C1403" s="11">
        <v>20</v>
      </c>
      <c r="D1403" s="1">
        <v>25</v>
      </c>
      <c r="E1403" s="1">
        <v>2</v>
      </c>
    </row>
    <row r="1404" spans="1:5" x14ac:dyDescent="0.25">
      <c r="A1404" s="18" t="s">
        <v>298</v>
      </c>
      <c r="B1404" s="3">
        <v>0.5</v>
      </c>
      <c r="C1404" s="11">
        <v>20</v>
      </c>
      <c r="D1404" s="1">
        <v>38</v>
      </c>
      <c r="E1404" s="1">
        <v>3</v>
      </c>
    </row>
    <row r="1405" spans="1:5" x14ac:dyDescent="0.25">
      <c r="A1405" s="18" t="s">
        <v>1581</v>
      </c>
      <c r="B1405" s="3">
        <v>0.53</v>
      </c>
      <c r="C1405" s="11">
        <v>20</v>
      </c>
      <c r="D1405" s="1">
        <v>38</v>
      </c>
      <c r="E1405" s="1">
        <v>1</v>
      </c>
    </row>
    <row r="1406" spans="1:5" x14ac:dyDescent="0.25">
      <c r="A1406" s="18" t="s">
        <v>1388</v>
      </c>
      <c r="B1406" s="3">
        <v>0.22000000000000003</v>
      </c>
      <c r="C1406" s="11">
        <v>20</v>
      </c>
      <c r="D1406" s="1">
        <v>55</v>
      </c>
      <c r="E1406" s="1">
        <v>5</v>
      </c>
    </row>
    <row r="1407" spans="1:5" x14ac:dyDescent="0.25">
      <c r="A1407" s="18" t="s">
        <v>1119</v>
      </c>
      <c r="B1407" s="3">
        <v>0.61199999999999999</v>
      </c>
      <c r="C1407" s="11">
        <v>20</v>
      </c>
      <c r="D1407" s="1">
        <v>31</v>
      </c>
      <c r="E1407" s="1">
        <v>5</v>
      </c>
    </row>
    <row r="1408" spans="1:5" x14ac:dyDescent="0.25">
      <c r="A1408" s="18" t="s">
        <v>1096</v>
      </c>
      <c r="B1408" s="3">
        <v>0.41</v>
      </c>
      <c r="C1408" s="11">
        <v>20</v>
      </c>
      <c r="D1408" s="1">
        <v>28</v>
      </c>
      <c r="E1408" s="1">
        <v>3</v>
      </c>
    </row>
    <row r="1409" spans="1:5" x14ac:dyDescent="0.25">
      <c r="A1409" s="18" t="s">
        <v>1508</v>
      </c>
      <c r="B1409" s="3">
        <v>0.58250000000000002</v>
      </c>
      <c r="C1409" s="11">
        <v>20</v>
      </c>
      <c r="D1409" s="1">
        <v>33</v>
      </c>
      <c r="E1409" s="1">
        <v>4</v>
      </c>
    </row>
    <row r="1410" spans="1:5" x14ac:dyDescent="0.25">
      <c r="A1410" s="18" t="s">
        <v>1120</v>
      </c>
      <c r="B1410" s="3">
        <v>0.75</v>
      </c>
      <c r="C1410" s="11">
        <v>20</v>
      </c>
      <c r="D1410" s="1">
        <v>31</v>
      </c>
      <c r="E1410" s="1">
        <v>2</v>
      </c>
    </row>
    <row r="1411" spans="1:5" x14ac:dyDescent="0.25">
      <c r="A1411" s="18" t="s">
        <v>559</v>
      </c>
      <c r="B1411" s="3">
        <v>0.75</v>
      </c>
      <c r="C1411" s="11">
        <v>20</v>
      </c>
      <c r="D1411" s="1">
        <v>30</v>
      </c>
      <c r="E1411" s="1">
        <v>2</v>
      </c>
    </row>
    <row r="1412" spans="1:5" x14ac:dyDescent="0.25">
      <c r="A1412" s="18" t="s">
        <v>503</v>
      </c>
      <c r="B1412" s="3">
        <v>0.33</v>
      </c>
      <c r="C1412" s="11">
        <v>20</v>
      </c>
      <c r="D1412" s="1">
        <v>61</v>
      </c>
      <c r="E1412" s="1">
        <v>1</v>
      </c>
    </row>
    <row r="1413" spans="1:5" x14ac:dyDescent="0.25">
      <c r="A1413" s="18" t="s">
        <v>1414</v>
      </c>
      <c r="B1413" s="3">
        <v>0.22</v>
      </c>
      <c r="C1413" s="11">
        <v>20</v>
      </c>
      <c r="D1413" s="1">
        <v>93</v>
      </c>
      <c r="E1413" s="1">
        <v>1</v>
      </c>
    </row>
    <row r="1414" spans="1:5" x14ac:dyDescent="0.25">
      <c r="A1414" s="18" t="s">
        <v>1469</v>
      </c>
      <c r="B1414" s="3">
        <v>0.67</v>
      </c>
      <c r="C1414" s="11">
        <v>20</v>
      </c>
      <c r="D1414" s="1">
        <v>30</v>
      </c>
      <c r="E1414" s="1">
        <v>1</v>
      </c>
    </row>
    <row r="1415" spans="1:5" x14ac:dyDescent="0.25">
      <c r="A1415" s="18" t="s">
        <v>1197</v>
      </c>
      <c r="B1415" s="3">
        <v>0.67500000000000004</v>
      </c>
      <c r="C1415" s="11">
        <v>20</v>
      </c>
      <c r="D1415" s="1">
        <v>30</v>
      </c>
      <c r="E1415" s="1">
        <v>2</v>
      </c>
    </row>
    <row r="1416" spans="1:5" x14ac:dyDescent="0.25">
      <c r="A1416" s="18" t="s">
        <v>1566</v>
      </c>
      <c r="B1416" s="3">
        <v>0.59666666666666668</v>
      </c>
      <c r="C1416" s="11">
        <v>20</v>
      </c>
      <c r="D1416" s="1">
        <v>32</v>
      </c>
      <c r="E1416" s="1">
        <v>6</v>
      </c>
    </row>
    <row r="1417" spans="1:5" x14ac:dyDescent="0.25">
      <c r="A1417" s="18" t="s">
        <v>626</v>
      </c>
      <c r="B1417" s="3">
        <v>0.99</v>
      </c>
      <c r="C1417" s="11">
        <v>19</v>
      </c>
      <c r="D1417" s="1">
        <v>19</v>
      </c>
      <c r="E1417" s="1">
        <v>2</v>
      </c>
    </row>
    <row r="1418" spans="1:5" x14ac:dyDescent="0.25">
      <c r="A1418" s="18" t="s">
        <v>1005</v>
      </c>
      <c r="B1418" s="3">
        <v>0.42</v>
      </c>
      <c r="C1418" s="11">
        <v>19</v>
      </c>
      <c r="D1418" s="1">
        <v>46</v>
      </c>
      <c r="E1418" s="1">
        <v>3</v>
      </c>
    </row>
    <row r="1419" spans="1:5" x14ac:dyDescent="0.25">
      <c r="A1419" s="18" t="s">
        <v>321</v>
      </c>
      <c r="B1419" s="3">
        <v>1</v>
      </c>
      <c r="C1419" s="11">
        <v>19</v>
      </c>
      <c r="D1419" s="1">
        <v>19</v>
      </c>
      <c r="E1419" s="1">
        <v>1</v>
      </c>
    </row>
    <row r="1420" spans="1:5" x14ac:dyDescent="0.25">
      <c r="A1420" s="18" t="s">
        <v>618</v>
      </c>
      <c r="B1420" s="3">
        <v>0.95</v>
      </c>
      <c r="C1420" s="11">
        <v>19</v>
      </c>
      <c r="D1420" s="1">
        <v>20</v>
      </c>
      <c r="E1420" s="1">
        <v>1</v>
      </c>
    </row>
    <row r="1421" spans="1:5" x14ac:dyDescent="0.25">
      <c r="A1421" s="18" t="s">
        <v>562</v>
      </c>
      <c r="B1421" s="3">
        <v>0.55666666666666675</v>
      </c>
      <c r="C1421" s="11">
        <v>19</v>
      </c>
      <c r="D1421" s="1">
        <v>29</v>
      </c>
      <c r="E1421" s="1">
        <v>3</v>
      </c>
    </row>
    <row r="1422" spans="1:5" x14ac:dyDescent="0.25">
      <c r="A1422" s="18" t="s">
        <v>665</v>
      </c>
      <c r="B1422" s="3">
        <v>0.62</v>
      </c>
      <c r="C1422" s="11">
        <v>19</v>
      </c>
      <c r="D1422" s="1">
        <v>31</v>
      </c>
      <c r="E1422" s="1">
        <v>1</v>
      </c>
    </row>
    <row r="1423" spans="1:5" x14ac:dyDescent="0.25">
      <c r="A1423" s="18" t="s">
        <v>1749</v>
      </c>
      <c r="B1423" s="3">
        <v>0.7</v>
      </c>
      <c r="C1423" s="11">
        <v>19</v>
      </c>
      <c r="D1423" s="1">
        <v>29</v>
      </c>
      <c r="E1423" s="1">
        <v>2</v>
      </c>
    </row>
    <row r="1424" spans="1:5" x14ac:dyDescent="0.25">
      <c r="A1424" s="18" t="s">
        <v>1832</v>
      </c>
      <c r="B1424" s="3">
        <v>0.32</v>
      </c>
      <c r="C1424" s="11">
        <v>19</v>
      </c>
      <c r="D1424" s="1">
        <v>60</v>
      </c>
      <c r="E1424" s="1">
        <v>1</v>
      </c>
    </row>
    <row r="1425" spans="1:5" x14ac:dyDescent="0.25">
      <c r="A1425" s="18" t="s">
        <v>1541</v>
      </c>
      <c r="B1425" s="3">
        <v>0.61333333333333329</v>
      </c>
      <c r="C1425" s="11">
        <v>19</v>
      </c>
      <c r="D1425" s="1">
        <v>35</v>
      </c>
      <c r="E1425" s="1">
        <v>3</v>
      </c>
    </row>
    <row r="1426" spans="1:5" x14ac:dyDescent="0.25">
      <c r="A1426" s="18" t="s">
        <v>895</v>
      </c>
      <c r="B1426" s="3">
        <v>0.9</v>
      </c>
      <c r="C1426" s="11">
        <v>19</v>
      </c>
      <c r="D1426" s="1">
        <v>21</v>
      </c>
      <c r="E1426" s="1">
        <v>1</v>
      </c>
    </row>
    <row r="1427" spans="1:5" x14ac:dyDescent="0.25">
      <c r="A1427" s="18" t="s">
        <v>771</v>
      </c>
      <c r="B1427" s="3">
        <v>0.83333333333333337</v>
      </c>
      <c r="C1427" s="11">
        <v>19</v>
      </c>
      <c r="D1427" s="1">
        <v>20</v>
      </c>
      <c r="E1427" s="1">
        <v>3</v>
      </c>
    </row>
    <row r="1428" spans="1:5" x14ac:dyDescent="0.25">
      <c r="A1428" s="18" t="s">
        <v>1525</v>
      </c>
      <c r="B1428" s="3">
        <v>0.83</v>
      </c>
      <c r="C1428" s="11">
        <v>19</v>
      </c>
      <c r="D1428" s="1">
        <v>23</v>
      </c>
      <c r="E1428" s="1">
        <v>1</v>
      </c>
    </row>
    <row r="1429" spans="1:5" x14ac:dyDescent="0.25">
      <c r="A1429" s="18" t="s">
        <v>859</v>
      </c>
      <c r="B1429" s="3">
        <v>0.84</v>
      </c>
      <c r="C1429" s="11">
        <v>19</v>
      </c>
      <c r="D1429" s="1">
        <v>23</v>
      </c>
      <c r="E1429" s="1">
        <v>1</v>
      </c>
    </row>
    <row r="1430" spans="1:5" x14ac:dyDescent="0.25">
      <c r="A1430" s="18" t="s">
        <v>1911</v>
      </c>
      <c r="B1430" s="3">
        <v>0.44999999999999996</v>
      </c>
      <c r="C1430" s="11">
        <v>19</v>
      </c>
      <c r="D1430" s="1">
        <v>36</v>
      </c>
      <c r="E1430" s="1">
        <v>2</v>
      </c>
    </row>
    <row r="1431" spans="1:5" x14ac:dyDescent="0.25">
      <c r="A1431" s="18" t="s">
        <v>410</v>
      </c>
      <c r="B1431" s="3">
        <v>1</v>
      </c>
      <c r="C1431" s="11">
        <v>19</v>
      </c>
      <c r="D1431" s="1">
        <v>19</v>
      </c>
      <c r="E1431" s="1">
        <v>1</v>
      </c>
    </row>
    <row r="1432" spans="1:5" x14ac:dyDescent="0.25">
      <c r="A1432" s="18" t="s">
        <v>407</v>
      </c>
      <c r="B1432" s="3">
        <v>1</v>
      </c>
      <c r="C1432" s="11">
        <v>19</v>
      </c>
      <c r="D1432" s="1">
        <v>19</v>
      </c>
      <c r="E1432" s="1">
        <v>1</v>
      </c>
    </row>
    <row r="1433" spans="1:5" x14ac:dyDescent="0.25">
      <c r="A1433" s="18" t="s">
        <v>2239</v>
      </c>
      <c r="B1433" s="3">
        <v>0.5</v>
      </c>
      <c r="C1433" s="11">
        <v>18</v>
      </c>
      <c r="D1433" s="1">
        <v>35</v>
      </c>
      <c r="E1433" s="1">
        <v>1</v>
      </c>
    </row>
    <row r="1434" spans="1:5" x14ac:dyDescent="0.25">
      <c r="A1434" s="18" t="s">
        <v>830</v>
      </c>
      <c r="B1434" s="3">
        <v>0.73333333333333339</v>
      </c>
      <c r="C1434" s="11">
        <v>18</v>
      </c>
      <c r="D1434" s="1">
        <v>25</v>
      </c>
      <c r="E1434" s="1">
        <v>3</v>
      </c>
    </row>
    <row r="1435" spans="1:5" x14ac:dyDescent="0.25">
      <c r="A1435" s="18" t="s">
        <v>2320</v>
      </c>
      <c r="B1435" s="3">
        <v>0.65</v>
      </c>
      <c r="C1435" s="11">
        <v>18</v>
      </c>
      <c r="D1435" s="1">
        <v>27</v>
      </c>
      <c r="E1435" s="1">
        <v>1</v>
      </c>
    </row>
    <row r="1436" spans="1:5" x14ac:dyDescent="0.25">
      <c r="A1436" s="18" t="s">
        <v>1859</v>
      </c>
      <c r="B1436" s="3">
        <v>0.1</v>
      </c>
      <c r="C1436" s="11">
        <v>18</v>
      </c>
      <c r="D1436" s="1">
        <v>611</v>
      </c>
      <c r="E1436" s="1">
        <v>2</v>
      </c>
    </row>
    <row r="1437" spans="1:5" x14ac:dyDescent="0.25">
      <c r="A1437" s="18" t="s">
        <v>1880</v>
      </c>
      <c r="B1437" s="3">
        <v>0.6</v>
      </c>
      <c r="C1437" s="11">
        <v>18</v>
      </c>
      <c r="D1437" s="1">
        <v>34</v>
      </c>
      <c r="E1437" s="1">
        <v>3</v>
      </c>
    </row>
    <row r="1438" spans="1:5" x14ac:dyDescent="0.25">
      <c r="A1438" s="18" t="s">
        <v>776</v>
      </c>
      <c r="B1438" s="3">
        <v>0.9</v>
      </c>
      <c r="C1438" s="11">
        <v>18</v>
      </c>
      <c r="D1438" s="1">
        <v>20</v>
      </c>
      <c r="E1438" s="1">
        <v>1</v>
      </c>
    </row>
    <row r="1439" spans="1:5" x14ac:dyDescent="0.25">
      <c r="A1439" s="18" t="s">
        <v>1909</v>
      </c>
      <c r="B1439" s="3">
        <v>0.755</v>
      </c>
      <c r="C1439" s="11">
        <v>18</v>
      </c>
      <c r="D1439" s="1">
        <v>34</v>
      </c>
      <c r="E1439" s="1">
        <v>2</v>
      </c>
    </row>
    <row r="1440" spans="1:5" x14ac:dyDescent="0.25">
      <c r="A1440" s="18" t="s">
        <v>225</v>
      </c>
      <c r="B1440" s="3">
        <v>0.67</v>
      </c>
      <c r="C1440" s="11">
        <v>18</v>
      </c>
      <c r="D1440" s="1">
        <v>27</v>
      </c>
      <c r="E1440" s="1">
        <v>2</v>
      </c>
    </row>
    <row r="1441" spans="1:5" x14ac:dyDescent="0.25">
      <c r="A1441" s="18" t="s">
        <v>1322</v>
      </c>
      <c r="B1441" s="3">
        <v>0.46400000000000008</v>
      </c>
      <c r="C1441" s="11">
        <v>18</v>
      </c>
      <c r="D1441" s="1">
        <v>24</v>
      </c>
      <c r="E1441" s="1">
        <v>5</v>
      </c>
    </row>
    <row r="1442" spans="1:5" x14ac:dyDescent="0.25">
      <c r="A1442" s="18" t="s">
        <v>774</v>
      </c>
      <c r="B1442" s="3">
        <v>0.9</v>
      </c>
      <c r="C1442" s="11">
        <v>18</v>
      </c>
      <c r="D1442" s="1">
        <v>20</v>
      </c>
      <c r="E1442" s="1">
        <v>1</v>
      </c>
    </row>
    <row r="1443" spans="1:5" x14ac:dyDescent="0.25">
      <c r="A1443" s="18" t="s">
        <v>213</v>
      </c>
      <c r="B1443" s="3">
        <v>1</v>
      </c>
      <c r="C1443" s="11">
        <v>18</v>
      </c>
      <c r="D1443" s="1">
        <v>18</v>
      </c>
      <c r="E1443" s="1">
        <v>1</v>
      </c>
    </row>
    <row r="1444" spans="1:5" x14ac:dyDescent="0.25">
      <c r="A1444" s="18" t="s">
        <v>1677</v>
      </c>
      <c r="B1444" s="3">
        <v>0.76</v>
      </c>
      <c r="C1444" s="11">
        <v>18</v>
      </c>
      <c r="D1444" s="1">
        <v>24</v>
      </c>
      <c r="E1444" s="1">
        <v>1</v>
      </c>
    </row>
    <row r="1445" spans="1:5" x14ac:dyDescent="0.25">
      <c r="A1445" s="18" t="s">
        <v>1479</v>
      </c>
      <c r="B1445" s="3">
        <v>0.72666666666666668</v>
      </c>
      <c r="C1445" s="11">
        <v>18</v>
      </c>
      <c r="D1445" s="1">
        <v>26</v>
      </c>
      <c r="E1445" s="1">
        <v>3</v>
      </c>
    </row>
    <row r="1446" spans="1:5" x14ac:dyDescent="0.25">
      <c r="A1446" s="18" t="s">
        <v>625</v>
      </c>
      <c r="B1446" s="3">
        <v>0.95</v>
      </c>
      <c r="C1446" s="11">
        <v>18</v>
      </c>
      <c r="D1446" s="1">
        <v>19</v>
      </c>
      <c r="E1446" s="1">
        <v>1</v>
      </c>
    </row>
    <row r="1447" spans="1:5" x14ac:dyDescent="0.25">
      <c r="A1447" s="18" t="s">
        <v>2277</v>
      </c>
      <c r="B1447" s="3">
        <v>0.33</v>
      </c>
      <c r="C1447" s="11">
        <v>18</v>
      </c>
      <c r="D1447" s="1">
        <v>56</v>
      </c>
      <c r="E1447" s="1">
        <v>1</v>
      </c>
    </row>
    <row r="1448" spans="1:5" x14ac:dyDescent="0.25">
      <c r="A1448" s="18" t="s">
        <v>2117</v>
      </c>
      <c r="B1448" s="3">
        <v>0.33</v>
      </c>
      <c r="C1448" s="11">
        <v>18</v>
      </c>
      <c r="D1448" s="1">
        <v>54</v>
      </c>
      <c r="E1448" s="1">
        <v>1</v>
      </c>
    </row>
    <row r="1449" spans="1:5" x14ac:dyDescent="0.25">
      <c r="A1449" s="18" t="s">
        <v>345</v>
      </c>
      <c r="B1449" s="3">
        <v>1</v>
      </c>
      <c r="C1449" s="11">
        <v>18</v>
      </c>
      <c r="D1449" s="1">
        <v>18</v>
      </c>
      <c r="E1449" s="1">
        <v>1</v>
      </c>
    </row>
    <row r="1450" spans="1:5" x14ac:dyDescent="0.25">
      <c r="A1450" s="18" t="s">
        <v>1412</v>
      </c>
      <c r="B1450" s="3">
        <v>0.69</v>
      </c>
      <c r="C1450" s="11">
        <v>18</v>
      </c>
      <c r="D1450" s="1">
        <v>26</v>
      </c>
      <c r="E1450" s="1">
        <v>1</v>
      </c>
    </row>
    <row r="1451" spans="1:5" x14ac:dyDescent="0.25">
      <c r="A1451" s="18" t="s">
        <v>676</v>
      </c>
      <c r="B1451" s="3">
        <v>0.31</v>
      </c>
      <c r="C1451" s="11">
        <v>18</v>
      </c>
      <c r="D1451" s="1">
        <v>59</v>
      </c>
      <c r="E1451" s="1">
        <v>1</v>
      </c>
    </row>
    <row r="1452" spans="1:5" x14ac:dyDescent="0.25">
      <c r="A1452" s="18" t="s">
        <v>1473</v>
      </c>
      <c r="B1452" s="3">
        <v>0.83</v>
      </c>
      <c r="C1452" s="11">
        <v>18</v>
      </c>
      <c r="D1452" s="1">
        <v>22</v>
      </c>
      <c r="E1452" s="1">
        <v>1</v>
      </c>
    </row>
    <row r="1453" spans="1:5" x14ac:dyDescent="0.25">
      <c r="A1453" s="18" t="s">
        <v>1482</v>
      </c>
      <c r="B1453" s="3">
        <v>0.83</v>
      </c>
      <c r="C1453" s="11">
        <v>18</v>
      </c>
      <c r="D1453" s="1">
        <v>22</v>
      </c>
      <c r="E1453" s="1">
        <v>1</v>
      </c>
    </row>
    <row r="1454" spans="1:5" x14ac:dyDescent="0.25">
      <c r="A1454" s="18" t="s">
        <v>1410</v>
      </c>
      <c r="B1454" s="3">
        <v>0.71</v>
      </c>
      <c r="C1454" s="11">
        <v>18</v>
      </c>
      <c r="D1454" s="1">
        <v>26</v>
      </c>
      <c r="E1454" s="1">
        <v>4</v>
      </c>
    </row>
    <row r="1455" spans="1:5" x14ac:dyDescent="0.25">
      <c r="A1455" s="18" t="s">
        <v>1630</v>
      </c>
      <c r="B1455" s="3">
        <v>0.56000000000000005</v>
      </c>
      <c r="C1455" s="11">
        <v>17</v>
      </c>
      <c r="D1455" s="1">
        <v>29</v>
      </c>
      <c r="E1455" s="1">
        <v>2</v>
      </c>
    </row>
    <row r="1456" spans="1:5" x14ac:dyDescent="0.25">
      <c r="A1456" s="18" t="s">
        <v>1523</v>
      </c>
      <c r="B1456" s="3">
        <v>0.71500000000000008</v>
      </c>
      <c r="C1456" s="11">
        <v>17</v>
      </c>
      <c r="D1456" s="1">
        <v>23</v>
      </c>
      <c r="E1456" s="1">
        <v>2</v>
      </c>
    </row>
    <row r="1457" spans="1:5" x14ac:dyDescent="0.25">
      <c r="A1457" s="18" t="s">
        <v>1230</v>
      </c>
      <c r="B1457" s="3">
        <v>0.3775</v>
      </c>
      <c r="C1457" s="11">
        <v>17</v>
      </c>
      <c r="D1457" s="1">
        <v>37</v>
      </c>
      <c r="E1457" s="1">
        <v>4</v>
      </c>
    </row>
    <row r="1458" spans="1:5" x14ac:dyDescent="0.25">
      <c r="A1458" s="18" t="s">
        <v>1707</v>
      </c>
      <c r="B1458" s="3">
        <v>0.76333333333333331</v>
      </c>
      <c r="C1458" s="11">
        <v>17</v>
      </c>
      <c r="D1458" s="1">
        <v>24</v>
      </c>
      <c r="E1458" s="1">
        <v>3</v>
      </c>
    </row>
    <row r="1459" spans="1:5" x14ac:dyDescent="0.25">
      <c r="A1459" s="18" t="s">
        <v>793</v>
      </c>
      <c r="B1459" s="3">
        <v>0.90500000000000003</v>
      </c>
      <c r="C1459" s="11">
        <v>17</v>
      </c>
      <c r="D1459" s="1">
        <v>19</v>
      </c>
      <c r="E1459" s="1">
        <v>2</v>
      </c>
    </row>
    <row r="1460" spans="1:5" x14ac:dyDescent="0.25">
      <c r="A1460" s="18" t="s">
        <v>1383</v>
      </c>
      <c r="B1460" s="3">
        <v>0.82499999999999996</v>
      </c>
      <c r="C1460" s="11">
        <v>17</v>
      </c>
      <c r="D1460" s="1">
        <v>21</v>
      </c>
      <c r="E1460" s="1">
        <v>2</v>
      </c>
    </row>
    <row r="1461" spans="1:5" x14ac:dyDescent="0.25">
      <c r="A1461" s="18" t="s">
        <v>415</v>
      </c>
      <c r="B1461" s="3">
        <v>0.67</v>
      </c>
      <c r="C1461" s="11">
        <v>17</v>
      </c>
      <c r="D1461" s="1">
        <v>25</v>
      </c>
      <c r="E1461" s="1">
        <v>2</v>
      </c>
    </row>
    <row r="1462" spans="1:5" x14ac:dyDescent="0.25">
      <c r="A1462" s="18" t="s">
        <v>1847</v>
      </c>
      <c r="B1462" s="3">
        <v>0.18</v>
      </c>
      <c r="C1462" s="11">
        <v>17</v>
      </c>
      <c r="D1462" s="1">
        <v>262</v>
      </c>
      <c r="E1462" s="1">
        <v>2</v>
      </c>
    </row>
    <row r="1463" spans="1:5" x14ac:dyDescent="0.25">
      <c r="A1463" s="18" t="s">
        <v>647</v>
      </c>
      <c r="B1463" s="3">
        <v>0.98499999999999999</v>
      </c>
      <c r="C1463" s="11">
        <v>17</v>
      </c>
      <c r="D1463" s="1">
        <v>17</v>
      </c>
      <c r="E1463" s="1">
        <v>2</v>
      </c>
    </row>
    <row r="1464" spans="1:5" x14ac:dyDescent="0.25">
      <c r="A1464" s="18" t="s">
        <v>866</v>
      </c>
      <c r="B1464" s="3">
        <v>0.57999999999999996</v>
      </c>
      <c r="C1464" s="11">
        <v>17</v>
      </c>
      <c r="D1464" s="1">
        <v>30</v>
      </c>
      <c r="E1464" s="1">
        <v>1</v>
      </c>
    </row>
    <row r="1465" spans="1:5" x14ac:dyDescent="0.25">
      <c r="A1465" s="18" t="s">
        <v>2129</v>
      </c>
      <c r="B1465" s="3">
        <v>0.05</v>
      </c>
      <c r="C1465" s="11">
        <v>17</v>
      </c>
      <c r="D1465" s="1">
        <v>343</v>
      </c>
      <c r="E1465" s="1">
        <v>1</v>
      </c>
    </row>
    <row r="1466" spans="1:5" x14ac:dyDescent="0.25">
      <c r="A1466" s="18" t="s">
        <v>869</v>
      </c>
      <c r="B1466" s="3">
        <v>0.28999999999999998</v>
      </c>
      <c r="C1466" s="11">
        <v>17</v>
      </c>
      <c r="D1466" s="1">
        <v>59</v>
      </c>
      <c r="E1466" s="1">
        <v>1</v>
      </c>
    </row>
    <row r="1467" spans="1:5" x14ac:dyDescent="0.25">
      <c r="A1467" s="18" t="s">
        <v>748</v>
      </c>
      <c r="B1467" s="3">
        <v>0.53</v>
      </c>
      <c r="C1467" s="11">
        <v>17</v>
      </c>
      <c r="D1467" s="1">
        <v>33</v>
      </c>
      <c r="E1467" s="1">
        <v>1</v>
      </c>
    </row>
    <row r="1468" spans="1:5" x14ac:dyDescent="0.25">
      <c r="A1468" s="18" t="s">
        <v>433</v>
      </c>
      <c r="B1468" s="3">
        <v>0.67</v>
      </c>
      <c r="C1468" s="11">
        <v>17</v>
      </c>
      <c r="D1468" s="1">
        <v>25</v>
      </c>
      <c r="E1468" s="1">
        <v>1</v>
      </c>
    </row>
    <row r="1469" spans="1:5" x14ac:dyDescent="0.25">
      <c r="A1469" s="18" t="s">
        <v>2203</v>
      </c>
      <c r="B1469" s="3">
        <v>0.54</v>
      </c>
      <c r="C1469" s="11">
        <v>17</v>
      </c>
      <c r="D1469" s="1">
        <v>31</v>
      </c>
      <c r="E1469" s="1">
        <v>1</v>
      </c>
    </row>
    <row r="1470" spans="1:5" x14ac:dyDescent="0.25">
      <c r="A1470" s="18" t="s">
        <v>323</v>
      </c>
      <c r="B1470" s="3">
        <v>1</v>
      </c>
      <c r="C1470" s="11">
        <v>17</v>
      </c>
      <c r="D1470" s="1">
        <v>17</v>
      </c>
      <c r="E1470" s="1">
        <v>2</v>
      </c>
    </row>
    <row r="1471" spans="1:5" x14ac:dyDescent="0.25">
      <c r="A1471" s="18" t="s">
        <v>1326</v>
      </c>
      <c r="B1471" s="3">
        <v>0.19600000000000001</v>
      </c>
      <c r="C1471" s="11">
        <v>16</v>
      </c>
      <c r="D1471" s="1">
        <v>74</v>
      </c>
      <c r="E1471" s="1">
        <v>5</v>
      </c>
    </row>
    <row r="1472" spans="1:5" x14ac:dyDescent="0.25">
      <c r="A1472" s="18" t="s">
        <v>2185</v>
      </c>
      <c r="B1472" s="3">
        <v>0.21</v>
      </c>
      <c r="C1472" s="11">
        <v>16</v>
      </c>
      <c r="D1472" s="1">
        <v>57</v>
      </c>
      <c r="E1472" s="1">
        <v>3</v>
      </c>
    </row>
    <row r="1473" spans="1:5" x14ac:dyDescent="0.25">
      <c r="A1473" s="18" t="s">
        <v>916</v>
      </c>
      <c r="B1473" s="3">
        <v>0.24</v>
      </c>
      <c r="C1473" s="11">
        <v>16</v>
      </c>
      <c r="D1473" s="1">
        <v>53</v>
      </c>
      <c r="E1473" s="1">
        <v>2</v>
      </c>
    </row>
    <row r="1474" spans="1:5" x14ac:dyDescent="0.25">
      <c r="A1474" s="18" t="s">
        <v>581</v>
      </c>
      <c r="B1474" s="3">
        <v>0.44666666666666671</v>
      </c>
      <c r="C1474" s="11">
        <v>16</v>
      </c>
      <c r="D1474" s="1">
        <v>25</v>
      </c>
      <c r="E1474" s="1">
        <v>3</v>
      </c>
    </row>
    <row r="1475" spans="1:5" x14ac:dyDescent="0.25">
      <c r="A1475" s="18" t="s">
        <v>1167</v>
      </c>
      <c r="B1475" s="3">
        <v>0.54</v>
      </c>
      <c r="C1475" s="11">
        <v>16</v>
      </c>
      <c r="D1475" s="1">
        <v>28</v>
      </c>
      <c r="E1475" s="1">
        <v>2</v>
      </c>
    </row>
    <row r="1476" spans="1:5" x14ac:dyDescent="0.25">
      <c r="A1476" s="18" t="s">
        <v>1537</v>
      </c>
      <c r="B1476" s="3">
        <v>0.16</v>
      </c>
      <c r="C1476" s="11">
        <v>16</v>
      </c>
      <c r="D1476" s="1">
        <v>104</v>
      </c>
      <c r="E1476" s="1">
        <v>2</v>
      </c>
    </row>
    <row r="1477" spans="1:5" x14ac:dyDescent="0.25">
      <c r="A1477" s="18" t="s">
        <v>1822</v>
      </c>
      <c r="B1477" s="3">
        <v>0.49</v>
      </c>
      <c r="C1477" s="11">
        <v>16</v>
      </c>
      <c r="D1477" s="1">
        <v>103</v>
      </c>
      <c r="E1477" s="1">
        <v>2</v>
      </c>
    </row>
    <row r="1478" spans="1:5" x14ac:dyDescent="0.25">
      <c r="A1478" s="18" t="s">
        <v>300</v>
      </c>
      <c r="B1478" s="3">
        <v>1</v>
      </c>
      <c r="C1478" s="11">
        <v>16</v>
      </c>
      <c r="D1478" s="1">
        <v>16</v>
      </c>
      <c r="E1478" s="1">
        <v>1</v>
      </c>
    </row>
    <row r="1479" spans="1:5" x14ac:dyDescent="0.25">
      <c r="A1479" s="18" t="s">
        <v>344</v>
      </c>
      <c r="B1479" s="3">
        <v>1</v>
      </c>
      <c r="C1479" s="11">
        <v>16</v>
      </c>
      <c r="D1479" s="1">
        <v>16</v>
      </c>
      <c r="E1479" s="1">
        <v>2</v>
      </c>
    </row>
    <row r="1480" spans="1:5" x14ac:dyDescent="0.25">
      <c r="A1480" s="18" t="s">
        <v>999</v>
      </c>
      <c r="B1480" s="3">
        <v>0.78</v>
      </c>
      <c r="C1480" s="11">
        <v>16</v>
      </c>
      <c r="D1480" s="1">
        <v>21</v>
      </c>
      <c r="E1480" s="1">
        <v>1</v>
      </c>
    </row>
    <row r="1481" spans="1:5" x14ac:dyDescent="0.25">
      <c r="A1481" s="18" t="s">
        <v>199</v>
      </c>
      <c r="B1481" s="3">
        <v>1</v>
      </c>
      <c r="C1481" s="11">
        <v>16</v>
      </c>
      <c r="D1481" s="1">
        <v>16</v>
      </c>
      <c r="E1481" s="1">
        <v>3</v>
      </c>
    </row>
    <row r="1482" spans="1:5" x14ac:dyDescent="0.25">
      <c r="A1482" s="18" t="s">
        <v>306</v>
      </c>
      <c r="B1482" s="3">
        <v>0.98666666666666669</v>
      </c>
      <c r="C1482" s="11">
        <v>16</v>
      </c>
      <c r="D1482" s="1">
        <v>16</v>
      </c>
      <c r="E1482" s="1">
        <v>3</v>
      </c>
    </row>
    <row r="1483" spans="1:5" x14ac:dyDescent="0.25">
      <c r="A1483" s="18" t="s">
        <v>2137</v>
      </c>
      <c r="B1483" s="3">
        <v>0.32</v>
      </c>
      <c r="C1483" s="11">
        <v>16</v>
      </c>
      <c r="D1483" s="1">
        <v>57</v>
      </c>
      <c r="E1483" s="1">
        <v>2</v>
      </c>
    </row>
    <row r="1484" spans="1:5" x14ac:dyDescent="0.25">
      <c r="A1484" s="18" t="s">
        <v>1286</v>
      </c>
      <c r="B1484" s="3">
        <v>0.83</v>
      </c>
      <c r="C1484" s="11">
        <v>16</v>
      </c>
      <c r="D1484" s="1">
        <v>20</v>
      </c>
      <c r="E1484" s="1">
        <v>3</v>
      </c>
    </row>
    <row r="1485" spans="1:5" x14ac:dyDescent="0.25">
      <c r="A1485" s="18" t="s">
        <v>578</v>
      </c>
      <c r="B1485" s="3">
        <v>0.64</v>
      </c>
      <c r="C1485" s="11">
        <v>16</v>
      </c>
      <c r="D1485" s="1">
        <v>25</v>
      </c>
      <c r="E1485" s="1">
        <v>1</v>
      </c>
    </row>
    <row r="1486" spans="1:5" x14ac:dyDescent="0.25">
      <c r="A1486" s="18" t="s">
        <v>1763</v>
      </c>
      <c r="B1486" s="3">
        <v>9.9999999999999992E-2</v>
      </c>
      <c r="C1486" s="11">
        <v>16</v>
      </c>
      <c r="D1486" s="1">
        <v>212</v>
      </c>
      <c r="E1486" s="1">
        <v>3</v>
      </c>
    </row>
    <row r="1487" spans="1:5" x14ac:dyDescent="0.25">
      <c r="A1487" s="18" t="s">
        <v>1863</v>
      </c>
      <c r="B1487" s="3">
        <v>0.67</v>
      </c>
      <c r="C1487" s="11">
        <v>16</v>
      </c>
      <c r="D1487" s="1">
        <v>24</v>
      </c>
      <c r="E1487" s="1">
        <v>2</v>
      </c>
    </row>
    <row r="1488" spans="1:5" x14ac:dyDescent="0.25">
      <c r="A1488" s="18" t="s">
        <v>590</v>
      </c>
      <c r="B1488" s="3">
        <v>0.35</v>
      </c>
      <c r="C1488" s="11">
        <v>16</v>
      </c>
      <c r="D1488" s="1">
        <v>46</v>
      </c>
      <c r="E1488" s="1">
        <v>1</v>
      </c>
    </row>
    <row r="1489" spans="1:5" x14ac:dyDescent="0.25">
      <c r="A1489" s="18" t="s">
        <v>1883</v>
      </c>
      <c r="B1489" s="3">
        <v>0.31</v>
      </c>
      <c r="C1489" s="11">
        <v>16</v>
      </c>
      <c r="D1489" s="1">
        <v>52</v>
      </c>
      <c r="E1489" s="1">
        <v>1</v>
      </c>
    </row>
    <row r="1490" spans="1:5" x14ac:dyDescent="0.25">
      <c r="A1490" s="18" t="s">
        <v>1472</v>
      </c>
      <c r="B1490" s="3">
        <v>0.42</v>
      </c>
      <c r="C1490" s="11">
        <v>15</v>
      </c>
      <c r="D1490" s="1">
        <v>24</v>
      </c>
      <c r="E1490" s="1">
        <v>2</v>
      </c>
    </row>
    <row r="1491" spans="1:5" x14ac:dyDescent="0.25">
      <c r="A1491" s="18" t="s">
        <v>1904</v>
      </c>
      <c r="B1491" s="3">
        <v>0.32333333333333331</v>
      </c>
      <c r="C1491" s="11">
        <v>15</v>
      </c>
      <c r="D1491" s="1">
        <v>29</v>
      </c>
      <c r="E1491" s="1">
        <v>3</v>
      </c>
    </row>
    <row r="1492" spans="1:5" x14ac:dyDescent="0.25">
      <c r="A1492" s="18" t="s">
        <v>1032</v>
      </c>
      <c r="B1492" s="3">
        <v>0.505</v>
      </c>
      <c r="C1492" s="11">
        <v>15</v>
      </c>
      <c r="D1492" s="1">
        <v>24</v>
      </c>
      <c r="E1492" s="1">
        <v>4</v>
      </c>
    </row>
    <row r="1493" spans="1:5" x14ac:dyDescent="0.25">
      <c r="A1493" s="18" t="s">
        <v>975</v>
      </c>
      <c r="B1493" s="3">
        <v>0.8</v>
      </c>
      <c r="C1493" s="11">
        <v>15</v>
      </c>
      <c r="D1493" s="1">
        <v>17</v>
      </c>
      <c r="E1493" s="1">
        <v>2</v>
      </c>
    </row>
    <row r="1494" spans="1:5" x14ac:dyDescent="0.25">
      <c r="A1494" s="18" t="s">
        <v>1642</v>
      </c>
      <c r="B1494" s="3">
        <v>0.42499999999999999</v>
      </c>
      <c r="C1494" s="11">
        <v>15</v>
      </c>
      <c r="D1494" s="1">
        <v>38</v>
      </c>
      <c r="E1494" s="1">
        <v>2</v>
      </c>
    </row>
    <row r="1495" spans="1:5" x14ac:dyDescent="0.25">
      <c r="A1495" s="18" t="s">
        <v>406</v>
      </c>
      <c r="B1495" s="3">
        <v>0.83499999999999996</v>
      </c>
      <c r="C1495" s="11">
        <v>15</v>
      </c>
      <c r="D1495" s="1">
        <v>18</v>
      </c>
      <c r="E1495" s="1">
        <v>2</v>
      </c>
    </row>
    <row r="1496" spans="1:5" x14ac:dyDescent="0.25">
      <c r="A1496" s="18" t="s">
        <v>1659</v>
      </c>
      <c r="B1496" s="3">
        <v>0.745</v>
      </c>
      <c r="C1496" s="11">
        <v>15</v>
      </c>
      <c r="D1496" s="1">
        <v>20</v>
      </c>
      <c r="E1496" s="1">
        <v>2</v>
      </c>
    </row>
    <row r="1497" spans="1:5" x14ac:dyDescent="0.25">
      <c r="A1497" s="18" t="s">
        <v>432</v>
      </c>
      <c r="B1497" s="3">
        <v>1</v>
      </c>
      <c r="C1497" s="11">
        <v>15</v>
      </c>
      <c r="D1497" s="1">
        <v>15</v>
      </c>
      <c r="E1497" s="1">
        <v>1</v>
      </c>
    </row>
    <row r="1498" spans="1:5" x14ac:dyDescent="0.25">
      <c r="A1498" s="18" t="s">
        <v>843</v>
      </c>
      <c r="B1498" s="3">
        <v>0.96</v>
      </c>
      <c r="C1498" s="11">
        <v>15</v>
      </c>
      <c r="D1498" s="1">
        <v>16</v>
      </c>
      <c r="E1498" s="1">
        <v>1</v>
      </c>
    </row>
    <row r="1499" spans="1:5" x14ac:dyDescent="0.25">
      <c r="A1499" s="18" t="s">
        <v>1895</v>
      </c>
      <c r="B1499" s="3">
        <v>0.495</v>
      </c>
      <c r="C1499" s="11">
        <v>15</v>
      </c>
      <c r="D1499" s="1">
        <v>104</v>
      </c>
      <c r="E1499" s="1">
        <v>4</v>
      </c>
    </row>
    <row r="1500" spans="1:5" x14ac:dyDescent="0.25">
      <c r="A1500" s="18" t="s">
        <v>1855</v>
      </c>
      <c r="B1500" s="3">
        <v>0.7</v>
      </c>
      <c r="C1500" s="11">
        <v>15</v>
      </c>
      <c r="D1500" s="1">
        <v>21</v>
      </c>
      <c r="E1500" s="1">
        <v>1</v>
      </c>
    </row>
    <row r="1501" spans="1:5" x14ac:dyDescent="0.25">
      <c r="A1501" s="18" t="s">
        <v>1450</v>
      </c>
      <c r="B1501" s="3">
        <v>0.38833333333333336</v>
      </c>
      <c r="C1501" s="11">
        <v>15</v>
      </c>
      <c r="D1501" s="1">
        <v>33</v>
      </c>
      <c r="E1501" s="1">
        <v>6</v>
      </c>
    </row>
    <row r="1502" spans="1:5" x14ac:dyDescent="0.25">
      <c r="A1502" s="18" t="s">
        <v>1443</v>
      </c>
      <c r="B1502" s="3">
        <v>0.62333333333333341</v>
      </c>
      <c r="C1502" s="11">
        <v>15</v>
      </c>
      <c r="D1502" s="1">
        <v>27</v>
      </c>
      <c r="E1502" s="1">
        <v>3</v>
      </c>
    </row>
    <row r="1503" spans="1:5" x14ac:dyDescent="0.25">
      <c r="A1503" s="18" t="s">
        <v>604</v>
      </c>
      <c r="B1503" s="3">
        <v>0.81499999999999995</v>
      </c>
      <c r="C1503" s="11">
        <v>15</v>
      </c>
      <c r="D1503" s="1">
        <v>21</v>
      </c>
      <c r="E1503" s="1">
        <v>2</v>
      </c>
    </row>
    <row r="1504" spans="1:5" x14ac:dyDescent="0.25">
      <c r="A1504" s="18" t="s">
        <v>661</v>
      </c>
      <c r="B1504" s="3">
        <v>0.9</v>
      </c>
      <c r="C1504" s="11">
        <v>15</v>
      </c>
      <c r="D1504" s="1">
        <v>16</v>
      </c>
      <c r="E1504" s="1">
        <v>2</v>
      </c>
    </row>
    <row r="1505" spans="1:5" x14ac:dyDescent="0.25">
      <c r="A1505" s="18" t="s">
        <v>1130</v>
      </c>
      <c r="B1505" s="3">
        <v>0.72000000000000008</v>
      </c>
      <c r="C1505" s="11">
        <v>15</v>
      </c>
      <c r="D1505" s="1">
        <v>19</v>
      </c>
      <c r="E1505" s="1">
        <v>3</v>
      </c>
    </row>
    <row r="1506" spans="1:5" x14ac:dyDescent="0.25">
      <c r="A1506" s="18" t="s">
        <v>976</v>
      </c>
      <c r="B1506" s="3">
        <v>0.42</v>
      </c>
      <c r="C1506" s="11">
        <v>15</v>
      </c>
      <c r="D1506" s="1">
        <v>39</v>
      </c>
      <c r="E1506" s="1">
        <v>2</v>
      </c>
    </row>
    <row r="1507" spans="1:5" x14ac:dyDescent="0.25">
      <c r="A1507" s="18" t="s">
        <v>792</v>
      </c>
      <c r="B1507" s="3">
        <v>0.81</v>
      </c>
      <c r="C1507" s="11">
        <v>15</v>
      </c>
      <c r="D1507" s="1">
        <v>19</v>
      </c>
      <c r="E1507" s="1">
        <v>1</v>
      </c>
    </row>
    <row r="1508" spans="1:5" x14ac:dyDescent="0.25">
      <c r="A1508" s="18" t="s">
        <v>1816</v>
      </c>
      <c r="B1508" s="3">
        <v>0.27750000000000002</v>
      </c>
      <c r="C1508" s="11">
        <v>15</v>
      </c>
      <c r="D1508" s="1">
        <v>260</v>
      </c>
      <c r="E1508" s="1">
        <v>4</v>
      </c>
    </row>
    <row r="1509" spans="1:5" x14ac:dyDescent="0.25">
      <c r="A1509" s="18" t="s">
        <v>649</v>
      </c>
      <c r="B1509" s="3">
        <v>0.92500000000000004</v>
      </c>
      <c r="C1509" s="11">
        <v>15</v>
      </c>
      <c r="D1509" s="1">
        <v>17</v>
      </c>
      <c r="E1509" s="1">
        <v>2</v>
      </c>
    </row>
    <row r="1510" spans="1:5" x14ac:dyDescent="0.25">
      <c r="A1510" s="18" t="s">
        <v>942</v>
      </c>
      <c r="B1510" s="3">
        <v>0.81</v>
      </c>
      <c r="C1510" s="11">
        <v>15</v>
      </c>
      <c r="D1510" s="1">
        <v>18</v>
      </c>
      <c r="E1510" s="1">
        <v>1</v>
      </c>
    </row>
    <row r="1511" spans="1:5" x14ac:dyDescent="0.25">
      <c r="A1511" s="18" t="s">
        <v>1454</v>
      </c>
      <c r="B1511" s="3">
        <v>0.44666666666666671</v>
      </c>
      <c r="C1511" s="11">
        <v>14</v>
      </c>
      <c r="D1511" s="1">
        <v>43</v>
      </c>
      <c r="E1511" s="1">
        <v>3</v>
      </c>
    </row>
    <row r="1512" spans="1:5" x14ac:dyDescent="0.25">
      <c r="A1512" s="18" t="s">
        <v>1339</v>
      </c>
      <c r="B1512" s="3">
        <v>0.78500000000000003</v>
      </c>
      <c r="C1512" s="11">
        <v>14</v>
      </c>
      <c r="D1512" s="1">
        <v>18</v>
      </c>
      <c r="E1512" s="1">
        <v>4</v>
      </c>
    </row>
    <row r="1513" spans="1:5" x14ac:dyDescent="0.25">
      <c r="A1513" s="18" t="s">
        <v>1524</v>
      </c>
      <c r="B1513" s="3">
        <v>0.5</v>
      </c>
      <c r="C1513" s="11">
        <v>14</v>
      </c>
      <c r="D1513" s="1">
        <v>23</v>
      </c>
      <c r="E1513" s="1">
        <v>2</v>
      </c>
    </row>
    <row r="1514" spans="1:5" x14ac:dyDescent="0.25">
      <c r="A1514" s="18" t="s">
        <v>352</v>
      </c>
      <c r="B1514" s="3">
        <v>1</v>
      </c>
      <c r="C1514" s="11">
        <v>14</v>
      </c>
      <c r="D1514" s="1">
        <v>14</v>
      </c>
      <c r="E1514" s="1">
        <v>1</v>
      </c>
    </row>
    <row r="1515" spans="1:5" x14ac:dyDescent="0.25">
      <c r="A1515" s="18" t="s">
        <v>1008</v>
      </c>
      <c r="B1515" s="3">
        <v>0.95500000000000007</v>
      </c>
      <c r="C1515" s="11">
        <v>14</v>
      </c>
      <c r="D1515" s="1">
        <v>15</v>
      </c>
      <c r="E1515" s="1">
        <v>2</v>
      </c>
    </row>
    <row r="1516" spans="1:5" x14ac:dyDescent="0.25">
      <c r="A1516" s="18" t="s">
        <v>1126</v>
      </c>
      <c r="B1516" s="3">
        <v>0.61499999999999999</v>
      </c>
      <c r="C1516" s="11">
        <v>14</v>
      </c>
      <c r="D1516" s="1">
        <v>23</v>
      </c>
      <c r="E1516" s="1">
        <v>2</v>
      </c>
    </row>
    <row r="1517" spans="1:5" x14ac:dyDescent="0.25">
      <c r="A1517" s="18" t="s">
        <v>1329</v>
      </c>
      <c r="B1517" s="3">
        <v>0.65</v>
      </c>
      <c r="C1517" s="11">
        <v>14</v>
      </c>
      <c r="D1517" s="1">
        <v>21</v>
      </c>
      <c r="E1517" s="1">
        <v>1</v>
      </c>
    </row>
    <row r="1518" spans="1:5" x14ac:dyDescent="0.25">
      <c r="A1518" s="18" t="s">
        <v>1711</v>
      </c>
      <c r="B1518" s="3">
        <v>0.74333333333333329</v>
      </c>
      <c r="C1518" s="11">
        <v>14</v>
      </c>
      <c r="D1518" s="1">
        <v>21</v>
      </c>
      <c r="E1518" s="1">
        <v>3</v>
      </c>
    </row>
    <row r="1519" spans="1:5" x14ac:dyDescent="0.25">
      <c r="A1519" s="18" t="s">
        <v>826</v>
      </c>
      <c r="B1519" s="3">
        <v>0.8</v>
      </c>
      <c r="C1519" s="11">
        <v>14</v>
      </c>
      <c r="D1519" s="1">
        <v>17</v>
      </c>
      <c r="E1519" s="1">
        <v>1</v>
      </c>
    </row>
    <row r="1520" spans="1:5" x14ac:dyDescent="0.25">
      <c r="A1520" s="18" t="s">
        <v>367</v>
      </c>
      <c r="B1520" s="3">
        <v>0.57999999999999996</v>
      </c>
      <c r="C1520" s="11">
        <v>14</v>
      </c>
      <c r="D1520" s="1">
        <v>24</v>
      </c>
      <c r="E1520" s="1">
        <v>1</v>
      </c>
    </row>
    <row r="1521" spans="1:5" x14ac:dyDescent="0.25">
      <c r="A1521" s="18" t="s">
        <v>196</v>
      </c>
      <c r="B1521" s="3">
        <v>1</v>
      </c>
      <c r="C1521" s="11">
        <v>14</v>
      </c>
      <c r="D1521" s="1">
        <v>14</v>
      </c>
      <c r="E1521" s="1">
        <v>1</v>
      </c>
    </row>
    <row r="1522" spans="1:5" x14ac:dyDescent="0.25">
      <c r="A1522" s="18" t="s">
        <v>1754</v>
      </c>
      <c r="B1522" s="3">
        <v>0.5</v>
      </c>
      <c r="C1522" s="11">
        <v>14</v>
      </c>
      <c r="D1522" s="1">
        <v>30</v>
      </c>
      <c r="E1522" s="1">
        <v>4</v>
      </c>
    </row>
    <row r="1523" spans="1:5" x14ac:dyDescent="0.25">
      <c r="A1523" s="18" t="s">
        <v>616</v>
      </c>
      <c r="B1523" s="3">
        <v>0.67</v>
      </c>
      <c r="C1523" s="11">
        <v>14</v>
      </c>
      <c r="D1523" s="1">
        <v>20</v>
      </c>
      <c r="E1523" s="1">
        <v>2</v>
      </c>
    </row>
    <row r="1524" spans="1:5" x14ac:dyDescent="0.25">
      <c r="A1524" s="18" t="s">
        <v>807</v>
      </c>
      <c r="B1524" s="3">
        <v>0.3</v>
      </c>
      <c r="C1524" s="11">
        <v>14</v>
      </c>
      <c r="D1524" s="1">
        <v>46</v>
      </c>
      <c r="E1524" s="1">
        <v>1</v>
      </c>
    </row>
    <row r="1525" spans="1:5" x14ac:dyDescent="0.25">
      <c r="A1525" s="18" t="s">
        <v>1402</v>
      </c>
      <c r="B1525" s="3">
        <v>0.49</v>
      </c>
      <c r="C1525" s="11">
        <v>14</v>
      </c>
      <c r="D1525" s="1">
        <v>29</v>
      </c>
      <c r="E1525" s="1">
        <v>1</v>
      </c>
    </row>
    <row r="1526" spans="1:5" x14ac:dyDescent="0.25">
      <c r="A1526" s="18" t="s">
        <v>1620</v>
      </c>
      <c r="B1526" s="3">
        <v>0.87</v>
      </c>
      <c r="C1526" s="11">
        <v>14</v>
      </c>
      <c r="D1526" s="1">
        <v>18</v>
      </c>
      <c r="E1526" s="1">
        <v>2</v>
      </c>
    </row>
    <row r="1527" spans="1:5" x14ac:dyDescent="0.25">
      <c r="A1527" s="18" t="s">
        <v>1785</v>
      </c>
      <c r="B1527" s="3">
        <v>0.63</v>
      </c>
      <c r="C1527" s="11">
        <v>13</v>
      </c>
      <c r="D1527" s="1">
        <v>20</v>
      </c>
      <c r="E1527" s="1">
        <v>1</v>
      </c>
    </row>
    <row r="1528" spans="1:5" x14ac:dyDescent="0.25">
      <c r="A1528" s="18" t="s">
        <v>391</v>
      </c>
      <c r="B1528" s="3">
        <v>1</v>
      </c>
      <c r="C1528" s="11">
        <v>13</v>
      </c>
      <c r="D1528" s="1">
        <v>13</v>
      </c>
      <c r="E1528" s="1">
        <v>1</v>
      </c>
    </row>
    <row r="1529" spans="1:5" x14ac:dyDescent="0.25">
      <c r="A1529" s="18" t="s">
        <v>328</v>
      </c>
      <c r="B1529" s="3">
        <v>0.83499999999999996</v>
      </c>
      <c r="C1529" s="11">
        <v>13</v>
      </c>
      <c r="D1529" s="1">
        <v>15</v>
      </c>
      <c r="E1529" s="1">
        <v>2</v>
      </c>
    </row>
    <row r="1530" spans="1:5" x14ac:dyDescent="0.25">
      <c r="A1530" s="18" t="s">
        <v>1490</v>
      </c>
      <c r="B1530" s="3">
        <v>0.83</v>
      </c>
      <c r="C1530" s="11">
        <v>13</v>
      </c>
      <c r="D1530" s="1">
        <v>16</v>
      </c>
      <c r="E1530" s="1">
        <v>1</v>
      </c>
    </row>
    <row r="1531" spans="1:5" x14ac:dyDescent="0.25">
      <c r="A1531" s="18" t="s">
        <v>1085</v>
      </c>
      <c r="B1531" s="3">
        <v>0.28250000000000003</v>
      </c>
      <c r="C1531" s="11">
        <v>13</v>
      </c>
      <c r="D1531" s="1">
        <v>41</v>
      </c>
      <c r="E1531" s="1">
        <v>4</v>
      </c>
    </row>
    <row r="1532" spans="1:5" x14ac:dyDescent="0.25">
      <c r="A1532" s="18" t="s">
        <v>223</v>
      </c>
      <c r="B1532" s="3">
        <v>0.65</v>
      </c>
      <c r="C1532" s="11">
        <v>13</v>
      </c>
      <c r="D1532" s="1">
        <v>20</v>
      </c>
      <c r="E1532" s="1">
        <v>1</v>
      </c>
    </row>
    <row r="1533" spans="1:5" x14ac:dyDescent="0.25">
      <c r="A1533" s="18" t="s">
        <v>1431</v>
      </c>
      <c r="B1533" s="3">
        <v>0.25</v>
      </c>
      <c r="C1533" s="11">
        <v>13</v>
      </c>
      <c r="D1533" s="1">
        <v>36</v>
      </c>
      <c r="E1533" s="1">
        <v>3</v>
      </c>
    </row>
    <row r="1534" spans="1:5" x14ac:dyDescent="0.25">
      <c r="A1534" s="18" t="s">
        <v>458</v>
      </c>
      <c r="B1534" s="3">
        <v>0.67</v>
      </c>
      <c r="C1534" s="11">
        <v>13</v>
      </c>
      <c r="D1534" s="1">
        <v>20</v>
      </c>
      <c r="E1534" s="1">
        <v>1</v>
      </c>
    </row>
    <row r="1535" spans="1:5" x14ac:dyDescent="0.25">
      <c r="A1535" s="18" t="s">
        <v>1144</v>
      </c>
      <c r="B1535" s="3">
        <v>0.24</v>
      </c>
      <c r="C1535" s="11">
        <v>13</v>
      </c>
      <c r="D1535" s="1">
        <v>55</v>
      </c>
      <c r="E1535" s="1">
        <v>1</v>
      </c>
    </row>
    <row r="1536" spans="1:5" x14ac:dyDescent="0.25">
      <c r="A1536" s="18" t="s">
        <v>2162</v>
      </c>
      <c r="B1536" s="3">
        <v>0.65</v>
      </c>
      <c r="C1536" s="11">
        <v>13</v>
      </c>
      <c r="D1536" s="1">
        <v>20</v>
      </c>
      <c r="E1536" s="1">
        <v>1</v>
      </c>
    </row>
    <row r="1537" spans="1:5" x14ac:dyDescent="0.25">
      <c r="A1537" s="18" t="s">
        <v>1512</v>
      </c>
      <c r="B1537" s="3">
        <v>0.52333333333333332</v>
      </c>
      <c r="C1537" s="11">
        <v>13</v>
      </c>
      <c r="D1537" s="1">
        <v>29</v>
      </c>
      <c r="E1537" s="1">
        <v>3</v>
      </c>
    </row>
    <row r="1538" spans="1:5" x14ac:dyDescent="0.25">
      <c r="A1538" s="18" t="s">
        <v>2297</v>
      </c>
      <c r="B1538" s="3">
        <v>0.67</v>
      </c>
      <c r="C1538" s="11">
        <v>13</v>
      </c>
      <c r="D1538" s="1">
        <v>20</v>
      </c>
      <c r="E1538" s="1">
        <v>2</v>
      </c>
    </row>
    <row r="1539" spans="1:5" x14ac:dyDescent="0.25">
      <c r="A1539" s="18" t="s">
        <v>894</v>
      </c>
      <c r="B1539" s="3">
        <v>0.62</v>
      </c>
      <c r="C1539" s="11">
        <v>13</v>
      </c>
      <c r="D1539" s="1">
        <v>21</v>
      </c>
      <c r="E1539" s="1">
        <v>1</v>
      </c>
    </row>
    <row r="1540" spans="1:5" x14ac:dyDescent="0.25">
      <c r="A1540" s="18" t="s">
        <v>1055</v>
      </c>
      <c r="B1540" s="3">
        <v>0.74</v>
      </c>
      <c r="C1540" s="11">
        <v>13</v>
      </c>
      <c r="D1540" s="1">
        <v>18</v>
      </c>
      <c r="E1540" s="1">
        <v>1</v>
      </c>
    </row>
    <row r="1541" spans="1:5" x14ac:dyDescent="0.25">
      <c r="A1541" s="18" t="s">
        <v>619</v>
      </c>
      <c r="B1541" s="3">
        <v>0.65</v>
      </c>
      <c r="C1541" s="11">
        <v>13</v>
      </c>
      <c r="D1541" s="1">
        <v>20</v>
      </c>
      <c r="E1541" s="1">
        <v>1</v>
      </c>
    </row>
    <row r="1542" spans="1:5" x14ac:dyDescent="0.25">
      <c r="A1542" s="18" t="s">
        <v>1476</v>
      </c>
      <c r="B1542" s="3">
        <v>0.70499999999999996</v>
      </c>
      <c r="C1542" s="11">
        <v>13</v>
      </c>
      <c r="D1542" s="1">
        <v>18</v>
      </c>
      <c r="E1542" s="1">
        <v>2</v>
      </c>
    </row>
    <row r="1543" spans="1:5" x14ac:dyDescent="0.25">
      <c r="A1543" s="18" t="s">
        <v>1408</v>
      </c>
      <c r="B1543" s="3">
        <v>0.51333333333333331</v>
      </c>
      <c r="C1543" s="11">
        <v>13</v>
      </c>
      <c r="D1543" s="1">
        <v>35</v>
      </c>
      <c r="E1543" s="1">
        <v>3</v>
      </c>
    </row>
    <row r="1544" spans="1:5" x14ac:dyDescent="0.25">
      <c r="A1544" s="18" t="s">
        <v>2314</v>
      </c>
      <c r="B1544" s="3">
        <v>0.49</v>
      </c>
      <c r="C1544" s="11">
        <v>13</v>
      </c>
      <c r="D1544" s="1">
        <v>26</v>
      </c>
      <c r="E1544" s="1">
        <v>1</v>
      </c>
    </row>
    <row r="1545" spans="1:5" x14ac:dyDescent="0.25">
      <c r="A1545" s="18" t="s">
        <v>1985</v>
      </c>
      <c r="B1545" s="3">
        <v>0.56999999999999995</v>
      </c>
      <c r="C1545" s="11">
        <v>13</v>
      </c>
      <c r="D1545" s="1">
        <v>23</v>
      </c>
      <c r="E1545" s="1">
        <v>1</v>
      </c>
    </row>
    <row r="1546" spans="1:5" x14ac:dyDescent="0.25">
      <c r="A1546" s="18" t="s">
        <v>2341</v>
      </c>
      <c r="B1546" s="3">
        <v>0.33</v>
      </c>
      <c r="C1546" s="11">
        <v>13</v>
      </c>
      <c r="D1546" s="1">
        <v>38</v>
      </c>
      <c r="E1546" s="1">
        <v>1</v>
      </c>
    </row>
    <row r="1547" spans="1:5" x14ac:dyDescent="0.25">
      <c r="A1547" s="18" t="s">
        <v>308</v>
      </c>
      <c r="B1547" s="3">
        <v>1</v>
      </c>
      <c r="C1547" s="11">
        <v>13</v>
      </c>
      <c r="D1547" s="1">
        <v>13</v>
      </c>
      <c r="E1547" s="1">
        <v>2</v>
      </c>
    </row>
    <row r="1548" spans="1:5" x14ac:dyDescent="0.25">
      <c r="A1548" s="18" t="s">
        <v>1434</v>
      </c>
      <c r="B1548" s="3">
        <v>0.67</v>
      </c>
      <c r="C1548" s="11">
        <v>13</v>
      </c>
      <c r="D1548" s="1">
        <v>19</v>
      </c>
      <c r="E1548" s="1">
        <v>1</v>
      </c>
    </row>
    <row r="1549" spans="1:5" x14ac:dyDescent="0.25">
      <c r="A1549" s="18" t="s">
        <v>2244</v>
      </c>
      <c r="B1549" s="3">
        <v>0.33</v>
      </c>
      <c r="C1549" s="11">
        <v>13</v>
      </c>
      <c r="D1549" s="1">
        <v>38</v>
      </c>
      <c r="E1549" s="1">
        <v>1</v>
      </c>
    </row>
    <row r="1550" spans="1:5" x14ac:dyDescent="0.25">
      <c r="A1550" s="18" t="s">
        <v>1419</v>
      </c>
      <c r="B1550" s="3">
        <v>0.84</v>
      </c>
      <c r="C1550" s="11">
        <v>13</v>
      </c>
      <c r="D1550" s="1">
        <v>15</v>
      </c>
      <c r="E1550" s="1">
        <v>1</v>
      </c>
    </row>
    <row r="1551" spans="1:5" x14ac:dyDescent="0.25">
      <c r="A1551" s="18" t="s">
        <v>1185</v>
      </c>
      <c r="B1551" s="3">
        <v>0.71</v>
      </c>
      <c r="C1551" s="11">
        <v>12</v>
      </c>
      <c r="D1551" s="1">
        <v>17</v>
      </c>
      <c r="E1551" s="1">
        <v>1</v>
      </c>
    </row>
    <row r="1552" spans="1:5" x14ac:dyDescent="0.25">
      <c r="A1552" s="18" t="s">
        <v>788</v>
      </c>
      <c r="B1552" s="3">
        <v>0.3</v>
      </c>
      <c r="C1552" s="11">
        <v>12</v>
      </c>
      <c r="D1552" s="1">
        <v>39</v>
      </c>
      <c r="E1552" s="1">
        <v>1</v>
      </c>
    </row>
    <row r="1553" spans="1:5" x14ac:dyDescent="0.25">
      <c r="A1553" s="18" t="s">
        <v>281</v>
      </c>
      <c r="B1553" s="3">
        <v>0.33</v>
      </c>
      <c r="C1553" s="11">
        <v>12</v>
      </c>
      <c r="D1553" s="1">
        <v>35</v>
      </c>
      <c r="E1553" s="1">
        <v>1</v>
      </c>
    </row>
    <row r="1554" spans="1:5" x14ac:dyDescent="0.25">
      <c r="A1554" s="18" t="s">
        <v>1603</v>
      </c>
      <c r="B1554" s="3">
        <v>0.8</v>
      </c>
      <c r="C1554" s="11">
        <v>12</v>
      </c>
      <c r="D1554" s="1">
        <v>15</v>
      </c>
      <c r="E1554" s="1">
        <v>1</v>
      </c>
    </row>
    <row r="1555" spans="1:5" x14ac:dyDescent="0.25">
      <c r="A1555" s="18" t="s">
        <v>890</v>
      </c>
      <c r="B1555" s="3">
        <v>0.56999999999999995</v>
      </c>
      <c r="C1555" s="11">
        <v>12</v>
      </c>
      <c r="D1555" s="1">
        <v>21</v>
      </c>
      <c r="E1555" s="1">
        <v>1</v>
      </c>
    </row>
    <row r="1556" spans="1:5" x14ac:dyDescent="0.25">
      <c r="A1556" s="18" t="s">
        <v>1369</v>
      </c>
      <c r="B1556" s="3">
        <v>0.5</v>
      </c>
      <c r="C1556" s="11">
        <v>12</v>
      </c>
      <c r="D1556" s="1">
        <v>24</v>
      </c>
      <c r="E1556" s="1">
        <v>1</v>
      </c>
    </row>
    <row r="1557" spans="1:5" x14ac:dyDescent="0.25">
      <c r="A1557" s="18" t="s">
        <v>1262</v>
      </c>
      <c r="B1557" s="3">
        <v>0.51749999999999996</v>
      </c>
      <c r="C1557" s="11">
        <v>12</v>
      </c>
      <c r="D1557" s="1">
        <v>21</v>
      </c>
      <c r="E1557" s="1">
        <v>4</v>
      </c>
    </row>
    <row r="1558" spans="1:5" x14ac:dyDescent="0.25">
      <c r="A1558" s="18" t="s">
        <v>1066</v>
      </c>
      <c r="B1558" s="3">
        <v>0.81666666666666676</v>
      </c>
      <c r="C1558" s="11">
        <v>12</v>
      </c>
      <c r="D1558" s="1">
        <v>13</v>
      </c>
      <c r="E1558" s="1">
        <v>3</v>
      </c>
    </row>
    <row r="1559" spans="1:5" x14ac:dyDescent="0.25">
      <c r="A1559" s="18" t="s">
        <v>707</v>
      </c>
      <c r="B1559" s="3">
        <v>0.92</v>
      </c>
      <c r="C1559" s="11">
        <v>12</v>
      </c>
      <c r="D1559" s="1">
        <v>13</v>
      </c>
      <c r="E1559" s="1">
        <v>1</v>
      </c>
    </row>
    <row r="1560" spans="1:5" x14ac:dyDescent="0.25">
      <c r="A1560" s="18" t="s">
        <v>1701</v>
      </c>
      <c r="B1560" s="3">
        <v>0.33400000000000002</v>
      </c>
      <c r="C1560" s="11">
        <v>12</v>
      </c>
      <c r="D1560" s="1">
        <v>67</v>
      </c>
      <c r="E1560" s="1">
        <v>5</v>
      </c>
    </row>
    <row r="1561" spans="1:5" x14ac:dyDescent="0.25">
      <c r="A1561" s="18" t="s">
        <v>1338</v>
      </c>
      <c r="B1561" s="3">
        <v>0.53333333333333333</v>
      </c>
      <c r="C1561" s="11">
        <v>12</v>
      </c>
      <c r="D1561" s="1">
        <v>18</v>
      </c>
      <c r="E1561" s="1">
        <v>3</v>
      </c>
    </row>
    <row r="1562" spans="1:5" x14ac:dyDescent="0.25">
      <c r="A1562" s="18" t="s">
        <v>207</v>
      </c>
      <c r="B1562" s="3">
        <v>1</v>
      </c>
      <c r="C1562" s="11">
        <v>12</v>
      </c>
      <c r="D1562" s="1">
        <v>12</v>
      </c>
      <c r="E1562" s="1">
        <v>1</v>
      </c>
    </row>
    <row r="1563" spans="1:5" x14ac:dyDescent="0.25">
      <c r="A1563" s="18" t="s">
        <v>426</v>
      </c>
      <c r="B1563" s="3">
        <v>0.35</v>
      </c>
      <c r="C1563" s="11">
        <v>12</v>
      </c>
      <c r="D1563" s="1">
        <v>33</v>
      </c>
      <c r="E1563" s="1">
        <v>1</v>
      </c>
    </row>
    <row r="1564" spans="1:5" x14ac:dyDescent="0.25">
      <c r="A1564" s="18" t="s">
        <v>1300</v>
      </c>
      <c r="B1564" s="3">
        <v>0.86799999999999999</v>
      </c>
      <c r="C1564" s="11">
        <v>12</v>
      </c>
      <c r="D1564" s="1">
        <v>14</v>
      </c>
      <c r="E1564" s="1">
        <v>5</v>
      </c>
    </row>
    <row r="1565" spans="1:5" x14ac:dyDescent="0.25">
      <c r="A1565" s="18" t="s">
        <v>1433</v>
      </c>
      <c r="B1565" s="3">
        <v>0.46333333333333332</v>
      </c>
      <c r="C1565" s="11">
        <v>12</v>
      </c>
      <c r="D1565" s="1">
        <v>19</v>
      </c>
      <c r="E1565" s="1">
        <v>3</v>
      </c>
    </row>
    <row r="1566" spans="1:5" x14ac:dyDescent="0.25">
      <c r="A1566" s="18" t="s">
        <v>2125</v>
      </c>
      <c r="B1566" s="3">
        <v>0.52</v>
      </c>
      <c r="C1566" s="11">
        <v>12</v>
      </c>
      <c r="D1566" s="1">
        <v>23</v>
      </c>
      <c r="E1566" s="1">
        <v>1</v>
      </c>
    </row>
    <row r="1567" spans="1:5" x14ac:dyDescent="0.25">
      <c r="A1567" s="18" t="s">
        <v>270</v>
      </c>
      <c r="B1567" s="3">
        <v>1</v>
      </c>
      <c r="C1567" s="11">
        <v>12</v>
      </c>
      <c r="D1567" s="1">
        <v>12</v>
      </c>
      <c r="E1567" s="1">
        <v>1</v>
      </c>
    </row>
    <row r="1568" spans="1:5" x14ac:dyDescent="0.25">
      <c r="A1568" s="18" t="s">
        <v>858</v>
      </c>
      <c r="B1568" s="3">
        <v>0.52</v>
      </c>
      <c r="C1568" s="11">
        <v>12</v>
      </c>
      <c r="D1568" s="1">
        <v>23</v>
      </c>
      <c r="E1568" s="1">
        <v>1</v>
      </c>
    </row>
    <row r="1569" spans="1:5" x14ac:dyDescent="0.25">
      <c r="A1569" s="18" t="s">
        <v>627</v>
      </c>
      <c r="B1569" s="3">
        <v>0.32</v>
      </c>
      <c r="C1569" s="11">
        <v>12</v>
      </c>
      <c r="D1569" s="1">
        <v>38</v>
      </c>
      <c r="E1569" s="1">
        <v>1</v>
      </c>
    </row>
    <row r="1570" spans="1:5" x14ac:dyDescent="0.25">
      <c r="A1570" s="18" t="s">
        <v>257</v>
      </c>
      <c r="B1570" s="3">
        <v>1</v>
      </c>
      <c r="C1570" s="11">
        <v>12</v>
      </c>
      <c r="D1570" s="1">
        <v>12</v>
      </c>
      <c r="E1570" s="1">
        <v>1</v>
      </c>
    </row>
    <row r="1571" spans="1:5" x14ac:dyDescent="0.25">
      <c r="A1571" s="18" t="s">
        <v>1780</v>
      </c>
      <c r="B1571" s="3">
        <v>0.24</v>
      </c>
      <c r="C1571" s="11">
        <v>12</v>
      </c>
      <c r="D1571" s="1">
        <v>49</v>
      </c>
      <c r="E1571" s="1">
        <v>1</v>
      </c>
    </row>
    <row r="1572" spans="1:5" x14ac:dyDescent="0.25">
      <c r="A1572" s="18" t="s">
        <v>768</v>
      </c>
      <c r="B1572" s="3">
        <v>0.3</v>
      </c>
      <c r="C1572" s="11">
        <v>12</v>
      </c>
      <c r="D1572" s="1">
        <v>40</v>
      </c>
      <c r="E1572" s="1">
        <v>1</v>
      </c>
    </row>
    <row r="1573" spans="1:5" x14ac:dyDescent="0.25">
      <c r="A1573" s="18" t="s">
        <v>2064</v>
      </c>
      <c r="B1573" s="3">
        <v>0.36</v>
      </c>
      <c r="C1573" s="11">
        <v>12</v>
      </c>
      <c r="D1573" s="1">
        <v>33</v>
      </c>
      <c r="E1573" s="1">
        <v>1</v>
      </c>
    </row>
    <row r="1574" spans="1:5" x14ac:dyDescent="0.25">
      <c r="A1574" s="18" t="s">
        <v>731</v>
      </c>
      <c r="B1574" s="3">
        <v>0.97</v>
      </c>
      <c r="C1574" s="11">
        <v>12</v>
      </c>
      <c r="D1574" s="1">
        <v>12</v>
      </c>
      <c r="E1574" s="1">
        <v>1</v>
      </c>
    </row>
    <row r="1575" spans="1:5" x14ac:dyDescent="0.25">
      <c r="A1575" s="18" t="s">
        <v>318</v>
      </c>
      <c r="B1575" s="3">
        <v>0.78</v>
      </c>
      <c r="C1575" s="11">
        <v>12</v>
      </c>
      <c r="D1575" s="1">
        <v>15</v>
      </c>
      <c r="E1575" s="1">
        <v>1</v>
      </c>
    </row>
    <row r="1576" spans="1:5" x14ac:dyDescent="0.25">
      <c r="A1576" s="18" t="s">
        <v>1675</v>
      </c>
      <c r="B1576" s="3">
        <v>0.2475</v>
      </c>
      <c r="C1576" s="11">
        <v>12</v>
      </c>
      <c r="D1576" s="1">
        <v>39</v>
      </c>
      <c r="E1576" s="1">
        <v>4</v>
      </c>
    </row>
    <row r="1577" spans="1:5" x14ac:dyDescent="0.25">
      <c r="A1577" s="18" t="s">
        <v>1366</v>
      </c>
      <c r="B1577" s="3">
        <v>0.625</v>
      </c>
      <c r="C1577" s="11">
        <v>12</v>
      </c>
      <c r="D1577" s="1">
        <v>17</v>
      </c>
      <c r="E1577" s="1">
        <v>2</v>
      </c>
    </row>
    <row r="1578" spans="1:5" x14ac:dyDescent="0.25">
      <c r="A1578" s="18" t="s">
        <v>1103</v>
      </c>
      <c r="B1578" s="3">
        <v>0.6100000000000001</v>
      </c>
      <c r="C1578" s="11">
        <v>12</v>
      </c>
      <c r="D1578" s="1">
        <v>20</v>
      </c>
      <c r="E1578" s="1">
        <v>2</v>
      </c>
    </row>
    <row r="1579" spans="1:5" x14ac:dyDescent="0.25">
      <c r="A1579" s="18" t="s">
        <v>462</v>
      </c>
      <c r="B1579" s="3">
        <v>3.6666666666666667E-2</v>
      </c>
      <c r="C1579" s="11">
        <v>12</v>
      </c>
      <c r="D1579" s="1">
        <v>165</v>
      </c>
      <c r="E1579" s="1">
        <v>9</v>
      </c>
    </row>
    <row r="1580" spans="1:5" x14ac:dyDescent="0.25">
      <c r="A1580" s="18" t="s">
        <v>1320</v>
      </c>
      <c r="B1580" s="3">
        <v>0.68666666666666665</v>
      </c>
      <c r="C1580" s="11">
        <v>11</v>
      </c>
      <c r="D1580" s="1">
        <v>16</v>
      </c>
      <c r="E1580" s="1">
        <v>3</v>
      </c>
    </row>
    <row r="1581" spans="1:5" x14ac:dyDescent="0.25">
      <c r="A1581" s="18" t="s">
        <v>1462</v>
      </c>
      <c r="B1581" s="3">
        <v>0.81</v>
      </c>
      <c r="C1581" s="11">
        <v>11</v>
      </c>
      <c r="D1581" s="1">
        <v>14</v>
      </c>
      <c r="E1581" s="1">
        <v>2</v>
      </c>
    </row>
    <row r="1582" spans="1:5" x14ac:dyDescent="0.25">
      <c r="A1582" s="18" t="s">
        <v>1849</v>
      </c>
      <c r="B1582" s="3">
        <v>0.10666666666666667</v>
      </c>
      <c r="C1582" s="11">
        <v>11</v>
      </c>
      <c r="D1582" s="1">
        <v>291</v>
      </c>
      <c r="E1582" s="1">
        <v>3</v>
      </c>
    </row>
    <row r="1583" spans="1:5" x14ac:dyDescent="0.25">
      <c r="A1583" s="18" t="s">
        <v>1226</v>
      </c>
      <c r="B1583" s="3">
        <v>0.23</v>
      </c>
      <c r="C1583" s="11">
        <v>11</v>
      </c>
      <c r="D1583" s="1">
        <v>47</v>
      </c>
      <c r="E1583" s="1">
        <v>1</v>
      </c>
    </row>
    <row r="1584" spans="1:5" x14ac:dyDescent="0.25">
      <c r="A1584" s="18" t="s">
        <v>234</v>
      </c>
      <c r="B1584" s="3">
        <v>0.83499999999999996</v>
      </c>
      <c r="C1584" s="11">
        <v>11</v>
      </c>
      <c r="D1584" s="1">
        <v>13</v>
      </c>
      <c r="E1584" s="1">
        <v>2</v>
      </c>
    </row>
    <row r="1585" spans="1:5" x14ac:dyDescent="0.25">
      <c r="A1585" s="18" t="s">
        <v>1204</v>
      </c>
      <c r="B1585" s="3">
        <v>0.49</v>
      </c>
      <c r="C1585" s="11">
        <v>11</v>
      </c>
      <c r="D1585" s="1">
        <v>23</v>
      </c>
      <c r="E1585" s="1">
        <v>1</v>
      </c>
    </row>
    <row r="1586" spans="1:5" x14ac:dyDescent="0.25">
      <c r="A1586" s="18" t="s">
        <v>1734</v>
      </c>
      <c r="B1586" s="3">
        <v>0.42</v>
      </c>
      <c r="C1586" s="11">
        <v>11</v>
      </c>
      <c r="D1586" s="1">
        <v>27</v>
      </c>
      <c r="E1586" s="1">
        <v>1</v>
      </c>
    </row>
    <row r="1587" spans="1:5" x14ac:dyDescent="0.25">
      <c r="A1587" s="18" t="s">
        <v>295</v>
      </c>
      <c r="B1587" s="3">
        <v>1</v>
      </c>
      <c r="C1587" s="11">
        <v>11</v>
      </c>
      <c r="D1587" s="1">
        <v>11</v>
      </c>
      <c r="E1587" s="1">
        <v>1</v>
      </c>
    </row>
    <row r="1588" spans="1:5" x14ac:dyDescent="0.25">
      <c r="A1588" s="18" t="s">
        <v>1306</v>
      </c>
      <c r="B1588" s="3">
        <v>0.31</v>
      </c>
      <c r="C1588" s="11">
        <v>11</v>
      </c>
      <c r="D1588" s="1">
        <v>36</v>
      </c>
      <c r="E1588" s="1">
        <v>2</v>
      </c>
    </row>
    <row r="1589" spans="1:5" x14ac:dyDescent="0.25">
      <c r="A1589" s="18" t="s">
        <v>437</v>
      </c>
      <c r="B1589" s="3">
        <v>1</v>
      </c>
      <c r="C1589" s="11">
        <v>11</v>
      </c>
      <c r="D1589" s="1">
        <v>11</v>
      </c>
      <c r="E1589" s="1">
        <v>1</v>
      </c>
    </row>
    <row r="1590" spans="1:5" x14ac:dyDescent="0.25">
      <c r="A1590" s="18" t="s">
        <v>947</v>
      </c>
      <c r="B1590" s="3">
        <v>0.61</v>
      </c>
      <c r="C1590" s="11">
        <v>11</v>
      </c>
      <c r="D1590" s="1">
        <v>18</v>
      </c>
      <c r="E1590" s="1">
        <v>1</v>
      </c>
    </row>
    <row r="1591" spans="1:5" x14ac:dyDescent="0.25">
      <c r="A1591" s="18" t="s">
        <v>795</v>
      </c>
      <c r="B1591" s="3">
        <v>0.3</v>
      </c>
      <c r="C1591" s="11">
        <v>11</v>
      </c>
      <c r="D1591" s="1">
        <v>38</v>
      </c>
      <c r="E1591" s="1">
        <v>1</v>
      </c>
    </row>
    <row r="1592" spans="1:5" x14ac:dyDescent="0.25">
      <c r="A1592" s="18" t="s">
        <v>1636</v>
      </c>
      <c r="B1592" s="3">
        <v>0.67</v>
      </c>
      <c r="C1592" s="11">
        <v>11</v>
      </c>
      <c r="D1592" s="1">
        <v>16</v>
      </c>
      <c r="E1592" s="1">
        <v>2</v>
      </c>
    </row>
    <row r="1593" spans="1:5" x14ac:dyDescent="0.25">
      <c r="A1593" s="18" t="s">
        <v>2055</v>
      </c>
      <c r="B1593" s="3">
        <v>0.59</v>
      </c>
      <c r="C1593" s="11">
        <v>11</v>
      </c>
      <c r="D1593" s="1">
        <v>18</v>
      </c>
      <c r="E1593" s="1">
        <v>1</v>
      </c>
    </row>
    <row r="1594" spans="1:5" x14ac:dyDescent="0.25">
      <c r="A1594" s="18" t="s">
        <v>1260</v>
      </c>
      <c r="B1594" s="3">
        <v>0.21</v>
      </c>
      <c r="C1594" s="11">
        <v>11</v>
      </c>
      <c r="D1594" s="1">
        <v>24</v>
      </c>
      <c r="E1594" s="1">
        <v>3</v>
      </c>
    </row>
    <row r="1595" spans="1:5" x14ac:dyDescent="0.25">
      <c r="A1595" s="18" t="s">
        <v>1321</v>
      </c>
      <c r="B1595" s="3">
        <v>0.69</v>
      </c>
      <c r="C1595" s="11">
        <v>11</v>
      </c>
      <c r="D1595" s="1">
        <v>16</v>
      </c>
      <c r="E1595" s="1">
        <v>1</v>
      </c>
    </row>
    <row r="1596" spans="1:5" x14ac:dyDescent="0.25">
      <c r="A1596" s="18" t="s">
        <v>730</v>
      </c>
      <c r="B1596" s="3">
        <v>0.5</v>
      </c>
      <c r="C1596" s="11">
        <v>11</v>
      </c>
      <c r="D1596" s="1">
        <v>12</v>
      </c>
      <c r="E1596" s="1">
        <v>2</v>
      </c>
    </row>
    <row r="1597" spans="1:5" x14ac:dyDescent="0.25">
      <c r="A1597" s="18" t="s">
        <v>1333</v>
      </c>
      <c r="B1597" s="3">
        <v>0.82</v>
      </c>
      <c r="C1597" s="11">
        <v>11</v>
      </c>
      <c r="D1597" s="1">
        <v>13</v>
      </c>
      <c r="E1597" s="1">
        <v>1</v>
      </c>
    </row>
    <row r="1598" spans="1:5" x14ac:dyDescent="0.25">
      <c r="A1598" s="18" t="s">
        <v>372</v>
      </c>
      <c r="B1598" s="3">
        <v>0.67</v>
      </c>
      <c r="C1598" s="11">
        <v>11</v>
      </c>
      <c r="D1598" s="1">
        <v>17</v>
      </c>
      <c r="E1598" s="1">
        <v>1</v>
      </c>
    </row>
    <row r="1599" spans="1:5" x14ac:dyDescent="0.25">
      <c r="A1599" s="18" t="s">
        <v>1071</v>
      </c>
      <c r="B1599" s="3">
        <v>0.32500000000000001</v>
      </c>
      <c r="C1599" s="11">
        <v>11</v>
      </c>
      <c r="D1599" s="1">
        <v>38</v>
      </c>
      <c r="E1599" s="1">
        <v>4</v>
      </c>
    </row>
    <row r="1600" spans="1:5" x14ac:dyDescent="0.25">
      <c r="A1600" s="18" t="s">
        <v>1398</v>
      </c>
      <c r="B1600" s="3">
        <v>0.3</v>
      </c>
      <c r="C1600" s="11">
        <v>11</v>
      </c>
      <c r="D1600" s="1">
        <v>38</v>
      </c>
      <c r="E1600" s="1">
        <v>1</v>
      </c>
    </row>
    <row r="1601" spans="1:5" x14ac:dyDescent="0.25">
      <c r="A1601" s="18" t="s">
        <v>2192</v>
      </c>
      <c r="B1601" s="3">
        <v>0.67</v>
      </c>
      <c r="C1601" s="11">
        <v>11</v>
      </c>
      <c r="D1601" s="1">
        <v>16</v>
      </c>
      <c r="E1601" s="1">
        <v>1</v>
      </c>
    </row>
    <row r="1602" spans="1:5" x14ac:dyDescent="0.25">
      <c r="A1602" s="18" t="s">
        <v>1786</v>
      </c>
      <c r="B1602" s="3">
        <v>0.83499999999999996</v>
      </c>
      <c r="C1602" s="11">
        <v>11</v>
      </c>
      <c r="D1602" s="1">
        <v>15</v>
      </c>
      <c r="E1602" s="1">
        <v>2</v>
      </c>
    </row>
    <row r="1603" spans="1:5" x14ac:dyDescent="0.25">
      <c r="A1603" s="18" t="s">
        <v>435</v>
      </c>
      <c r="B1603" s="3">
        <v>0.67</v>
      </c>
      <c r="C1603" s="11">
        <v>11</v>
      </c>
      <c r="D1603" s="1">
        <v>16</v>
      </c>
      <c r="E1603" s="1">
        <v>3</v>
      </c>
    </row>
    <row r="1604" spans="1:5" x14ac:dyDescent="0.25">
      <c r="A1604" s="18" t="s">
        <v>1836</v>
      </c>
      <c r="B1604" s="3">
        <v>0.255</v>
      </c>
      <c r="C1604" s="11">
        <v>11</v>
      </c>
      <c r="D1604" s="1">
        <v>31</v>
      </c>
      <c r="E1604" s="1">
        <v>2</v>
      </c>
    </row>
    <row r="1605" spans="1:5" x14ac:dyDescent="0.25">
      <c r="A1605" s="18" t="s">
        <v>440</v>
      </c>
      <c r="B1605" s="3">
        <v>0.67</v>
      </c>
      <c r="C1605" s="11">
        <v>11</v>
      </c>
      <c r="D1605" s="1">
        <v>17</v>
      </c>
      <c r="E1605" s="1">
        <v>2</v>
      </c>
    </row>
    <row r="1606" spans="1:5" x14ac:dyDescent="0.25">
      <c r="A1606" s="18" t="s">
        <v>1773</v>
      </c>
      <c r="B1606" s="3">
        <v>0.74</v>
      </c>
      <c r="C1606" s="11">
        <v>10</v>
      </c>
      <c r="D1606" s="1">
        <v>14</v>
      </c>
      <c r="E1606" s="1">
        <v>1</v>
      </c>
    </row>
    <row r="1607" spans="1:5" x14ac:dyDescent="0.25">
      <c r="A1607" s="18" t="s">
        <v>1371</v>
      </c>
      <c r="B1607" s="3">
        <v>0.85499999999999998</v>
      </c>
      <c r="C1607" s="11">
        <v>10</v>
      </c>
      <c r="D1607" s="1">
        <v>12</v>
      </c>
      <c r="E1607" s="1">
        <v>2</v>
      </c>
    </row>
    <row r="1608" spans="1:5" x14ac:dyDescent="0.25">
      <c r="A1608" s="18" t="s">
        <v>822</v>
      </c>
      <c r="B1608" s="3">
        <v>0.36000000000000004</v>
      </c>
      <c r="C1608" s="11">
        <v>10</v>
      </c>
      <c r="D1608" s="1">
        <v>26</v>
      </c>
      <c r="E1608" s="1">
        <v>4</v>
      </c>
    </row>
    <row r="1609" spans="1:5" x14ac:dyDescent="0.25">
      <c r="A1609" s="18" t="s">
        <v>1418</v>
      </c>
      <c r="B1609" s="3">
        <v>0.32</v>
      </c>
      <c r="C1609" s="11">
        <v>10</v>
      </c>
      <c r="D1609" s="1">
        <v>30</v>
      </c>
      <c r="E1609" s="1">
        <v>1</v>
      </c>
    </row>
    <row r="1610" spans="1:5" x14ac:dyDescent="0.25">
      <c r="A1610" s="18" t="s">
        <v>1104</v>
      </c>
      <c r="B1610" s="3">
        <v>0.5</v>
      </c>
      <c r="C1610" s="11">
        <v>10</v>
      </c>
      <c r="D1610" s="1">
        <v>20</v>
      </c>
      <c r="E1610" s="1">
        <v>1</v>
      </c>
    </row>
    <row r="1611" spans="1:5" x14ac:dyDescent="0.25">
      <c r="A1611" s="18" t="s">
        <v>2282</v>
      </c>
      <c r="B1611" s="3">
        <v>0.29333333333333333</v>
      </c>
      <c r="C1611" s="11">
        <v>10</v>
      </c>
      <c r="D1611" s="1">
        <v>48</v>
      </c>
      <c r="E1611" s="1">
        <v>3</v>
      </c>
    </row>
    <row r="1612" spans="1:5" x14ac:dyDescent="0.25">
      <c r="A1612" s="18" t="s">
        <v>312</v>
      </c>
      <c r="B1612" s="3">
        <v>0.67</v>
      </c>
      <c r="C1612" s="11">
        <v>10</v>
      </c>
      <c r="D1612" s="1">
        <v>15</v>
      </c>
      <c r="E1612" s="1">
        <v>1</v>
      </c>
    </row>
    <row r="1613" spans="1:5" x14ac:dyDescent="0.25">
      <c r="A1613" s="18" t="s">
        <v>261</v>
      </c>
      <c r="B1613" s="3">
        <v>1</v>
      </c>
      <c r="C1613" s="11">
        <v>10</v>
      </c>
      <c r="D1613" s="1">
        <v>10</v>
      </c>
      <c r="E1613" s="1">
        <v>1</v>
      </c>
    </row>
    <row r="1614" spans="1:5" x14ac:dyDescent="0.25">
      <c r="A1614" s="18" t="s">
        <v>1299</v>
      </c>
      <c r="B1614" s="3">
        <v>0.63500000000000001</v>
      </c>
      <c r="C1614" s="11">
        <v>10</v>
      </c>
      <c r="D1614" s="1">
        <v>14</v>
      </c>
      <c r="E1614" s="1">
        <v>2</v>
      </c>
    </row>
    <row r="1615" spans="1:5" x14ac:dyDescent="0.25">
      <c r="A1615" s="18" t="s">
        <v>1824</v>
      </c>
      <c r="B1615" s="3">
        <v>0.41666666666666669</v>
      </c>
      <c r="C1615" s="11">
        <v>10</v>
      </c>
      <c r="D1615" s="1">
        <v>28</v>
      </c>
      <c r="E1615" s="1">
        <v>3</v>
      </c>
    </row>
    <row r="1616" spans="1:5" x14ac:dyDescent="0.25">
      <c r="A1616" s="18" t="s">
        <v>1967</v>
      </c>
      <c r="B1616" s="3">
        <v>0.23</v>
      </c>
      <c r="C1616" s="11">
        <v>10</v>
      </c>
      <c r="D1616" s="1">
        <v>44</v>
      </c>
      <c r="E1616" s="1">
        <v>2</v>
      </c>
    </row>
    <row r="1617" spans="1:5" x14ac:dyDescent="0.25">
      <c r="A1617" s="18" t="s">
        <v>1515</v>
      </c>
      <c r="B1617" s="3">
        <v>0.18</v>
      </c>
      <c r="C1617" s="11">
        <v>10</v>
      </c>
      <c r="D1617" s="1">
        <v>56</v>
      </c>
      <c r="E1617" s="1">
        <v>1</v>
      </c>
    </row>
    <row r="1618" spans="1:5" x14ac:dyDescent="0.25">
      <c r="A1618" s="18" t="s">
        <v>379</v>
      </c>
      <c r="B1618" s="3">
        <v>1</v>
      </c>
      <c r="C1618" s="11">
        <v>10</v>
      </c>
      <c r="D1618" s="1">
        <v>10</v>
      </c>
      <c r="E1618" s="1">
        <v>1</v>
      </c>
    </row>
    <row r="1619" spans="1:5" x14ac:dyDescent="0.25">
      <c r="A1619" s="18" t="s">
        <v>284</v>
      </c>
      <c r="B1619" s="3">
        <v>1</v>
      </c>
      <c r="C1619" s="11">
        <v>10</v>
      </c>
      <c r="D1619" s="1">
        <v>10</v>
      </c>
      <c r="E1619" s="1">
        <v>1</v>
      </c>
    </row>
    <row r="1620" spans="1:5" x14ac:dyDescent="0.25">
      <c r="A1620" s="18" t="s">
        <v>2308</v>
      </c>
      <c r="B1620" s="3">
        <v>0.67</v>
      </c>
      <c r="C1620" s="11">
        <v>10</v>
      </c>
      <c r="D1620" s="1">
        <v>15</v>
      </c>
      <c r="E1620" s="1">
        <v>1</v>
      </c>
    </row>
    <row r="1621" spans="1:5" x14ac:dyDescent="0.25">
      <c r="A1621" s="18" t="s">
        <v>1940</v>
      </c>
      <c r="B1621" s="3">
        <v>0.33</v>
      </c>
      <c r="C1621" s="11">
        <v>10</v>
      </c>
      <c r="D1621" s="1">
        <v>30</v>
      </c>
      <c r="E1621" s="1">
        <v>1</v>
      </c>
    </row>
    <row r="1622" spans="1:5" x14ac:dyDescent="0.25">
      <c r="A1622" s="18" t="s">
        <v>1105</v>
      </c>
      <c r="B1622" s="3">
        <v>0.77999999999999992</v>
      </c>
      <c r="C1622" s="11">
        <v>10</v>
      </c>
      <c r="D1622" s="1">
        <v>12</v>
      </c>
      <c r="E1622" s="1">
        <v>3</v>
      </c>
    </row>
    <row r="1623" spans="1:5" x14ac:dyDescent="0.25">
      <c r="A1623" s="18" t="s">
        <v>1107</v>
      </c>
      <c r="B1623" s="3">
        <v>0.80500000000000005</v>
      </c>
      <c r="C1623" s="11">
        <v>10</v>
      </c>
      <c r="D1623" s="1">
        <v>12</v>
      </c>
      <c r="E1623" s="1">
        <v>4</v>
      </c>
    </row>
    <row r="1624" spans="1:5" x14ac:dyDescent="0.25">
      <c r="A1624" s="18" t="s">
        <v>1284</v>
      </c>
      <c r="B1624" s="3">
        <v>0.52</v>
      </c>
      <c r="C1624" s="11">
        <v>10</v>
      </c>
      <c r="D1624" s="1">
        <v>20</v>
      </c>
      <c r="E1624" s="1">
        <v>1</v>
      </c>
    </row>
    <row r="1625" spans="1:5" x14ac:dyDescent="0.25">
      <c r="A1625" s="18" t="s">
        <v>365</v>
      </c>
      <c r="B1625" s="3">
        <v>1</v>
      </c>
      <c r="C1625" s="11">
        <v>9</v>
      </c>
      <c r="D1625" s="1">
        <v>9</v>
      </c>
      <c r="E1625" s="1">
        <v>2</v>
      </c>
    </row>
    <row r="1626" spans="1:5" x14ac:dyDescent="0.25">
      <c r="A1626" s="18" t="s">
        <v>773</v>
      </c>
      <c r="B1626" s="3">
        <v>0.77666666666666673</v>
      </c>
      <c r="C1626" s="11">
        <v>9</v>
      </c>
      <c r="D1626" s="1">
        <v>10</v>
      </c>
      <c r="E1626" s="1">
        <v>3</v>
      </c>
    </row>
    <row r="1627" spans="1:5" x14ac:dyDescent="0.25">
      <c r="A1627" s="18" t="s">
        <v>865</v>
      </c>
      <c r="B1627" s="3">
        <v>0.28999999999999998</v>
      </c>
      <c r="C1627" s="11">
        <v>9</v>
      </c>
      <c r="D1627" s="1">
        <v>30</v>
      </c>
      <c r="E1627" s="1">
        <v>1</v>
      </c>
    </row>
    <row r="1628" spans="1:5" x14ac:dyDescent="0.25">
      <c r="A1628" s="18" t="s">
        <v>2261</v>
      </c>
      <c r="B1628" s="3">
        <v>0.67</v>
      </c>
      <c r="C1628" s="11">
        <v>9</v>
      </c>
      <c r="D1628" s="1">
        <v>14</v>
      </c>
      <c r="E1628" s="1">
        <v>1</v>
      </c>
    </row>
    <row r="1629" spans="1:5" x14ac:dyDescent="0.25">
      <c r="A1629" s="18" t="s">
        <v>1756</v>
      </c>
      <c r="B1629" s="3">
        <v>0.52999999999999992</v>
      </c>
      <c r="C1629" s="11">
        <v>9</v>
      </c>
      <c r="D1629" s="1">
        <v>17</v>
      </c>
      <c r="E1629" s="1">
        <v>3</v>
      </c>
    </row>
    <row r="1630" spans="1:5" x14ac:dyDescent="0.25">
      <c r="A1630" s="18" t="s">
        <v>1186</v>
      </c>
      <c r="B1630" s="3">
        <v>0.51</v>
      </c>
      <c r="C1630" s="11">
        <v>9</v>
      </c>
      <c r="D1630" s="1">
        <v>17</v>
      </c>
      <c r="E1630" s="1">
        <v>1</v>
      </c>
    </row>
    <row r="1631" spans="1:5" x14ac:dyDescent="0.25">
      <c r="A1631" s="18" t="s">
        <v>1018</v>
      </c>
      <c r="B1631" s="3">
        <v>0.9</v>
      </c>
      <c r="C1631" s="11">
        <v>9</v>
      </c>
      <c r="D1631" s="1">
        <v>10</v>
      </c>
      <c r="E1631" s="1">
        <v>1</v>
      </c>
    </row>
    <row r="1632" spans="1:5" x14ac:dyDescent="0.25">
      <c r="A1632" s="18" t="s">
        <v>766</v>
      </c>
      <c r="B1632" s="3">
        <v>0.94500000000000006</v>
      </c>
      <c r="C1632" s="11">
        <v>9</v>
      </c>
      <c r="D1632" s="1">
        <v>10</v>
      </c>
      <c r="E1632" s="1">
        <v>2</v>
      </c>
    </row>
    <row r="1633" spans="1:5" x14ac:dyDescent="0.25">
      <c r="A1633" s="18" t="s">
        <v>1559</v>
      </c>
      <c r="B1633" s="3">
        <v>0.5</v>
      </c>
      <c r="C1633" s="11">
        <v>9</v>
      </c>
      <c r="D1633" s="1">
        <v>18</v>
      </c>
      <c r="E1633" s="1">
        <v>4</v>
      </c>
    </row>
    <row r="1634" spans="1:5" x14ac:dyDescent="0.25">
      <c r="A1634" s="18" t="s">
        <v>2250</v>
      </c>
      <c r="B1634" s="3">
        <v>0.67</v>
      </c>
      <c r="C1634" s="11">
        <v>9</v>
      </c>
      <c r="D1634" s="1">
        <v>13</v>
      </c>
      <c r="E1634" s="1">
        <v>1</v>
      </c>
    </row>
    <row r="1635" spans="1:5" x14ac:dyDescent="0.25">
      <c r="A1635" s="18" t="s">
        <v>1872</v>
      </c>
      <c r="B1635" s="3">
        <v>0.77500000000000002</v>
      </c>
      <c r="C1635" s="11">
        <v>9</v>
      </c>
      <c r="D1635" s="1">
        <v>15</v>
      </c>
      <c r="E1635" s="1">
        <v>2</v>
      </c>
    </row>
    <row r="1636" spans="1:5" x14ac:dyDescent="0.25">
      <c r="A1636" s="18" t="s">
        <v>1310</v>
      </c>
      <c r="B1636" s="3">
        <v>0.79</v>
      </c>
      <c r="C1636" s="11">
        <v>9</v>
      </c>
      <c r="D1636" s="1">
        <v>11</v>
      </c>
      <c r="E1636" s="1">
        <v>1</v>
      </c>
    </row>
    <row r="1637" spans="1:5" x14ac:dyDescent="0.25">
      <c r="A1637" s="18" t="s">
        <v>1014</v>
      </c>
      <c r="B1637" s="3">
        <v>0.57999999999999996</v>
      </c>
      <c r="C1637" s="11">
        <v>9</v>
      </c>
      <c r="D1637" s="1">
        <v>15</v>
      </c>
      <c r="E1637" s="1">
        <v>1</v>
      </c>
    </row>
    <row r="1638" spans="1:5" x14ac:dyDescent="0.25">
      <c r="A1638" s="18" t="s">
        <v>812</v>
      </c>
      <c r="B1638" s="3">
        <v>0.83499999999999996</v>
      </c>
      <c r="C1638" s="11">
        <v>9</v>
      </c>
      <c r="D1638" s="1">
        <v>9</v>
      </c>
      <c r="E1638" s="1">
        <v>2</v>
      </c>
    </row>
    <row r="1639" spans="1:5" x14ac:dyDescent="0.25">
      <c r="A1639" s="18" t="s">
        <v>282</v>
      </c>
      <c r="B1639" s="3">
        <v>0.67</v>
      </c>
      <c r="C1639" s="11">
        <v>9</v>
      </c>
      <c r="D1639" s="1">
        <v>14</v>
      </c>
      <c r="E1639" s="1">
        <v>1</v>
      </c>
    </row>
    <row r="1640" spans="1:5" x14ac:dyDescent="0.25">
      <c r="A1640" s="18" t="s">
        <v>1129</v>
      </c>
      <c r="B1640" s="3">
        <v>0.49</v>
      </c>
      <c r="C1640" s="11">
        <v>9</v>
      </c>
      <c r="D1640" s="1">
        <v>19</v>
      </c>
      <c r="E1640" s="1">
        <v>1</v>
      </c>
    </row>
    <row r="1641" spans="1:5" x14ac:dyDescent="0.25">
      <c r="A1641" s="18" t="s">
        <v>2336</v>
      </c>
      <c r="B1641" s="3">
        <v>0.57999999999999996</v>
      </c>
      <c r="C1641" s="11">
        <v>9</v>
      </c>
      <c r="D1641" s="1">
        <v>15</v>
      </c>
      <c r="E1641" s="1">
        <v>1</v>
      </c>
    </row>
    <row r="1642" spans="1:5" x14ac:dyDescent="0.25">
      <c r="A1642" s="18" t="s">
        <v>375</v>
      </c>
      <c r="B1642" s="3">
        <v>0.67</v>
      </c>
      <c r="C1642" s="11">
        <v>9</v>
      </c>
      <c r="D1642" s="1">
        <v>14</v>
      </c>
      <c r="E1642" s="1">
        <v>1</v>
      </c>
    </row>
    <row r="1643" spans="1:5" x14ac:dyDescent="0.25">
      <c r="A1643" s="18" t="s">
        <v>238</v>
      </c>
      <c r="B1643" s="3">
        <v>1</v>
      </c>
      <c r="C1643" s="11">
        <v>9</v>
      </c>
      <c r="D1643" s="1">
        <v>9</v>
      </c>
      <c r="E1643" s="1">
        <v>1</v>
      </c>
    </row>
    <row r="1644" spans="1:5" x14ac:dyDescent="0.25">
      <c r="A1644" s="18" t="s">
        <v>2087</v>
      </c>
      <c r="B1644" s="3">
        <v>0.23</v>
      </c>
      <c r="C1644" s="11">
        <v>9</v>
      </c>
      <c r="D1644" s="1">
        <v>38</v>
      </c>
      <c r="E1644" s="1">
        <v>1</v>
      </c>
    </row>
    <row r="1645" spans="1:5" x14ac:dyDescent="0.25">
      <c r="A1645" s="18" t="s">
        <v>2285</v>
      </c>
      <c r="B1645" s="3">
        <v>0.67</v>
      </c>
      <c r="C1645" s="11">
        <v>9</v>
      </c>
      <c r="D1645" s="1">
        <v>14</v>
      </c>
      <c r="E1645" s="1">
        <v>1</v>
      </c>
    </row>
    <row r="1646" spans="1:5" x14ac:dyDescent="0.25">
      <c r="A1646" s="18" t="s">
        <v>1210</v>
      </c>
      <c r="B1646" s="3">
        <v>0.72</v>
      </c>
      <c r="C1646" s="11">
        <v>9</v>
      </c>
      <c r="D1646" s="1">
        <v>13</v>
      </c>
      <c r="E1646" s="1">
        <v>1</v>
      </c>
    </row>
    <row r="1647" spans="1:5" x14ac:dyDescent="0.25">
      <c r="A1647" s="18" t="s">
        <v>2245</v>
      </c>
      <c r="B1647" s="3">
        <v>0.33500000000000002</v>
      </c>
      <c r="C1647" s="11">
        <v>9</v>
      </c>
      <c r="D1647" s="1">
        <v>438</v>
      </c>
      <c r="E1647" s="1">
        <v>2</v>
      </c>
    </row>
    <row r="1648" spans="1:5" x14ac:dyDescent="0.25">
      <c r="A1648" s="18" t="s">
        <v>1531</v>
      </c>
      <c r="B1648" s="3">
        <v>0.34499999999999997</v>
      </c>
      <c r="C1648" s="11">
        <v>9</v>
      </c>
      <c r="D1648" s="1">
        <v>19</v>
      </c>
      <c r="E1648" s="1">
        <v>2</v>
      </c>
    </row>
    <row r="1649" spans="1:5" x14ac:dyDescent="0.25">
      <c r="A1649" s="18" t="s">
        <v>1373</v>
      </c>
      <c r="B1649" s="3">
        <v>0.39</v>
      </c>
      <c r="C1649" s="11">
        <v>9</v>
      </c>
      <c r="D1649" s="1">
        <v>24</v>
      </c>
      <c r="E1649" s="1">
        <v>1</v>
      </c>
    </row>
    <row r="1650" spans="1:5" x14ac:dyDescent="0.25">
      <c r="A1650" s="18" t="s">
        <v>208</v>
      </c>
      <c r="B1650" s="3">
        <v>0.67</v>
      </c>
      <c r="C1650" s="11">
        <v>9</v>
      </c>
      <c r="D1650" s="1">
        <v>13</v>
      </c>
      <c r="E1650" s="1">
        <v>1</v>
      </c>
    </row>
    <row r="1651" spans="1:5" x14ac:dyDescent="0.25">
      <c r="A1651" s="18" t="s">
        <v>206</v>
      </c>
      <c r="B1651" s="3">
        <v>1</v>
      </c>
      <c r="C1651" s="11">
        <v>9</v>
      </c>
      <c r="D1651" s="1">
        <v>9</v>
      </c>
      <c r="E1651" s="1">
        <v>1</v>
      </c>
    </row>
    <row r="1652" spans="1:5" x14ac:dyDescent="0.25">
      <c r="A1652" s="18" t="s">
        <v>2194</v>
      </c>
      <c r="B1652" s="3">
        <v>0.67</v>
      </c>
      <c r="C1652" s="11">
        <v>9</v>
      </c>
      <c r="D1652" s="1">
        <v>13</v>
      </c>
      <c r="E1652" s="1">
        <v>1</v>
      </c>
    </row>
    <row r="1653" spans="1:5" x14ac:dyDescent="0.25">
      <c r="A1653" s="18" t="s">
        <v>1342</v>
      </c>
      <c r="B1653" s="3">
        <v>0.48</v>
      </c>
      <c r="C1653" s="11">
        <v>9</v>
      </c>
      <c r="D1653" s="1">
        <v>23</v>
      </c>
      <c r="E1653" s="1">
        <v>2</v>
      </c>
    </row>
    <row r="1654" spans="1:5" x14ac:dyDescent="0.25">
      <c r="A1654" s="18" t="s">
        <v>1549</v>
      </c>
      <c r="B1654" s="3">
        <v>0.42666666666666675</v>
      </c>
      <c r="C1654" s="11">
        <v>9</v>
      </c>
      <c r="D1654" s="1">
        <v>20</v>
      </c>
      <c r="E1654" s="1">
        <v>3</v>
      </c>
    </row>
    <row r="1655" spans="1:5" x14ac:dyDescent="0.25">
      <c r="A1655" s="18" t="s">
        <v>1746</v>
      </c>
      <c r="B1655" s="3">
        <v>0.33500000000000002</v>
      </c>
      <c r="C1655" s="11">
        <v>9</v>
      </c>
      <c r="D1655" s="1">
        <v>53</v>
      </c>
      <c r="E1655" s="1">
        <v>4</v>
      </c>
    </row>
    <row r="1656" spans="1:5" x14ac:dyDescent="0.25">
      <c r="A1656" s="18" t="s">
        <v>428</v>
      </c>
      <c r="B1656" s="3">
        <v>0.67</v>
      </c>
      <c r="C1656" s="11">
        <v>9</v>
      </c>
      <c r="D1656" s="1">
        <v>13</v>
      </c>
      <c r="E1656" s="1">
        <v>1</v>
      </c>
    </row>
    <row r="1657" spans="1:5" x14ac:dyDescent="0.25">
      <c r="A1657" s="18" t="s">
        <v>767</v>
      </c>
      <c r="B1657" s="3">
        <v>0.9</v>
      </c>
      <c r="C1657" s="11">
        <v>9</v>
      </c>
      <c r="D1657" s="1">
        <v>10</v>
      </c>
      <c r="E1657" s="1">
        <v>1</v>
      </c>
    </row>
    <row r="1658" spans="1:5" x14ac:dyDescent="0.25">
      <c r="A1658" s="18" t="s">
        <v>1052</v>
      </c>
      <c r="B1658" s="3">
        <v>0.33500000000000002</v>
      </c>
      <c r="C1658" s="11">
        <v>9</v>
      </c>
      <c r="D1658" s="1">
        <v>18</v>
      </c>
      <c r="E1658" s="1">
        <v>2</v>
      </c>
    </row>
    <row r="1659" spans="1:5" x14ac:dyDescent="0.25">
      <c r="A1659" s="18" t="s">
        <v>1015</v>
      </c>
      <c r="B1659" s="3">
        <v>0.66500000000000004</v>
      </c>
      <c r="C1659" s="11">
        <v>9</v>
      </c>
      <c r="D1659" s="1">
        <v>10</v>
      </c>
      <c r="E1659" s="1">
        <v>2</v>
      </c>
    </row>
    <row r="1660" spans="1:5" x14ac:dyDescent="0.25">
      <c r="A1660" s="18" t="s">
        <v>1285</v>
      </c>
      <c r="B1660" s="3">
        <v>0.22</v>
      </c>
      <c r="C1660" s="11">
        <v>9</v>
      </c>
      <c r="D1660" s="1">
        <v>40</v>
      </c>
      <c r="E1660" s="1">
        <v>1</v>
      </c>
    </row>
    <row r="1661" spans="1:5" x14ac:dyDescent="0.25">
      <c r="A1661" s="18" t="s">
        <v>1070</v>
      </c>
      <c r="B1661" s="3">
        <v>0.25</v>
      </c>
      <c r="C1661" s="11">
        <v>9</v>
      </c>
      <c r="D1661" s="1">
        <v>34</v>
      </c>
      <c r="E1661" s="1">
        <v>1</v>
      </c>
    </row>
    <row r="1662" spans="1:5" x14ac:dyDescent="0.25">
      <c r="A1662" s="18" t="s">
        <v>1053</v>
      </c>
      <c r="B1662" s="3">
        <v>0.16</v>
      </c>
      <c r="C1662" s="11">
        <v>9</v>
      </c>
      <c r="D1662" s="1">
        <v>36</v>
      </c>
      <c r="E1662" s="1">
        <v>2</v>
      </c>
    </row>
    <row r="1663" spans="1:5" x14ac:dyDescent="0.25">
      <c r="A1663" s="18" t="s">
        <v>811</v>
      </c>
      <c r="B1663" s="3">
        <v>0.89</v>
      </c>
      <c r="C1663" s="11">
        <v>8</v>
      </c>
      <c r="D1663" s="1">
        <v>9</v>
      </c>
      <c r="E1663" s="1">
        <v>1</v>
      </c>
    </row>
    <row r="1664" spans="1:5" x14ac:dyDescent="0.25">
      <c r="A1664" s="18" t="s">
        <v>1099</v>
      </c>
      <c r="B1664" s="3">
        <v>0.69</v>
      </c>
      <c r="C1664" s="11">
        <v>8</v>
      </c>
      <c r="D1664" s="1">
        <v>12</v>
      </c>
      <c r="E1664" s="1">
        <v>1</v>
      </c>
    </row>
    <row r="1665" spans="1:5" x14ac:dyDescent="0.25">
      <c r="A1665" s="18" t="s">
        <v>1195</v>
      </c>
      <c r="B1665" s="3">
        <v>0.77</v>
      </c>
      <c r="C1665" s="11">
        <v>8</v>
      </c>
      <c r="D1665" s="1">
        <v>10</v>
      </c>
      <c r="E1665" s="1">
        <v>1</v>
      </c>
    </row>
    <row r="1666" spans="1:5" x14ac:dyDescent="0.25">
      <c r="A1666" s="18" t="s">
        <v>1463</v>
      </c>
      <c r="B1666" s="3">
        <v>0.10666666666666667</v>
      </c>
      <c r="C1666" s="11">
        <v>8</v>
      </c>
      <c r="D1666" s="1">
        <v>48</v>
      </c>
      <c r="E1666" s="1">
        <v>3</v>
      </c>
    </row>
    <row r="1667" spans="1:5" x14ac:dyDescent="0.25">
      <c r="A1667" s="18" t="s">
        <v>1136</v>
      </c>
      <c r="B1667" s="3">
        <v>0.51</v>
      </c>
      <c r="C1667" s="11">
        <v>8</v>
      </c>
      <c r="D1667" s="1">
        <v>15</v>
      </c>
      <c r="E1667" s="1">
        <v>1</v>
      </c>
    </row>
    <row r="1668" spans="1:5" x14ac:dyDescent="0.25">
      <c r="A1668" s="18" t="s">
        <v>728</v>
      </c>
      <c r="B1668" s="3">
        <v>0.64</v>
      </c>
      <c r="C1668" s="11">
        <v>8</v>
      </c>
      <c r="D1668" s="1">
        <v>12</v>
      </c>
      <c r="E1668" s="1">
        <v>1</v>
      </c>
    </row>
    <row r="1669" spans="1:5" x14ac:dyDescent="0.25">
      <c r="A1669" s="18" t="s">
        <v>353</v>
      </c>
      <c r="B1669" s="3">
        <v>1</v>
      </c>
      <c r="C1669" s="11">
        <v>8</v>
      </c>
      <c r="D1669" s="1">
        <v>8</v>
      </c>
      <c r="E1669" s="1">
        <v>1</v>
      </c>
    </row>
    <row r="1670" spans="1:5" x14ac:dyDescent="0.25">
      <c r="A1670" s="18" t="s">
        <v>1405</v>
      </c>
      <c r="B1670" s="3">
        <v>0.77999999999999992</v>
      </c>
      <c r="C1670" s="11">
        <v>8</v>
      </c>
      <c r="D1670" s="1">
        <v>11</v>
      </c>
      <c r="E1670" s="1">
        <v>3</v>
      </c>
    </row>
    <row r="1671" spans="1:5" x14ac:dyDescent="0.25">
      <c r="A1671" s="18" t="s">
        <v>253</v>
      </c>
      <c r="B1671" s="3">
        <v>0.83499999999999996</v>
      </c>
      <c r="C1671" s="11">
        <v>8</v>
      </c>
      <c r="D1671" s="1">
        <v>9</v>
      </c>
      <c r="E1671" s="1">
        <v>2</v>
      </c>
    </row>
    <row r="1672" spans="1:5" x14ac:dyDescent="0.25">
      <c r="A1672" s="18" t="s">
        <v>845</v>
      </c>
      <c r="B1672" s="3">
        <v>0.96</v>
      </c>
      <c r="C1672" s="11">
        <v>8</v>
      </c>
      <c r="D1672" s="1">
        <v>8</v>
      </c>
      <c r="E1672" s="1">
        <v>1</v>
      </c>
    </row>
    <row r="1673" spans="1:5" x14ac:dyDescent="0.25">
      <c r="A1673" s="18" t="s">
        <v>1679</v>
      </c>
      <c r="B1673" s="3">
        <v>0.57000000000000006</v>
      </c>
      <c r="C1673" s="11">
        <v>8</v>
      </c>
      <c r="D1673" s="1">
        <v>15</v>
      </c>
      <c r="E1673" s="1">
        <v>4</v>
      </c>
    </row>
    <row r="1674" spans="1:5" x14ac:dyDescent="0.25">
      <c r="A1674" s="18" t="s">
        <v>228</v>
      </c>
      <c r="B1674" s="3">
        <v>1</v>
      </c>
      <c r="C1674" s="11">
        <v>8</v>
      </c>
      <c r="D1674" s="1">
        <v>8</v>
      </c>
      <c r="E1674" s="1">
        <v>1</v>
      </c>
    </row>
    <row r="1675" spans="1:5" x14ac:dyDescent="0.25">
      <c r="A1675" s="18" t="s">
        <v>1726</v>
      </c>
      <c r="B1675" s="3">
        <v>0.42666666666666669</v>
      </c>
      <c r="C1675" s="11">
        <v>8</v>
      </c>
      <c r="D1675" s="1">
        <v>15</v>
      </c>
      <c r="E1675" s="1">
        <v>3</v>
      </c>
    </row>
    <row r="1676" spans="1:5" x14ac:dyDescent="0.25">
      <c r="A1676" s="18" t="s">
        <v>2317</v>
      </c>
      <c r="B1676" s="3">
        <v>0.4</v>
      </c>
      <c r="C1676" s="11">
        <v>8</v>
      </c>
      <c r="D1676" s="1">
        <v>19</v>
      </c>
      <c r="E1676" s="1">
        <v>1</v>
      </c>
    </row>
    <row r="1677" spans="1:5" x14ac:dyDescent="0.25">
      <c r="A1677" s="18" t="s">
        <v>1135</v>
      </c>
      <c r="B1677" s="3">
        <v>0.53</v>
      </c>
      <c r="C1677" s="11">
        <v>8</v>
      </c>
      <c r="D1677" s="1">
        <v>15</v>
      </c>
      <c r="E1677" s="1">
        <v>1</v>
      </c>
    </row>
    <row r="1678" spans="1:5" x14ac:dyDescent="0.25">
      <c r="A1678" s="18" t="s">
        <v>1664</v>
      </c>
      <c r="B1678" s="3">
        <v>0.38</v>
      </c>
      <c r="C1678" s="11">
        <v>8</v>
      </c>
      <c r="D1678" s="1">
        <v>38</v>
      </c>
      <c r="E1678" s="1">
        <v>2</v>
      </c>
    </row>
    <row r="1679" spans="1:5" x14ac:dyDescent="0.25">
      <c r="A1679" s="18" t="s">
        <v>1331</v>
      </c>
      <c r="B1679" s="3">
        <v>0.57000000000000006</v>
      </c>
      <c r="C1679" s="11">
        <v>8</v>
      </c>
      <c r="D1679" s="1">
        <v>13</v>
      </c>
      <c r="E1679" s="1">
        <v>2</v>
      </c>
    </row>
    <row r="1680" spans="1:5" x14ac:dyDescent="0.25">
      <c r="A1680" s="18" t="s">
        <v>1045</v>
      </c>
      <c r="B1680" s="3">
        <v>0.33</v>
      </c>
      <c r="C1680" s="11">
        <v>8</v>
      </c>
      <c r="D1680" s="1">
        <v>23</v>
      </c>
      <c r="E1680" s="1">
        <v>2</v>
      </c>
    </row>
    <row r="1681" spans="1:5" x14ac:dyDescent="0.25">
      <c r="A1681" s="18" t="s">
        <v>712</v>
      </c>
      <c r="B1681" s="3">
        <v>0.64666666666666661</v>
      </c>
      <c r="C1681" s="11">
        <v>8</v>
      </c>
      <c r="D1681" s="1">
        <v>13</v>
      </c>
      <c r="E1681" s="1">
        <v>3</v>
      </c>
    </row>
    <row r="1682" spans="1:5" x14ac:dyDescent="0.25">
      <c r="A1682" s="18" t="s">
        <v>249</v>
      </c>
      <c r="B1682" s="3">
        <v>1</v>
      </c>
      <c r="C1682" s="11">
        <v>8</v>
      </c>
      <c r="D1682" s="1">
        <v>8</v>
      </c>
      <c r="E1682" s="1">
        <v>1</v>
      </c>
    </row>
    <row r="1683" spans="1:5" x14ac:dyDescent="0.25">
      <c r="A1683" s="18" t="s">
        <v>579</v>
      </c>
      <c r="B1683" s="3">
        <v>0.32</v>
      </c>
      <c r="C1683" s="11">
        <v>8</v>
      </c>
      <c r="D1683" s="1">
        <v>25</v>
      </c>
      <c r="E1683" s="1">
        <v>1</v>
      </c>
    </row>
    <row r="1684" spans="1:5" x14ac:dyDescent="0.25">
      <c r="A1684" s="18" t="s">
        <v>1597</v>
      </c>
      <c r="B1684" s="3">
        <v>0.19500000000000001</v>
      </c>
      <c r="C1684" s="11">
        <v>8</v>
      </c>
      <c r="D1684" s="1">
        <v>42</v>
      </c>
      <c r="E1684" s="1">
        <v>2</v>
      </c>
    </row>
    <row r="1685" spans="1:5" x14ac:dyDescent="0.25">
      <c r="A1685" s="18" t="s">
        <v>1585</v>
      </c>
      <c r="B1685" s="3">
        <v>0.35333333333333333</v>
      </c>
      <c r="C1685" s="11">
        <v>8</v>
      </c>
      <c r="D1685" s="1">
        <v>24</v>
      </c>
      <c r="E1685" s="1">
        <v>3</v>
      </c>
    </row>
    <row r="1686" spans="1:5" x14ac:dyDescent="0.25">
      <c r="A1686" s="18" t="s">
        <v>2060</v>
      </c>
      <c r="B1686" s="3">
        <v>0.67</v>
      </c>
      <c r="C1686" s="11">
        <v>8</v>
      </c>
      <c r="D1686" s="1">
        <v>12</v>
      </c>
      <c r="E1686" s="1">
        <v>1</v>
      </c>
    </row>
    <row r="1687" spans="1:5" x14ac:dyDescent="0.25">
      <c r="A1687" s="18" t="s">
        <v>2071</v>
      </c>
      <c r="B1687" s="3">
        <v>0.31</v>
      </c>
      <c r="C1687" s="11">
        <v>7</v>
      </c>
      <c r="D1687" s="1">
        <v>24</v>
      </c>
      <c r="E1687" s="1">
        <v>1</v>
      </c>
    </row>
    <row r="1688" spans="1:5" x14ac:dyDescent="0.25">
      <c r="A1688" s="18" t="s">
        <v>1486</v>
      </c>
      <c r="B1688" s="3">
        <v>0.83499999999999996</v>
      </c>
      <c r="C1688" s="11">
        <v>7</v>
      </c>
      <c r="D1688" s="1">
        <v>8</v>
      </c>
      <c r="E1688" s="1">
        <v>2</v>
      </c>
    </row>
    <row r="1689" spans="1:5" x14ac:dyDescent="0.25">
      <c r="A1689" s="18" t="s">
        <v>2149</v>
      </c>
      <c r="B1689" s="3">
        <v>0.33</v>
      </c>
      <c r="C1689" s="11">
        <v>7</v>
      </c>
      <c r="D1689" s="1">
        <v>20</v>
      </c>
      <c r="E1689" s="1">
        <v>1</v>
      </c>
    </row>
    <row r="1690" spans="1:5" x14ac:dyDescent="0.25">
      <c r="A1690" s="18" t="s">
        <v>1248</v>
      </c>
      <c r="B1690" s="3">
        <v>0.74</v>
      </c>
      <c r="C1690" s="11">
        <v>7</v>
      </c>
      <c r="D1690" s="1">
        <v>9</v>
      </c>
      <c r="E1690" s="1">
        <v>2</v>
      </c>
    </row>
    <row r="1691" spans="1:5" x14ac:dyDescent="0.25">
      <c r="A1691" s="18" t="s">
        <v>1098</v>
      </c>
      <c r="B1691" s="3">
        <v>0.74</v>
      </c>
      <c r="C1691" s="11">
        <v>7</v>
      </c>
      <c r="D1691" s="1">
        <v>8</v>
      </c>
      <c r="E1691" s="1">
        <v>2</v>
      </c>
    </row>
    <row r="1692" spans="1:5" x14ac:dyDescent="0.25">
      <c r="A1692" s="18" t="s">
        <v>1817</v>
      </c>
      <c r="B1692" s="3">
        <v>0.40500000000000003</v>
      </c>
      <c r="C1692" s="11">
        <v>7</v>
      </c>
      <c r="D1692" s="1">
        <v>20</v>
      </c>
      <c r="E1692" s="1">
        <v>4</v>
      </c>
    </row>
    <row r="1693" spans="1:5" x14ac:dyDescent="0.25">
      <c r="A1693" s="18" t="s">
        <v>465</v>
      </c>
      <c r="B1693" s="3">
        <v>0.67</v>
      </c>
      <c r="C1693" s="11">
        <v>7</v>
      </c>
      <c r="D1693" s="1">
        <v>11</v>
      </c>
      <c r="E1693" s="1">
        <v>1</v>
      </c>
    </row>
    <row r="1694" spans="1:5" x14ac:dyDescent="0.25">
      <c r="A1694" s="18" t="s">
        <v>445</v>
      </c>
      <c r="B1694" s="3">
        <v>1</v>
      </c>
      <c r="C1694" s="11">
        <v>7</v>
      </c>
      <c r="D1694" s="1">
        <v>7</v>
      </c>
      <c r="E1694" s="1">
        <v>1</v>
      </c>
    </row>
    <row r="1695" spans="1:5" x14ac:dyDescent="0.25">
      <c r="A1695" s="18" t="s">
        <v>229</v>
      </c>
      <c r="B1695" s="3">
        <v>0.92</v>
      </c>
      <c r="C1695" s="11">
        <v>7</v>
      </c>
      <c r="D1695" s="1">
        <v>8</v>
      </c>
      <c r="E1695" s="1">
        <v>1</v>
      </c>
    </row>
    <row r="1696" spans="1:5" x14ac:dyDescent="0.25">
      <c r="A1696" s="18" t="s">
        <v>943</v>
      </c>
      <c r="B1696" s="3">
        <v>0.57999999999999996</v>
      </c>
      <c r="C1696" s="11">
        <v>7</v>
      </c>
      <c r="D1696" s="1">
        <v>12</v>
      </c>
      <c r="E1696" s="1">
        <v>1</v>
      </c>
    </row>
    <row r="1697" spans="1:5" x14ac:dyDescent="0.25">
      <c r="A1697" s="18" t="s">
        <v>335</v>
      </c>
      <c r="B1697" s="3">
        <v>0.67</v>
      </c>
      <c r="C1697" s="11">
        <v>7</v>
      </c>
      <c r="D1697" s="1">
        <v>11</v>
      </c>
      <c r="E1697" s="1">
        <v>1</v>
      </c>
    </row>
    <row r="1698" spans="1:5" x14ac:dyDescent="0.25">
      <c r="A1698" s="18" t="s">
        <v>264</v>
      </c>
      <c r="B1698" s="3">
        <v>0.67</v>
      </c>
      <c r="C1698" s="11">
        <v>7</v>
      </c>
      <c r="D1698" s="1">
        <v>10</v>
      </c>
      <c r="E1698" s="1">
        <v>3</v>
      </c>
    </row>
    <row r="1699" spans="1:5" x14ac:dyDescent="0.25">
      <c r="A1699" s="18" t="s">
        <v>1429</v>
      </c>
      <c r="B1699" s="3">
        <v>0.43</v>
      </c>
      <c r="C1699" s="11">
        <v>7</v>
      </c>
      <c r="D1699" s="1">
        <v>17</v>
      </c>
      <c r="E1699" s="1">
        <v>1</v>
      </c>
    </row>
    <row r="1700" spans="1:5" x14ac:dyDescent="0.25">
      <c r="A1700" s="18" t="s">
        <v>729</v>
      </c>
      <c r="B1700" s="3">
        <v>0.61</v>
      </c>
      <c r="C1700" s="11">
        <v>7</v>
      </c>
      <c r="D1700" s="1">
        <v>12</v>
      </c>
      <c r="E1700" s="1">
        <v>1</v>
      </c>
    </row>
    <row r="1701" spans="1:5" x14ac:dyDescent="0.25">
      <c r="A1701" s="18" t="s">
        <v>366</v>
      </c>
      <c r="B1701" s="3">
        <v>1</v>
      </c>
      <c r="C1701" s="11">
        <v>7</v>
      </c>
      <c r="D1701" s="1">
        <v>7</v>
      </c>
      <c r="E1701" s="1">
        <v>1</v>
      </c>
    </row>
    <row r="1702" spans="1:5" x14ac:dyDescent="0.25">
      <c r="A1702" s="18" t="s">
        <v>425</v>
      </c>
      <c r="B1702" s="3">
        <v>1</v>
      </c>
      <c r="C1702" s="11">
        <v>7</v>
      </c>
      <c r="D1702" s="1">
        <v>7</v>
      </c>
      <c r="E1702" s="1">
        <v>1</v>
      </c>
    </row>
    <row r="1703" spans="1:5" x14ac:dyDescent="0.25">
      <c r="A1703" s="18" t="s">
        <v>78</v>
      </c>
      <c r="B1703" s="3">
        <v>0.16428571428571428</v>
      </c>
      <c r="C1703" s="11">
        <v>7</v>
      </c>
      <c r="D1703" s="1">
        <v>45</v>
      </c>
      <c r="E1703" s="1">
        <v>7</v>
      </c>
    </row>
    <row r="1704" spans="1:5" x14ac:dyDescent="0.25">
      <c r="A1704" s="18" t="s">
        <v>416</v>
      </c>
      <c r="B1704" s="3">
        <v>1</v>
      </c>
      <c r="C1704" s="11">
        <v>7</v>
      </c>
      <c r="D1704" s="1">
        <v>7</v>
      </c>
      <c r="E1704" s="1">
        <v>1</v>
      </c>
    </row>
    <row r="1705" spans="1:5" x14ac:dyDescent="0.25">
      <c r="A1705" s="18" t="s">
        <v>769</v>
      </c>
      <c r="B1705" s="3">
        <v>0.67</v>
      </c>
      <c r="C1705" s="11">
        <v>7</v>
      </c>
      <c r="D1705" s="1">
        <v>10</v>
      </c>
      <c r="E1705" s="1">
        <v>1</v>
      </c>
    </row>
    <row r="1706" spans="1:5" x14ac:dyDescent="0.25">
      <c r="A1706" s="18" t="s">
        <v>2364</v>
      </c>
      <c r="B1706" s="3">
        <v>0.58000000000000007</v>
      </c>
      <c r="C1706" s="11">
        <v>7</v>
      </c>
      <c r="D1706" s="1">
        <v>15</v>
      </c>
      <c r="E1706" s="1">
        <v>2</v>
      </c>
    </row>
    <row r="1707" spans="1:5" x14ac:dyDescent="0.25">
      <c r="A1707" s="18" t="s">
        <v>2122</v>
      </c>
      <c r="B1707" s="3">
        <v>0.43</v>
      </c>
      <c r="C1707" s="11">
        <v>7</v>
      </c>
      <c r="D1707" s="1">
        <v>17</v>
      </c>
      <c r="E1707" s="1">
        <v>1</v>
      </c>
    </row>
    <row r="1708" spans="1:5" x14ac:dyDescent="0.25">
      <c r="A1708" s="18" t="s">
        <v>1568</v>
      </c>
      <c r="B1708" s="3">
        <v>9.0000000000000011E-2</v>
      </c>
      <c r="C1708" s="11">
        <v>7</v>
      </c>
      <c r="D1708" s="1">
        <v>46</v>
      </c>
      <c r="E1708" s="1">
        <v>3</v>
      </c>
    </row>
    <row r="1709" spans="1:5" x14ac:dyDescent="0.25">
      <c r="A1709" s="18" t="s">
        <v>175</v>
      </c>
      <c r="B1709" s="3">
        <v>0.67</v>
      </c>
      <c r="C1709" s="11">
        <v>7</v>
      </c>
      <c r="D1709" s="1">
        <v>11</v>
      </c>
      <c r="E1709" s="1">
        <v>1</v>
      </c>
    </row>
    <row r="1710" spans="1:5" x14ac:dyDescent="0.25">
      <c r="A1710" s="18" t="s">
        <v>2097</v>
      </c>
      <c r="B1710" s="3">
        <v>0.67</v>
      </c>
      <c r="C1710" s="11">
        <v>7</v>
      </c>
      <c r="D1710" s="1">
        <v>10</v>
      </c>
      <c r="E1710" s="1">
        <v>1</v>
      </c>
    </row>
    <row r="1711" spans="1:5" x14ac:dyDescent="0.25">
      <c r="A1711" s="18" t="s">
        <v>1791</v>
      </c>
      <c r="B1711" s="3">
        <v>0.06</v>
      </c>
      <c r="C1711" s="11">
        <v>7</v>
      </c>
      <c r="D1711" s="1">
        <v>114</v>
      </c>
      <c r="E1711" s="1">
        <v>1</v>
      </c>
    </row>
    <row r="1712" spans="1:5" x14ac:dyDescent="0.25">
      <c r="A1712" s="18" t="s">
        <v>1573</v>
      </c>
      <c r="B1712" s="3">
        <v>0.47333333333333333</v>
      </c>
      <c r="C1712" s="11">
        <v>7</v>
      </c>
      <c r="D1712" s="1">
        <v>14</v>
      </c>
      <c r="E1712" s="1">
        <v>3</v>
      </c>
    </row>
    <row r="1713" spans="1:5" x14ac:dyDescent="0.25">
      <c r="A1713" s="18" t="s">
        <v>891</v>
      </c>
      <c r="B1713" s="3">
        <v>0.95</v>
      </c>
      <c r="C1713" s="11">
        <v>7</v>
      </c>
      <c r="D1713" s="1">
        <v>7</v>
      </c>
      <c r="E1713" s="1">
        <v>1</v>
      </c>
    </row>
    <row r="1714" spans="1:5" x14ac:dyDescent="0.25">
      <c r="A1714" s="18" t="s">
        <v>1298</v>
      </c>
      <c r="B1714" s="3">
        <v>0.4</v>
      </c>
      <c r="C1714" s="11">
        <v>7</v>
      </c>
      <c r="D1714" s="1">
        <v>16</v>
      </c>
      <c r="E1714" s="1">
        <v>4</v>
      </c>
    </row>
    <row r="1715" spans="1:5" x14ac:dyDescent="0.25">
      <c r="A1715" s="18" t="s">
        <v>386</v>
      </c>
      <c r="B1715" s="3">
        <v>0.67</v>
      </c>
      <c r="C1715" s="11">
        <v>7</v>
      </c>
      <c r="D1715" s="1">
        <v>11</v>
      </c>
      <c r="E1715" s="1">
        <v>1</v>
      </c>
    </row>
    <row r="1716" spans="1:5" x14ac:dyDescent="0.25">
      <c r="A1716" s="18" t="s">
        <v>2196</v>
      </c>
      <c r="B1716" s="3">
        <v>0.39</v>
      </c>
      <c r="C1716" s="11">
        <v>7</v>
      </c>
      <c r="D1716" s="1">
        <v>19</v>
      </c>
      <c r="E1716" s="1">
        <v>1</v>
      </c>
    </row>
    <row r="1717" spans="1:5" x14ac:dyDescent="0.25">
      <c r="A1717" s="18" t="s">
        <v>1258</v>
      </c>
      <c r="B1717" s="3">
        <v>0.56000000000000005</v>
      </c>
      <c r="C1717" s="11">
        <v>7</v>
      </c>
      <c r="D1717" s="1">
        <v>12</v>
      </c>
      <c r="E1717" s="1">
        <v>1</v>
      </c>
    </row>
    <row r="1718" spans="1:5" x14ac:dyDescent="0.25">
      <c r="A1718" s="18" t="s">
        <v>1001</v>
      </c>
      <c r="B1718" s="3">
        <v>0.27</v>
      </c>
      <c r="C1718" s="11">
        <v>7</v>
      </c>
      <c r="D1718" s="1">
        <v>26</v>
      </c>
      <c r="E1718" s="1">
        <v>1</v>
      </c>
    </row>
    <row r="1719" spans="1:5" x14ac:dyDescent="0.25">
      <c r="A1719" s="18" t="s">
        <v>235</v>
      </c>
      <c r="B1719" s="3">
        <v>1</v>
      </c>
      <c r="C1719" s="11">
        <v>7</v>
      </c>
      <c r="D1719" s="1">
        <v>7</v>
      </c>
      <c r="E1719" s="1">
        <v>1</v>
      </c>
    </row>
    <row r="1720" spans="1:5" x14ac:dyDescent="0.25">
      <c r="A1720" s="18" t="s">
        <v>286</v>
      </c>
      <c r="B1720" s="3">
        <v>1</v>
      </c>
      <c r="C1720" s="11">
        <v>7</v>
      </c>
      <c r="D1720" s="1">
        <v>7</v>
      </c>
      <c r="E1720" s="1">
        <v>1</v>
      </c>
    </row>
    <row r="1721" spans="1:5" x14ac:dyDescent="0.25">
      <c r="A1721" s="18" t="s">
        <v>1192</v>
      </c>
      <c r="B1721" s="3">
        <v>0.73</v>
      </c>
      <c r="C1721" s="11">
        <v>7</v>
      </c>
      <c r="D1721" s="1">
        <v>10</v>
      </c>
      <c r="E1721" s="1">
        <v>1</v>
      </c>
    </row>
    <row r="1722" spans="1:5" x14ac:dyDescent="0.25">
      <c r="A1722" s="18" t="s">
        <v>362</v>
      </c>
      <c r="B1722" s="3">
        <v>1</v>
      </c>
      <c r="C1722" s="11">
        <v>7</v>
      </c>
      <c r="D1722" s="1">
        <v>7</v>
      </c>
      <c r="E1722" s="1">
        <v>1</v>
      </c>
    </row>
    <row r="1723" spans="1:5" x14ac:dyDescent="0.25">
      <c r="A1723" s="18" t="s">
        <v>948</v>
      </c>
      <c r="B1723" s="3">
        <v>0.56000000000000005</v>
      </c>
      <c r="C1723" s="11">
        <v>7</v>
      </c>
      <c r="D1723" s="1">
        <v>12</v>
      </c>
      <c r="E1723" s="1">
        <v>1</v>
      </c>
    </row>
    <row r="1724" spans="1:5" x14ac:dyDescent="0.25">
      <c r="A1724" s="18" t="s">
        <v>2235</v>
      </c>
      <c r="B1724" s="3">
        <v>0.4466666666666666</v>
      </c>
      <c r="C1724" s="11">
        <v>6</v>
      </c>
      <c r="D1724" s="1">
        <v>12</v>
      </c>
      <c r="E1724" s="1">
        <v>3</v>
      </c>
    </row>
    <row r="1725" spans="1:5" x14ac:dyDescent="0.25">
      <c r="A1725" s="18" t="s">
        <v>775</v>
      </c>
      <c r="B1725" s="3">
        <v>0.6</v>
      </c>
      <c r="C1725" s="11">
        <v>6</v>
      </c>
      <c r="D1725" s="1">
        <v>10</v>
      </c>
      <c r="E1725" s="1">
        <v>1</v>
      </c>
    </row>
    <row r="1726" spans="1:5" x14ac:dyDescent="0.25">
      <c r="A1726" s="18" t="s">
        <v>457</v>
      </c>
      <c r="B1726" s="3">
        <v>0.33</v>
      </c>
      <c r="C1726" s="11">
        <v>6</v>
      </c>
      <c r="D1726" s="1">
        <v>18</v>
      </c>
      <c r="E1726" s="1">
        <v>1</v>
      </c>
    </row>
    <row r="1727" spans="1:5" x14ac:dyDescent="0.25">
      <c r="A1727" s="18" t="s">
        <v>464</v>
      </c>
      <c r="B1727" s="3">
        <v>1</v>
      </c>
      <c r="C1727" s="11">
        <v>6</v>
      </c>
      <c r="D1727" s="1">
        <v>6</v>
      </c>
      <c r="E1727" s="1">
        <v>1</v>
      </c>
    </row>
    <row r="1728" spans="1:5" x14ac:dyDescent="0.25">
      <c r="A1728" s="18" t="s">
        <v>1163</v>
      </c>
      <c r="B1728" s="3">
        <v>0.81</v>
      </c>
      <c r="C1728" s="11">
        <v>6</v>
      </c>
      <c r="D1728" s="1">
        <v>7</v>
      </c>
      <c r="E1728" s="1">
        <v>1</v>
      </c>
    </row>
    <row r="1729" spans="1:5" x14ac:dyDescent="0.25">
      <c r="A1729" s="18" t="s">
        <v>2324</v>
      </c>
      <c r="B1729" s="3">
        <v>0.12</v>
      </c>
      <c r="C1729" s="11">
        <v>6</v>
      </c>
      <c r="D1729" s="1">
        <v>47</v>
      </c>
      <c r="E1729" s="1">
        <v>1</v>
      </c>
    </row>
    <row r="1730" spans="1:5" x14ac:dyDescent="0.25">
      <c r="A1730" s="18" t="s">
        <v>2103</v>
      </c>
      <c r="B1730" s="3">
        <v>0.33</v>
      </c>
      <c r="C1730" s="11">
        <v>6</v>
      </c>
      <c r="D1730" s="1">
        <v>18</v>
      </c>
      <c r="E1730" s="1">
        <v>1</v>
      </c>
    </row>
    <row r="1731" spans="1:5" x14ac:dyDescent="0.25">
      <c r="A1731" s="18" t="s">
        <v>1166</v>
      </c>
      <c r="B1731" s="3">
        <v>0.38000000000000006</v>
      </c>
      <c r="C1731" s="11">
        <v>6</v>
      </c>
      <c r="D1731" s="1">
        <v>11</v>
      </c>
      <c r="E1731" s="1">
        <v>3</v>
      </c>
    </row>
    <row r="1732" spans="1:5" x14ac:dyDescent="0.25">
      <c r="A1732" s="18" t="s">
        <v>274</v>
      </c>
      <c r="B1732" s="3">
        <v>0.67</v>
      </c>
      <c r="C1732" s="11">
        <v>6</v>
      </c>
      <c r="D1732" s="1">
        <v>9</v>
      </c>
      <c r="E1732" s="1">
        <v>1</v>
      </c>
    </row>
    <row r="1733" spans="1:5" x14ac:dyDescent="0.25">
      <c r="A1733" s="18" t="s">
        <v>1209</v>
      </c>
      <c r="B1733" s="3">
        <v>0.33500000000000002</v>
      </c>
      <c r="C1733" s="11">
        <v>6</v>
      </c>
      <c r="D1733" s="1">
        <v>13</v>
      </c>
      <c r="E1733" s="1">
        <v>2</v>
      </c>
    </row>
    <row r="1734" spans="1:5" x14ac:dyDescent="0.25">
      <c r="A1734" s="18" t="s">
        <v>1674</v>
      </c>
      <c r="B1734" s="3">
        <v>0.5</v>
      </c>
      <c r="C1734" s="11">
        <v>6</v>
      </c>
      <c r="D1734" s="1">
        <v>12</v>
      </c>
      <c r="E1734" s="1">
        <v>2</v>
      </c>
    </row>
    <row r="1735" spans="1:5" x14ac:dyDescent="0.25">
      <c r="A1735" s="18" t="s">
        <v>1101</v>
      </c>
      <c r="B1735" s="3">
        <v>0.75</v>
      </c>
      <c r="C1735" s="11">
        <v>6</v>
      </c>
      <c r="D1735" s="1">
        <v>8</v>
      </c>
      <c r="E1735" s="1">
        <v>1</v>
      </c>
    </row>
    <row r="1736" spans="1:5" x14ac:dyDescent="0.25">
      <c r="A1736" s="18" t="s">
        <v>1411</v>
      </c>
      <c r="B1736" s="3">
        <v>0.47499999999999998</v>
      </c>
      <c r="C1736" s="11">
        <v>6</v>
      </c>
      <c r="D1736" s="1">
        <v>13</v>
      </c>
      <c r="E1736" s="1">
        <v>2</v>
      </c>
    </row>
    <row r="1737" spans="1:5" x14ac:dyDescent="0.25">
      <c r="A1737" s="18" t="s">
        <v>2110</v>
      </c>
      <c r="B1737" s="3">
        <v>0.56999999999999995</v>
      </c>
      <c r="C1737" s="11">
        <v>6</v>
      </c>
      <c r="D1737" s="1">
        <v>10</v>
      </c>
      <c r="E1737" s="1">
        <v>1</v>
      </c>
    </row>
    <row r="1738" spans="1:5" x14ac:dyDescent="0.25">
      <c r="A1738" s="18" t="s">
        <v>813</v>
      </c>
      <c r="B1738" s="3">
        <v>0.7</v>
      </c>
      <c r="C1738" s="11">
        <v>6</v>
      </c>
      <c r="D1738" s="1">
        <v>9</v>
      </c>
      <c r="E1738" s="1">
        <v>1</v>
      </c>
    </row>
    <row r="1739" spans="1:5" x14ac:dyDescent="0.25">
      <c r="A1739" s="18" t="s">
        <v>896</v>
      </c>
      <c r="B1739" s="3">
        <v>0.9</v>
      </c>
      <c r="C1739" s="11">
        <v>6</v>
      </c>
      <c r="D1739" s="1">
        <v>7</v>
      </c>
      <c r="E1739" s="1">
        <v>1</v>
      </c>
    </row>
    <row r="1740" spans="1:5" x14ac:dyDescent="0.25">
      <c r="A1740" s="18" t="s">
        <v>1651</v>
      </c>
      <c r="B1740" s="3">
        <v>0.375</v>
      </c>
      <c r="C1740" s="11">
        <v>6</v>
      </c>
      <c r="D1740" s="1">
        <v>14</v>
      </c>
      <c r="E1740" s="1">
        <v>4</v>
      </c>
    </row>
    <row r="1741" spans="1:5" x14ac:dyDescent="0.25">
      <c r="A1741" s="18" t="s">
        <v>2062</v>
      </c>
      <c r="B1741" s="3">
        <v>0.52</v>
      </c>
      <c r="C1741" s="11">
        <v>6</v>
      </c>
      <c r="D1741" s="1">
        <v>11</v>
      </c>
      <c r="E1741" s="1">
        <v>2</v>
      </c>
    </row>
    <row r="1742" spans="1:5" x14ac:dyDescent="0.25">
      <c r="A1742" s="18" t="s">
        <v>1995</v>
      </c>
      <c r="B1742" s="3">
        <v>0.45</v>
      </c>
      <c r="C1742" s="11">
        <v>6</v>
      </c>
      <c r="D1742" s="1">
        <v>14</v>
      </c>
      <c r="E1742" s="1">
        <v>1</v>
      </c>
    </row>
    <row r="1743" spans="1:5" x14ac:dyDescent="0.25">
      <c r="A1743" s="18" t="s">
        <v>1876</v>
      </c>
      <c r="B1743" s="3">
        <v>0.2</v>
      </c>
      <c r="C1743" s="11">
        <v>6</v>
      </c>
      <c r="D1743" s="1">
        <v>31</v>
      </c>
      <c r="E1743" s="1">
        <v>1</v>
      </c>
    </row>
    <row r="1744" spans="1:5" x14ac:dyDescent="0.25">
      <c r="A1744" s="18" t="s">
        <v>436</v>
      </c>
      <c r="B1744" s="3">
        <v>0.91500000000000004</v>
      </c>
      <c r="C1744" s="11">
        <v>6</v>
      </c>
      <c r="D1744" s="1">
        <v>7</v>
      </c>
      <c r="E1744" s="1">
        <v>2</v>
      </c>
    </row>
    <row r="1745" spans="1:5" x14ac:dyDescent="0.25">
      <c r="A1745" s="18" t="s">
        <v>275</v>
      </c>
      <c r="B1745" s="3">
        <v>0.33</v>
      </c>
      <c r="C1745" s="11">
        <v>6</v>
      </c>
      <c r="D1745" s="1">
        <v>19</v>
      </c>
      <c r="E1745" s="1">
        <v>1</v>
      </c>
    </row>
    <row r="1746" spans="1:5" x14ac:dyDescent="0.25">
      <c r="A1746" s="18" t="s">
        <v>1404</v>
      </c>
      <c r="B1746" s="3">
        <v>0.51</v>
      </c>
      <c r="C1746" s="11">
        <v>6</v>
      </c>
      <c r="D1746" s="1">
        <v>11</v>
      </c>
      <c r="E1746" s="1">
        <v>2</v>
      </c>
    </row>
    <row r="1747" spans="1:5" x14ac:dyDescent="0.25">
      <c r="A1747" s="18" t="s">
        <v>401</v>
      </c>
      <c r="B1747" s="3">
        <v>0.94</v>
      </c>
      <c r="C1747" s="11">
        <v>6</v>
      </c>
      <c r="D1747" s="1">
        <v>6</v>
      </c>
      <c r="E1747" s="1">
        <v>1</v>
      </c>
    </row>
    <row r="1748" spans="1:5" x14ac:dyDescent="0.25">
      <c r="A1748" s="18" t="s">
        <v>346</v>
      </c>
      <c r="B1748" s="3">
        <v>0.94</v>
      </c>
      <c r="C1748" s="11">
        <v>6</v>
      </c>
      <c r="D1748" s="1">
        <v>6</v>
      </c>
      <c r="E1748" s="1">
        <v>1</v>
      </c>
    </row>
    <row r="1749" spans="1:5" x14ac:dyDescent="0.25">
      <c r="A1749" s="18" t="s">
        <v>1619</v>
      </c>
      <c r="B1749" s="3">
        <v>0.47499999999999998</v>
      </c>
      <c r="C1749" s="11">
        <v>6</v>
      </c>
      <c r="D1749" s="1">
        <v>18</v>
      </c>
      <c r="E1749" s="1">
        <v>2</v>
      </c>
    </row>
    <row r="1750" spans="1:5" x14ac:dyDescent="0.25">
      <c r="A1750" s="18" t="s">
        <v>2178</v>
      </c>
      <c r="B1750" s="3">
        <v>0.33</v>
      </c>
      <c r="C1750" s="11">
        <v>6</v>
      </c>
      <c r="D1750" s="1">
        <v>19</v>
      </c>
      <c r="E1750" s="1">
        <v>1</v>
      </c>
    </row>
    <row r="1751" spans="1:5" x14ac:dyDescent="0.25">
      <c r="A1751" s="18" t="s">
        <v>381</v>
      </c>
      <c r="B1751" s="3">
        <v>1</v>
      </c>
      <c r="C1751" s="11">
        <v>6</v>
      </c>
      <c r="D1751" s="1">
        <v>6</v>
      </c>
      <c r="E1751" s="1">
        <v>1</v>
      </c>
    </row>
    <row r="1752" spans="1:5" x14ac:dyDescent="0.25">
      <c r="A1752" s="18" t="s">
        <v>1842</v>
      </c>
      <c r="B1752" s="3">
        <v>8.666666666666667E-2</v>
      </c>
      <c r="C1752" s="11">
        <v>6</v>
      </c>
      <c r="D1752" s="1">
        <v>142</v>
      </c>
      <c r="E1752" s="1">
        <v>3</v>
      </c>
    </row>
    <row r="1753" spans="1:5" x14ac:dyDescent="0.25">
      <c r="A1753" s="18" t="s">
        <v>1676</v>
      </c>
      <c r="B1753" s="3">
        <v>0.35</v>
      </c>
      <c r="C1753" s="11">
        <v>6</v>
      </c>
      <c r="D1753" s="1">
        <v>18</v>
      </c>
      <c r="E1753" s="1">
        <v>1</v>
      </c>
    </row>
    <row r="1754" spans="1:5" x14ac:dyDescent="0.25">
      <c r="A1754" s="18" t="s">
        <v>2231</v>
      </c>
      <c r="B1754" s="3">
        <v>0.55000000000000004</v>
      </c>
      <c r="C1754" s="11">
        <v>6</v>
      </c>
      <c r="D1754" s="1">
        <v>11</v>
      </c>
      <c r="E1754" s="1">
        <v>1</v>
      </c>
    </row>
    <row r="1755" spans="1:5" x14ac:dyDescent="0.25">
      <c r="A1755" s="18" t="s">
        <v>1323</v>
      </c>
      <c r="B1755" s="3">
        <v>0.66500000000000004</v>
      </c>
      <c r="C1755" s="11">
        <v>6</v>
      </c>
      <c r="D1755" s="1">
        <v>8</v>
      </c>
      <c r="E1755" s="1">
        <v>2</v>
      </c>
    </row>
    <row r="1756" spans="1:5" x14ac:dyDescent="0.25">
      <c r="A1756" s="18" t="s">
        <v>227</v>
      </c>
      <c r="B1756" s="3">
        <v>1</v>
      </c>
      <c r="C1756" s="11">
        <v>6</v>
      </c>
      <c r="D1756" s="1">
        <v>6</v>
      </c>
      <c r="E1756" s="1">
        <v>1</v>
      </c>
    </row>
    <row r="1757" spans="1:5" x14ac:dyDescent="0.25">
      <c r="A1757" s="18" t="s">
        <v>181</v>
      </c>
      <c r="B1757" s="3">
        <v>1</v>
      </c>
      <c r="C1757" s="11">
        <v>6</v>
      </c>
      <c r="D1757" s="1">
        <v>6</v>
      </c>
      <c r="E1757" s="1">
        <v>1</v>
      </c>
    </row>
    <row r="1758" spans="1:5" x14ac:dyDescent="0.25">
      <c r="A1758" s="18" t="s">
        <v>393</v>
      </c>
      <c r="B1758" s="3">
        <v>0.67</v>
      </c>
      <c r="C1758" s="11">
        <v>6</v>
      </c>
      <c r="D1758" s="1">
        <v>9</v>
      </c>
      <c r="E1758" s="1">
        <v>1</v>
      </c>
    </row>
    <row r="1759" spans="1:5" x14ac:dyDescent="0.25">
      <c r="A1759" s="18" t="s">
        <v>348</v>
      </c>
      <c r="B1759" s="3">
        <v>0.78</v>
      </c>
      <c r="C1759" s="11">
        <v>6</v>
      </c>
      <c r="D1759" s="1">
        <v>7</v>
      </c>
      <c r="E1759" s="1">
        <v>2</v>
      </c>
    </row>
    <row r="1760" spans="1:5" x14ac:dyDescent="0.25">
      <c r="A1760" s="18" t="s">
        <v>1913</v>
      </c>
      <c r="B1760" s="3">
        <v>0.21750000000000003</v>
      </c>
      <c r="C1760" s="11">
        <v>6</v>
      </c>
      <c r="D1760" s="1">
        <v>39</v>
      </c>
      <c r="E1760" s="1">
        <v>4</v>
      </c>
    </row>
    <row r="1761" spans="1:5" x14ac:dyDescent="0.25">
      <c r="A1761" s="18" t="s">
        <v>231</v>
      </c>
      <c r="B1761" s="3">
        <v>0.94</v>
      </c>
      <c r="C1761" s="11">
        <v>6</v>
      </c>
      <c r="D1761" s="1">
        <v>6</v>
      </c>
      <c r="E1761" s="1">
        <v>1</v>
      </c>
    </row>
    <row r="1762" spans="1:5" x14ac:dyDescent="0.25">
      <c r="A1762" s="18" t="s">
        <v>1196</v>
      </c>
      <c r="B1762" s="3">
        <v>0.5</v>
      </c>
      <c r="C1762" s="11">
        <v>6</v>
      </c>
      <c r="D1762" s="1">
        <v>10</v>
      </c>
      <c r="E1762" s="1">
        <v>2</v>
      </c>
    </row>
    <row r="1763" spans="1:5" x14ac:dyDescent="0.25">
      <c r="A1763" s="18" t="s">
        <v>1900</v>
      </c>
      <c r="B1763" s="3">
        <v>0.22999999999999998</v>
      </c>
      <c r="C1763" s="11">
        <v>6</v>
      </c>
      <c r="D1763" s="1">
        <v>25</v>
      </c>
      <c r="E1763" s="1">
        <v>2</v>
      </c>
    </row>
    <row r="1764" spans="1:5" x14ac:dyDescent="0.25">
      <c r="A1764" s="18" t="s">
        <v>292</v>
      </c>
      <c r="B1764" s="3">
        <v>0.71</v>
      </c>
      <c r="C1764" s="11">
        <v>6</v>
      </c>
      <c r="D1764" s="1">
        <v>8</v>
      </c>
      <c r="E1764" s="1">
        <v>1</v>
      </c>
    </row>
    <row r="1765" spans="1:5" x14ac:dyDescent="0.25">
      <c r="A1765" s="18" t="s">
        <v>1100</v>
      </c>
      <c r="B1765" s="3">
        <v>0.57000000000000006</v>
      </c>
      <c r="C1765" s="11">
        <v>6</v>
      </c>
      <c r="D1765" s="1">
        <v>8</v>
      </c>
      <c r="E1765" s="1">
        <v>2</v>
      </c>
    </row>
    <row r="1766" spans="1:5" x14ac:dyDescent="0.25">
      <c r="A1766" s="18" t="s">
        <v>1964</v>
      </c>
      <c r="B1766" s="3">
        <v>0.67</v>
      </c>
      <c r="C1766" s="11">
        <v>5</v>
      </c>
      <c r="D1766" s="1">
        <v>7</v>
      </c>
      <c r="E1766" s="1">
        <v>1</v>
      </c>
    </row>
    <row r="1767" spans="1:5" x14ac:dyDescent="0.25">
      <c r="A1767" s="18" t="s">
        <v>925</v>
      </c>
      <c r="B1767" s="3">
        <v>0.28000000000000003</v>
      </c>
      <c r="C1767" s="11">
        <v>5</v>
      </c>
      <c r="D1767" s="1">
        <v>19</v>
      </c>
      <c r="E1767" s="1">
        <v>1</v>
      </c>
    </row>
    <row r="1768" spans="1:5" x14ac:dyDescent="0.25">
      <c r="A1768" s="18" t="s">
        <v>2356</v>
      </c>
      <c r="B1768" s="3">
        <v>0.38</v>
      </c>
      <c r="C1768" s="11">
        <v>5</v>
      </c>
      <c r="D1768" s="1">
        <v>14</v>
      </c>
      <c r="E1768" s="1">
        <v>1</v>
      </c>
    </row>
    <row r="1769" spans="1:5" x14ac:dyDescent="0.25">
      <c r="A1769" s="18" t="s">
        <v>204</v>
      </c>
      <c r="B1769" s="3">
        <v>1</v>
      </c>
      <c r="C1769" s="11">
        <v>5</v>
      </c>
      <c r="D1769" s="1">
        <v>5</v>
      </c>
      <c r="E1769" s="1">
        <v>1</v>
      </c>
    </row>
    <row r="1770" spans="1:5" x14ac:dyDescent="0.25">
      <c r="A1770" s="18" t="s">
        <v>1470</v>
      </c>
      <c r="B1770" s="3">
        <v>0.625</v>
      </c>
      <c r="C1770" s="11">
        <v>5</v>
      </c>
      <c r="D1770" s="1">
        <v>8</v>
      </c>
      <c r="E1770" s="1">
        <v>2</v>
      </c>
    </row>
    <row r="1771" spans="1:5" x14ac:dyDescent="0.25">
      <c r="A1771" s="18" t="s">
        <v>1678</v>
      </c>
      <c r="B1771" s="3">
        <v>0.31</v>
      </c>
      <c r="C1771" s="11">
        <v>5</v>
      </c>
      <c r="D1771" s="1">
        <v>15</v>
      </c>
      <c r="E1771" s="1">
        <v>1</v>
      </c>
    </row>
    <row r="1772" spans="1:5" x14ac:dyDescent="0.25">
      <c r="A1772" s="18" t="s">
        <v>2283</v>
      </c>
      <c r="B1772" s="3">
        <v>0.67</v>
      </c>
      <c r="C1772" s="11">
        <v>5</v>
      </c>
      <c r="D1772" s="1">
        <v>8</v>
      </c>
      <c r="E1772" s="1">
        <v>1</v>
      </c>
    </row>
    <row r="1773" spans="1:5" x14ac:dyDescent="0.25">
      <c r="A1773" s="18" t="s">
        <v>1481</v>
      </c>
      <c r="B1773" s="3">
        <v>0.67</v>
      </c>
      <c r="C1773" s="11">
        <v>5</v>
      </c>
      <c r="D1773" s="1">
        <v>8</v>
      </c>
      <c r="E1773" s="1">
        <v>1</v>
      </c>
    </row>
    <row r="1774" spans="1:5" x14ac:dyDescent="0.25">
      <c r="A1774" s="18" t="s">
        <v>1878</v>
      </c>
      <c r="B1774" s="3">
        <v>0.2525</v>
      </c>
      <c r="C1774" s="11">
        <v>5</v>
      </c>
      <c r="D1774" s="1">
        <v>100</v>
      </c>
      <c r="E1774" s="1">
        <v>4</v>
      </c>
    </row>
    <row r="1775" spans="1:5" x14ac:dyDescent="0.25">
      <c r="A1775" s="18" t="s">
        <v>1858</v>
      </c>
      <c r="B1775" s="3">
        <v>0.53333333333333333</v>
      </c>
      <c r="C1775" s="11">
        <v>5</v>
      </c>
      <c r="D1775" s="1">
        <v>55</v>
      </c>
      <c r="E1775" s="1">
        <v>3</v>
      </c>
    </row>
    <row r="1776" spans="1:5" x14ac:dyDescent="0.25">
      <c r="A1776" s="18" t="s">
        <v>1246</v>
      </c>
      <c r="B1776" s="3">
        <v>0.44</v>
      </c>
      <c r="C1776" s="11">
        <v>5</v>
      </c>
      <c r="D1776" s="1">
        <v>12</v>
      </c>
      <c r="E1776" s="1">
        <v>1</v>
      </c>
    </row>
    <row r="1777" spans="1:5" x14ac:dyDescent="0.25">
      <c r="A1777" s="18" t="s">
        <v>1552</v>
      </c>
      <c r="B1777" s="3">
        <v>0.41000000000000003</v>
      </c>
      <c r="C1777" s="11">
        <v>5</v>
      </c>
      <c r="D1777" s="1">
        <v>29</v>
      </c>
      <c r="E1777" s="1">
        <v>2</v>
      </c>
    </row>
    <row r="1778" spans="1:5" x14ac:dyDescent="0.25">
      <c r="A1778" s="18" t="s">
        <v>941</v>
      </c>
      <c r="B1778" s="3">
        <v>0.83499999999999996</v>
      </c>
      <c r="C1778" s="11">
        <v>5</v>
      </c>
      <c r="D1778" s="1">
        <v>6</v>
      </c>
      <c r="E1778" s="1">
        <v>2</v>
      </c>
    </row>
    <row r="1779" spans="1:5" x14ac:dyDescent="0.25">
      <c r="A1779" s="18" t="s">
        <v>1244</v>
      </c>
      <c r="B1779" s="3">
        <v>0.66500000000000004</v>
      </c>
      <c r="C1779" s="11">
        <v>5</v>
      </c>
      <c r="D1779" s="1">
        <v>6</v>
      </c>
      <c r="E1779" s="1">
        <v>2</v>
      </c>
    </row>
    <row r="1780" spans="1:5" x14ac:dyDescent="0.25">
      <c r="A1780" s="18" t="s">
        <v>370</v>
      </c>
      <c r="B1780" s="3">
        <v>1</v>
      </c>
      <c r="C1780" s="11">
        <v>5</v>
      </c>
      <c r="D1780" s="1">
        <v>5</v>
      </c>
      <c r="E1780" s="1">
        <v>1</v>
      </c>
    </row>
    <row r="1781" spans="1:5" x14ac:dyDescent="0.25">
      <c r="A1781" s="18" t="s">
        <v>1076</v>
      </c>
      <c r="B1781" s="3">
        <v>0.25</v>
      </c>
      <c r="C1781" s="11">
        <v>5</v>
      </c>
      <c r="D1781" s="1">
        <v>21</v>
      </c>
      <c r="E1781" s="1">
        <v>1</v>
      </c>
    </row>
    <row r="1782" spans="1:5" x14ac:dyDescent="0.25">
      <c r="A1782" s="18" t="s">
        <v>2327</v>
      </c>
      <c r="B1782" s="3">
        <v>0.22333333333333336</v>
      </c>
      <c r="C1782" s="11">
        <v>5</v>
      </c>
      <c r="D1782" s="1">
        <v>39</v>
      </c>
      <c r="E1782" s="1">
        <v>3</v>
      </c>
    </row>
    <row r="1783" spans="1:5" x14ac:dyDescent="0.25">
      <c r="A1783" s="18" t="s">
        <v>1261</v>
      </c>
      <c r="B1783" s="3">
        <v>0.78</v>
      </c>
      <c r="C1783" s="11">
        <v>5</v>
      </c>
      <c r="D1783" s="1">
        <v>6</v>
      </c>
      <c r="E1783" s="1">
        <v>1</v>
      </c>
    </row>
    <row r="1784" spans="1:5" x14ac:dyDescent="0.25">
      <c r="A1784" s="18" t="s">
        <v>949</v>
      </c>
      <c r="B1784" s="3">
        <v>0.83</v>
      </c>
      <c r="C1784" s="11">
        <v>5</v>
      </c>
      <c r="D1784" s="1">
        <v>6</v>
      </c>
      <c r="E1784" s="1">
        <v>1</v>
      </c>
    </row>
    <row r="1785" spans="1:5" x14ac:dyDescent="0.25">
      <c r="A1785" s="18" t="s">
        <v>1142</v>
      </c>
      <c r="B1785" s="3">
        <v>0.48</v>
      </c>
      <c r="C1785" s="11">
        <v>5</v>
      </c>
      <c r="D1785" s="1">
        <v>11</v>
      </c>
      <c r="E1785" s="1">
        <v>1</v>
      </c>
    </row>
    <row r="1786" spans="1:5" x14ac:dyDescent="0.25">
      <c r="A1786" s="18" t="s">
        <v>2100</v>
      </c>
      <c r="B1786" s="3">
        <v>0.44</v>
      </c>
      <c r="C1786" s="11">
        <v>5</v>
      </c>
      <c r="D1786" s="1">
        <v>12</v>
      </c>
      <c r="E1786" s="1">
        <v>1</v>
      </c>
    </row>
    <row r="1787" spans="1:5" x14ac:dyDescent="0.25">
      <c r="A1787" s="18" t="s">
        <v>847</v>
      </c>
      <c r="B1787" s="3">
        <v>0.57999999999999996</v>
      </c>
      <c r="C1787" s="11">
        <v>5</v>
      </c>
      <c r="D1787" s="1">
        <v>8</v>
      </c>
      <c r="E1787" s="1">
        <v>1</v>
      </c>
    </row>
    <row r="1788" spans="1:5" x14ac:dyDescent="0.25">
      <c r="A1788" s="18" t="s">
        <v>1840</v>
      </c>
      <c r="B1788" s="3">
        <v>0.33</v>
      </c>
      <c r="C1788" s="11">
        <v>5</v>
      </c>
      <c r="D1788" s="1">
        <v>16</v>
      </c>
      <c r="E1788" s="1">
        <v>2</v>
      </c>
    </row>
    <row r="1789" spans="1:5" x14ac:dyDescent="0.25">
      <c r="A1789" s="18" t="s">
        <v>1241</v>
      </c>
      <c r="B1789" s="3">
        <v>0.66500000000000004</v>
      </c>
      <c r="C1789" s="11">
        <v>5</v>
      </c>
      <c r="D1789" s="1">
        <v>6</v>
      </c>
      <c r="E1789" s="1">
        <v>2</v>
      </c>
    </row>
    <row r="1790" spans="1:5" x14ac:dyDescent="0.25">
      <c r="A1790" s="18" t="s">
        <v>277</v>
      </c>
      <c r="B1790" s="3">
        <v>0.67</v>
      </c>
      <c r="C1790" s="11">
        <v>5</v>
      </c>
      <c r="D1790" s="1">
        <v>8</v>
      </c>
      <c r="E1790" s="1">
        <v>1</v>
      </c>
    </row>
    <row r="1791" spans="1:5" x14ac:dyDescent="0.25">
      <c r="A1791" s="18" t="s">
        <v>944</v>
      </c>
      <c r="B1791" s="3">
        <v>0.83</v>
      </c>
      <c r="C1791" s="11">
        <v>5</v>
      </c>
      <c r="D1791" s="1">
        <v>6</v>
      </c>
      <c r="E1791" s="1">
        <v>1</v>
      </c>
    </row>
    <row r="1792" spans="1:5" x14ac:dyDescent="0.25">
      <c r="A1792" s="18" t="s">
        <v>438</v>
      </c>
      <c r="B1792" s="3">
        <v>0.52</v>
      </c>
      <c r="C1792" s="11">
        <v>5</v>
      </c>
      <c r="D1792" s="1">
        <v>9</v>
      </c>
      <c r="E1792" s="1">
        <v>1</v>
      </c>
    </row>
    <row r="1793" spans="1:5" x14ac:dyDescent="0.25">
      <c r="A1793" s="18" t="s">
        <v>400</v>
      </c>
      <c r="B1793" s="3">
        <v>1</v>
      </c>
      <c r="C1793" s="11">
        <v>5</v>
      </c>
      <c r="D1793" s="1">
        <v>5</v>
      </c>
      <c r="E1793" s="1">
        <v>1</v>
      </c>
    </row>
    <row r="1794" spans="1:5" x14ac:dyDescent="0.25">
      <c r="A1794" s="18" t="s">
        <v>232</v>
      </c>
      <c r="B1794" s="3">
        <v>0.67</v>
      </c>
      <c r="C1794" s="11">
        <v>5</v>
      </c>
      <c r="D1794" s="1">
        <v>7</v>
      </c>
      <c r="E1794" s="1">
        <v>1</v>
      </c>
    </row>
    <row r="1795" spans="1:5" x14ac:dyDescent="0.25">
      <c r="A1795" s="18" t="s">
        <v>1660</v>
      </c>
      <c r="B1795" s="3">
        <v>0.33333333333333331</v>
      </c>
      <c r="C1795" s="11">
        <v>5</v>
      </c>
      <c r="D1795" s="1">
        <v>20</v>
      </c>
      <c r="E1795" s="1">
        <v>3</v>
      </c>
    </row>
    <row r="1796" spans="1:5" x14ac:dyDescent="0.25">
      <c r="A1796" s="18" t="s">
        <v>2271</v>
      </c>
      <c r="B1796" s="3">
        <v>0.67</v>
      </c>
      <c r="C1796" s="11">
        <v>5</v>
      </c>
      <c r="D1796" s="1">
        <v>7</v>
      </c>
      <c r="E1796" s="1">
        <v>1</v>
      </c>
    </row>
    <row r="1797" spans="1:5" x14ac:dyDescent="0.25">
      <c r="A1797" s="18" t="s">
        <v>2025</v>
      </c>
      <c r="B1797" s="3">
        <v>0.67</v>
      </c>
      <c r="C1797" s="11">
        <v>5</v>
      </c>
      <c r="D1797" s="1">
        <v>7</v>
      </c>
      <c r="E1797" s="1">
        <v>1</v>
      </c>
    </row>
    <row r="1798" spans="1:5" x14ac:dyDescent="0.25">
      <c r="A1798" s="18" t="s">
        <v>940</v>
      </c>
      <c r="B1798" s="3">
        <v>0.28000000000000003</v>
      </c>
      <c r="C1798" s="11">
        <v>5</v>
      </c>
      <c r="D1798" s="1">
        <v>18</v>
      </c>
      <c r="E1798" s="1">
        <v>1</v>
      </c>
    </row>
    <row r="1799" spans="1:5" x14ac:dyDescent="0.25">
      <c r="A1799" s="18" t="s">
        <v>1108</v>
      </c>
      <c r="B1799" s="3">
        <v>0.5</v>
      </c>
      <c r="C1799" s="11">
        <v>5</v>
      </c>
      <c r="D1799" s="1">
        <v>8</v>
      </c>
      <c r="E1799" s="1">
        <v>2</v>
      </c>
    </row>
    <row r="1800" spans="1:5" x14ac:dyDescent="0.25">
      <c r="A1800" s="18" t="s">
        <v>1574</v>
      </c>
      <c r="B1800" s="3">
        <v>0.67</v>
      </c>
      <c r="C1800" s="11">
        <v>5</v>
      </c>
      <c r="D1800" s="1">
        <v>7</v>
      </c>
      <c r="E1800" s="1">
        <v>2</v>
      </c>
    </row>
    <row r="1801" spans="1:5" x14ac:dyDescent="0.25">
      <c r="A1801" s="18" t="s">
        <v>212</v>
      </c>
      <c r="B1801" s="3">
        <v>0.57999999999999996</v>
      </c>
      <c r="C1801" s="11">
        <v>5</v>
      </c>
      <c r="D1801" s="1">
        <v>8</v>
      </c>
      <c r="E1801" s="1">
        <v>1</v>
      </c>
    </row>
    <row r="1802" spans="1:5" x14ac:dyDescent="0.25">
      <c r="A1802" s="18" t="s">
        <v>650</v>
      </c>
      <c r="B1802" s="3">
        <v>0.31</v>
      </c>
      <c r="C1802" s="11">
        <v>5</v>
      </c>
      <c r="D1802" s="1">
        <v>17</v>
      </c>
      <c r="E1802" s="1">
        <v>1</v>
      </c>
    </row>
    <row r="1803" spans="1:5" x14ac:dyDescent="0.25">
      <c r="A1803" s="18" t="s">
        <v>708</v>
      </c>
      <c r="B1803" s="3">
        <v>0.36</v>
      </c>
      <c r="C1803" s="11">
        <v>5</v>
      </c>
      <c r="D1803" s="1">
        <v>13</v>
      </c>
      <c r="E1803" s="1">
        <v>1</v>
      </c>
    </row>
    <row r="1804" spans="1:5" x14ac:dyDescent="0.25">
      <c r="A1804" s="18" t="s">
        <v>236</v>
      </c>
      <c r="B1804" s="3">
        <v>1</v>
      </c>
      <c r="C1804" s="11">
        <v>5</v>
      </c>
      <c r="D1804" s="1">
        <v>5</v>
      </c>
      <c r="E1804" s="1">
        <v>1</v>
      </c>
    </row>
    <row r="1805" spans="1:5" x14ac:dyDescent="0.25">
      <c r="A1805" s="18" t="s">
        <v>1628</v>
      </c>
      <c r="B1805" s="3">
        <v>0.34666666666666668</v>
      </c>
      <c r="C1805" s="11">
        <v>5</v>
      </c>
      <c r="D1805" s="1">
        <v>13</v>
      </c>
      <c r="E1805" s="1">
        <v>3</v>
      </c>
    </row>
    <row r="1806" spans="1:5" x14ac:dyDescent="0.25">
      <c r="A1806" s="18" t="s">
        <v>200</v>
      </c>
      <c r="B1806" s="3">
        <v>1</v>
      </c>
      <c r="C1806" s="11">
        <v>5</v>
      </c>
      <c r="D1806" s="1">
        <v>5</v>
      </c>
      <c r="E1806" s="1">
        <v>2</v>
      </c>
    </row>
    <row r="1807" spans="1:5" x14ac:dyDescent="0.25">
      <c r="A1807" s="18" t="s">
        <v>2252</v>
      </c>
      <c r="B1807" s="3">
        <v>0.31</v>
      </c>
      <c r="C1807" s="11">
        <v>5</v>
      </c>
      <c r="D1807" s="1">
        <v>16</v>
      </c>
      <c r="E1807" s="1">
        <v>1</v>
      </c>
    </row>
    <row r="1808" spans="1:5" x14ac:dyDescent="0.25">
      <c r="A1808" s="18" t="s">
        <v>1507</v>
      </c>
      <c r="B1808" s="3">
        <v>0.16</v>
      </c>
      <c r="C1808" s="11">
        <v>5</v>
      </c>
      <c r="D1808" s="1">
        <v>33</v>
      </c>
      <c r="E1808" s="1">
        <v>1</v>
      </c>
    </row>
    <row r="1809" spans="1:5" x14ac:dyDescent="0.25">
      <c r="A1809" s="18" t="s">
        <v>686</v>
      </c>
      <c r="B1809" s="3">
        <v>0.36</v>
      </c>
      <c r="C1809" s="11">
        <v>5</v>
      </c>
      <c r="D1809" s="1">
        <v>14</v>
      </c>
      <c r="E1809" s="1">
        <v>1</v>
      </c>
    </row>
    <row r="1810" spans="1:5" x14ac:dyDescent="0.25">
      <c r="A1810" s="18" t="s">
        <v>1051</v>
      </c>
      <c r="B1810" s="3">
        <v>0.44</v>
      </c>
      <c r="C1810" s="11">
        <v>4</v>
      </c>
      <c r="D1810" s="1">
        <v>9</v>
      </c>
      <c r="E1810" s="1">
        <v>1</v>
      </c>
    </row>
    <row r="1811" spans="1:5" x14ac:dyDescent="0.25">
      <c r="A1811" s="18" t="s">
        <v>2147</v>
      </c>
      <c r="B1811" s="3">
        <v>0.01</v>
      </c>
      <c r="C1811" s="11">
        <v>4</v>
      </c>
      <c r="D1811" s="1">
        <v>355</v>
      </c>
      <c r="E1811" s="1">
        <v>1</v>
      </c>
    </row>
    <row r="1812" spans="1:5" x14ac:dyDescent="0.25">
      <c r="A1812" s="18" t="s">
        <v>397</v>
      </c>
      <c r="B1812" s="3">
        <v>0.33</v>
      </c>
      <c r="C1812" s="11">
        <v>4</v>
      </c>
      <c r="D1812" s="1">
        <v>12</v>
      </c>
      <c r="E1812" s="1">
        <v>1</v>
      </c>
    </row>
    <row r="1813" spans="1:5" x14ac:dyDescent="0.25">
      <c r="A1813" s="18" t="s">
        <v>889</v>
      </c>
      <c r="B1813" s="3">
        <v>0.28999999999999998</v>
      </c>
      <c r="C1813" s="11">
        <v>4</v>
      </c>
      <c r="D1813" s="1">
        <v>14</v>
      </c>
      <c r="E1813" s="1">
        <v>1</v>
      </c>
    </row>
    <row r="1814" spans="1:5" x14ac:dyDescent="0.25">
      <c r="A1814" s="18" t="s">
        <v>950</v>
      </c>
      <c r="B1814" s="3">
        <v>0.61</v>
      </c>
      <c r="C1814" s="11">
        <v>4</v>
      </c>
      <c r="D1814" s="1">
        <v>6</v>
      </c>
      <c r="E1814" s="1">
        <v>1</v>
      </c>
    </row>
    <row r="1815" spans="1:5" x14ac:dyDescent="0.25">
      <c r="A1815" s="18" t="s">
        <v>179</v>
      </c>
      <c r="B1815" s="3">
        <v>1</v>
      </c>
      <c r="C1815" s="11">
        <v>4</v>
      </c>
      <c r="D1815" s="1">
        <v>4</v>
      </c>
      <c r="E1815" s="1">
        <v>1</v>
      </c>
    </row>
    <row r="1816" spans="1:5" x14ac:dyDescent="0.25">
      <c r="A1816" s="18" t="s">
        <v>1607</v>
      </c>
      <c r="B1816" s="3">
        <v>0.83499999999999996</v>
      </c>
      <c r="C1816" s="11">
        <v>4</v>
      </c>
      <c r="D1816" s="1">
        <v>5</v>
      </c>
      <c r="E1816" s="1">
        <v>2</v>
      </c>
    </row>
    <row r="1817" spans="1:5" x14ac:dyDescent="0.25">
      <c r="A1817" s="18" t="s">
        <v>269</v>
      </c>
      <c r="B1817" s="3">
        <v>0.67</v>
      </c>
      <c r="C1817" s="11">
        <v>4</v>
      </c>
      <c r="D1817" s="1">
        <v>6</v>
      </c>
      <c r="E1817" s="1">
        <v>1</v>
      </c>
    </row>
    <row r="1818" spans="1:5" x14ac:dyDescent="0.25">
      <c r="A1818" s="18" t="s">
        <v>245</v>
      </c>
      <c r="B1818" s="3">
        <v>0.67</v>
      </c>
      <c r="C1818" s="11">
        <v>4</v>
      </c>
      <c r="D1818" s="1">
        <v>6</v>
      </c>
      <c r="E1818" s="1">
        <v>2</v>
      </c>
    </row>
    <row r="1819" spans="1:5" x14ac:dyDescent="0.25">
      <c r="A1819" s="18" t="s">
        <v>1397</v>
      </c>
      <c r="B1819" s="3">
        <v>0.31</v>
      </c>
      <c r="C1819" s="11">
        <v>4</v>
      </c>
      <c r="D1819" s="1">
        <v>9</v>
      </c>
      <c r="E1819" s="1">
        <v>2</v>
      </c>
    </row>
    <row r="1820" spans="1:5" x14ac:dyDescent="0.25">
      <c r="A1820" s="18" t="s">
        <v>892</v>
      </c>
      <c r="B1820" s="3">
        <v>0.62</v>
      </c>
      <c r="C1820" s="11">
        <v>4</v>
      </c>
      <c r="D1820" s="1">
        <v>7</v>
      </c>
      <c r="E1820" s="1">
        <v>1</v>
      </c>
    </row>
    <row r="1821" spans="1:5" x14ac:dyDescent="0.25">
      <c r="A1821" s="18" t="s">
        <v>2237</v>
      </c>
      <c r="B1821" s="3">
        <v>0.28499999999999998</v>
      </c>
      <c r="C1821" s="11">
        <v>4</v>
      </c>
      <c r="D1821" s="1">
        <v>22</v>
      </c>
      <c r="E1821" s="1">
        <v>2</v>
      </c>
    </row>
    <row r="1822" spans="1:5" x14ac:dyDescent="0.25">
      <c r="A1822" s="18" t="s">
        <v>388</v>
      </c>
      <c r="B1822" s="3">
        <v>0.87</v>
      </c>
      <c r="C1822" s="11">
        <v>4</v>
      </c>
      <c r="D1822" s="1">
        <v>5</v>
      </c>
      <c r="E1822" s="1">
        <v>1</v>
      </c>
    </row>
    <row r="1823" spans="1:5" x14ac:dyDescent="0.25">
      <c r="A1823" s="18" t="s">
        <v>1767</v>
      </c>
      <c r="B1823" s="3">
        <v>0.35499999999999998</v>
      </c>
      <c r="C1823" s="11">
        <v>4</v>
      </c>
      <c r="D1823" s="1">
        <v>9</v>
      </c>
      <c r="E1823" s="1">
        <v>2</v>
      </c>
    </row>
    <row r="1824" spans="1:5" x14ac:dyDescent="0.25">
      <c r="A1824" s="18" t="s">
        <v>430</v>
      </c>
      <c r="B1824" s="3">
        <v>1</v>
      </c>
      <c r="C1824" s="11">
        <v>4</v>
      </c>
      <c r="D1824" s="1">
        <v>4</v>
      </c>
      <c r="E1824" s="1">
        <v>1</v>
      </c>
    </row>
    <row r="1825" spans="1:5" x14ac:dyDescent="0.25">
      <c r="A1825" s="18" t="s">
        <v>290</v>
      </c>
      <c r="B1825" s="3">
        <v>1</v>
      </c>
      <c r="C1825" s="11">
        <v>4</v>
      </c>
      <c r="D1825" s="1">
        <v>4</v>
      </c>
      <c r="E1825" s="1">
        <v>1</v>
      </c>
    </row>
    <row r="1826" spans="1:5" x14ac:dyDescent="0.25">
      <c r="A1826" s="18" t="s">
        <v>2300</v>
      </c>
      <c r="B1826" s="3">
        <v>0.24</v>
      </c>
      <c r="C1826" s="11">
        <v>4</v>
      </c>
      <c r="D1826" s="1">
        <v>15</v>
      </c>
      <c r="E1826" s="1">
        <v>1</v>
      </c>
    </row>
    <row r="1827" spans="1:5" x14ac:dyDescent="0.25">
      <c r="A1827" s="18" t="s">
        <v>303</v>
      </c>
      <c r="B1827" s="3">
        <v>1</v>
      </c>
      <c r="C1827" s="11">
        <v>4</v>
      </c>
      <c r="D1827" s="1">
        <v>4</v>
      </c>
      <c r="E1827" s="1">
        <v>1</v>
      </c>
    </row>
    <row r="1828" spans="1:5" x14ac:dyDescent="0.25">
      <c r="A1828" s="18" t="s">
        <v>443</v>
      </c>
      <c r="B1828" s="3">
        <v>1</v>
      </c>
      <c r="C1828" s="11">
        <v>4</v>
      </c>
      <c r="D1828" s="1">
        <v>4</v>
      </c>
      <c r="E1828" s="1">
        <v>1</v>
      </c>
    </row>
    <row r="1829" spans="1:5" x14ac:dyDescent="0.25">
      <c r="A1829" s="18" t="s">
        <v>378</v>
      </c>
      <c r="B1829" s="3">
        <v>1</v>
      </c>
      <c r="C1829" s="11">
        <v>4</v>
      </c>
      <c r="D1829" s="1">
        <v>4</v>
      </c>
      <c r="E1829" s="1">
        <v>1</v>
      </c>
    </row>
    <row r="1830" spans="1:5" x14ac:dyDescent="0.25">
      <c r="A1830" s="18" t="s">
        <v>1346</v>
      </c>
      <c r="B1830" s="3">
        <v>0.32333333333333336</v>
      </c>
      <c r="C1830" s="11">
        <v>4</v>
      </c>
      <c r="D1830" s="1">
        <v>10</v>
      </c>
      <c r="E1830" s="1">
        <v>3</v>
      </c>
    </row>
    <row r="1831" spans="1:5" x14ac:dyDescent="0.25">
      <c r="A1831" s="18" t="s">
        <v>2152</v>
      </c>
      <c r="B1831" s="3">
        <v>0.67</v>
      </c>
      <c r="C1831" s="11">
        <v>4</v>
      </c>
      <c r="D1831" s="1">
        <v>6</v>
      </c>
      <c r="E1831" s="1">
        <v>1</v>
      </c>
    </row>
    <row r="1832" spans="1:5" x14ac:dyDescent="0.25">
      <c r="A1832" s="18" t="s">
        <v>1347</v>
      </c>
      <c r="B1832" s="3">
        <v>0.4</v>
      </c>
      <c r="C1832" s="11">
        <v>4</v>
      </c>
      <c r="D1832" s="1">
        <v>10</v>
      </c>
      <c r="E1832" s="1">
        <v>1</v>
      </c>
    </row>
    <row r="1833" spans="1:5" x14ac:dyDescent="0.25">
      <c r="A1833" s="18" t="s">
        <v>180</v>
      </c>
      <c r="B1833" s="3">
        <v>1</v>
      </c>
      <c r="C1833" s="11">
        <v>4</v>
      </c>
      <c r="D1833" s="1">
        <v>4</v>
      </c>
      <c r="E1833" s="1">
        <v>1</v>
      </c>
    </row>
    <row r="1834" spans="1:5" x14ac:dyDescent="0.25">
      <c r="A1834" s="18" t="s">
        <v>224</v>
      </c>
      <c r="B1834" s="3">
        <v>1</v>
      </c>
      <c r="C1834" s="11">
        <v>4</v>
      </c>
      <c r="D1834" s="1">
        <v>4</v>
      </c>
      <c r="E1834" s="1">
        <v>1</v>
      </c>
    </row>
    <row r="1835" spans="1:5" x14ac:dyDescent="0.25">
      <c r="A1835" s="18" t="s">
        <v>349</v>
      </c>
      <c r="B1835" s="3">
        <v>1</v>
      </c>
      <c r="C1835" s="11">
        <v>4</v>
      </c>
      <c r="D1835" s="1">
        <v>4</v>
      </c>
      <c r="E1835" s="1">
        <v>1</v>
      </c>
    </row>
    <row r="1836" spans="1:5" x14ac:dyDescent="0.25">
      <c r="A1836" s="18" t="s">
        <v>389</v>
      </c>
      <c r="B1836" s="3">
        <v>0.87</v>
      </c>
      <c r="C1836" s="11">
        <v>4</v>
      </c>
      <c r="D1836" s="1">
        <v>5</v>
      </c>
      <c r="E1836" s="1">
        <v>1</v>
      </c>
    </row>
    <row r="1837" spans="1:5" x14ac:dyDescent="0.25">
      <c r="A1837" s="18" t="s">
        <v>1871</v>
      </c>
      <c r="B1837" s="3">
        <v>0.46500000000000002</v>
      </c>
      <c r="C1837" s="11">
        <v>4</v>
      </c>
      <c r="D1837" s="1">
        <v>30</v>
      </c>
      <c r="E1837" s="1">
        <v>2</v>
      </c>
    </row>
    <row r="1838" spans="1:5" x14ac:dyDescent="0.25">
      <c r="A1838" s="18" t="s">
        <v>276</v>
      </c>
      <c r="B1838" s="3">
        <v>0.67</v>
      </c>
      <c r="C1838" s="11">
        <v>4</v>
      </c>
      <c r="D1838" s="1">
        <v>6</v>
      </c>
      <c r="E1838" s="1">
        <v>1</v>
      </c>
    </row>
    <row r="1839" spans="1:5" x14ac:dyDescent="0.25">
      <c r="A1839" s="18" t="s">
        <v>1853</v>
      </c>
      <c r="B1839" s="3">
        <v>0.55666666666666664</v>
      </c>
      <c r="C1839" s="11">
        <v>4</v>
      </c>
      <c r="D1839" s="1">
        <v>10</v>
      </c>
      <c r="E1839" s="1">
        <v>3</v>
      </c>
    </row>
    <row r="1840" spans="1:5" x14ac:dyDescent="0.25">
      <c r="A1840" s="18" t="s">
        <v>414</v>
      </c>
      <c r="B1840" s="3">
        <v>0.33</v>
      </c>
      <c r="C1840" s="11">
        <v>4</v>
      </c>
      <c r="D1840" s="1">
        <v>12</v>
      </c>
      <c r="E1840" s="1">
        <v>1</v>
      </c>
    </row>
    <row r="1841" spans="1:5" x14ac:dyDescent="0.25">
      <c r="A1841" s="18" t="s">
        <v>1349</v>
      </c>
      <c r="B1841" s="3">
        <v>0.73</v>
      </c>
      <c r="C1841" s="11">
        <v>4</v>
      </c>
      <c r="D1841" s="1">
        <v>5</v>
      </c>
      <c r="E1841" s="1">
        <v>1</v>
      </c>
    </row>
    <row r="1842" spans="1:5" x14ac:dyDescent="0.25">
      <c r="A1842" s="18" t="s">
        <v>217</v>
      </c>
      <c r="B1842" s="3">
        <v>1</v>
      </c>
      <c r="C1842" s="11">
        <v>4</v>
      </c>
      <c r="D1842" s="1">
        <v>4</v>
      </c>
      <c r="E1842" s="1">
        <v>1</v>
      </c>
    </row>
    <row r="1843" spans="1:5" x14ac:dyDescent="0.25">
      <c r="A1843" s="18" t="s">
        <v>266</v>
      </c>
      <c r="B1843" s="3">
        <v>1</v>
      </c>
      <c r="C1843" s="11">
        <v>4</v>
      </c>
      <c r="D1843" s="1">
        <v>4</v>
      </c>
      <c r="E1843" s="1">
        <v>1</v>
      </c>
    </row>
    <row r="1844" spans="1:5" x14ac:dyDescent="0.25">
      <c r="A1844" s="18" t="s">
        <v>427</v>
      </c>
      <c r="B1844" s="3">
        <v>1</v>
      </c>
      <c r="C1844" s="11">
        <v>4</v>
      </c>
      <c r="D1844" s="1">
        <v>4</v>
      </c>
      <c r="E1844" s="1">
        <v>1</v>
      </c>
    </row>
    <row r="1845" spans="1:5" x14ac:dyDescent="0.25">
      <c r="A1845" s="18" t="s">
        <v>2342</v>
      </c>
      <c r="B1845" s="3">
        <v>0.5</v>
      </c>
      <c r="C1845" s="11">
        <v>4</v>
      </c>
      <c r="D1845" s="1">
        <v>8</v>
      </c>
      <c r="E1845" s="1">
        <v>2</v>
      </c>
    </row>
    <row r="1846" spans="1:5" x14ac:dyDescent="0.25">
      <c r="A1846" s="18" t="s">
        <v>2265</v>
      </c>
      <c r="B1846" s="3">
        <v>0.58499999999999996</v>
      </c>
      <c r="C1846" s="11">
        <v>4</v>
      </c>
      <c r="D1846" s="1">
        <v>7</v>
      </c>
      <c r="E1846" s="1">
        <v>2</v>
      </c>
    </row>
    <row r="1847" spans="1:5" x14ac:dyDescent="0.25">
      <c r="A1847" s="18" t="s">
        <v>449</v>
      </c>
      <c r="B1847" s="3">
        <v>1</v>
      </c>
      <c r="C1847" s="11">
        <v>4</v>
      </c>
      <c r="D1847" s="1">
        <v>4</v>
      </c>
      <c r="E1847" s="1">
        <v>1</v>
      </c>
    </row>
    <row r="1848" spans="1:5" x14ac:dyDescent="0.25">
      <c r="A1848" s="18" t="s">
        <v>1351</v>
      </c>
      <c r="B1848" s="3">
        <v>0.54500000000000004</v>
      </c>
      <c r="C1848" s="11">
        <v>3</v>
      </c>
      <c r="D1848" s="1">
        <v>5</v>
      </c>
      <c r="E1848" s="1">
        <v>2</v>
      </c>
    </row>
    <row r="1849" spans="1:5" x14ac:dyDescent="0.25">
      <c r="A1849" s="18" t="s">
        <v>2105</v>
      </c>
      <c r="B1849" s="3">
        <v>0.56000000000000005</v>
      </c>
      <c r="C1849" s="11">
        <v>3</v>
      </c>
      <c r="D1849" s="1">
        <v>6</v>
      </c>
      <c r="E1849" s="1">
        <v>1</v>
      </c>
    </row>
    <row r="1850" spans="1:5" x14ac:dyDescent="0.25">
      <c r="A1850" s="18" t="s">
        <v>1771</v>
      </c>
      <c r="B1850" s="3">
        <v>0.5</v>
      </c>
      <c r="C1850" s="11">
        <v>3</v>
      </c>
      <c r="D1850" s="1">
        <v>14</v>
      </c>
      <c r="E1850" s="1">
        <v>3</v>
      </c>
    </row>
    <row r="1851" spans="1:5" x14ac:dyDescent="0.25">
      <c r="A1851" s="18" t="s">
        <v>1672</v>
      </c>
      <c r="B1851" s="3">
        <v>0.56000000000000005</v>
      </c>
      <c r="C1851" s="11">
        <v>3</v>
      </c>
      <c r="D1851" s="1">
        <v>6</v>
      </c>
      <c r="E1851" s="1">
        <v>1</v>
      </c>
    </row>
    <row r="1852" spans="1:5" x14ac:dyDescent="0.25">
      <c r="A1852" s="18" t="s">
        <v>320</v>
      </c>
      <c r="B1852" s="3">
        <v>1</v>
      </c>
      <c r="C1852" s="11">
        <v>3</v>
      </c>
      <c r="D1852" s="1">
        <v>3</v>
      </c>
      <c r="E1852" s="1">
        <v>1</v>
      </c>
    </row>
    <row r="1853" spans="1:5" x14ac:dyDescent="0.25">
      <c r="A1853" s="18" t="s">
        <v>1247</v>
      </c>
      <c r="B1853" s="3">
        <v>0.42000000000000004</v>
      </c>
      <c r="C1853" s="11">
        <v>3</v>
      </c>
      <c r="D1853" s="1">
        <v>6</v>
      </c>
      <c r="E1853" s="1">
        <v>2</v>
      </c>
    </row>
    <row r="1854" spans="1:5" x14ac:dyDescent="0.25">
      <c r="A1854" s="18" t="s">
        <v>1743</v>
      </c>
      <c r="B1854" s="3">
        <v>0.33333333333333331</v>
      </c>
      <c r="C1854" s="11">
        <v>3</v>
      </c>
      <c r="D1854" s="1">
        <v>12</v>
      </c>
      <c r="E1854" s="1">
        <v>3</v>
      </c>
    </row>
    <row r="1855" spans="1:5" x14ac:dyDescent="0.25">
      <c r="A1855" s="18" t="s">
        <v>402</v>
      </c>
      <c r="B1855" s="3">
        <v>1</v>
      </c>
      <c r="C1855" s="11">
        <v>3</v>
      </c>
      <c r="D1855" s="1">
        <v>3</v>
      </c>
      <c r="E1855" s="1">
        <v>1</v>
      </c>
    </row>
    <row r="1856" spans="1:5" x14ac:dyDescent="0.25">
      <c r="A1856" s="18" t="s">
        <v>1010</v>
      </c>
      <c r="B1856" s="3">
        <v>0.5</v>
      </c>
      <c r="C1856" s="11">
        <v>3</v>
      </c>
      <c r="D1856" s="1">
        <v>5</v>
      </c>
      <c r="E1856" s="1">
        <v>2</v>
      </c>
    </row>
    <row r="1857" spans="1:5" x14ac:dyDescent="0.25">
      <c r="A1857" s="18" t="s">
        <v>2155</v>
      </c>
      <c r="B1857" s="3">
        <v>0.09</v>
      </c>
      <c r="C1857" s="11">
        <v>3</v>
      </c>
      <c r="D1857" s="1">
        <v>31</v>
      </c>
      <c r="E1857" s="1">
        <v>1</v>
      </c>
    </row>
    <row r="1858" spans="1:5" x14ac:dyDescent="0.25">
      <c r="A1858" s="18" t="s">
        <v>1382</v>
      </c>
      <c r="B1858" s="3">
        <v>0.19</v>
      </c>
      <c r="C1858" s="11">
        <v>3</v>
      </c>
      <c r="D1858" s="1">
        <v>14</v>
      </c>
      <c r="E1858" s="1">
        <v>1</v>
      </c>
    </row>
    <row r="1859" spans="1:5" x14ac:dyDescent="0.25">
      <c r="A1859" s="18" t="s">
        <v>1165</v>
      </c>
      <c r="B1859" s="3">
        <v>0.36499999999999999</v>
      </c>
      <c r="C1859" s="11">
        <v>3</v>
      </c>
      <c r="D1859" s="1">
        <v>7</v>
      </c>
      <c r="E1859" s="1">
        <v>2</v>
      </c>
    </row>
    <row r="1860" spans="1:5" x14ac:dyDescent="0.25">
      <c r="A1860" s="18" t="s">
        <v>1712</v>
      </c>
      <c r="B1860" s="3">
        <v>0.48</v>
      </c>
      <c r="C1860" s="11">
        <v>3</v>
      </c>
      <c r="D1860" s="1">
        <v>7</v>
      </c>
      <c r="E1860" s="1">
        <v>1</v>
      </c>
    </row>
    <row r="1861" spans="1:5" x14ac:dyDescent="0.25">
      <c r="A1861" s="18" t="s">
        <v>1465</v>
      </c>
      <c r="B1861" s="3">
        <v>0.17</v>
      </c>
      <c r="C1861" s="11">
        <v>3</v>
      </c>
      <c r="D1861" s="1">
        <v>20</v>
      </c>
      <c r="E1861" s="1">
        <v>1</v>
      </c>
    </row>
    <row r="1862" spans="1:5" x14ac:dyDescent="0.25">
      <c r="A1862" s="18" t="s">
        <v>423</v>
      </c>
      <c r="B1862" s="3">
        <v>1</v>
      </c>
      <c r="C1862" s="11">
        <v>3</v>
      </c>
      <c r="D1862" s="1">
        <v>3</v>
      </c>
      <c r="E1862" s="1">
        <v>1</v>
      </c>
    </row>
    <row r="1863" spans="1:5" x14ac:dyDescent="0.25">
      <c r="A1863" s="18" t="s">
        <v>1160</v>
      </c>
      <c r="B1863" s="3">
        <v>0.24</v>
      </c>
      <c r="C1863" s="11">
        <v>3</v>
      </c>
      <c r="D1863" s="1">
        <v>14</v>
      </c>
      <c r="E1863" s="1">
        <v>1</v>
      </c>
    </row>
    <row r="1864" spans="1:5" x14ac:dyDescent="0.25">
      <c r="A1864" s="18" t="s">
        <v>2127</v>
      </c>
      <c r="B1864" s="3">
        <v>0.16500000000000001</v>
      </c>
      <c r="C1864" s="11">
        <v>3</v>
      </c>
      <c r="D1864" s="1">
        <v>12</v>
      </c>
      <c r="E1864" s="1">
        <v>2</v>
      </c>
    </row>
    <row r="1865" spans="1:5" x14ac:dyDescent="0.25">
      <c r="A1865" s="18" t="s">
        <v>1693</v>
      </c>
      <c r="B1865" s="3">
        <v>0.16500000000000001</v>
      </c>
      <c r="C1865" s="11">
        <v>3</v>
      </c>
      <c r="D1865" s="1">
        <v>26</v>
      </c>
      <c r="E1865" s="1">
        <v>2</v>
      </c>
    </row>
    <row r="1866" spans="1:5" x14ac:dyDescent="0.25">
      <c r="A1866" s="18" t="s">
        <v>2119</v>
      </c>
      <c r="B1866" s="3">
        <v>0.53</v>
      </c>
      <c r="C1866" s="11">
        <v>3</v>
      </c>
      <c r="D1866" s="1">
        <v>5</v>
      </c>
      <c r="E1866" s="1">
        <v>1</v>
      </c>
    </row>
    <row r="1867" spans="1:5" x14ac:dyDescent="0.25">
      <c r="A1867" s="18" t="s">
        <v>280</v>
      </c>
      <c r="B1867" s="3">
        <v>0.89</v>
      </c>
      <c r="C1867" s="11">
        <v>3</v>
      </c>
      <c r="D1867" s="1">
        <v>3</v>
      </c>
      <c r="E1867" s="1">
        <v>1</v>
      </c>
    </row>
    <row r="1868" spans="1:5" x14ac:dyDescent="0.25">
      <c r="A1868" s="18" t="s">
        <v>1468</v>
      </c>
      <c r="B1868" s="3">
        <v>0.67</v>
      </c>
      <c r="C1868" s="11">
        <v>3</v>
      </c>
      <c r="D1868" s="1">
        <v>4</v>
      </c>
      <c r="E1868" s="1">
        <v>1</v>
      </c>
    </row>
    <row r="1869" spans="1:5" x14ac:dyDescent="0.25">
      <c r="A1869" s="18" t="s">
        <v>418</v>
      </c>
      <c r="B1869" s="3">
        <v>0.67</v>
      </c>
      <c r="C1869" s="11">
        <v>3</v>
      </c>
      <c r="D1869" s="1">
        <v>5</v>
      </c>
      <c r="E1869" s="1">
        <v>1</v>
      </c>
    </row>
    <row r="1870" spans="1:5" x14ac:dyDescent="0.25">
      <c r="A1870" s="18" t="s">
        <v>2146</v>
      </c>
      <c r="B1870" s="3">
        <v>0.67</v>
      </c>
      <c r="C1870" s="11">
        <v>3</v>
      </c>
      <c r="D1870" s="1">
        <v>4</v>
      </c>
      <c r="E1870" s="1">
        <v>1</v>
      </c>
    </row>
    <row r="1871" spans="1:5" x14ac:dyDescent="0.25">
      <c r="A1871" s="18" t="s">
        <v>240</v>
      </c>
      <c r="B1871" s="3">
        <v>1</v>
      </c>
      <c r="C1871" s="11">
        <v>3</v>
      </c>
      <c r="D1871" s="1">
        <v>3</v>
      </c>
      <c r="E1871" s="1">
        <v>2</v>
      </c>
    </row>
    <row r="1872" spans="1:5" x14ac:dyDescent="0.25">
      <c r="A1872" s="18" t="s">
        <v>1969</v>
      </c>
      <c r="B1872" s="3">
        <v>0.42</v>
      </c>
      <c r="C1872" s="11">
        <v>3</v>
      </c>
      <c r="D1872" s="1">
        <v>8</v>
      </c>
      <c r="E1872" s="1">
        <v>1</v>
      </c>
    </row>
    <row r="1873" spans="1:5" x14ac:dyDescent="0.25">
      <c r="A1873" s="18" t="s">
        <v>382</v>
      </c>
      <c r="B1873" s="3">
        <v>0.67</v>
      </c>
      <c r="C1873" s="11">
        <v>3</v>
      </c>
      <c r="D1873" s="1">
        <v>4</v>
      </c>
      <c r="E1873" s="1">
        <v>1</v>
      </c>
    </row>
    <row r="1874" spans="1:5" x14ac:dyDescent="0.25">
      <c r="A1874" s="18" t="s">
        <v>1012</v>
      </c>
      <c r="B1874" s="3">
        <v>0.67</v>
      </c>
      <c r="C1874" s="11">
        <v>3</v>
      </c>
      <c r="D1874" s="1">
        <v>5</v>
      </c>
      <c r="E1874" s="1">
        <v>1</v>
      </c>
    </row>
    <row r="1875" spans="1:5" x14ac:dyDescent="0.25">
      <c r="A1875" s="18" t="s">
        <v>1420</v>
      </c>
      <c r="B1875" s="3">
        <v>0.18</v>
      </c>
      <c r="C1875" s="11">
        <v>3</v>
      </c>
      <c r="D1875" s="1">
        <v>15</v>
      </c>
      <c r="E1875" s="1">
        <v>1</v>
      </c>
    </row>
    <row r="1876" spans="1:5" x14ac:dyDescent="0.25">
      <c r="A1876" s="18" t="s">
        <v>413</v>
      </c>
      <c r="B1876" s="3">
        <v>1</v>
      </c>
      <c r="C1876" s="11">
        <v>3</v>
      </c>
      <c r="D1876" s="1">
        <v>3</v>
      </c>
      <c r="E1876" s="1">
        <v>1</v>
      </c>
    </row>
    <row r="1877" spans="1:5" x14ac:dyDescent="0.25">
      <c r="A1877" s="18" t="s">
        <v>222</v>
      </c>
      <c r="B1877" s="3">
        <v>0.67</v>
      </c>
      <c r="C1877" s="11">
        <v>3</v>
      </c>
      <c r="D1877" s="1">
        <v>5</v>
      </c>
      <c r="E1877" s="1">
        <v>1</v>
      </c>
    </row>
    <row r="1878" spans="1:5" x14ac:dyDescent="0.25">
      <c r="A1878" s="18" t="s">
        <v>193</v>
      </c>
      <c r="B1878" s="3">
        <v>0.67</v>
      </c>
      <c r="C1878" s="11">
        <v>3</v>
      </c>
      <c r="D1878" s="1">
        <v>4</v>
      </c>
      <c r="E1878" s="1">
        <v>1</v>
      </c>
    </row>
    <row r="1879" spans="1:5" x14ac:dyDescent="0.25">
      <c r="A1879" s="18" t="s">
        <v>1604</v>
      </c>
      <c r="B1879" s="3">
        <v>0.53</v>
      </c>
      <c r="C1879" s="11">
        <v>3</v>
      </c>
      <c r="D1879" s="1">
        <v>5</v>
      </c>
      <c r="E1879" s="1">
        <v>1</v>
      </c>
    </row>
    <row r="1880" spans="1:5" x14ac:dyDescent="0.25">
      <c r="A1880" s="18" t="s">
        <v>252</v>
      </c>
      <c r="B1880" s="3">
        <v>1</v>
      </c>
      <c r="C1880" s="11">
        <v>3</v>
      </c>
      <c r="D1880" s="1">
        <v>3</v>
      </c>
      <c r="E1880" s="1">
        <v>1</v>
      </c>
    </row>
    <row r="1881" spans="1:5" x14ac:dyDescent="0.25">
      <c r="A1881" s="18" t="s">
        <v>1692</v>
      </c>
      <c r="B1881" s="3">
        <v>0.21</v>
      </c>
      <c r="C1881" s="11">
        <v>3</v>
      </c>
      <c r="D1881" s="1">
        <v>13</v>
      </c>
      <c r="E1881" s="1">
        <v>1</v>
      </c>
    </row>
    <row r="1882" spans="1:5" x14ac:dyDescent="0.25">
      <c r="A1882" s="18" t="s">
        <v>1997</v>
      </c>
      <c r="B1882" s="3">
        <v>0.33</v>
      </c>
      <c r="C1882" s="11">
        <v>3</v>
      </c>
      <c r="D1882" s="1">
        <v>10</v>
      </c>
      <c r="E1882" s="1">
        <v>1</v>
      </c>
    </row>
    <row r="1883" spans="1:5" x14ac:dyDescent="0.25">
      <c r="A1883" s="18" t="s">
        <v>313</v>
      </c>
      <c r="B1883" s="3">
        <v>1</v>
      </c>
      <c r="C1883" s="11">
        <v>3</v>
      </c>
      <c r="D1883" s="1">
        <v>3</v>
      </c>
      <c r="E1883" s="1">
        <v>1</v>
      </c>
    </row>
    <row r="1884" spans="1:5" x14ac:dyDescent="0.25">
      <c r="A1884" s="18" t="s">
        <v>1485</v>
      </c>
      <c r="B1884" s="3">
        <v>0.16500000000000001</v>
      </c>
      <c r="C1884" s="11">
        <v>3</v>
      </c>
      <c r="D1884" s="1">
        <v>16</v>
      </c>
      <c r="E1884" s="1">
        <v>2</v>
      </c>
    </row>
    <row r="1885" spans="1:5" x14ac:dyDescent="0.25">
      <c r="A1885" s="18" t="s">
        <v>1332</v>
      </c>
      <c r="B1885" s="3">
        <v>0.19</v>
      </c>
      <c r="C1885" s="11">
        <v>3</v>
      </c>
      <c r="D1885" s="1">
        <v>13</v>
      </c>
      <c r="E1885" s="1">
        <v>2</v>
      </c>
    </row>
    <row r="1886" spans="1:5" x14ac:dyDescent="0.25">
      <c r="A1886" s="18" t="s">
        <v>243</v>
      </c>
      <c r="B1886" s="3">
        <v>1</v>
      </c>
      <c r="C1886" s="11">
        <v>3</v>
      </c>
      <c r="D1886" s="1">
        <v>3</v>
      </c>
      <c r="E1886" s="1">
        <v>1</v>
      </c>
    </row>
    <row r="1887" spans="1:5" x14ac:dyDescent="0.25">
      <c r="A1887" s="18" t="s">
        <v>380</v>
      </c>
      <c r="B1887" s="3">
        <v>1</v>
      </c>
      <c r="C1887" s="11">
        <v>3</v>
      </c>
      <c r="D1887" s="1">
        <v>3</v>
      </c>
      <c r="E1887" s="1">
        <v>1</v>
      </c>
    </row>
    <row r="1888" spans="1:5" x14ac:dyDescent="0.25">
      <c r="A1888" s="18" t="s">
        <v>368</v>
      </c>
      <c r="B1888" s="3">
        <v>1</v>
      </c>
      <c r="C1888" s="11">
        <v>3</v>
      </c>
      <c r="D1888" s="1">
        <v>3</v>
      </c>
      <c r="E1888" s="1">
        <v>1</v>
      </c>
    </row>
    <row r="1889" spans="1:5" x14ac:dyDescent="0.25">
      <c r="A1889" s="18" t="s">
        <v>191</v>
      </c>
      <c r="B1889" s="3">
        <v>1</v>
      </c>
      <c r="C1889" s="11">
        <v>3</v>
      </c>
      <c r="D1889" s="1">
        <v>3</v>
      </c>
      <c r="E1889" s="1">
        <v>1</v>
      </c>
    </row>
    <row r="1890" spans="1:5" x14ac:dyDescent="0.25">
      <c r="A1890" s="18" t="s">
        <v>1823</v>
      </c>
      <c r="B1890" s="3">
        <v>0.14000000000000001</v>
      </c>
      <c r="C1890" s="11">
        <v>3</v>
      </c>
      <c r="D1890" s="1">
        <v>21</v>
      </c>
      <c r="E1890" s="1">
        <v>1</v>
      </c>
    </row>
    <row r="1891" spans="1:5" x14ac:dyDescent="0.25">
      <c r="A1891" s="18" t="s">
        <v>2362</v>
      </c>
      <c r="B1891" s="3">
        <v>0.33</v>
      </c>
      <c r="C1891" s="11">
        <v>3</v>
      </c>
      <c r="D1891" s="1">
        <v>9</v>
      </c>
      <c r="E1891" s="1">
        <v>1</v>
      </c>
    </row>
    <row r="1892" spans="1:5" x14ac:dyDescent="0.25">
      <c r="A1892" s="18" t="s">
        <v>403</v>
      </c>
      <c r="B1892" s="3">
        <v>1</v>
      </c>
      <c r="C1892" s="11">
        <v>3</v>
      </c>
      <c r="D1892" s="1">
        <v>3</v>
      </c>
      <c r="E1892" s="1">
        <v>1</v>
      </c>
    </row>
    <row r="1893" spans="1:5" x14ac:dyDescent="0.25">
      <c r="A1893" s="18" t="s">
        <v>2115</v>
      </c>
      <c r="B1893" s="3">
        <v>0.67</v>
      </c>
      <c r="C1893" s="11">
        <v>3</v>
      </c>
      <c r="D1893" s="1">
        <v>4</v>
      </c>
      <c r="E1893" s="1">
        <v>1</v>
      </c>
    </row>
    <row r="1894" spans="1:5" x14ac:dyDescent="0.25">
      <c r="A1894" s="18" t="s">
        <v>1492</v>
      </c>
      <c r="B1894" s="3">
        <v>0.24</v>
      </c>
      <c r="C1894" s="11">
        <v>3</v>
      </c>
      <c r="D1894" s="1">
        <v>8</v>
      </c>
      <c r="E1894" s="1">
        <v>2</v>
      </c>
    </row>
    <row r="1895" spans="1:5" x14ac:dyDescent="0.25">
      <c r="A1895" s="18" t="s">
        <v>455</v>
      </c>
      <c r="B1895" s="3">
        <v>0.67</v>
      </c>
      <c r="C1895" s="11">
        <v>3</v>
      </c>
      <c r="D1895" s="1">
        <v>4</v>
      </c>
      <c r="E1895" s="1">
        <v>1</v>
      </c>
    </row>
    <row r="1896" spans="1:5" x14ac:dyDescent="0.25">
      <c r="A1896" s="18" t="s">
        <v>392</v>
      </c>
      <c r="B1896" s="3">
        <v>0.67</v>
      </c>
      <c r="C1896" s="11">
        <v>3</v>
      </c>
      <c r="D1896" s="1">
        <v>4</v>
      </c>
      <c r="E1896" s="1">
        <v>1</v>
      </c>
    </row>
    <row r="1897" spans="1:5" x14ac:dyDescent="0.25">
      <c r="A1897" s="18" t="s">
        <v>1775</v>
      </c>
      <c r="B1897" s="3">
        <v>0.33500000000000002</v>
      </c>
      <c r="C1897" s="11">
        <v>3</v>
      </c>
      <c r="D1897" s="1">
        <v>19</v>
      </c>
      <c r="E1897" s="1">
        <v>2</v>
      </c>
    </row>
    <row r="1898" spans="1:5" x14ac:dyDescent="0.25">
      <c r="A1898" s="18" t="s">
        <v>1255</v>
      </c>
      <c r="B1898" s="3">
        <v>0.56000000000000005</v>
      </c>
      <c r="C1898" s="11">
        <v>3</v>
      </c>
      <c r="D1898" s="1">
        <v>6</v>
      </c>
      <c r="E1898" s="1">
        <v>1</v>
      </c>
    </row>
    <row r="1899" spans="1:5" x14ac:dyDescent="0.25">
      <c r="A1899" s="18" t="s">
        <v>110</v>
      </c>
      <c r="B1899" s="3">
        <v>0.56000000000000005</v>
      </c>
      <c r="C1899" s="11">
        <v>3</v>
      </c>
      <c r="D1899" s="1">
        <v>6</v>
      </c>
      <c r="E1899" s="1">
        <v>1</v>
      </c>
    </row>
    <row r="1900" spans="1:5" x14ac:dyDescent="0.25">
      <c r="A1900" s="18" t="s">
        <v>946</v>
      </c>
      <c r="B1900" s="3">
        <v>0.28000000000000003</v>
      </c>
      <c r="C1900" s="11">
        <v>3</v>
      </c>
      <c r="D1900" s="1">
        <v>12</v>
      </c>
      <c r="E1900" s="1">
        <v>1</v>
      </c>
    </row>
    <row r="1901" spans="1:5" x14ac:dyDescent="0.25">
      <c r="A1901" s="18" t="s">
        <v>1635</v>
      </c>
      <c r="B1901" s="3">
        <v>0.47000000000000003</v>
      </c>
      <c r="C1901" s="11">
        <v>3</v>
      </c>
      <c r="D1901" s="1">
        <v>8</v>
      </c>
      <c r="E1901" s="1">
        <v>2</v>
      </c>
    </row>
    <row r="1902" spans="1:5" x14ac:dyDescent="0.25">
      <c r="A1902" s="18" t="s">
        <v>1694</v>
      </c>
      <c r="B1902" s="3">
        <v>0.33500000000000002</v>
      </c>
      <c r="C1902" s="11">
        <v>3</v>
      </c>
      <c r="D1902" s="1">
        <v>13</v>
      </c>
      <c r="E1902" s="1">
        <v>2</v>
      </c>
    </row>
    <row r="1903" spans="1:5" x14ac:dyDescent="0.25">
      <c r="A1903" s="18" t="s">
        <v>226</v>
      </c>
      <c r="B1903" s="3">
        <v>0.67</v>
      </c>
      <c r="C1903" s="11">
        <v>3</v>
      </c>
      <c r="D1903" s="1">
        <v>4</v>
      </c>
      <c r="E1903" s="1">
        <v>1</v>
      </c>
    </row>
    <row r="1904" spans="1:5" x14ac:dyDescent="0.25">
      <c r="A1904" s="18" t="s">
        <v>2094</v>
      </c>
      <c r="B1904" s="3">
        <v>0.15</v>
      </c>
      <c r="C1904" s="11">
        <v>3</v>
      </c>
      <c r="D1904" s="1">
        <v>20</v>
      </c>
      <c r="E1904" s="1">
        <v>1</v>
      </c>
    </row>
    <row r="1905" spans="1:5" x14ac:dyDescent="0.25">
      <c r="A1905" s="18" t="s">
        <v>1249</v>
      </c>
      <c r="B1905" s="3">
        <v>0.44</v>
      </c>
      <c r="C1905" s="11">
        <v>3</v>
      </c>
      <c r="D1905" s="1">
        <v>6</v>
      </c>
      <c r="E1905" s="1">
        <v>1</v>
      </c>
    </row>
    <row r="1906" spans="1:5" x14ac:dyDescent="0.25">
      <c r="A1906" s="18" t="s">
        <v>2223</v>
      </c>
      <c r="B1906" s="3">
        <v>0.67</v>
      </c>
      <c r="C1906" s="11">
        <v>3</v>
      </c>
      <c r="D1906" s="1">
        <v>5</v>
      </c>
      <c r="E1906" s="1">
        <v>1</v>
      </c>
    </row>
    <row r="1907" spans="1:5" x14ac:dyDescent="0.25">
      <c r="A1907" s="18" t="s">
        <v>319</v>
      </c>
      <c r="B1907" s="3">
        <v>1</v>
      </c>
      <c r="C1907" s="11">
        <v>3</v>
      </c>
      <c r="D1907" s="1">
        <v>3</v>
      </c>
      <c r="E1907" s="1">
        <v>1</v>
      </c>
    </row>
    <row r="1908" spans="1:5" x14ac:dyDescent="0.25">
      <c r="A1908" s="18" t="s">
        <v>369</v>
      </c>
      <c r="B1908" s="3">
        <v>0.33</v>
      </c>
      <c r="C1908" s="11">
        <v>3</v>
      </c>
      <c r="D1908" s="1">
        <v>9</v>
      </c>
      <c r="E1908" s="1">
        <v>1</v>
      </c>
    </row>
    <row r="1909" spans="1:5" x14ac:dyDescent="0.25">
      <c r="A1909" s="18" t="s">
        <v>2095</v>
      </c>
      <c r="B1909" s="3">
        <v>0.01</v>
      </c>
      <c r="C1909" s="11">
        <v>3</v>
      </c>
      <c r="D1909" s="1">
        <v>312</v>
      </c>
      <c r="E1909" s="1">
        <v>1</v>
      </c>
    </row>
    <row r="1910" spans="1:5" x14ac:dyDescent="0.25">
      <c r="A1910" s="18" t="s">
        <v>2289</v>
      </c>
      <c r="B1910" s="3">
        <v>0.08</v>
      </c>
      <c r="C1910" s="11">
        <v>3</v>
      </c>
      <c r="D1910" s="1">
        <v>42</v>
      </c>
      <c r="E1910" s="1">
        <v>2</v>
      </c>
    </row>
    <row r="1911" spans="1:5" x14ac:dyDescent="0.25">
      <c r="A1911" s="18" t="s">
        <v>1802</v>
      </c>
      <c r="B1911" s="3">
        <v>0.19500000000000001</v>
      </c>
      <c r="C1911" s="11">
        <v>3</v>
      </c>
      <c r="D1911" s="1">
        <v>29</v>
      </c>
      <c r="E1911" s="1">
        <v>2</v>
      </c>
    </row>
    <row r="1912" spans="1:5" x14ac:dyDescent="0.25">
      <c r="A1912" s="18" t="s">
        <v>311</v>
      </c>
      <c r="B1912" s="3">
        <v>1</v>
      </c>
      <c r="C1912" s="11">
        <v>3</v>
      </c>
      <c r="D1912" s="1">
        <v>3</v>
      </c>
      <c r="E1912" s="1">
        <v>1</v>
      </c>
    </row>
    <row r="1913" spans="1:5" x14ac:dyDescent="0.25">
      <c r="A1913" s="18" t="s">
        <v>209</v>
      </c>
      <c r="B1913" s="3">
        <v>0.33</v>
      </c>
      <c r="C1913" s="11">
        <v>3</v>
      </c>
      <c r="D1913" s="1">
        <v>8</v>
      </c>
      <c r="E1913" s="1">
        <v>1</v>
      </c>
    </row>
    <row r="1914" spans="1:5" x14ac:dyDescent="0.25">
      <c r="A1914" s="18" t="s">
        <v>1825</v>
      </c>
      <c r="B1914" s="3">
        <v>0.43</v>
      </c>
      <c r="C1914" s="11">
        <v>3</v>
      </c>
      <c r="D1914" s="1">
        <v>7</v>
      </c>
      <c r="E1914" s="1">
        <v>1</v>
      </c>
    </row>
    <row r="1915" spans="1:5" x14ac:dyDescent="0.25">
      <c r="A1915" s="18" t="s">
        <v>1868</v>
      </c>
      <c r="B1915" s="3">
        <v>0.16500000000000001</v>
      </c>
      <c r="C1915" s="11">
        <v>3</v>
      </c>
      <c r="D1915" s="1">
        <v>123</v>
      </c>
      <c r="E1915" s="1">
        <v>2</v>
      </c>
    </row>
    <row r="1916" spans="1:5" x14ac:dyDescent="0.25">
      <c r="A1916" s="18" t="s">
        <v>347</v>
      </c>
      <c r="B1916" s="3">
        <v>0.67</v>
      </c>
      <c r="C1916" s="11">
        <v>3</v>
      </c>
      <c r="D1916" s="1">
        <v>4</v>
      </c>
      <c r="E1916" s="1">
        <v>1</v>
      </c>
    </row>
    <row r="1917" spans="1:5" x14ac:dyDescent="0.25">
      <c r="A1917" s="18" t="s">
        <v>2335</v>
      </c>
      <c r="B1917" s="3">
        <v>0.33</v>
      </c>
      <c r="C1917" s="11">
        <v>3</v>
      </c>
      <c r="D1917" s="1">
        <v>8</v>
      </c>
      <c r="E1917" s="1">
        <v>1</v>
      </c>
    </row>
    <row r="1918" spans="1:5" x14ac:dyDescent="0.25">
      <c r="A1918" s="18" t="s">
        <v>1544</v>
      </c>
      <c r="B1918" s="3">
        <v>0.3</v>
      </c>
      <c r="C1918" s="11">
        <v>3</v>
      </c>
      <c r="D1918" s="1">
        <v>11</v>
      </c>
      <c r="E1918" s="1">
        <v>1</v>
      </c>
    </row>
    <row r="1919" spans="1:5" x14ac:dyDescent="0.25">
      <c r="A1919" s="18" t="s">
        <v>1737</v>
      </c>
      <c r="B1919" s="3">
        <v>0.16500000000000001</v>
      </c>
      <c r="C1919" s="11">
        <v>3</v>
      </c>
      <c r="D1919" s="1">
        <v>35</v>
      </c>
      <c r="E1919" s="1">
        <v>2</v>
      </c>
    </row>
    <row r="1920" spans="1:5" x14ac:dyDescent="0.25">
      <c r="A1920" s="18" t="s">
        <v>197</v>
      </c>
      <c r="B1920" s="3">
        <v>1</v>
      </c>
      <c r="C1920" s="11">
        <v>3</v>
      </c>
      <c r="D1920" s="1">
        <v>3</v>
      </c>
      <c r="E1920" s="1">
        <v>1</v>
      </c>
    </row>
    <row r="1921" spans="1:5" x14ac:dyDescent="0.25">
      <c r="A1921" s="18" t="s">
        <v>182</v>
      </c>
      <c r="B1921" s="3">
        <v>0.67</v>
      </c>
      <c r="C1921" s="11">
        <v>3</v>
      </c>
      <c r="D1921" s="1">
        <v>4</v>
      </c>
      <c r="E1921" s="1">
        <v>1</v>
      </c>
    </row>
    <row r="1922" spans="1:5" x14ac:dyDescent="0.25">
      <c r="A1922" s="18" t="s">
        <v>1632</v>
      </c>
      <c r="B1922" s="3">
        <v>0.33</v>
      </c>
      <c r="C1922" s="11">
        <v>3</v>
      </c>
      <c r="D1922" s="1">
        <v>8</v>
      </c>
      <c r="E1922" s="1">
        <v>1</v>
      </c>
    </row>
    <row r="1923" spans="1:5" x14ac:dyDescent="0.25">
      <c r="A1923" s="18" t="s">
        <v>409</v>
      </c>
      <c r="B1923" s="3">
        <v>0.33</v>
      </c>
      <c r="C1923" s="11">
        <v>3</v>
      </c>
      <c r="D1923" s="1">
        <v>8</v>
      </c>
      <c r="E1923" s="1">
        <v>1</v>
      </c>
    </row>
    <row r="1924" spans="1:5" x14ac:dyDescent="0.25">
      <c r="A1924" s="18" t="s">
        <v>466</v>
      </c>
      <c r="B1924" s="3">
        <v>0.33</v>
      </c>
      <c r="C1924" s="11">
        <v>3</v>
      </c>
      <c r="D1924" s="1">
        <v>9</v>
      </c>
      <c r="E1924" s="1">
        <v>1</v>
      </c>
    </row>
    <row r="1925" spans="1:5" x14ac:dyDescent="0.25">
      <c r="A1925" s="18" t="s">
        <v>302</v>
      </c>
      <c r="B1925" s="3">
        <v>0.67</v>
      </c>
      <c r="C1925" s="11">
        <v>3</v>
      </c>
      <c r="D1925" s="1">
        <v>5</v>
      </c>
      <c r="E1925" s="1">
        <v>1</v>
      </c>
    </row>
    <row r="1926" spans="1:5" x14ac:dyDescent="0.25">
      <c r="A1926" s="18" t="s">
        <v>2024</v>
      </c>
      <c r="B1926" s="3">
        <v>0.47</v>
      </c>
      <c r="C1926" s="11">
        <v>2</v>
      </c>
      <c r="D1926" s="1">
        <v>5</v>
      </c>
      <c r="E1926" s="1">
        <v>1</v>
      </c>
    </row>
    <row r="1927" spans="1:5" x14ac:dyDescent="0.25">
      <c r="A1927" s="18" t="s">
        <v>205</v>
      </c>
      <c r="B1927" s="3">
        <v>0.33</v>
      </c>
      <c r="C1927" s="11">
        <v>2</v>
      </c>
      <c r="D1927" s="1">
        <v>6</v>
      </c>
      <c r="E1927" s="1">
        <v>1</v>
      </c>
    </row>
    <row r="1928" spans="1:5" x14ac:dyDescent="0.25">
      <c r="A1928" s="18" t="s">
        <v>2054</v>
      </c>
      <c r="B1928" s="3">
        <v>0.16666666666666666</v>
      </c>
      <c r="C1928" s="11">
        <v>2</v>
      </c>
      <c r="D1928" s="1">
        <v>6</v>
      </c>
      <c r="E1928" s="1">
        <v>3</v>
      </c>
    </row>
    <row r="1929" spans="1:5" x14ac:dyDescent="0.25">
      <c r="A1929" s="18" t="s">
        <v>1978</v>
      </c>
      <c r="B1929" s="3">
        <v>0.27500000000000002</v>
      </c>
      <c r="C1929" s="11">
        <v>2</v>
      </c>
      <c r="D1929" s="1">
        <v>5</v>
      </c>
      <c r="E1929" s="1">
        <v>2</v>
      </c>
    </row>
    <row r="1930" spans="1:5" x14ac:dyDescent="0.25">
      <c r="A1930" s="18" t="s">
        <v>2385</v>
      </c>
      <c r="B1930" s="3">
        <v>0.28999999999999998</v>
      </c>
      <c r="C1930" s="11">
        <v>2</v>
      </c>
      <c r="D1930" s="1">
        <v>8</v>
      </c>
      <c r="E1930" s="1">
        <v>1</v>
      </c>
    </row>
    <row r="1931" spans="1:5" x14ac:dyDescent="0.25">
      <c r="A1931" s="18" t="s">
        <v>1254</v>
      </c>
      <c r="B1931" s="3">
        <v>0.78</v>
      </c>
      <c r="C1931" s="11">
        <v>2</v>
      </c>
      <c r="D1931" s="1">
        <v>3</v>
      </c>
      <c r="E1931" s="1">
        <v>1</v>
      </c>
    </row>
    <row r="1932" spans="1:5" x14ac:dyDescent="0.25">
      <c r="A1932" s="18" t="s">
        <v>2202</v>
      </c>
      <c r="B1932" s="3">
        <v>0.33</v>
      </c>
      <c r="C1932" s="11">
        <v>2</v>
      </c>
      <c r="D1932" s="1">
        <v>5</v>
      </c>
      <c r="E1932" s="1">
        <v>1</v>
      </c>
    </row>
    <row r="1933" spans="1:5" x14ac:dyDescent="0.25">
      <c r="A1933" s="18" t="s">
        <v>198</v>
      </c>
      <c r="B1933" s="3">
        <v>1</v>
      </c>
      <c r="C1933" s="11">
        <v>2</v>
      </c>
      <c r="D1933" s="1">
        <v>2</v>
      </c>
      <c r="E1933" s="1">
        <v>1</v>
      </c>
    </row>
    <row r="1934" spans="1:5" x14ac:dyDescent="0.25">
      <c r="A1934" s="18" t="s">
        <v>342</v>
      </c>
      <c r="B1934" s="3">
        <v>0.67</v>
      </c>
      <c r="C1934" s="11">
        <v>2</v>
      </c>
      <c r="D1934" s="1">
        <v>3</v>
      </c>
      <c r="E1934" s="1">
        <v>1</v>
      </c>
    </row>
    <row r="1935" spans="1:5" x14ac:dyDescent="0.25">
      <c r="A1935" s="18" t="s">
        <v>1741</v>
      </c>
      <c r="B1935" s="3">
        <v>0.5</v>
      </c>
      <c r="C1935" s="11">
        <v>2</v>
      </c>
      <c r="D1935" s="1">
        <v>4</v>
      </c>
      <c r="E1935" s="1">
        <v>2</v>
      </c>
    </row>
    <row r="1936" spans="1:5" x14ac:dyDescent="0.25">
      <c r="A1936" s="18" t="s">
        <v>1634</v>
      </c>
      <c r="B1936" s="3">
        <v>0.33500000000000002</v>
      </c>
      <c r="C1936" s="11">
        <v>2</v>
      </c>
      <c r="D1936" s="1">
        <v>8</v>
      </c>
      <c r="E1936" s="1">
        <v>2</v>
      </c>
    </row>
    <row r="1937" spans="1:5" x14ac:dyDescent="0.25">
      <c r="A1937" s="18" t="s">
        <v>1467</v>
      </c>
      <c r="B1937" s="3">
        <v>0.5</v>
      </c>
      <c r="C1937" s="11">
        <v>2</v>
      </c>
      <c r="D1937" s="1">
        <v>4</v>
      </c>
      <c r="E1937" s="1">
        <v>1</v>
      </c>
    </row>
    <row r="1938" spans="1:5" x14ac:dyDescent="0.25">
      <c r="A1938" s="18" t="s">
        <v>2010</v>
      </c>
      <c r="B1938" s="3">
        <v>0.33</v>
      </c>
      <c r="C1938" s="11">
        <v>2</v>
      </c>
      <c r="D1938" s="1">
        <v>5</v>
      </c>
      <c r="E1938" s="1">
        <v>1</v>
      </c>
    </row>
    <row r="1939" spans="1:5" x14ac:dyDescent="0.25">
      <c r="A1939" s="18" t="s">
        <v>1095</v>
      </c>
      <c r="B1939" s="3">
        <v>0.5</v>
      </c>
      <c r="C1939" s="11">
        <v>2</v>
      </c>
      <c r="D1939" s="1">
        <v>4</v>
      </c>
      <c r="E1939" s="1">
        <v>1</v>
      </c>
    </row>
    <row r="1940" spans="1:5" x14ac:dyDescent="0.25">
      <c r="A1940" s="18" t="s">
        <v>1575</v>
      </c>
      <c r="B1940" s="3">
        <v>0.17</v>
      </c>
      <c r="C1940" s="11">
        <v>2</v>
      </c>
      <c r="D1940" s="1">
        <v>14</v>
      </c>
      <c r="E1940" s="1">
        <v>1</v>
      </c>
    </row>
    <row r="1941" spans="1:5" x14ac:dyDescent="0.25">
      <c r="A1941" s="18" t="s">
        <v>2251</v>
      </c>
      <c r="B1941" s="3">
        <v>0.17</v>
      </c>
      <c r="C1941" s="11">
        <v>2</v>
      </c>
      <c r="D1941" s="1">
        <v>10</v>
      </c>
      <c r="E1941" s="1">
        <v>1</v>
      </c>
    </row>
    <row r="1942" spans="1:5" x14ac:dyDescent="0.25">
      <c r="A1942" s="18" t="s">
        <v>1755</v>
      </c>
      <c r="B1942" s="3">
        <v>8.5000000000000006E-2</v>
      </c>
      <c r="C1942" s="11">
        <v>2</v>
      </c>
      <c r="D1942" s="1">
        <v>13</v>
      </c>
      <c r="E1942" s="1">
        <v>2</v>
      </c>
    </row>
    <row r="1943" spans="1:5" x14ac:dyDescent="0.25">
      <c r="A1943" s="18" t="s">
        <v>361</v>
      </c>
      <c r="B1943" s="3">
        <v>1</v>
      </c>
      <c r="C1943" s="11">
        <v>2</v>
      </c>
      <c r="D1943" s="1">
        <v>2</v>
      </c>
      <c r="E1943" s="1">
        <v>1</v>
      </c>
    </row>
    <row r="1944" spans="1:5" x14ac:dyDescent="0.25">
      <c r="A1944" s="18" t="s">
        <v>1474</v>
      </c>
      <c r="B1944" s="3">
        <v>0.39</v>
      </c>
      <c r="C1944" s="11">
        <v>2</v>
      </c>
      <c r="D1944" s="1">
        <v>4</v>
      </c>
      <c r="E1944" s="1">
        <v>2</v>
      </c>
    </row>
    <row r="1945" spans="1:5" x14ac:dyDescent="0.25">
      <c r="A1945" s="18" t="s">
        <v>2186</v>
      </c>
      <c r="B1945" s="3">
        <v>0.5</v>
      </c>
      <c r="C1945" s="11">
        <v>2</v>
      </c>
      <c r="D1945" s="1">
        <v>4</v>
      </c>
      <c r="E1945" s="1">
        <v>1</v>
      </c>
    </row>
    <row r="1946" spans="1:5" x14ac:dyDescent="0.25">
      <c r="A1946" s="18" t="s">
        <v>1957</v>
      </c>
      <c r="B1946" s="3">
        <v>0.57999999999999996</v>
      </c>
      <c r="C1946" s="11">
        <v>2</v>
      </c>
      <c r="D1946" s="1">
        <v>4</v>
      </c>
      <c r="E1946" s="1">
        <v>1</v>
      </c>
    </row>
    <row r="1947" spans="1:5" x14ac:dyDescent="0.25">
      <c r="A1947" s="18" t="s">
        <v>371</v>
      </c>
      <c r="B1947" s="3">
        <v>0.33</v>
      </c>
      <c r="C1947" s="11">
        <v>2</v>
      </c>
      <c r="D1947" s="1">
        <v>6</v>
      </c>
      <c r="E1947" s="1">
        <v>2</v>
      </c>
    </row>
    <row r="1948" spans="1:5" x14ac:dyDescent="0.25">
      <c r="A1948" s="18" t="s">
        <v>1766</v>
      </c>
      <c r="B1948" s="3">
        <v>0.5</v>
      </c>
      <c r="C1948" s="11">
        <v>2</v>
      </c>
      <c r="D1948" s="1">
        <v>9</v>
      </c>
      <c r="E1948" s="1">
        <v>2</v>
      </c>
    </row>
    <row r="1949" spans="1:5" x14ac:dyDescent="0.25">
      <c r="A1949" s="18" t="s">
        <v>2315</v>
      </c>
      <c r="B1949" s="3">
        <v>0.05</v>
      </c>
      <c r="C1949" s="11">
        <v>2</v>
      </c>
      <c r="D1949" s="1">
        <v>45</v>
      </c>
      <c r="E1949" s="1">
        <v>1</v>
      </c>
    </row>
    <row r="1950" spans="1:5" x14ac:dyDescent="0.25">
      <c r="A1950" s="18" t="s">
        <v>1097</v>
      </c>
      <c r="B1950" s="3">
        <v>0.57999999999999996</v>
      </c>
      <c r="C1950" s="11">
        <v>2</v>
      </c>
      <c r="D1950" s="1">
        <v>4</v>
      </c>
      <c r="E1950" s="1">
        <v>1</v>
      </c>
    </row>
    <row r="1951" spans="1:5" x14ac:dyDescent="0.25">
      <c r="A1951" s="18" t="s">
        <v>1259</v>
      </c>
      <c r="B1951" s="3">
        <v>0.22</v>
      </c>
      <c r="C1951" s="11">
        <v>2</v>
      </c>
      <c r="D1951" s="1">
        <v>9</v>
      </c>
      <c r="E1951" s="1">
        <v>1</v>
      </c>
    </row>
    <row r="1952" spans="1:5" x14ac:dyDescent="0.25">
      <c r="A1952" s="18" t="s">
        <v>422</v>
      </c>
      <c r="B1952" s="3">
        <v>1</v>
      </c>
      <c r="C1952" s="11">
        <v>2</v>
      </c>
      <c r="D1952" s="1">
        <v>2</v>
      </c>
      <c r="E1952" s="1">
        <v>1</v>
      </c>
    </row>
    <row r="1953" spans="1:5" x14ac:dyDescent="0.25">
      <c r="A1953" s="18" t="s">
        <v>441</v>
      </c>
      <c r="B1953" s="3">
        <v>0.67</v>
      </c>
      <c r="C1953" s="11">
        <v>2</v>
      </c>
      <c r="D1953" s="1">
        <v>3</v>
      </c>
      <c r="E1953" s="1">
        <v>1</v>
      </c>
    </row>
    <row r="1954" spans="1:5" x14ac:dyDescent="0.25">
      <c r="A1954" s="18" t="s">
        <v>1759</v>
      </c>
      <c r="B1954" s="3">
        <v>0.185</v>
      </c>
      <c r="C1954" s="11">
        <v>2</v>
      </c>
      <c r="D1954" s="1">
        <v>22</v>
      </c>
      <c r="E1954" s="1">
        <v>2</v>
      </c>
    </row>
    <row r="1955" spans="1:5" x14ac:dyDescent="0.25">
      <c r="A1955" s="18" t="s">
        <v>254</v>
      </c>
      <c r="B1955" s="3">
        <v>1</v>
      </c>
      <c r="C1955" s="11">
        <v>2</v>
      </c>
      <c r="D1955" s="1">
        <v>2</v>
      </c>
      <c r="E1955" s="1">
        <v>1</v>
      </c>
    </row>
    <row r="1956" spans="1:5" x14ac:dyDescent="0.25">
      <c r="A1956" s="18" t="s">
        <v>350</v>
      </c>
      <c r="B1956" s="3">
        <v>1</v>
      </c>
      <c r="C1956" s="11">
        <v>2</v>
      </c>
      <c r="D1956" s="1">
        <v>2</v>
      </c>
      <c r="E1956" s="1">
        <v>1</v>
      </c>
    </row>
    <row r="1957" spans="1:5" x14ac:dyDescent="0.25">
      <c r="A1957" s="18" t="s">
        <v>1784</v>
      </c>
      <c r="B1957" s="3">
        <v>0.13</v>
      </c>
      <c r="C1957" s="11">
        <v>2</v>
      </c>
      <c r="D1957" s="1">
        <v>15</v>
      </c>
      <c r="E1957" s="1">
        <v>1</v>
      </c>
    </row>
    <row r="1958" spans="1:5" x14ac:dyDescent="0.25">
      <c r="A1958" s="18" t="s">
        <v>2016</v>
      </c>
      <c r="B1958" s="3">
        <v>0.5</v>
      </c>
      <c r="C1958" s="11">
        <v>2</v>
      </c>
      <c r="D1958" s="1">
        <v>3</v>
      </c>
      <c r="E1958" s="1">
        <v>2</v>
      </c>
    </row>
    <row r="1959" spans="1:5" x14ac:dyDescent="0.25">
      <c r="A1959" s="18" t="s">
        <v>460</v>
      </c>
      <c r="B1959" s="3">
        <v>1</v>
      </c>
      <c r="C1959" s="11">
        <v>2</v>
      </c>
      <c r="D1959" s="1">
        <v>2</v>
      </c>
      <c r="E1959" s="1">
        <v>1</v>
      </c>
    </row>
    <row r="1960" spans="1:5" x14ac:dyDescent="0.25">
      <c r="A1960" s="18" t="s">
        <v>844</v>
      </c>
      <c r="B1960" s="3">
        <v>0.28999999999999998</v>
      </c>
      <c r="C1960" s="11">
        <v>2</v>
      </c>
      <c r="D1960" s="1">
        <v>8</v>
      </c>
      <c r="E1960" s="1">
        <v>1</v>
      </c>
    </row>
    <row r="1961" spans="1:5" x14ac:dyDescent="0.25">
      <c r="A1961" s="18" t="s">
        <v>1251</v>
      </c>
      <c r="B1961" s="3">
        <v>0.78</v>
      </c>
      <c r="C1961" s="11">
        <v>2</v>
      </c>
      <c r="D1961" s="1">
        <v>3</v>
      </c>
      <c r="E1961" s="1">
        <v>1</v>
      </c>
    </row>
    <row r="1962" spans="1:5" x14ac:dyDescent="0.25">
      <c r="A1962" s="18" t="s">
        <v>2268</v>
      </c>
      <c r="B1962" s="3">
        <v>0.67</v>
      </c>
      <c r="C1962" s="11">
        <v>2</v>
      </c>
      <c r="D1962" s="1">
        <v>3</v>
      </c>
      <c r="E1962" s="1">
        <v>1</v>
      </c>
    </row>
    <row r="1963" spans="1:5" x14ac:dyDescent="0.25">
      <c r="A1963" s="18" t="s">
        <v>1162</v>
      </c>
      <c r="B1963" s="3">
        <v>0.24</v>
      </c>
      <c r="C1963" s="11">
        <v>2</v>
      </c>
      <c r="D1963" s="1">
        <v>7</v>
      </c>
      <c r="E1963" s="1">
        <v>1</v>
      </c>
    </row>
    <row r="1964" spans="1:5" x14ac:dyDescent="0.25">
      <c r="A1964" s="18" t="s">
        <v>2164</v>
      </c>
      <c r="B1964" s="3">
        <v>0.5</v>
      </c>
      <c r="C1964" s="11">
        <v>2</v>
      </c>
      <c r="D1964" s="1">
        <v>4</v>
      </c>
      <c r="E1964" s="1">
        <v>1</v>
      </c>
    </row>
    <row r="1965" spans="1:5" x14ac:dyDescent="0.25">
      <c r="A1965" s="18" t="s">
        <v>461</v>
      </c>
      <c r="B1965" s="3">
        <v>1</v>
      </c>
      <c r="C1965" s="11">
        <v>2</v>
      </c>
      <c r="D1965" s="1">
        <v>2</v>
      </c>
      <c r="E1965" s="1">
        <v>1</v>
      </c>
    </row>
    <row r="1966" spans="1:5" x14ac:dyDescent="0.25">
      <c r="A1966" s="18" t="s">
        <v>305</v>
      </c>
      <c r="B1966" s="3">
        <v>1</v>
      </c>
      <c r="C1966" s="11">
        <v>2</v>
      </c>
      <c r="D1966" s="1">
        <v>2</v>
      </c>
      <c r="E1966" s="1">
        <v>1</v>
      </c>
    </row>
    <row r="1967" spans="1:5" x14ac:dyDescent="0.25">
      <c r="A1967" s="18" t="s">
        <v>360</v>
      </c>
      <c r="B1967" s="3">
        <v>1</v>
      </c>
      <c r="C1967" s="11">
        <v>2</v>
      </c>
      <c r="D1967" s="1">
        <v>2</v>
      </c>
      <c r="E1967" s="1">
        <v>1</v>
      </c>
    </row>
    <row r="1968" spans="1:5" x14ac:dyDescent="0.25">
      <c r="A1968" s="18" t="s">
        <v>444</v>
      </c>
      <c r="B1968" s="3">
        <v>1</v>
      </c>
      <c r="C1968" s="11">
        <v>2</v>
      </c>
      <c r="D1968" s="1">
        <v>2</v>
      </c>
      <c r="E1968" s="1">
        <v>1</v>
      </c>
    </row>
    <row r="1969" spans="1:5" x14ac:dyDescent="0.25">
      <c r="A1969" s="18" t="s">
        <v>447</v>
      </c>
      <c r="B1969" s="3">
        <v>1</v>
      </c>
      <c r="C1969" s="11">
        <v>2</v>
      </c>
      <c r="D1969" s="1">
        <v>2</v>
      </c>
      <c r="E1969" s="1">
        <v>1</v>
      </c>
    </row>
    <row r="1970" spans="1:5" x14ac:dyDescent="0.25">
      <c r="A1970" s="18" t="s">
        <v>1352</v>
      </c>
      <c r="B1970" s="3">
        <v>0.46</v>
      </c>
      <c r="C1970" s="11">
        <v>2</v>
      </c>
      <c r="D1970" s="1">
        <v>5</v>
      </c>
      <c r="E1970" s="1">
        <v>2</v>
      </c>
    </row>
    <row r="1971" spans="1:5" x14ac:dyDescent="0.25">
      <c r="A1971" s="18" t="s">
        <v>2029</v>
      </c>
      <c r="B1971" s="3">
        <v>0.33</v>
      </c>
      <c r="C1971" s="11">
        <v>2</v>
      </c>
      <c r="D1971" s="1">
        <v>7</v>
      </c>
      <c r="E1971" s="1">
        <v>1</v>
      </c>
    </row>
    <row r="1972" spans="1:5" x14ac:dyDescent="0.25">
      <c r="A1972" s="18" t="s">
        <v>2218</v>
      </c>
      <c r="B1972" s="3">
        <v>0.47</v>
      </c>
      <c r="C1972" s="11">
        <v>2</v>
      </c>
      <c r="D1972" s="1">
        <v>5</v>
      </c>
      <c r="E1972" s="1">
        <v>1</v>
      </c>
    </row>
    <row r="1973" spans="1:5" x14ac:dyDescent="0.25">
      <c r="A1973" s="18" t="s">
        <v>411</v>
      </c>
      <c r="B1973" s="3">
        <v>0.57999999999999996</v>
      </c>
      <c r="C1973" s="11">
        <v>2</v>
      </c>
      <c r="D1973" s="1">
        <v>3</v>
      </c>
      <c r="E1973" s="1">
        <v>2</v>
      </c>
    </row>
    <row r="1974" spans="1:5" x14ac:dyDescent="0.25">
      <c r="A1974" s="18" t="s">
        <v>215</v>
      </c>
      <c r="B1974" s="3">
        <v>0.5</v>
      </c>
      <c r="C1974" s="11">
        <v>2</v>
      </c>
      <c r="D1974" s="1">
        <v>4</v>
      </c>
      <c r="E1974" s="1">
        <v>2</v>
      </c>
    </row>
    <row r="1975" spans="1:5" x14ac:dyDescent="0.25">
      <c r="A1975" s="18" t="s">
        <v>1949</v>
      </c>
      <c r="B1975" s="3">
        <v>0.33</v>
      </c>
      <c r="C1975" s="11">
        <v>2</v>
      </c>
      <c r="D1975" s="1">
        <v>5</v>
      </c>
      <c r="E1975" s="1">
        <v>1</v>
      </c>
    </row>
    <row r="1976" spans="1:5" x14ac:dyDescent="0.25">
      <c r="A1976" s="18" t="s">
        <v>201</v>
      </c>
      <c r="B1976" s="3">
        <v>0.39</v>
      </c>
      <c r="C1976" s="11">
        <v>2</v>
      </c>
      <c r="D1976" s="1">
        <v>6</v>
      </c>
      <c r="E1976" s="1">
        <v>1</v>
      </c>
    </row>
    <row r="1977" spans="1:5" x14ac:dyDescent="0.25">
      <c r="A1977" s="18" t="s">
        <v>421</v>
      </c>
      <c r="B1977" s="3">
        <v>1</v>
      </c>
      <c r="C1977" s="11">
        <v>2</v>
      </c>
      <c r="D1977" s="1">
        <v>2</v>
      </c>
      <c r="E1977" s="1">
        <v>1</v>
      </c>
    </row>
    <row r="1978" spans="1:5" x14ac:dyDescent="0.25">
      <c r="A1978" s="18" t="s">
        <v>1252</v>
      </c>
      <c r="B1978" s="3">
        <v>0.56000000000000005</v>
      </c>
      <c r="C1978" s="11">
        <v>2</v>
      </c>
      <c r="D1978" s="1">
        <v>3</v>
      </c>
      <c r="E1978" s="1">
        <v>1</v>
      </c>
    </row>
    <row r="1979" spans="1:5" x14ac:dyDescent="0.25">
      <c r="A1979" s="18" t="s">
        <v>1250</v>
      </c>
      <c r="B1979" s="3">
        <v>0.67</v>
      </c>
      <c r="C1979" s="11">
        <v>2</v>
      </c>
      <c r="D1979" s="1">
        <v>3</v>
      </c>
      <c r="E1979" s="1">
        <v>1</v>
      </c>
    </row>
    <row r="1980" spans="1:5" x14ac:dyDescent="0.25">
      <c r="A1980" s="18" t="s">
        <v>1996</v>
      </c>
      <c r="B1980" s="3">
        <v>0.28999999999999998</v>
      </c>
      <c r="C1980" s="11">
        <v>2</v>
      </c>
      <c r="D1980" s="1">
        <v>8</v>
      </c>
      <c r="E1980" s="1">
        <v>1</v>
      </c>
    </row>
    <row r="1981" spans="1:5" x14ac:dyDescent="0.25">
      <c r="A1981" s="18" t="s">
        <v>230</v>
      </c>
      <c r="B1981" s="3">
        <v>1</v>
      </c>
      <c r="C1981" s="11">
        <v>2</v>
      </c>
      <c r="D1981" s="1">
        <v>2</v>
      </c>
      <c r="E1981" s="1">
        <v>1</v>
      </c>
    </row>
    <row r="1982" spans="1:5" x14ac:dyDescent="0.25">
      <c r="A1982" s="18" t="s">
        <v>2357</v>
      </c>
      <c r="B1982" s="3">
        <v>0.57999999999999996</v>
      </c>
      <c r="C1982" s="11">
        <v>2</v>
      </c>
      <c r="D1982" s="1">
        <v>4</v>
      </c>
      <c r="E1982" s="1">
        <v>1</v>
      </c>
    </row>
    <row r="1983" spans="1:5" x14ac:dyDescent="0.25">
      <c r="A1983" s="18" t="s">
        <v>1161</v>
      </c>
      <c r="B1983" s="3">
        <v>0.16500000000000001</v>
      </c>
      <c r="C1983" s="11">
        <v>2</v>
      </c>
      <c r="D1983" s="1">
        <v>7</v>
      </c>
      <c r="E1983" s="1">
        <v>2</v>
      </c>
    </row>
    <row r="1984" spans="1:5" x14ac:dyDescent="0.25">
      <c r="A1984" s="18" t="s">
        <v>1242</v>
      </c>
      <c r="B1984" s="3">
        <v>0.56000000000000005</v>
      </c>
      <c r="C1984" s="11">
        <v>2</v>
      </c>
      <c r="D1984" s="1">
        <v>3</v>
      </c>
      <c r="E1984" s="1">
        <v>1</v>
      </c>
    </row>
    <row r="1985" spans="1:5" x14ac:dyDescent="0.25">
      <c r="A1985" s="18" t="s">
        <v>452</v>
      </c>
      <c r="B1985" s="3">
        <v>0.33</v>
      </c>
      <c r="C1985" s="11">
        <v>2</v>
      </c>
      <c r="D1985" s="1">
        <v>5</v>
      </c>
      <c r="E1985" s="1">
        <v>1</v>
      </c>
    </row>
    <row r="1986" spans="1:5" x14ac:dyDescent="0.25">
      <c r="A1986" s="18" t="s">
        <v>1601</v>
      </c>
      <c r="B1986" s="3">
        <v>0.5</v>
      </c>
      <c r="C1986" s="11">
        <v>2</v>
      </c>
      <c r="D1986" s="1">
        <v>5</v>
      </c>
      <c r="E1986" s="1">
        <v>2</v>
      </c>
    </row>
    <row r="1987" spans="1:5" x14ac:dyDescent="0.25">
      <c r="A1987" s="18" t="s">
        <v>1348</v>
      </c>
      <c r="B1987" s="3">
        <v>0.47</v>
      </c>
      <c r="C1987" s="11">
        <v>2</v>
      </c>
      <c r="D1987" s="1">
        <v>5</v>
      </c>
      <c r="E1987" s="1">
        <v>1</v>
      </c>
    </row>
    <row r="1988" spans="1:5" x14ac:dyDescent="0.25">
      <c r="A1988" s="18" t="s">
        <v>2068</v>
      </c>
      <c r="B1988" s="3">
        <v>0.33</v>
      </c>
      <c r="C1988" s="11">
        <v>2</v>
      </c>
      <c r="D1988" s="1">
        <v>6</v>
      </c>
      <c r="E1988" s="1">
        <v>1</v>
      </c>
    </row>
    <row r="1989" spans="1:5" x14ac:dyDescent="0.25">
      <c r="A1989" s="18" t="s">
        <v>1680</v>
      </c>
      <c r="B1989" s="3">
        <v>0.33500000000000002</v>
      </c>
      <c r="C1989" s="11">
        <v>2</v>
      </c>
      <c r="D1989" s="1">
        <v>9</v>
      </c>
      <c r="E1989" s="1">
        <v>2</v>
      </c>
    </row>
    <row r="1990" spans="1:5" x14ac:dyDescent="0.25">
      <c r="A1990" s="18" t="s">
        <v>271</v>
      </c>
      <c r="B1990" s="3">
        <v>1</v>
      </c>
      <c r="C1990" s="11">
        <v>2</v>
      </c>
      <c r="D1990" s="1">
        <v>2</v>
      </c>
      <c r="E1990" s="1">
        <v>1</v>
      </c>
    </row>
    <row r="1991" spans="1:5" x14ac:dyDescent="0.25">
      <c r="A1991" s="18" t="s">
        <v>2181</v>
      </c>
      <c r="B1991" s="3">
        <v>0.33</v>
      </c>
      <c r="C1991" s="11">
        <v>2</v>
      </c>
      <c r="D1991" s="1">
        <v>5</v>
      </c>
      <c r="E1991" s="1">
        <v>1</v>
      </c>
    </row>
    <row r="1992" spans="1:5" x14ac:dyDescent="0.25">
      <c r="A1992" s="18" t="s">
        <v>2140</v>
      </c>
      <c r="B1992" s="3">
        <v>0.67</v>
      </c>
      <c r="C1992" s="11">
        <v>2</v>
      </c>
      <c r="D1992" s="1">
        <v>3</v>
      </c>
      <c r="E1992" s="1">
        <v>1</v>
      </c>
    </row>
    <row r="1993" spans="1:5" x14ac:dyDescent="0.25">
      <c r="A1993" s="18" t="s">
        <v>177</v>
      </c>
      <c r="B1993" s="3">
        <v>0.56000000000000005</v>
      </c>
      <c r="C1993" s="11">
        <v>2</v>
      </c>
      <c r="D1993" s="1">
        <v>3</v>
      </c>
      <c r="E1993" s="1">
        <v>1</v>
      </c>
    </row>
    <row r="1994" spans="1:5" x14ac:dyDescent="0.25">
      <c r="A1994" s="18" t="s">
        <v>187</v>
      </c>
      <c r="B1994" s="3">
        <v>0.67</v>
      </c>
      <c r="C1994" s="11">
        <v>2</v>
      </c>
      <c r="D1994" s="1">
        <v>3</v>
      </c>
      <c r="E1994" s="1">
        <v>1</v>
      </c>
    </row>
    <row r="1995" spans="1:5" x14ac:dyDescent="0.25">
      <c r="A1995" s="18" t="s">
        <v>1350</v>
      </c>
      <c r="B1995" s="3">
        <v>0.4</v>
      </c>
      <c r="C1995" s="11">
        <v>2</v>
      </c>
      <c r="D1995" s="1">
        <v>5</v>
      </c>
      <c r="E1995" s="1">
        <v>1</v>
      </c>
    </row>
    <row r="1996" spans="1:5" x14ac:dyDescent="0.25">
      <c r="A1996" s="18" t="s">
        <v>287</v>
      </c>
      <c r="B1996" s="3">
        <v>0.33</v>
      </c>
      <c r="C1996" s="11">
        <v>2</v>
      </c>
      <c r="D1996" s="1">
        <v>6</v>
      </c>
      <c r="E1996" s="1">
        <v>1</v>
      </c>
    </row>
    <row r="1997" spans="1:5" x14ac:dyDescent="0.25">
      <c r="A1997" s="18" t="s">
        <v>1487</v>
      </c>
      <c r="B1997" s="3">
        <v>0.5</v>
      </c>
      <c r="C1997" s="11">
        <v>2</v>
      </c>
      <c r="D1997" s="1">
        <v>4</v>
      </c>
      <c r="E1997" s="1">
        <v>2</v>
      </c>
    </row>
    <row r="1998" spans="1:5" x14ac:dyDescent="0.25">
      <c r="A1998" s="18" t="s">
        <v>2345</v>
      </c>
      <c r="B1998" s="3">
        <v>0.16500000000000001</v>
      </c>
      <c r="C1998" s="11">
        <v>2</v>
      </c>
      <c r="D1998" s="1">
        <v>40</v>
      </c>
      <c r="E1998" s="1">
        <v>2</v>
      </c>
    </row>
    <row r="1999" spans="1:5" x14ac:dyDescent="0.25">
      <c r="A1999" s="18" t="s">
        <v>439</v>
      </c>
      <c r="B1999" s="3">
        <v>1</v>
      </c>
      <c r="C1999" s="11">
        <v>2</v>
      </c>
      <c r="D1999" s="1">
        <v>2</v>
      </c>
      <c r="E1999" s="1">
        <v>1</v>
      </c>
    </row>
    <row r="2000" spans="1:5" x14ac:dyDescent="0.25">
      <c r="A2000" s="18" t="s">
        <v>2198</v>
      </c>
      <c r="B2000" s="3">
        <v>0.27500000000000002</v>
      </c>
      <c r="C2000" s="11">
        <v>2</v>
      </c>
      <c r="D2000" s="1">
        <v>5</v>
      </c>
      <c r="E2000" s="1">
        <v>2</v>
      </c>
    </row>
    <row r="2001" spans="1:5" x14ac:dyDescent="0.25">
      <c r="A2001" s="18" t="s">
        <v>2026</v>
      </c>
      <c r="B2001" s="3">
        <v>0.33</v>
      </c>
      <c r="C2001" s="11">
        <v>2</v>
      </c>
      <c r="D2001" s="1">
        <v>6</v>
      </c>
      <c r="E2001" s="1">
        <v>1</v>
      </c>
    </row>
    <row r="2002" spans="1:5" x14ac:dyDescent="0.25">
      <c r="A2002" s="18" t="s">
        <v>1245</v>
      </c>
      <c r="B2002" s="3">
        <v>0.78</v>
      </c>
      <c r="C2002" s="11">
        <v>2</v>
      </c>
      <c r="D2002" s="1">
        <v>3</v>
      </c>
      <c r="E2002" s="1">
        <v>1</v>
      </c>
    </row>
    <row r="2003" spans="1:5" x14ac:dyDescent="0.25">
      <c r="A2003" s="18" t="s">
        <v>1396</v>
      </c>
      <c r="B2003" s="3">
        <v>0.16500000000000001</v>
      </c>
      <c r="C2003" s="11">
        <v>2</v>
      </c>
      <c r="D2003" s="1">
        <v>9</v>
      </c>
      <c r="E2003" s="1">
        <v>2</v>
      </c>
    </row>
    <row r="2004" spans="1:5" x14ac:dyDescent="0.25">
      <c r="A2004" s="18" t="s">
        <v>1102</v>
      </c>
      <c r="B2004" s="3">
        <v>0.57999999999999996</v>
      </c>
      <c r="C2004" s="11">
        <v>2</v>
      </c>
      <c r="D2004" s="1">
        <v>4</v>
      </c>
      <c r="E2004" s="1">
        <v>1</v>
      </c>
    </row>
    <row r="2005" spans="1:5" x14ac:dyDescent="0.25">
      <c r="A2005" s="18" t="s">
        <v>1370</v>
      </c>
      <c r="B2005" s="3">
        <v>0.16500000000000001</v>
      </c>
      <c r="C2005" s="11">
        <v>2</v>
      </c>
      <c r="D2005" s="1">
        <v>12</v>
      </c>
      <c r="E2005" s="1">
        <v>2</v>
      </c>
    </row>
    <row r="2006" spans="1:5" x14ac:dyDescent="0.25">
      <c r="A2006" s="18" t="s">
        <v>2354</v>
      </c>
      <c r="B2006" s="3">
        <v>0.33</v>
      </c>
      <c r="C2006" s="11">
        <v>2</v>
      </c>
      <c r="D2006" s="1">
        <v>5</v>
      </c>
      <c r="E2006" s="1">
        <v>1</v>
      </c>
    </row>
    <row r="2007" spans="1:5" x14ac:dyDescent="0.25">
      <c r="A2007" s="18" t="s">
        <v>1372</v>
      </c>
      <c r="B2007" s="3">
        <v>0.19</v>
      </c>
      <c r="C2007" s="11">
        <v>2</v>
      </c>
      <c r="D2007" s="1">
        <v>12</v>
      </c>
      <c r="E2007" s="1">
        <v>1</v>
      </c>
    </row>
    <row r="2008" spans="1:5" x14ac:dyDescent="0.25">
      <c r="A2008" s="18" t="s">
        <v>1993</v>
      </c>
      <c r="B2008" s="3">
        <v>0.33</v>
      </c>
      <c r="C2008" s="11">
        <v>1</v>
      </c>
      <c r="D2008" s="1">
        <v>3</v>
      </c>
      <c r="E2008" s="1">
        <v>1</v>
      </c>
    </row>
    <row r="2009" spans="1:5" x14ac:dyDescent="0.25">
      <c r="A2009" s="18" t="s">
        <v>456</v>
      </c>
      <c r="B2009" s="3">
        <v>1</v>
      </c>
      <c r="C2009" s="11">
        <v>1</v>
      </c>
      <c r="D2009" s="1">
        <v>1</v>
      </c>
      <c r="E2009" s="1">
        <v>1</v>
      </c>
    </row>
    <row r="2010" spans="1:5" x14ac:dyDescent="0.25">
      <c r="A2010" s="18" t="s">
        <v>2319</v>
      </c>
      <c r="B2010" s="3">
        <v>0.02</v>
      </c>
      <c r="C2010" s="11">
        <v>1</v>
      </c>
      <c r="D2010" s="1">
        <v>66</v>
      </c>
      <c r="E2010" s="1">
        <v>1</v>
      </c>
    </row>
    <row r="2011" spans="1:5" x14ac:dyDescent="0.25">
      <c r="A2011" s="18" t="s">
        <v>1483</v>
      </c>
      <c r="B2011" s="3">
        <v>0.33</v>
      </c>
      <c r="C2011" s="11">
        <v>1</v>
      </c>
      <c r="D2011" s="1">
        <v>4</v>
      </c>
      <c r="E2011" s="1">
        <v>1</v>
      </c>
    </row>
    <row r="2012" spans="1:5" x14ac:dyDescent="0.25">
      <c r="A2012" s="18" t="s">
        <v>314</v>
      </c>
      <c r="B2012" s="3">
        <v>0.67</v>
      </c>
      <c r="C2012" s="11">
        <v>1</v>
      </c>
      <c r="D2012" s="1">
        <v>2</v>
      </c>
      <c r="E2012" s="1">
        <v>1</v>
      </c>
    </row>
    <row r="2013" spans="1:5" x14ac:dyDescent="0.25">
      <c r="A2013" s="18" t="s">
        <v>1805</v>
      </c>
      <c r="B2013" s="3">
        <v>0.16500000000000001</v>
      </c>
      <c r="C2013" s="11">
        <v>1</v>
      </c>
      <c r="D2013" s="1">
        <v>12</v>
      </c>
      <c r="E2013" s="1">
        <v>2</v>
      </c>
    </row>
    <row r="2014" spans="1:5" x14ac:dyDescent="0.25">
      <c r="A2014" s="18" t="s">
        <v>1864</v>
      </c>
      <c r="B2014" s="3">
        <v>0.11</v>
      </c>
      <c r="C2014" s="11">
        <v>1</v>
      </c>
      <c r="D2014" s="1">
        <v>12</v>
      </c>
      <c r="E2014" s="1">
        <v>2</v>
      </c>
    </row>
    <row r="2015" spans="1:5" x14ac:dyDescent="0.25">
      <c r="A2015" s="18" t="s">
        <v>192</v>
      </c>
      <c r="B2015" s="3">
        <v>0.33</v>
      </c>
      <c r="C2015" s="11">
        <v>1</v>
      </c>
      <c r="D2015" s="1">
        <v>2</v>
      </c>
      <c r="E2015" s="1">
        <v>1</v>
      </c>
    </row>
    <row r="2016" spans="1:5" x14ac:dyDescent="0.25">
      <c r="A2016" s="18" t="s">
        <v>2028</v>
      </c>
      <c r="B2016" s="3">
        <v>0.27</v>
      </c>
      <c r="C2016" s="11">
        <v>1</v>
      </c>
      <c r="D2016" s="1">
        <v>5</v>
      </c>
      <c r="E2016" s="1">
        <v>1</v>
      </c>
    </row>
    <row r="2017" spans="1:5" x14ac:dyDescent="0.25">
      <c r="A2017" s="18" t="s">
        <v>221</v>
      </c>
      <c r="B2017" s="3">
        <v>1</v>
      </c>
      <c r="C2017" s="11">
        <v>1</v>
      </c>
      <c r="D2017" s="1">
        <v>1</v>
      </c>
      <c r="E2017" s="1">
        <v>1</v>
      </c>
    </row>
    <row r="2018" spans="1:5" x14ac:dyDescent="0.25">
      <c r="A2018" s="18" t="s">
        <v>273</v>
      </c>
      <c r="B2018" s="3">
        <v>1</v>
      </c>
      <c r="C2018" s="11">
        <v>1</v>
      </c>
      <c r="D2018" s="1">
        <v>1</v>
      </c>
      <c r="E2018" s="1">
        <v>1</v>
      </c>
    </row>
    <row r="2019" spans="1:5" x14ac:dyDescent="0.25">
      <c r="A2019" s="18" t="s">
        <v>237</v>
      </c>
      <c r="B2019" s="3">
        <v>0.5</v>
      </c>
      <c r="C2019" s="11">
        <v>1</v>
      </c>
      <c r="D2019" s="1">
        <v>2</v>
      </c>
      <c r="E2019" s="1">
        <v>1</v>
      </c>
    </row>
    <row r="2020" spans="1:5" x14ac:dyDescent="0.25">
      <c r="A2020" s="18" t="s">
        <v>248</v>
      </c>
      <c r="B2020" s="3">
        <v>1</v>
      </c>
      <c r="C2020" s="11">
        <v>1</v>
      </c>
      <c r="D2020" s="1">
        <v>1</v>
      </c>
      <c r="E2020" s="1">
        <v>1</v>
      </c>
    </row>
    <row r="2021" spans="1:5" x14ac:dyDescent="0.25">
      <c r="A2021" s="18" t="s">
        <v>2089</v>
      </c>
      <c r="B2021" s="3">
        <v>0.33</v>
      </c>
      <c r="C2021" s="11">
        <v>1</v>
      </c>
      <c r="D2021" s="1">
        <v>4</v>
      </c>
      <c r="E2021" s="1">
        <v>1</v>
      </c>
    </row>
    <row r="2022" spans="1:5" x14ac:dyDescent="0.25">
      <c r="A2022" s="18" t="s">
        <v>301</v>
      </c>
      <c r="B2022" s="3">
        <v>0.33</v>
      </c>
      <c r="C2022" s="11">
        <v>1</v>
      </c>
      <c r="D2022" s="1">
        <v>4</v>
      </c>
      <c r="E2022" s="1">
        <v>1</v>
      </c>
    </row>
    <row r="2023" spans="1:5" x14ac:dyDescent="0.25">
      <c r="A2023" s="18" t="s">
        <v>2006</v>
      </c>
      <c r="B2023" s="3">
        <v>0.67</v>
      </c>
      <c r="C2023" s="11">
        <v>1</v>
      </c>
      <c r="D2023" s="1">
        <v>2</v>
      </c>
      <c r="E2023" s="1">
        <v>1</v>
      </c>
    </row>
    <row r="2024" spans="1:5" x14ac:dyDescent="0.25">
      <c r="A2024" s="18" t="s">
        <v>1243</v>
      </c>
      <c r="B2024" s="3">
        <v>0.22</v>
      </c>
      <c r="C2024" s="11">
        <v>1</v>
      </c>
      <c r="D2024" s="1">
        <v>6</v>
      </c>
      <c r="E2024" s="1">
        <v>1</v>
      </c>
    </row>
    <row r="2025" spans="1:5" x14ac:dyDescent="0.25">
      <c r="A2025" s="18" t="s">
        <v>251</v>
      </c>
      <c r="B2025" s="3">
        <v>0.33</v>
      </c>
      <c r="C2025" s="11">
        <v>1</v>
      </c>
      <c r="D2025" s="1">
        <v>4</v>
      </c>
      <c r="E2025" s="1">
        <v>1</v>
      </c>
    </row>
    <row r="2026" spans="1:5" x14ac:dyDescent="0.25">
      <c r="A2026" s="18" t="s">
        <v>2219</v>
      </c>
      <c r="B2026" s="3">
        <v>0.33</v>
      </c>
      <c r="C2026" s="11">
        <v>1</v>
      </c>
      <c r="D2026" s="1">
        <v>2</v>
      </c>
      <c r="E2026" s="1">
        <v>1</v>
      </c>
    </row>
    <row r="2027" spans="1:5" x14ac:dyDescent="0.25">
      <c r="A2027" s="18" t="s">
        <v>383</v>
      </c>
      <c r="B2027" s="3">
        <v>1</v>
      </c>
      <c r="C2027" s="11">
        <v>1</v>
      </c>
      <c r="D2027" s="1">
        <v>1</v>
      </c>
      <c r="E2027" s="1">
        <v>1</v>
      </c>
    </row>
    <row r="2028" spans="1:5" x14ac:dyDescent="0.25">
      <c r="A2028" s="18" t="s">
        <v>2377</v>
      </c>
      <c r="B2028" s="3">
        <v>0.27</v>
      </c>
      <c r="C2028" s="11">
        <v>1</v>
      </c>
      <c r="D2028" s="1">
        <v>5</v>
      </c>
      <c r="E2028" s="1">
        <v>1</v>
      </c>
    </row>
    <row r="2029" spans="1:5" x14ac:dyDescent="0.25">
      <c r="A2029" s="18" t="s">
        <v>2248</v>
      </c>
      <c r="B2029" s="3">
        <v>0.67</v>
      </c>
      <c r="C2029" s="11">
        <v>1</v>
      </c>
      <c r="D2029" s="1">
        <v>2</v>
      </c>
      <c r="E2029" s="1">
        <v>1</v>
      </c>
    </row>
    <row r="2030" spans="1:5" x14ac:dyDescent="0.25">
      <c r="A2030" s="18" t="s">
        <v>2230</v>
      </c>
      <c r="B2030" s="3">
        <v>0.67</v>
      </c>
      <c r="C2030" s="11">
        <v>1</v>
      </c>
      <c r="D2030" s="1">
        <v>2</v>
      </c>
      <c r="E2030" s="1">
        <v>1</v>
      </c>
    </row>
    <row r="2031" spans="1:5" x14ac:dyDescent="0.25">
      <c r="A2031" s="18" t="s">
        <v>1011</v>
      </c>
      <c r="B2031" s="3">
        <v>0.27</v>
      </c>
      <c r="C2031" s="11">
        <v>1</v>
      </c>
      <c r="D2031" s="1">
        <v>5</v>
      </c>
      <c r="E2031" s="1">
        <v>1</v>
      </c>
    </row>
    <row r="2032" spans="1:5" x14ac:dyDescent="0.25">
      <c r="A2032" s="18" t="s">
        <v>2258</v>
      </c>
      <c r="B2032" s="3">
        <v>0.22</v>
      </c>
      <c r="C2032" s="11">
        <v>1</v>
      </c>
      <c r="D2032" s="1">
        <v>3</v>
      </c>
      <c r="E2032" s="1">
        <v>1</v>
      </c>
    </row>
    <row r="2033" spans="1:5" x14ac:dyDescent="0.25">
      <c r="A2033" s="18" t="s">
        <v>294</v>
      </c>
      <c r="B2033" s="3">
        <v>0.67</v>
      </c>
      <c r="C2033" s="11">
        <v>1</v>
      </c>
      <c r="D2033" s="1">
        <v>1</v>
      </c>
      <c r="E2033" s="1">
        <v>1</v>
      </c>
    </row>
    <row r="2034" spans="1:5" x14ac:dyDescent="0.25">
      <c r="A2034" s="18" t="s">
        <v>358</v>
      </c>
      <c r="B2034" s="3">
        <v>0.33</v>
      </c>
      <c r="C2034" s="11">
        <v>1</v>
      </c>
      <c r="D2034" s="1">
        <v>2</v>
      </c>
      <c r="E2034" s="1">
        <v>1</v>
      </c>
    </row>
    <row r="2035" spans="1:5" x14ac:dyDescent="0.25">
      <c r="A2035" s="18" t="s">
        <v>1466</v>
      </c>
      <c r="B2035" s="3">
        <v>0.17</v>
      </c>
      <c r="C2035" s="11">
        <v>1</v>
      </c>
      <c r="D2035" s="1">
        <v>4</v>
      </c>
      <c r="E2035" s="1">
        <v>1</v>
      </c>
    </row>
    <row r="2036" spans="1:5" x14ac:dyDescent="0.25">
      <c r="A2036" s="18" t="s">
        <v>176</v>
      </c>
      <c r="B2036" s="3">
        <v>0.33</v>
      </c>
      <c r="C2036" s="11">
        <v>1</v>
      </c>
      <c r="D2036" s="1">
        <v>2</v>
      </c>
      <c r="E2036" s="1">
        <v>1</v>
      </c>
    </row>
    <row r="2037" spans="1:5" x14ac:dyDescent="0.25">
      <c r="A2037" s="18" t="s">
        <v>390</v>
      </c>
      <c r="B2037" s="3">
        <v>0.33</v>
      </c>
      <c r="C2037" s="11">
        <v>1</v>
      </c>
      <c r="D2037" s="1">
        <v>4</v>
      </c>
      <c r="E2037" s="1">
        <v>1</v>
      </c>
    </row>
    <row r="2038" spans="1:5" x14ac:dyDescent="0.25">
      <c r="A2038" s="18" t="s">
        <v>256</v>
      </c>
      <c r="B2038" s="3">
        <v>1</v>
      </c>
      <c r="C2038" s="11">
        <v>1</v>
      </c>
      <c r="D2038" s="1">
        <v>1</v>
      </c>
      <c r="E2038" s="1">
        <v>1</v>
      </c>
    </row>
    <row r="2039" spans="1:5" x14ac:dyDescent="0.25">
      <c r="A2039" s="18" t="s">
        <v>1934</v>
      </c>
      <c r="B2039" s="3">
        <v>0.5</v>
      </c>
      <c r="C2039" s="11">
        <v>1</v>
      </c>
      <c r="D2039" s="1">
        <v>168</v>
      </c>
      <c r="E2039" s="1">
        <v>2</v>
      </c>
    </row>
    <row r="2040" spans="1:5" x14ac:dyDescent="0.25">
      <c r="A2040" s="18" t="s">
        <v>2154</v>
      </c>
      <c r="B2040" s="3">
        <v>0.33</v>
      </c>
      <c r="C2040" s="11">
        <v>1</v>
      </c>
      <c r="D2040" s="1">
        <v>2</v>
      </c>
      <c r="E2040" s="1">
        <v>1</v>
      </c>
    </row>
    <row r="2041" spans="1:5" x14ac:dyDescent="0.25">
      <c r="A2041" s="18" t="s">
        <v>431</v>
      </c>
      <c r="B2041" s="3">
        <v>1</v>
      </c>
      <c r="C2041" s="11">
        <v>1</v>
      </c>
      <c r="D2041" s="1">
        <v>1</v>
      </c>
      <c r="E2041" s="1">
        <v>1</v>
      </c>
    </row>
    <row r="2042" spans="1:5" x14ac:dyDescent="0.25">
      <c r="A2042" s="18" t="s">
        <v>2355</v>
      </c>
      <c r="B2042" s="3">
        <v>0.33</v>
      </c>
      <c r="C2042" s="11">
        <v>1</v>
      </c>
      <c r="D2042" s="1">
        <v>2</v>
      </c>
      <c r="E2042" s="1">
        <v>1</v>
      </c>
    </row>
    <row r="2043" spans="1:5" x14ac:dyDescent="0.25">
      <c r="A2043" s="18" t="s">
        <v>2098</v>
      </c>
      <c r="B2043" s="3">
        <v>0.33</v>
      </c>
      <c r="C2043" s="11">
        <v>1</v>
      </c>
      <c r="D2043" s="1">
        <v>4</v>
      </c>
      <c r="E2043" s="1">
        <v>1</v>
      </c>
    </row>
    <row r="2044" spans="1:5" x14ac:dyDescent="0.25">
      <c r="A2044" s="18" t="s">
        <v>424</v>
      </c>
      <c r="B2044" s="3">
        <v>0.67</v>
      </c>
      <c r="C2044" s="11">
        <v>1</v>
      </c>
      <c r="D2044" s="1">
        <v>1</v>
      </c>
      <c r="E2044" s="1">
        <v>1</v>
      </c>
    </row>
    <row r="2045" spans="1:5" x14ac:dyDescent="0.25">
      <c r="A2045" s="18" t="s">
        <v>195</v>
      </c>
      <c r="B2045" s="3">
        <v>0.67</v>
      </c>
      <c r="C2045" s="11">
        <v>1</v>
      </c>
      <c r="D2045" s="1">
        <v>2</v>
      </c>
      <c r="E2045" s="1">
        <v>1</v>
      </c>
    </row>
    <row r="2046" spans="1:5" x14ac:dyDescent="0.25">
      <c r="A2046" s="18" t="s">
        <v>1480</v>
      </c>
      <c r="B2046" s="3">
        <v>0.17</v>
      </c>
      <c r="C2046" s="11">
        <v>1</v>
      </c>
      <c r="D2046" s="1">
        <v>6</v>
      </c>
      <c r="E2046" s="1">
        <v>1</v>
      </c>
    </row>
    <row r="2047" spans="1:5" x14ac:dyDescent="0.25">
      <c r="A2047" s="18" t="s">
        <v>2072</v>
      </c>
      <c r="B2047" s="3">
        <v>0.67</v>
      </c>
      <c r="C2047" s="11">
        <v>1</v>
      </c>
      <c r="D2047" s="1">
        <v>1</v>
      </c>
      <c r="E2047" s="1">
        <v>1</v>
      </c>
    </row>
    <row r="2048" spans="1:5" x14ac:dyDescent="0.25">
      <c r="A2048" s="18" t="s">
        <v>268</v>
      </c>
      <c r="B2048" s="3">
        <v>1</v>
      </c>
      <c r="C2048" s="11">
        <v>1</v>
      </c>
      <c r="D2048" s="1">
        <v>1</v>
      </c>
      <c r="E2048" s="1">
        <v>1</v>
      </c>
    </row>
    <row r="2049" spans="1:5" x14ac:dyDescent="0.25">
      <c r="A2049" s="18" t="s">
        <v>2004</v>
      </c>
      <c r="B2049" s="3">
        <v>0.25</v>
      </c>
      <c r="C2049" s="11">
        <v>1</v>
      </c>
      <c r="D2049" s="1">
        <v>4</v>
      </c>
      <c r="E2049" s="1">
        <v>1</v>
      </c>
    </row>
    <row r="2050" spans="1:5" x14ac:dyDescent="0.25">
      <c r="A2050" s="18" t="s">
        <v>1892</v>
      </c>
      <c r="B2050" s="3">
        <v>0.02</v>
      </c>
      <c r="C2050" s="11">
        <v>1</v>
      </c>
      <c r="D2050" s="1">
        <v>39</v>
      </c>
      <c r="E2050" s="1">
        <v>1</v>
      </c>
    </row>
    <row r="2051" spans="1:5" x14ac:dyDescent="0.25">
      <c r="A2051" s="18" t="s">
        <v>1602</v>
      </c>
      <c r="B2051" s="3">
        <v>0.27</v>
      </c>
      <c r="C2051" s="11">
        <v>1</v>
      </c>
      <c r="D2051" s="1">
        <v>5</v>
      </c>
      <c r="E2051" s="1">
        <v>1</v>
      </c>
    </row>
    <row r="2052" spans="1:5" x14ac:dyDescent="0.25">
      <c r="A2052" s="18" t="s">
        <v>385</v>
      </c>
      <c r="B2052" s="3">
        <v>0.67</v>
      </c>
      <c r="C2052" s="11">
        <v>1</v>
      </c>
      <c r="D2052" s="1">
        <v>1</v>
      </c>
      <c r="E2052" s="1">
        <v>1</v>
      </c>
    </row>
    <row r="2053" spans="1:5" x14ac:dyDescent="0.25">
      <c r="A2053" s="18" t="s">
        <v>2216</v>
      </c>
      <c r="B2053" s="3">
        <v>0.1</v>
      </c>
      <c r="C2053" s="11">
        <v>1</v>
      </c>
      <c r="D2053" s="1">
        <v>10</v>
      </c>
      <c r="E2053" s="1">
        <v>1</v>
      </c>
    </row>
    <row r="2054" spans="1:5" x14ac:dyDescent="0.25">
      <c r="A2054" s="18" t="s">
        <v>1257</v>
      </c>
      <c r="B2054" s="3">
        <v>0.16500000000000001</v>
      </c>
      <c r="C2054" s="11">
        <v>1</v>
      </c>
      <c r="D2054" s="1">
        <v>3</v>
      </c>
      <c r="E2054" s="1">
        <v>2</v>
      </c>
    </row>
    <row r="2055" spans="1:5" x14ac:dyDescent="0.25">
      <c r="A2055" s="18" t="s">
        <v>2288</v>
      </c>
      <c r="B2055" s="3">
        <v>0.67</v>
      </c>
      <c r="C2055" s="11">
        <v>1</v>
      </c>
      <c r="D2055" s="1">
        <v>1</v>
      </c>
      <c r="E2055" s="1">
        <v>1</v>
      </c>
    </row>
    <row r="2056" spans="1:5" x14ac:dyDescent="0.25">
      <c r="A2056" s="18" t="s">
        <v>2038</v>
      </c>
      <c r="B2056" s="3">
        <v>0.33</v>
      </c>
      <c r="C2056" s="11">
        <v>1</v>
      </c>
      <c r="D2056" s="1">
        <v>4</v>
      </c>
      <c r="E2056" s="1">
        <v>1</v>
      </c>
    </row>
    <row r="2057" spans="1:5" x14ac:dyDescent="0.25">
      <c r="A2057" s="18" t="s">
        <v>340</v>
      </c>
      <c r="B2057" s="3">
        <v>1</v>
      </c>
      <c r="C2057" s="11">
        <v>1</v>
      </c>
      <c r="D2057" s="1">
        <v>1</v>
      </c>
      <c r="E2057" s="1">
        <v>1</v>
      </c>
    </row>
    <row r="2058" spans="1:5" x14ac:dyDescent="0.25">
      <c r="A2058" s="18" t="s">
        <v>2085</v>
      </c>
      <c r="B2058" s="3">
        <v>0.33</v>
      </c>
      <c r="C2058" s="11">
        <v>1</v>
      </c>
      <c r="D2058" s="1">
        <v>2</v>
      </c>
      <c r="E2058" s="1">
        <v>1</v>
      </c>
    </row>
    <row r="2059" spans="1:5" x14ac:dyDescent="0.25">
      <c r="A2059" s="18" t="s">
        <v>2328</v>
      </c>
      <c r="B2059" s="3">
        <v>0.1</v>
      </c>
      <c r="C2059" s="11">
        <v>1</v>
      </c>
      <c r="D2059" s="1">
        <v>7</v>
      </c>
      <c r="E2059" s="1">
        <v>1</v>
      </c>
    </row>
    <row r="2060" spans="1:5" x14ac:dyDescent="0.25">
      <c r="A2060" s="18" t="s">
        <v>1493</v>
      </c>
      <c r="B2060" s="3">
        <v>0.67</v>
      </c>
      <c r="C2060" s="11">
        <v>1</v>
      </c>
      <c r="D2060" s="1">
        <v>2</v>
      </c>
      <c r="E2060" s="1">
        <v>1</v>
      </c>
    </row>
    <row r="2061" spans="1:5" x14ac:dyDescent="0.25">
      <c r="A2061" s="18" t="s">
        <v>373</v>
      </c>
      <c r="B2061" s="3">
        <v>1</v>
      </c>
      <c r="C2061" s="11">
        <v>1</v>
      </c>
      <c r="D2061" s="1">
        <v>1</v>
      </c>
      <c r="E2061" s="1">
        <v>1</v>
      </c>
    </row>
    <row r="2062" spans="1:5" x14ac:dyDescent="0.25">
      <c r="A2062" s="18" t="s">
        <v>1484</v>
      </c>
      <c r="B2062" s="3">
        <v>0.22</v>
      </c>
      <c r="C2062" s="11">
        <v>1</v>
      </c>
      <c r="D2062" s="1">
        <v>6</v>
      </c>
      <c r="E2062" s="1">
        <v>1</v>
      </c>
    </row>
    <row r="2063" spans="1:5" x14ac:dyDescent="0.25">
      <c r="A2063" s="18" t="s">
        <v>2309</v>
      </c>
      <c r="B2063" s="3">
        <v>0.67</v>
      </c>
      <c r="C2063" s="11">
        <v>1</v>
      </c>
      <c r="D2063" s="1">
        <v>1</v>
      </c>
      <c r="E2063" s="1">
        <v>1</v>
      </c>
    </row>
    <row r="2064" spans="1:5" x14ac:dyDescent="0.25">
      <c r="A2064" s="18" t="s">
        <v>242</v>
      </c>
      <c r="B2064" s="3">
        <v>1</v>
      </c>
      <c r="C2064" s="11">
        <v>1</v>
      </c>
      <c r="D2064" s="1">
        <v>1</v>
      </c>
      <c r="E2064" s="1">
        <v>1</v>
      </c>
    </row>
    <row r="2065" spans="1:5" x14ac:dyDescent="0.25">
      <c r="A2065" s="18" t="s">
        <v>2048</v>
      </c>
      <c r="B2065" s="3">
        <v>0.33</v>
      </c>
      <c r="C2065" s="11">
        <v>1</v>
      </c>
      <c r="D2065" s="1">
        <v>3</v>
      </c>
      <c r="E2065" s="1">
        <v>1</v>
      </c>
    </row>
    <row r="2066" spans="1:5" x14ac:dyDescent="0.25">
      <c r="A2066" s="18" t="s">
        <v>1471</v>
      </c>
      <c r="B2066" s="3">
        <v>0.33</v>
      </c>
      <c r="C2066" s="11">
        <v>1</v>
      </c>
      <c r="D2066" s="1">
        <v>2</v>
      </c>
      <c r="E2066" s="1">
        <v>1</v>
      </c>
    </row>
    <row r="2067" spans="1:5" x14ac:dyDescent="0.25">
      <c r="A2067" s="18" t="s">
        <v>357</v>
      </c>
      <c r="B2067" s="3">
        <v>0.67</v>
      </c>
      <c r="C2067" s="11">
        <v>1</v>
      </c>
      <c r="D2067" s="1">
        <v>1</v>
      </c>
      <c r="E2067" s="1">
        <v>1</v>
      </c>
    </row>
    <row r="2068" spans="1:5" x14ac:dyDescent="0.25">
      <c r="A2068" s="18" t="s">
        <v>2278</v>
      </c>
      <c r="B2068" s="3">
        <v>0.33</v>
      </c>
      <c r="C2068" s="11">
        <v>1</v>
      </c>
      <c r="D2068" s="1">
        <v>4</v>
      </c>
      <c r="E2068" s="1">
        <v>1</v>
      </c>
    </row>
    <row r="2069" spans="1:5" x14ac:dyDescent="0.25">
      <c r="A2069" s="18" t="s">
        <v>446</v>
      </c>
      <c r="B2069" s="3">
        <v>1</v>
      </c>
      <c r="C2069" s="11">
        <v>1</v>
      </c>
      <c r="D2069" s="1">
        <v>1</v>
      </c>
      <c r="E2069" s="1">
        <v>1</v>
      </c>
    </row>
    <row r="2070" spans="1:5" x14ac:dyDescent="0.25">
      <c r="A2070" s="18" t="s">
        <v>2156</v>
      </c>
      <c r="B2070" s="3">
        <v>0.33</v>
      </c>
      <c r="C2070" s="11">
        <v>1</v>
      </c>
      <c r="D2070" s="1">
        <v>4</v>
      </c>
      <c r="E2070" s="1">
        <v>1</v>
      </c>
    </row>
    <row r="2071" spans="1:5" x14ac:dyDescent="0.25">
      <c r="A2071" s="18" t="s">
        <v>2292</v>
      </c>
      <c r="B2071" s="3">
        <v>0.33</v>
      </c>
      <c r="C2071" s="11">
        <v>1</v>
      </c>
      <c r="D2071" s="1">
        <v>3</v>
      </c>
      <c r="E2071" s="1">
        <v>1</v>
      </c>
    </row>
    <row r="2072" spans="1:5" x14ac:dyDescent="0.25">
      <c r="A2072" s="18" t="s">
        <v>278</v>
      </c>
      <c r="B2072" s="3">
        <v>0.67</v>
      </c>
      <c r="C2072" s="11">
        <v>1</v>
      </c>
      <c r="D2072" s="1">
        <v>2</v>
      </c>
      <c r="E2072" s="1">
        <v>1</v>
      </c>
    </row>
    <row r="2073" spans="1:5" x14ac:dyDescent="0.25">
      <c r="A2073" s="18" t="s">
        <v>1671</v>
      </c>
      <c r="B2073" s="3">
        <v>0.11</v>
      </c>
      <c r="C2073" s="11">
        <v>1</v>
      </c>
      <c r="D2073" s="1">
        <v>6</v>
      </c>
      <c r="E2073" s="1">
        <v>1</v>
      </c>
    </row>
    <row r="2074" spans="1:5" x14ac:dyDescent="0.25">
      <c r="A2074" s="18" t="s">
        <v>2247</v>
      </c>
      <c r="B2074" s="3">
        <v>0.67</v>
      </c>
      <c r="C2074" s="11">
        <v>1</v>
      </c>
      <c r="D2074" s="1">
        <v>1</v>
      </c>
      <c r="E2074" s="1">
        <v>1</v>
      </c>
    </row>
    <row r="2075" spans="1:5" x14ac:dyDescent="0.25">
      <c r="A2075" s="18" t="s">
        <v>1256</v>
      </c>
      <c r="B2075" s="3">
        <v>0.44</v>
      </c>
      <c r="C2075" s="11">
        <v>1</v>
      </c>
      <c r="D2075" s="1">
        <v>3</v>
      </c>
      <c r="E2075" s="1">
        <v>1</v>
      </c>
    </row>
    <row r="2076" spans="1:5" x14ac:dyDescent="0.25">
      <c r="A2076" s="18" t="s">
        <v>459</v>
      </c>
      <c r="B2076" s="3">
        <v>0.33</v>
      </c>
      <c r="C2076" s="11">
        <v>1</v>
      </c>
      <c r="D2076" s="1">
        <v>4</v>
      </c>
      <c r="E2076" s="1">
        <v>1</v>
      </c>
    </row>
    <row r="2077" spans="1:5" x14ac:dyDescent="0.25">
      <c r="A2077" s="18" t="s">
        <v>1970</v>
      </c>
      <c r="B2077" s="3">
        <v>0.67</v>
      </c>
      <c r="C2077" s="11">
        <v>1</v>
      </c>
      <c r="D2077" s="1">
        <v>2</v>
      </c>
      <c r="E2077" s="1">
        <v>1</v>
      </c>
    </row>
    <row r="2078" spans="1:5" x14ac:dyDescent="0.25">
      <c r="A2078" s="18" t="s">
        <v>1464</v>
      </c>
      <c r="B2078" s="3">
        <v>0.17</v>
      </c>
      <c r="C2078" s="11">
        <v>1</v>
      </c>
      <c r="D2078" s="1">
        <v>4</v>
      </c>
      <c r="E2078" s="1">
        <v>1</v>
      </c>
    </row>
    <row r="2079" spans="1:5" x14ac:dyDescent="0.25">
      <c r="A2079" s="18" t="s">
        <v>317</v>
      </c>
      <c r="B2079" s="3">
        <v>1</v>
      </c>
      <c r="C2079" s="11">
        <v>1</v>
      </c>
      <c r="D2079" s="1">
        <v>1</v>
      </c>
      <c r="E2079" s="1">
        <v>1</v>
      </c>
    </row>
    <row r="2080" spans="1:5" x14ac:dyDescent="0.25">
      <c r="A2080" s="18" t="s">
        <v>434</v>
      </c>
      <c r="B2080" s="3">
        <v>1</v>
      </c>
      <c r="C2080" s="11">
        <v>1</v>
      </c>
      <c r="D2080" s="1">
        <v>1</v>
      </c>
      <c r="E2080" s="1">
        <v>1</v>
      </c>
    </row>
    <row r="2081" spans="1:5" x14ac:dyDescent="0.25">
      <c r="A2081" s="18" t="s">
        <v>310</v>
      </c>
      <c r="B2081" s="3">
        <v>1</v>
      </c>
      <c r="C2081" s="11">
        <v>1</v>
      </c>
      <c r="D2081" s="1">
        <v>1</v>
      </c>
      <c r="E2081" s="1">
        <v>1</v>
      </c>
    </row>
    <row r="2082" spans="1:5" x14ac:dyDescent="0.25">
      <c r="A2082" s="18" t="s">
        <v>1670</v>
      </c>
      <c r="B2082" s="3">
        <v>0.22</v>
      </c>
      <c r="C2082" s="11">
        <v>1</v>
      </c>
      <c r="D2082" s="1">
        <v>3</v>
      </c>
      <c r="E2082" s="1">
        <v>1</v>
      </c>
    </row>
    <row r="2083" spans="1:5" x14ac:dyDescent="0.25">
      <c r="A2083" s="18" t="s">
        <v>2013</v>
      </c>
      <c r="B2083" s="3">
        <v>0.33</v>
      </c>
      <c r="C2083" s="11">
        <v>1</v>
      </c>
      <c r="D2083" s="1">
        <v>4</v>
      </c>
      <c r="E2083" s="1">
        <v>1</v>
      </c>
    </row>
    <row r="2084" spans="1:5" x14ac:dyDescent="0.25">
      <c r="A2084" s="18" t="s">
        <v>2303</v>
      </c>
      <c r="B2084" s="3">
        <v>0.67</v>
      </c>
      <c r="C2084" s="11">
        <v>1</v>
      </c>
      <c r="D2084" s="1">
        <v>2</v>
      </c>
      <c r="E2084" s="1">
        <v>1</v>
      </c>
    </row>
    <row r="2085" spans="1:5" x14ac:dyDescent="0.25">
      <c r="A2085" s="18" t="s">
        <v>326</v>
      </c>
      <c r="B2085" s="3">
        <v>0.67</v>
      </c>
      <c r="C2085" s="11">
        <v>1</v>
      </c>
      <c r="D2085" s="1">
        <v>2</v>
      </c>
      <c r="E2085" s="1">
        <v>1</v>
      </c>
    </row>
    <row r="2086" spans="1:5" x14ac:dyDescent="0.25">
      <c r="A2086" s="18" t="s">
        <v>2233</v>
      </c>
      <c r="B2086" s="3">
        <v>0.17</v>
      </c>
      <c r="C2086" s="11">
        <v>1</v>
      </c>
      <c r="D2086" s="1">
        <v>6</v>
      </c>
      <c r="E2086" s="1">
        <v>1</v>
      </c>
    </row>
    <row r="2087" spans="1:5" x14ac:dyDescent="0.25">
      <c r="A2087" s="18" t="s">
        <v>2166</v>
      </c>
      <c r="B2087" s="3">
        <v>0.67</v>
      </c>
      <c r="C2087" s="11">
        <v>1</v>
      </c>
      <c r="D2087" s="1">
        <v>2</v>
      </c>
      <c r="E2087" s="1">
        <v>1</v>
      </c>
    </row>
    <row r="2088" spans="1:5" x14ac:dyDescent="0.25">
      <c r="A2088" s="18" t="s">
        <v>1808</v>
      </c>
      <c r="B2088" s="3">
        <v>0.33500000000000002</v>
      </c>
      <c r="C2088" s="11">
        <v>1</v>
      </c>
      <c r="D2088" s="1">
        <v>6</v>
      </c>
      <c r="E2088" s="1">
        <v>2</v>
      </c>
    </row>
    <row r="2089" spans="1:5" x14ac:dyDescent="0.25">
      <c r="A2089" s="18" t="s">
        <v>2063</v>
      </c>
      <c r="B2089" s="3">
        <v>8.5000000000000006E-2</v>
      </c>
      <c r="C2089" s="11">
        <v>1</v>
      </c>
      <c r="D2089" s="1">
        <v>5</v>
      </c>
      <c r="E2089" s="1">
        <v>2</v>
      </c>
    </row>
    <row r="2090" spans="1:5" x14ac:dyDescent="0.25">
      <c r="A2090" s="18" t="s">
        <v>1867</v>
      </c>
      <c r="B2090" s="3">
        <v>0.03</v>
      </c>
      <c r="C2090" s="11">
        <v>1</v>
      </c>
      <c r="D2090" s="1">
        <v>26</v>
      </c>
      <c r="E2090" s="1">
        <v>1</v>
      </c>
    </row>
    <row r="2091" spans="1:5" x14ac:dyDescent="0.25">
      <c r="A2091" s="18" t="s">
        <v>1253</v>
      </c>
      <c r="B2091" s="3">
        <v>0.22</v>
      </c>
      <c r="C2091" s="11">
        <v>1</v>
      </c>
      <c r="D2091" s="1">
        <v>6</v>
      </c>
      <c r="E2091" s="1">
        <v>1</v>
      </c>
    </row>
    <row r="2092" spans="1:5" x14ac:dyDescent="0.25">
      <c r="A2092" s="18" t="s">
        <v>374</v>
      </c>
      <c r="B2092" s="3">
        <v>0.67</v>
      </c>
      <c r="C2092" s="11">
        <v>1</v>
      </c>
      <c r="D2092" s="1">
        <v>2</v>
      </c>
      <c r="E2092" s="1">
        <v>1</v>
      </c>
    </row>
    <row r="2093" spans="1:5" x14ac:dyDescent="0.25">
      <c r="A2093" s="18" t="s">
        <v>1893</v>
      </c>
      <c r="B2093" s="3">
        <v>0.03</v>
      </c>
      <c r="C2093" s="11">
        <v>1</v>
      </c>
      <c r="D2093" s="1">
        <v>20</v>
      </c>
      <c r="E2093" s="1">
        <v>1</v>
      </c>
    </row>
    <row r="2094" spans="1:5" x14ac:dyDescent="0.25">
      <c r="A2094" s="18" t="s">
        <v>1987</v>
      </c>
      <c r="B2094" s="3">
        <v>0.33</v>
      </c>
      <c r="C2094" s="11">
        <v>1</v>
      </c>
      <c r="D2094" s="1">
        <v>4</v>
      </c>
      <c r="E2094" s="1">
        <v>1</v>
      </c>
    </row>
    <row r="2095" spans="1:5" x14ac:dyDescent="0.25">
      <c r="A2095" s="18" t="s">
        <v>2389</v>
      </c>
      <c r="B2095" s="3">
        <v>0.27</v>
      </c>
      <c r="C2095" s="11">
        <v>1</v>
      </c>
      <c r="D2095" s="1">
        <v>5</v>
      </c>
      <c r="E2095" s="1">
        <v>1</v>
      </c>
    </row>
    <row r="2096" spans="1:5" x14ac:dyDescent="0.25">
      <c r="A2096" s="18" t="s">
        <v>324</v>
      </c>
      <c r="B2096" s="3">
        <v>1</v>
      </c>
      <c r="C2096" s="11">
        <v>1</v>
      </c>
      <c r="D2096" s="1">
        <v>1</v>
      </c>
      <c r="E2096" s="1">
        <v>1</v>
      </c>
    </row>
    <row r="2097" spans="1:5" x14ac:dyDescent="0.25">
      <c r="A2097" s="18" t="s">
        <v>2036</v>
      </c>
      <c r="B2097" s="3">
        <v>0.67</v>
      </c>
      <c r="C2097" s="11">
        <v>1</v>
      </c>
      <c r="D2097" s="1">
        <v>2</v>
      </c>
      <c r="E2097" s="1">
        <v>1</v>
      </c>
    </row>
    <row r="2098" spans="1:5" x14ac:dyDescent="0.25">
      <c r="A2098" s="18" t="s">
        <v>1673</v>
      </c>
      <c r="B2098" s="3">
        <v>0.33</v>
      </c>
      <c r="C2098" s="11">
        <v>1</v>
      </c>
      <c r="D2098" s="1">
        <v>3</v>
      </c>
      <c r="E2098" s="1">
        <v>1</v>
      </c>
    </row>
    <row r="2099" spans="1:5" x14ac:dyDescent="0.25">
      <c r="A2099" s="18" t="s">
        <v>420</v>
      </c>
      <c r="B2099" s="3">
        <v>0.44</v>
      </c>
      <c r="C2099" s="11">
        <v>1</v>
      </c>
      <c r="D2099" s="1">
        <v>3</v>
      </c>
      <c r="E2099" s="1">
        <v>1</v>
      </c>
    </row>
    <row r="2100" spans="1:5" x14ac:dyDescent="0.25">
      <c r="A2100" s="18" t="s">
        <v>183</v>
      </c>
      <c r="B2100" s="3">
        <v>0.67</v>
      </c>
      <c r="C2100" s="11">
        <v>1</v>
      </c>
      <c r="D2100" s="1">
        <v>1</v>
      </c>
      <c r="E2100" s="1">
        <v>1</v>
      </c>
    </row>
    <row r="2101" spans="1:5" x14ac:dyDescent="0.25">
      <c r="A2101" s="18" t="s">
        <v>1968</v>
      </c>
      <c r="B2101" s="3">
        <v>0.25</v>
      </c>
      <c r="C2101" s="11">
        <v>1</v>
      </c>
      <c r="D2101" s="1">
        <v>4</v>
      </c>
      <c r="E2101" s="1">
        <v>1</v>
      </c>
    </row>
    <row r="2102" spans="1:5" x14ac:dyDescent="0.25">
      <c r="A2102" s="18" t="s">
        <v>1807</v>
      </c>
      <c r="B2102" s="3">
        <v>0.33333333333333331</v>
      </c>
      <c r="C2102" s="11">
        <v>1</v>
      </c>
      <c r="D2102" s="1">
        <v>6</v>
      </c>
      <c r="E2102" s="1">
        <v>3</v>
      </c>
    </row>
    <row r="2103" spans="1:5" x14ac:dyDescent="0.25">
      <c r="A2103" s="18" t="s">
        <v>1489</v>
      </c>
      <c r="B2103" s="3">
        <v>0.25</v>
      </c>
      <c r="C2103" s="11">
        <v>1</v>
      </c>
      <c r="D2103" s="1">
        <v>4</v>
      </c>
      <c r="E2103" s="1">
        <v>1</v>
      </c>
    </row>
    <row r="2104" spans="1:5" x14ac:dyDescent="0.25">
      <c r="A2104" s="18" t="s">
        <v>2049</v>
      </c>
      <c r="B2104" s="3">
        <v>0.17</v>
      </c>
      <c r="C2104" s="11">
        <v>1</v>
      </c>
      <c r="D2104" s="1">
        <v>4</v>
      </c>
      <c r="E2104" s="1">
        <v>1</v>
      </c>
    </row>
    <row r="2105" spans="1:5" x14ac:dyDescent="0.25">
      <c r="A2105" s="18" t="s">
        <v>304</v>
      </c>
      <c r="B2105" s="3">
        <v>0.67</v>
      </c>
      <c r="C2105" s="11">
        <v>1</v>
      </c>
      <c r="D2105" s="1">
        <v>2</v>
      </c>
      <c r="E2105" s="1">
        <v>1</v>
      </c>
    </row>
    <row r="2106" spans="1:5" x14ac:dyDescent="0.25">
      <c r="A2106" s="18" t="s">
        <v>2050</v>
      </c>
      <c r="B2106" s="3">
        <v>0</v>
      </c>
      <c r="C2106" s="11">
        <v>0</v>
      </c>
      <c r="D2106" s="1">
        <v>8</v>
      </c>
      <c r="E2106" s="1">
        <v>1</v>
      </c>
    </row>
    <row r="2107" spans="1:5" x14ac:dyDescent="0.25">
      <c r="A2107" s="18" t="s">
        <v>2179</v>
      </c>
      <c r="B2107" s="3">
        <v>0</v>
      </c>
      <c r="C2107" s="11">
        <v>0</v>
      </c>
      <c r="D2107" s="1">
        <v>32</v>
      </c>
      <c r="E2107" s="1">
        <v>1</v>
      </c>
    </row>
    <row r="2108" spans="1:5" x14ac:dyDescent="0.25">
      <c r="A2108" s="18" t="s">
        <v>2035</v>
      </c>
      <c r="B2108" s="3">
        <v>0</v>
      </c>
      <c r="C2108" s="11">
        <v>0</v>
      </c>
      <c r="D2108" s="1">
        <v>4</v>
      </c>
      <c r="E2108" s="1">
        <v>1</v>
      </c>
    </row>
    <row r="2109" spans="1:5" x14ac:dyDescent="0.25">
      <c r="A2109" s="18" t="s">
        <v>2023</v>
      </c>
      <c r="B2109" s="3">
        <v>0</v>
      </c>
      <c r="C2109" s="11">
        <v>0</v>
      </c>
      <c r="D2109" s="1">
        <v>789</v>
      </c>
      <c r="E2109" s="1">
        <v>1</v>
      </c>
    </row>
    <row r="2110" spans="1:5" x14ac:dyDescent="0.25">
      <c r="A2110" s="18" t="s">
        <v>2267</v>
      </c>
      <c r="B2110" s="3">
        <v>0</v>
      </c>
      <c r="C2110" s="11">
        <v>0</v>
      </c>
      <c r="D2110" s="1">
        <v>1</v>
      </c>
      <c r="E2110" s="1">
        <v>1</v>
      </c>
    </row>
    <row r="2111" spans="1:5" x14ac:dyDescent="0.25">
      <c r="A2111" s="18" t="s">
        <v>2290</v>
      </c>
      <c r="B2111" s="3">
        <v>0.08</v>
      </c>
      <c r="C2111" s="11">
        <v>0</v>
      </c>
      <c r="D2111" s="1">
        <v>4</v>
      </c>
      <c r="E2111" s="1">
        <v>1</v>
      </c>
    </row>
    <row r="2112" spans="1:5" x14ac:dyDescent="0.25">
      <c r="A2112" s="18" t="s">
        <v>2184</v>
      </c>
      <c r="B2112" s="3">
        <v>0.33</v>
      </c>
      <c r="C2112" s="11">
        <v>0</v>
      </c>
      <c r="D2112" s="1">
        <v>1</v>
      </c>
      <c r="E2112" s="1">
        <v>1</v>
      </c>
    </row>
    <row r="2113" spans="1:5" x14ac:dyDescent="0.25">
      <c r="A2113" s="18" t="s">
        <v>2346</v>
      </c>
      <c r="B2113" s="3">
        <v>0</v>
      </c>
      <c r="C2113" s="11">
        <v>0</v>
      </c>
      <c r="D2113" s="1">
        <v>34</v>
      </c>
      <c r="E2113" s="1">
        <v>1</v>
      </c>
    </row>
    <row r="2114" spans="1:5" x14ac:dyDescent="0.25">
      <c r="A2114" s="18" t="s">
        <v>2330</v>
      </c>
      <c r="B2114" s="3">
        <v>7.0000000000000007E-2</v>
      </c>
      <c r="C2114" s="11">
        <v>0</v>
      </c>
      <c r="D2114" s="1">
        <v>5</v>
      </c>
      <c r="E2114" s="1">
        <v>1</v>
      </c>
    </row>
    <row r="2115" spans="1:5" x14ac:dyDescent="0.25">
      <c r="A2115" s="18" t="s">
        <v>2279</v>
      </c>
      <c r="B2115" s="3">
        <v>0</v>
      </c>
      <c r="C2115" s="11">
        <v>0</v>
      </c>
      <c r="D2115" s="1">
        <v>1</v>
      </c>
      <c r="E2115" s="1">
        <v>1</v>
      </c>
    </row>
    <row r="2116" spans="1:5" x14ac:dyDescent="0.25">
      <c r="A2116" s="18" t="s">
        <v>2370</v>
      </c>
      <c r="B2116" s="3">
        <v>0</v>
      </c>
      <c r="C2116" s="11">
        <v>0</v>
      </c>
      <c r="D2116" s="1">
        <v>46</v>
      </c>
      <c r="E2116" s="1">
        <v>1</v>
      </c>
    </row>
    <row r="2117" spans="1:5" x14ac:dyDescent="0.25">
      <c r="A2117" s="18" t="s">
        <v>1806</v>
      </c>
      <c r="B2117" s="3">
        <v>0.06</v>
      </c>
      <c r="C2117" s="11">
        <v>0</v>
      </c>
      <c r="D2117" s="1">
        <v>6</v>
      </c>
      <c r="E2117" s="1">
        <v>1</v>
      </c>
    </row>
    <row r="2118" spans="1:5" x14ac:dyDescent="0.25">
      <c r="A2118" s="18" t="s">
        <v>2322</v>
      </c>
      <c r="B2118" s="3">
        <v>0</v>
      </c>
      <c r="C2118" s="11">
        <v>0</v>
      </c>
      <c r="D2118" s="1">
        <v>9</v>
      </c>
      <c r="E2118" s="1">
        <v>1</v>
      </c>
    </row>
    <row r="2119" spans="1:5" x14ac:dyDescent="0.25">
      <c r="A2119" s="18" t="s">
        <v>2002</v>
      </c>
      <c r="B2119" s="3">
        <v>0</v>
      </c>
      <c r="C2119" s="11">
        <v>0</v>
      </c>
      <c r="D2119" s="1">
        <v>10</v>
      </c>
      <c r="E2119" s="1">
        <v>1</v>
      </c>
    </row>
    <row r="2120" spans="1:5" x14ac:dyDescent="0.25">
      <c r="A2120" s="18" t="s">
        <v>1999</v>
      </c>
      <c r="B2120" s="3">
        <v>0</v>
      </c>
      <c r="C2120" s="11">
        <v>0</v>
      </c>
      <c r="D2120" s="1">
        <v>1</v>
      </c>
      <c r="E2120" s="1">
        <v>1</v>
      </c>
    </row>
    <row r="2121" spans="1:5" x14ac:dyDescent="0.25">
      <c r="A2121" s="18" t="s">
        <v>2099</v>
      </c>
      <c r="B2121" s="3">
        <v>0.17</v>
      </c>
      <c r="C2121" s="11">
        <v>0</v>
      </c>
      <c r="D2121" s="1">
        <v>2</v>
      </c>
      <c r="E2121" s="1">
        <v>1</v>
      </c>
    </row>
    <row r="2122" spans="1:5" x14ac:dyDescent="0.25">
      <c r="A2122" s="18" t="s">
        <v>2007</v>
      </c>
      <c r="B2122" s="3">
        <v>0</v>
      </c>
      <c r="C2122" s="11">
        <v>0</v>
      </c>
      <c r="D2122" s="1">
        <v>1</v>
      </c>
      <c r="E2122" s="1">
        <v>1</v>
      </c>
    </row>
    <row r="2123" spans="1:5" x14ac:dyDescent="0.25">
      <c r="A2123" s="18" t="s">
        <v>1941</v>
      </c>
      <c r="B2123" s="3">
        <v>0</v>
      </c>
      <c r="C2123" s="11">
        <v>0</v>
      </c>
      <c r="D2123" s="1">
        <v>2</v>
      </c>
      <c r="E2123" s="1">
        <v>1</v>
      </c>
    </row>
    <row r="2124" spans="1:5" x14ac:dyDescent="0.25">
      <c r="A2124" s="18" t="s">
        <v>267</v>
      </c>
      <c r="B2124" s="3">
        <v>0.33</v>
      </c>
      <c r="C2124" s="11">
        <v>0</v>
      </c>
      <c r="D2124" s="1">
        <v>1</v>
      </c>
      <c r="E2124" s="1">
        <v>1</v>
      </c>
    </row>
    <row r="2125" spans="1:5" x14ac:dyDescent="0.25">
      <c r="A2125" s="18" t="s">
        <v>2168</v>
      </c>
      <c r="B2125" s="3">
        <v>0</v>
      </c>
      <c r="C2125" s="11">
        <v>0</v>
      </c>
      <c r="D2125" s="1">
        <v>1</v>
      </c>
      <c r="E2125" s="1">
        <v>1</v>
      </c>
    </row>
    <row r="2126" spans="1:5" x14ac:dyDescent="0.25">
      <c r="A2126" s="18" t="s">
        <v>147</v>
      </c>
      <c r="B2126" s="3">
        <v>0</v>
      </c>
      <c r="C2126" s="11">
        <v>0</v>
      </c>
      <c r="D2126" s="1">
        <v>313</v>
      </c>
      <c r="E2126" s="1">
        <v>1</v>
      </c>
    </row>
    <row r="2127" spans="1:5" x14ac:dyDescent="0.25">
      <c r="A2127" s="18" t="s">
        <v>2189</v>
      </c>
      <c r="B2127" s="3">
        <v>0</v>
      </c>
      <c r="C2127" s="11">
        <v>0</v>
      </c>
      <c r="D2127" s="1">
        <v>2</v>
      </c>
      <c r="E2127" s="1">
        <v>1</v>
      </c>
    </row>
    <row r="2128" spans="1:5" x14ac:dyDescent="0.25">
      <c r="A2128" s="18" t="s">
        <v>1478</v>
      </c>
      <c r="B2128" s="3">
        <v>0.17</v>
      </c>
      <c r="C2128" s="11">
        <v>0</v>
      </c>
      <c r="D2128" s="1">
        <v>2</v>
      </c>
      <c r="E2128" s="1">
        <v>1</v>
      </c>
    </row>
    <row r="2129" spans="1:5" x14ac:dyDescent="0.25">
      <c r="A2129" s="18" t="s">
        <v>2263</v>
      </c>
      <c r="B2129" s="3">
        <v>0</v>
      </c>
      <c r="C2129" s="11">
        <v>0</v>
      </c>
      <c r="D2129" s="1">
        <v>5</v>
      </c>
      <c r="E2129" s="1">
        <v>1</v>
      </c>
    </row>
    <row r="2130" spans="1:5" x14ac:dyDescent="0.25">
      <c r="A2130" s="18" t="s">
        <v>214</v>
      </c>
      <c r="B2130" s="3">
        <v>0.33</v>
      </c>
      <c r="C2130" s="11">
        <v>0</v>
      </c>
      <c r="D2130" s="1">
        <v>1</v>
      </c>
      <c r="E2130" s="1">
        <v>1</v>
      </c>
    </row>
    <row r="2131" spans="1:5" x14ac:dyDescent="0.25">
      <c r="A2131" s="18" t="s">
        <v>1950</v>
      </c>
      <c r="B2131" s="3">
        <v>0</v>
      </c>
      <c r="C2131" s="11">
        <v>0</v>
      </c>
      <c r="D2131" s="1">
        <v>114</v>
      </c>
      <c r="E2131" s="1">
        <v>1</v>
      </c>
    </row>
    <row r="2132" spans="1:5" x14ac:dyDescent="0.25">
      <c r="A2132" s="18" t="s">
        <v>1994</v>
      </c>
      <c r="B2132" s="3">
        <v>0</v>
      </c>
      <c r="C2132" s="11">
        <v>0</v>
      </c>
      <c r="D2132" s="1">
        <v>5</v>
      </c>
      <c r="E2132" s="1">
        <v>1</v>
      </c>
    </row>
    <row r="2133" spans="1:5" x14ac:dyDescent="0.25">
      <c r="A2133" s="18" t="s">
        <v>1961</v>
      </c>
      <c r="B2133" s="3">
        <v>0</v>
      </c>
      <c r="C2133" s="11">
        <v>0</v>
      </c>
      <c r="D2133" s="1">
        <v>3</v>
      </c>
      <c r="E2133" s="1">
        <v>1</v>
      </c>
    </row>
    <row r="2134" spans="1:5" x14ac:dyDescent="0.25">
      <c r="A2134" s="18" t="s">
        <v>2232</v>
      </c>
      <c r="B2134" s="3">
        <v>0</v>
      </c>
      <c r="C2134" s="11">
        <v>0</v>
      </c>
      <c r="D2134" s="1">
        <v>3</v>
      </c>
      <c r="E2134" s="1">
        <v>1</v>
      </c>
    </row>
    <row r="2135" spans="1:5" x14ac:dyDescent="0.25">
      <c r="A2135" s="18" t="s">
        <v>2108</v>
      </c>
      <c r="B2135" s="3">
        <v>0</v>
      </c>
      <c r="C2135" s="11">
        <v>0</v>
      </c>
      <c r="D2135" s="1">
        <v>7</v>
      </c>
      <c r="E2135" s="1">
        <v>2</v>
      </c>
    </row>
    <row r="2136" spans="1:5" x14ac:dyDescent="0.25">
      <c r="A2136" s="18" t="s">
        <v>2209</v>
      </c>
      <c r="B2136" s="3">
        <v>0</v>
      </c>
      <c r="C2136" s="11">
        <v>0</v>
      </c>
      <c r="D2136" s="1">
        <v>16</v>
      </c>
      <c r="E2136" s="1">
        <v>1</v>
      </c>
    </row>
    <row r="2137" spans="1:5" x14ac:dyDescent="0.25">
      <c r="A2137" s="18" t="s">
        <v>2313</v>
      </c>
      <c r="B2137" s="3">
        <v>0</v>
      </c>
      <c r="C2137" s="11">
        <v>0</v>
      </c>
      <c r="D2137" s="1">
        <v>132</v>
      </c>
      <c r="E2137" s="1">
        <v>1</v>
      </c>
    </row>
    <row r="2138" spans="1:5" x14ac:dyDescent="0.25">
      <c r="A2138" s="18" t="s">
        <v>2090</v>
      </c>
      <c r="B2138" s="3">
        <v>0</v>
      </c>
      <c r="C2138" s="11">
        <v>0</v>
      </c>
      <c r="D2138" s="1">
        <v>5</v>
      </c>
      <c r="E2138" s="1">
        <v>1</v>
      </c>
    </row>
    <row r="2139" spans="1:5" x14ac:dyDescent="0.25">
      <c r="A2139" s="18" t="s">
        <v>2020</v>
      </c>
      <c r="B2139" s="3">
        <v>0</v>
      </c>
      <c r="C2139" s="11">
        <v>0</v>
      </c>
      <c r="D2139" s="1">
        <v>2</v>
      </c>
      <c r="E2139" s="1">
        <v>1</v>
      </c>
    </row>
    <row r="2140" spans="1:5" x14ac:dyDescent="0.25">
      <c r="A2140" s="18" t="s">
        <v>2084</v>
      </c>
      <c r="B2140" s="3">
        <v>0</v>
      </c>
      <c r="C2140" s="11">
        <v>0</v>
      </c>
      <c r="D2140" s="1">
        <v>3</v>
      </c>
      <c r="E2140" s="1">
        <v>1</v>
      </c>
    </row>
    <row r="2141" spans="1:5" x14ac:dyDescent="0.25">
      <c r="A2141" s="18" t="s">
        <v>2086</v>
      </c>
      <c r="B2141" s="3">
        <v>0</v>
      </c>
      <c r="C2141" s="11">
        <v>0</v>
      </c>
      <c r="D2141" s="1">
        <v>6</v>
      </c>
      <c r="E2141" s="1">
        <v>1</v>
      </c>
    </row>
    <row r="2142" spans="1:5" x14ac:dyDescent="0.25">
      <c r="A2142" s="18" t="s">
        <v>2032</v>
      </c>
      <c r="B2142" s="3">
        <v>0</v>
      </c>
      <c r="C2142" s="11">
        <v>0</v>
      </c>
      <c r="D2142" s="1">
        <v>5</v>
      </c>
      <c r="E2142" s="1">
        <v>1</v>
      </c>
    </row>
    <row r="2143" spans="1:5" x14ac:dyDescent="0.25">
      <c r="A2143" s="18" t="s">
        <v>2311</v>
      </c>
      <c r="B2143" s="3">
        <v>0</v>
      </c>
      <c r="C2143" s="11">
        <v>0</v>
      </c>
      <c r="D2143" s="1">
        <v>5</v>
      </c>
      <c r="E2143" s="1">
        <v>1</v>
      </c>
    </row>
    <row r="2144" spans="1:5" x14ac:dyDescent="0.25">
      <c r="A2144" s="18" t="s">
        <v>2077</v>
      </c>
      <c r="B2144" s="3">
        <v>0</v>
      </c>
      <c r="C2144" s="11">
        <v>0</v>
      </c>
      <c r="D2144" s="1">
        <v>10</v>
      </c>
      <c r="E2144" s="1">
        <v>1</v>
      </c>
    </row>
    <row r="2145" spans="1:5" x14ac:dyDescent="0.25">
      <c r="A2145" s="18" t="s">
        <v>1998</v>
      </c>
      <c r="B2145" s="3">
        <v>0</v>
      </c>
      <c r="C2145" s="11">
        <v>0</v>
      </c>
      <c r="D2145" s="1">
        <v>2</v>
      </c>
      <c r="E2145" s="1">
        <v>1</v>
      </c>
    </row>
    <row r="2146" spans="1:5" x14ac:dyDescent="0.25">
      <c r="A2146" s="18" t="s">
        <v>2246</v>
      </c>
      <c r="B2146" s="3">
        <v>0</v>
      </c>
      <c r="C2146" s="11">
        <v>0</v>
      </c>
      <c r="D2146" s="1">
        <v>24</v>
      </c>
      <c r="E2146" s="1">
        <v>1</v>
      </c>
    </row>
    <row r="2147" spans="1:5" x14ac:dyDescent="0.25">
      <c r="A2147" s="18" t="s">
        <v>2255</v>
      </c>
      <c r="B2147" s="3">
        <v>0</v>
      </c>
      <c r="C2147" s="11">
        <v>0</v>
      </c>
      <c r="D2147" s="1">
        <v>5</v>
      </c>
      <c r="E2147" s="1">
        <v>1</v>
      </c>
    </row>
    <row r="2148" spans="1:5" x14ac:dyDescent="0.25">
      <c r="A2148" s="18" t="s">
        <v>2316</v>
      </c>
      <c r="B2148" s="3">
        <v>0</v>
      </c>
      <c r="C2148" s="11">
        <v>0</v>
      </c>
      <c r="D2148" s="1">
        <v>89</v>
      </c>
      <c r="E2148" s="1">
        <v>1</v>
      </c>
    </row>
    <row r="2149" spans="1:5" x14ac:dyDescent="0.25">
      <c r="A2149" s="18" t="s">
        <v>2082</v>
      </c>
      <c r="B2149" s="3">
        <v>0</v>
      </c>
      <c r="C2149" s="11">
        <v>0</v>
      </c>
      <c r="D2149" s="1">
        <v>27</v>
      </c>
      <c r="E2149" s="1">
        <v>1</v>
      </c>
    </row>
    <row r="2150" spans="1:5" x14ac:dyDescent="0.25">
      <c r="A2150" s="18" t="s">
        <v>2304</v>
      </c>
      <c r="B2150" s="3">
        <v>0</v>
      </c>
      <c r="C2150" s="11">
        <v>0</v>
      </c>
      <c r="D2150" s="1">
        <v>5</v>
      </c>
      <c r="E2150" s="1">
        <v>1</v>
      </c>
    </row>
    <row r="2151" spans="1:5" x14ac:dyDescent="0.25">
      <c r="A2151" s="18" t="s">
        <v>1977</v>
      </c>
      <c r="B2151" s="3">
        <v>0</v>
      </c>
      <c r="C2151" s="11">
        <v>0</v>
      </c>
      <c r="D2151" s="1">
        <v>22</v>
      </c>
      <c r="E2151" s="1">
        <v>1</v>
      </c>
    </row>
    <row r="2152" spans="1:5" x14ac:dyDescent="0.25">
      <c r="A2152" s="18" t="s">
        <v>2262</v>
      </c>
      <c r="B2152" s="3">
        <v>0</v>
      </c>
      <c r="C2152" s="11">
        <v>0</v>
      </c>
      <c r="D2152" s="1">
        <v>5</v>
      </c>
      <c r="E2152" s="1">
        <v>1</v>
      </c>
    </row>
    <row r="2153" spans="1:5" x14ac:dyDescent="0.25">
      <c r="A2153" s="18" t="s">
        <v>2047</v>
      </c>
      <c r="B2153" s="3">
        <v>0</v>
      </c>
      <c r="C2153" s="11">
        <v>0</v>
      </c>
      <c r="D2153" s="1">
        <v>19</v>
      </c>
      <c r="E2153" s="1">
        <v>1</v>
      </c>
    </row>
    <row r="2154" spans="1:5" x14ac:dyDescent="0.25">
      <c r="A2154" s="18" t="s">
        <v>2040</v>
      </c>
      <c r="B2154" s="3">
        <v>0</v>
      </c>
      <c r="C2154" s="11">
        <v>0</v>
      </c>
      <c r="D2154" s="1">
        <v>466</v>
      </c>
      <c r="E2154" s="1">
        <v>4</v>
      </c>
    </row>
    <row r="2155" spans="1:5" x14ac:dyDescent="0.25">
      <c r="A2155" s="18" t="s">
        <v>2240</v>
      </c>
      <c r="B2155" s="3">
        <v>0</v>
      </c>
      <c r="C2155" s="11">
        <v>0</v>
      </c>
      <c r="D2155" s="1">
        <v>62</v>
      </c>
      <c r="E2155" s="1">
        <v>1</v>
      </c>
    </row>
    <row r="2156" spans="1:5" x14ac:dyDescent="0.25">
      <c r="A2156" s="18" t="s">
        <v>2229</v>
      </c>
      <c r="B2156" s="3">
        <v>0.01</v>
      </c>
      <c r="C2156" s="11">
        <v>0</v>
      </c>
      <c r="D2156" s="1">
        <v>28</v>
      </c>
      <c r="E2156" s="1">
        <v>7</v>
      </c>
    </row>
    <row r="2157" spans="1:5" x14ac:dyDescent="0.25">
      <c r="A2157" s="18" t="s">
        <v>2305</v>
      </c>
      <c r="B2157" s="3">
        <v>0</v>
      </c>
      <c r="C2157" s="11">
        <v>0</v>
      </c>
      <c r="D2157" s="1">
        <v>7</v>
      </c>
      <c r="E2157" s="1">
        <v>1</v>
      </c>
    </row>
    <row r="2158" spans="1:5" x14ac:dyDescent="0.25">
      <c r="A2158" s="18" t="s">
        <v>1981</v>
      </c>
      <c r="B2158" s="3">
        <v>0</v>
      </c>
      <c r="C2158" s="11">
        <v>0</v>
      </c>
      <c r="D2158" s="1">
        <v>920</v>
      </c>
      <c r="E2158" s="1">
        <v>1</v>
      </c>
    </row>
    <row r="2159" spans="1:5" x14ac:dyDescent="0.25">
      <c r="A2159" s="18" t="s">
        <v>2234</v>
      </c>
      <c r="B2159" s="3">
        <v>0.33</v>
      </c>
      <c r="C2159" s="11">
        <v>0</v>
      </c>
      <c r="D2159" s="1">
        <v>1</v>
      </c>
      <c r="E2159" s="1">
        <v>1</v>
      </c>
    </row>
    <row r="2160" spans="1:5" x14ac:dyDescent="0.25">
      <c r="A2160" s="18" t="s">
        <v>2301</v>
      </c>
      <c r="B2160" s="3">
        <v>0.33</v>
      </c>
      <c r="C2160" s="11">
        <v>0</v>
      </c>
      <c r="D2160" s="1">
        <v>1</v>
      </c>
      <c r="E2160" s="1">
        <v>1</v>
      </c>
    </row>
    <row r="2161" spans="1:5" x14ac:dyDescent="0.25">
      <c r="A2161" s="18" t="s">
        <v>2249</v>
      </c>
      <c r="B2161" s="3">
        <v>0</v>
      </c>
      <c r="C2161" s="11">
        <v>0</v>
      </c>
      <c r="D2161" s="1">
        <v>1</v>
      </c>
      <c r="E2161" s="1">
        <v>1</v>
      </c>
    </row>
    <row r="2162" spans="1:5" x14ac:dyDescent="0.25">
      <c r="A2162" s="18" t="s">
        <v>2102</v>
      </c>
      <c r="B2162" s="3">
        <v>0</v>
      </c>
      <c r="C2162" s="11">
        <v>0</v>
      </c>
      <c r="D2162" s="1">
        <v>464</v>
      </c>
      <c r="E2162" s="1">
        <v>1</v>
      </c>
    </row>
    <row r="2163" spans="1:5" x14ac:dyDescent="0.25">
      <c r="A2163" s="18" t="s">
        <v>2163</v>
      </c>
      <c r="B2163" s="3">
        <v>0</v>
      </c>
      <c r="C2163" s="11">
        <v>0</v>
      </c>
      <c r="D2163" s="1">
        <v>5</v>
      </c>
      <c r="E2163" s="1">
        <v>1</v>
      </c>
    </row>
    <row r="2164" spans="1:5" x14ac:dyDescent="0.25">
      <c r="A2164" s="18" t="s">
        <v>2066</v>
      </c>
      <c r="B2164" s="3">
        <v>0</v>
      </c>
      <c r="C2164" s="11">
        <v>0</v>
      </c>
      <c r="D2164" s="1">
        <v>2</v>
      </c>
      <c r="E2164" s="1">
        <v>1</v>
      </c>
    </row>
    <row r="2165" spans="1:5" x14ac:dyDescent="0.25">
      <c r="A2165" s="18" t="s">
        <v>1980</v>
      </c>
      <c r="B2165" s="3">
        <v>0</v>
      </c>
      <c r="C2165" s="11">
        <v>0</v>
      </c>
      <c r="D2165" s="1">
        <v>1</v>
      </c>
      <c r="E2165" s="1">
        <v>1</v>
      </c>
    </row>
    <row r="2166" spans="1:5" x14ac:dyDescent="0.25">
      <c r="A2166" s="18" t="s">
        <v>2272</v>
      </c>
      <c r="B2166" s="3">
        <v>0</v>
      </c>
      <c r="C2166" s="11">
        <v>0</v>
      </c>
      <c r="D2166" s="1">
        <v>34</v>
      </c>
      <c r="E2166" s="1">
        <v>2</v>
      </c>
    </row>
    <row r="2167" spans="1:5" x14ac:dyDescent="0.25">
      <c r="A2167" s="18" t="s">
        <v>2205</v>
      </c>
      <c r="B2167" s="3">
        <v>0</v>
      </c>
      <c r="C2167" s="11">
        <v>0</v>
      </c>
      <c r="D2167" s="1">
        <v>26</v>
      </c>
      <c r="E2167" s="1">
        <v>4</v>
      </c>
    </row>
    <row r="2168" spans="1:5" x14ac:dyDescent="0.25">
      <c r="A2168" s="18" t="s">
        <v>2214</v>
      </c>
      <c r="B2168" s="3">
        <v>0</v>
      </c>
      <c r="C2168" s="11">
        <v>0</v>
      </c>
      <c r="D2168" s="1">
        <v>1</v>
      </c>
      <c r="E2168" s="1">
        <v>1</v>
      </c>
    </row>
    <row r="2169" spans="1:5" x14ac:dyDescent="0.25">
      <c r="A2169" s="18" t="s">
        <v>2210</v>
      </c>
      <c r="B2169" s="3">
        <v>0</v>
      </c>
      <c r="C2169" s="11">
        <v>0</v>
      </c>
      <c r="D2169" s="1">
        <v>8</v>
      </c>
      <c r="E2169" s="1">
        <v>2</v>
      </c>
    </row>
    <row r="2170" spans="1:5" x14ac:dyDescent="0.25">
      <c r="A2170" s="18" t="s">
        <v>2070</v>
      </c>
      <c r="B2170" s="3">
        <v>0</v>
      </c>
      <c r="C2170" s="11">
        <v>0</v>
      </c>
      <c r="D2170" s="1">
        <v>5</v>
      </c>
      <c r="E2170" s="1">
        <v>1</v>
      </c>
    </row>
    <row r="2171" spans="1:5" x14ac:dyDescent="0.25">
      <c r="A2171" s="18" t="s">
        <v>2128</v>
      </c>
      <c r="B2171" s="3">
        <v>0</v>
      </c>
      <c r="C2171" s="11">
        <v>0</v>
      </c>
      <c r="D2171" s="1">
        <v>92</v>
      </c>
      <c r="E2171" s="1">
        <v>2</v>
      </c>
    </row>
    <row r="2172" spans="1:5" x14ac:dyDescent="0.25">
      <c r="A2172" s="18" t="s">
        <v>1946</v>
      </c>
      <c r="B2172" s="3">
        <v>0</v>
      </c>
      <c r="C2172" s="11">
        <v>0</v>
      </c>
      <c r="D2172" s="1">
        <v>44</v>
      </c>
      <c r="E2172" s="1">
        <v>1</v>
      </c>
    </row>
    <row r="2173" spans="1:5" x14ac:dyDescent="0.25">
      <c r="A2173" s="18" t="s">
        <v>1953</v>
      </c>
      <c r="B2173" s="3">
        <v>0</v>
      </c>
      <c r="C2173" s="11">
        <v>0</v>
      </c>
      <c r="D2173" s="1">
        <v>1</v>
      </c>
      <c r="E2173" s="1">
        <v>1</v>
      </c>
    </row>
    <row r="2174" spans="1:5" x14ac:dyDescent="0.25">
      <c r="A2174" s="18" t="s">
        <v>2039</v>
      </c>
      <c r="B2174" s="3">
        <v>0</v>
      </c>
      <c r="C2174" s="11">
        <v>0</v>
      </c>
      <c r="D2174" s="1">
        <v>9</v>
      </c>
      <c r="E2174" s="1">
        <v>2</v>
      </c>
    </row>
    <row r="2175" spans="1:5" x14ac:dyDescent="0.25">
      <c r="A2175" s="18" t="s">
        <v>2145</v>
      </c>
      <c r="B2175" s="3">
        <v>0</v>
      </c>
      <c r="C2175" s="11">
        <v>0</v>
      </c>
      <c r="D2175" s="1">
        <v>11</v>
      </c>
      <c r="E2175" s="1">
        <v>1</v>
      </c>
    </row>
    <row r="2176" spans="1:5" x14ac:dyDescent="0.25">
      <c r="A2176" s="18" t="s">
        <v>23</v>
      </c>
      <c r="B2176" s="3">
        <v>0</v>
      </c>
      <c r="C2176" s="11">
        <v>0</v>
      </c>
      <c r="D2176" s="1">
        <v>133</v>
      </c>
      <c r="E2176" s="1">
        <v>1</v>
      </c>
    </row>
    <row r="2177" spans="1:5" x14ac:dyDescent="0.25">
      <c r="A2177" s="18" t="s">
        <v>2372</v>
      </c>
      <c r="B2177" s="3">
        <v>0</v>
      </c>
      <c r="C2177" s="11">
        <v>0</v>
      </c>
      <c r="D2177" s="1">
        <v>822</v>
      </c>
      <c r="E2177" s="1">
        <v>1</v>
      </c>
    </row>
    <row r="2178" spans="1:5" x14ac:dyDescent="0.25">
      <c r="A2178" s="18" t="s">
        <v>2018</v>
      </c>
      <c r="B2178" s="3">
        <v>0</v>
      </c>
      <c r="C2178" s="11">
        <v>0</v>
      </c>
      <c r="D2178" s="1">
        <v>349</v>
      </c>
      <c r="E2178" s="1">
        <v>1</v>
      </c>
    </row>
    <row r="2179" spans="1:5" x14ac:dyDescent="0.25">
      <c r="A2179" s="18" t="s">
        <v>2221</v>
      </c>
      <c r="B2179" s="3">
        <v>0</v>
      </c>
      <c r="C2179" s="11">
        <v>0</v>
      </c>
      <c r="D2179" s="1">
        <v>19</v>
      </c>
      <c r="E2179" s="1">
        <v>1</v>
      </c>
    </row>
    <row r="2180" spans="1:5" x14ac:dyDescent="0.25">
      <c r="A2180" s="18" t="s">
        <v>2195</v>
      </c>
      <c r="B2180" s="3">
        <v>0</v>
      </c>
      <c r="C2180" s="11">
        <v>0</v>
      </c>
      <c r="D2180" s="1">
        <v>68</v>
      </c>
      <c r="E2180" s="1">
        <v>2</v>
      </c>
    </row>
    <row r="2181" spans="1:5" x14ac:dyDescent="0.25">
      <c r="A2181" s="18" t="s">
        <v>2172</v>
      </c>
      <c r="B2181" s="3">
        <v>0</v>
      </c>
      <c r="C2181" s="11">
        <v>0</v>
      </c>
      <c r="D2181" s="1">
        <v>156</v>
      </c>
      <c r="E2181" s="1">
        <v>1</v>
      </c>
    </row>
    <row r="2182" spans="1:5" x14ac:dyDescent="0.25">
      <c r="A2182" s="18" t="s">
        <v>2111</v>
      </c>
      <c r="B2182" s="3">
        <v>0</v>
      </c>
      <c r="C2182" s="11">
        <v>0</v>
      </c>
      <c r="D2182" s="1">
        <v>6</v>
      </c>
      <c r="E2182" s="1">
        <v>1</v>
      </c>
    </row>
    <row r="2183" spans="1:5" x14ac:dyDescent="0.25">
      <c r="A2183" s="18" t="s">
        <v>2383</v>
      </c>
      <c r="B2183" s="3">
        <v>0</v>
      </c>
      <c r="C2183" s="11">
        <v>0</v>
      </c>
      <c r="D2183" s="1">
        <v>13</v>
      </c>
      <c r="E2183" s="1">
        <v>2</v>
      </c>
    </row>
    <row r="2184" spans="1:5" x14ac:dyDescent="0.25">
      <c r="A2184" s="18" t="s">
        <v>2074</v>
      </c>
      <c r="B2184" s="3">
        <v>0</v>
      </c>
      <c r="C2184" s="11">
        <v>0</v>
      </c>
      <c r="D2184" s="1">
        <v>2608</v>
      </c>
      <c r="E2184" s="1">
        <v>2</v>
      </c>
    </row>
    <row r="2185" spans="1:5" x14ac:dyDescent="0.25">
      <c r="A2185" s="18" t="s">
        <v>2274</v>
      </c>
      <c r="B2185" s="3">
        <v>0</v>
      </c>
      <c r="C2185" s="11">
        <v>0</v>
      </c>
      <c r="D2185" s="1">
        <v>91</v>
      </c>
      <c r="E2185" s="1">
        <v>1</v>
      </c>
    </row>
    <row r="2186" spans="1:5" x14ac:dyDescent="0.25">
      <c r="A2186" s="18" t="s">
        <v>2334</v>
      </c>
      <c r="B2186" s="3">
        <v>0</v>
      </c>
      <c r="C2186" s="11">
        <v>0</v>
      </c>
      <c r="D2186" s="1">
        <v>6</v>
      </c>
      <c r="E2186" s="1">
        <v>1</v>
      </c>
    </row>
    <row r="2187" spans="1:5" x14ac:dyDescent="0.25">
      <c r="A2187" s="18" t="s">
        <v>119</v>
      </c>
      <c r="B2187" s="3">
        <v>0.33</v>
      </c>
      <c r="C2187" s="11">
        <v>0</v>
      </c>
      <c r="D2187" s="1">
        <v>1</v>
      </c>
      <c r="E2187" s="1">
        <v>1</v>
      </c>
    </row>
    <row r="2188" spans="1:5" x14ac:dyDescent="0.25">
      <c r="A2188" s="18" t="s">
        <v>2349</v>
      </c>
      <c r="B2188" s="3">
        <v>0</v>
      </c>
      <c r="C2188" s="11">
        <v>0</v>
      </c>
      <c r="D2188" s="1">
        <v>13</v>
      </c>
      <c r="E2188" s="1">
        <v>1</v>
      </c>
    </row>
    <row r="2189" spans="1:5" x14ac:dyDescent="0.25">
      <c r="A2189" s="18" t="s">
        <v>2148</v>
      </c>
      <c r="B2189" s="3">
        <v>0</v>
      </c>
      <c r="C2189" s="11">
        <v>0</v>
      </c>
      <c r="D2189" s="1">
        <v>6</v>
      </c>
      <c r="E2189" s="1">
        <v>1</v>
      </c>
    </row>
    <row r="2190" spans="1:5" x14ac:dyDescent="0.25">
      <c r="A2190" s="18" t="s">
        <v>2363</v>
      </c>
      <c r="B2190" s="3">
        <v>0</v>
      </c>
      <c r="C2190" s="11">
        <v>0</v>
      </c>
      <c r="D2190" s="1">
        <v>1</v>
      </c>
      <c r="E2190" s="1">
        <v>1</v>
      </c>
    </row>
    <row r="2191" spans="1:5" x14ac:dyDescent="0.25">
      <c r="A2191" s="18" t="s">
        <v>2176</v>
      </c>
      <c r="B2191" s="3">
        <v>0</v>
      </c>
      <c r="C2191" s="11">
        <v>0</v>
      </c>
      <c r="D2191" s="1">
        <v>1642</v>
      </c>
      <c r="E2191" s="1">
        <v>1</v>
      </c>
    </row>
    <row r="2192" spans="1:5" x14ac:dyDescent="0.25">
      <c r="A2192" s="18" t="s">
        <v>2044</v>
      </c>
      <c r="B2192" s="3">
        <v>0</v>
      </c>
      <c r="C2192" s="11">
        <v>0</v>
      </c>
      <c r="D2192" s="1">
        <v>143</v>
      </c>
      <c r="E2192" s="1">
        <v>2</v>
      </c>
    </row>
    <row r="2193" spans="1:5" x14ac:dyDescent="0.25">
      <c r="A2193" s="18" t="s">
        <v>2331</v>
      </c>
      <c r="B2193" s="3">
        <v>0</v>
      </c>
      <c r="C2193" s="11">
        <v>0</v>
      </c>
      <c r="D2193" s="1">
        <v>14</v>
      </c>
      <c r="E2193" s="1">
        <v>2</v>
      </c>
    </row>
    <row r="2194" spans="1:5" x14ac:dyDescent="0.25">
      <c r="A2194" s="18" t="s">
        <v>2284</v>
      </c>
      <c r="B2194" s="3">
        <v>0</v>
      </c>
      <c r="C2194" s="11">
        <v>0</v>
      </c>
      <c r="D2194" s="1">
        <v>15</v>
      </c>
      <c r="E2194" s="1">
        <v>2</v>
      </c>
    </row>
    <row r="2195" spans="1:5" x14ac:dyDescent="0.25">
      <c r="A2195" s="18" t="s">
        <v>2269</v>
      </c>
      <c r="B2195" s="3">
        <v>0.33</v>
      </c>
      <c r="C2195" s="11">
        <v>0</v>
      </c>
      <c r="D2195" s="1">
        <v>1</v>
      </c>
      <c r="E2195" s="1">
        <v>1</v>
      </c>
    </row>
    <row r="2196" spans="1:5" x14ac:dyDescent="0.25">
      <c r="A2196" s="18" t="s">
        <v>2307</v>
      </c>
      <c r="B2196" s="3">
        <v>0</v>
      </c>
      <c r="C2196" s="11">
        <v>0</v>
      </c>
      <c r="D2196" s="1">
        <v>5</v>
      </c>
      <c r="E2196" s="1">
        <v>1</v>
      </c>
    </row>
    <row r="2197" spans="1:5" x14ac:dyDescent="0.25">
      <c r="A2197" s="18" t="s">
        <v>2286</v>
      </c>
      <c r="B2197" s="3">
        <v>0</v>
      </c>
      <c r="C2197" s="11">
        <v>0</v>
      </c>
      <c r="D2197" s="1">
        <v>1</v>
      </c>
      <c r="E2197" s="1">
        <v>1</v>
      </c>
    </row>
    <row r="2198" spans="1:5" x14ac:dyDescent="0.25">
      <c r="A2198" s="18" t="s">
        <v>2241</v>
      </c>
      <c r="B2198" s="3">
        <v>0</v>
      </c>
      <c r="C2198" s="11">
        <v>0</v>
      </c>
      <c r="D2198" s="1">
        <v>1101</v>
      </c>
      <c r="E2198" s="1">
        <v>2</v>
      </c>
    </row>
    <row r="2199" spans="1:5" x14ac:dyDescent="0.25">
      <c r="A2199" s="18" t="s">
        <v>2143</v>
      </c>
      <c r="B2199" s="3">
        <v>0</v>
      </c>
      <c r="C2199" s="11">
        <v>0</v>
      </c>
      <c r="D2199" s="1">
        <v>7</v>
      </c>
      <c r="E2199" s="1">
        <v>1</v>
      </c>
    </row>
    <row r="2200" spans="1:5" x14ac:dyDescent="0.25">
      <c r="A2200" s="18" t="s">
        <v>1966</v>
      </c>
      <c r="B2200" s="3">
        <v>0</v>
      </c>
      <c r="C2200" s="11">
        <v>0</v>
      </c>
      <c r="D2200" s="1">
        <v>2</v>
      </c>
      <c r="E2200" s="1">
        <v>1</v>
      </c>
    </row>
    <row r="2201" spans="1:5" x14ac:dyDescent="0.25">
      <c r="A2201" s="18" t="s">
        <v>258</v>
      </c>
      <c r="B2201" s="3">
        <v>0.33</v>
      </c>
      <c r="C2201" s="11">
        <v>0</v>
      </c>
      <c r="D2201" s="1">
        <v>1</v>
      </c>
      <c r="E2201" s="1">
        <v>1</v>
      </c>
    </row>
    <row r="2202" spans="1:5" x14ac:dyDescent="0.25">
      <c r="A2202" s="18" t="s">
        <v>67</v>
      </c>
      <c r="B2202" s="3">
        <v>0</v>
      </c>
      <c r="C2202" s="11">
        <v>0</v>
      </c>
      <c r="D2202" s="1">
        <v>44</v>
      </c>
      <c r="E2202" s="1">
        <v>1</v>
      </c>
    </row>
    <row r="2203" spans="1:5" x14ac:dyDescent="0.25">
      <c r="A2203" s="18" t="s">
        <v>2080</v>
      </c>
      <c r="B2203" s="3">
        <v>0</v>
      </c>
      <c r="C2203" s="11">
        <v>0</v>
      </c>
      <c r="D2203" s="1">
        <v>1</v>
      </c>
      <c r="E2203" s="1">
        <v>1</v>
      </c>
    </row>
    <row r="2204" spans="1:5" x14ac:dyDescent="0.25">
      <c r="A2204" s="18" t="s">
        <v>1742</v>
      </c>
      <c r="B2204" s="3">
        <v>0.08</v>
      </c>
      <c r="C2204" s="11">
        <v>0</v>
      </c>
      <c r="D2204" s="1">
        <v>4</v>
      </c>
      <c r="E2204" s="1">
        <v>1</v>
      </c>
    </row>
    <row r="2205" spans="1:5" x14ac:dyDescent="0.25">
      <c r="A2205" s="18" t="s">
        <v>1944</v>
      </c>
      <c r="B2205" s="3">
        <v>0</v>
      </c>
      <c r="C2205" s="11">
        <v>0</v>
      </c>
      <c r="D2205" s="1">
        <v>16</v>
      </c>
      <c r="E2205" s="1">
        <v>2</v>
      </c>
    </row>
    <row r="2206" spans="1:5" x14ac:dyDescent="0.25">
      <c r="A2206" s="18" t="s">
        <v>2021</v>
      </c>
      <c r="B2206" s="3">
        <v>0</v>
      </c>
      <c r="C2206" s="11">
        <v>0</v>
      </c>
      <c r="D2206" s="1">
        <v>23</v>
      </c>
      <c r="E2206" s="1">
        <v>1</v>
      </c>
    </row>
    <row r="2207" spans="1:5" x14ac:dyDescent="0.25">
      <c r="A2207" s="18" t="s">
        <v>131</v>
      </c>
      <c r="B2207" s="3">
        <v>0</v>
      </c>
      <c r="C2207" s="11">
        <v>0</v>
      </c>
      <c r="D2207" s="1">
        <v>3</v>
      </c>
      <c r="E2207" s="1">
        <v>1</v>
      </c>
    </row>
    <row r="2208" spans="1:5" x14ac:dyDescent="0.25">
      <c r="A2208" s="18" t="s">
        <v>2008</v>
      </c>
      <c r="B2208" s="3">
        <v>0</v>
      </c>
      <c r="C2208" s="11">
        <v>0</v>
      </c>
      <c r="D2208" s="1">
        <v>2</v>
      </c>
      <c r="E2208" s="1">
        <v>1</v>
      </c>
    </row>
    <row r="2209" spans="1:5" x14ac:dyDescent="0.25">
      <c r="A2209" s="18" t="s">
        <v>2340</v>
      </c>
      <c r="B2209" s="3">
        <v>0</v>
      </c>
      <c r="C2209" s="11">
        <v>0</v>
      </c>
      <c r="D2209" s="1">
        <v>50</v>
      </c>
      <c r="E2209" s="1">
        <v>1</v>
      </c>
    </row>
    <row r="2210" spans="1:5" x14ac:dyDescent="0.25">
      <c r="A2210" s="18" t="s">
        <v>2276</v>
      </c>
      <c r="B2210" s="3">
        <v>0</v>
      </c>
      <c r="C2210" s="11">
        <v>0</v>
      </c>
      <c r="D2210" s="1">
        <v>1</v>
      </c>
      <c r="E2210" s="1">
        <v>1</v>
      </c>
    </row>
    <row r="2211" spans="1:5" x14ac:dyDescent="0.25">
      <c r="A2211" s="18" t="s">
        <v>2067</v>
      </c>
      <c r="B2211" s="3">
        <v>0</v>
      </c>
      <c r="C2211" s="11">
        <v>0</v>
      </c>
      <c r="D2211" s="1">
        <v>51</v>
      </c>
      <c r="E2211" s="1">
        <v>1</v>
      </c>
    </row>
    <row r="2212" spans="1:5" x14ac:dyDescent="0.25">
      <c r="A2212" s="18" t="s">
        <v>2361</v>
      </c>
      <c r="B2212" s="3">
        <v>0</v>
      </c>
      <c r="C2212" s="11">
        <v>0</v>
      </c>
      <c r="D2212" s="1">
        <v>7</v>
      </c>
      <c r="E2212" s="1">
        <v>1</v>
      </c>
    </row>
    <row r="2213" spans="1:5" x14ac:dyDescent="0.25">
      <c r="A2213" s="18" t="s">
        <v>246</v>
      </c>
      <c r="B2213" s="3">
        <v>0.33</v>
      </c>
      <c r="C2213" s="11">
        <v>0</v>
      </c>
      <c r="D2213" s="1">
        <v>1</v>
      </c>
      <c r="E2213" s="1">
        <v>1</v>
      </c>
    </row>
    <row r="2214" spans="1:5" x14ac:dyDescent="0.25">
      <c r="A2214" s="18" t="s">
        <v>2165</v>
      </c>
      <c r="B2214" s="3">
        <v>0</v>
      </c>
      <c r="C2214" s="11">
        <v>0</v>
      </c>
      <c r="D2214" s="1">
        <v>1</v>
      </c>
      <c r="E2214" s="1">
        <v>1</v>
      </c>
    </row>
    <row r="2215" spans="1:5" x14ac:dyDescent="0.25">
      <c r="A2215" s="18" t="s">
        <v>2213</v>
      </c>
      <c r="B2215" s="3">
        <v>0</v>
      </c>
      <c r="C2215" s="11">
        <v>0</v>
      </c>
      <c r="D2215" s="1">
        <v>44</v>
      </c>
      <c r="E2215" s="1">
        <v>1</v>
      </c>
    </row>
    <row r="2216" spans="1:5" x14ac:dyDescent="0.25">
      <c r="A2216" s="18" t="s">
        <v>2259</v>
      </c>
      <c r="B2216" s="3">
        <v>0</v>
      </c>
      <c r="C2216" s="11">
        <v>0</v>
      </c>
      <c r="D2216" s="1">
        <v>5</v>
      </c>
      <c r="E2216" s="1">
        <v>1</v>
      </c>
    </row>
    <row r="2217" spans="1:5" x14ac:dyDescent="0.25">
      <c r="A2217" s="18" t="s">
        <v>2387</v>
      </c>
      <c r="B2217" s="3">
        <v>0</v>
      </c>
      <c r="C2217" s="11">
        <v>0</v>
      </c>
      <c r="D2217" s="1">
        <v>9</v>
      </c>
      <c r="E2217" s="1">
        <v>1</v>
      </c>
    </row>
    <row r="2218" spans="1:5" x14ac:dyDescent="0.25">
      <c r="A2218" s="18" t="s">
        <v>2079</v>
      </c>
      <c r="B2218" s="3">
        <v>0</v>
      </c>
      <c r="C2218" s="11">
        <v>0</v>
      </c>
      <c r="D2218" s="1">
        <v>3333</v>
      </c>
      <c r="E2218" s="1">
        <v>1</v>
      </c>
    </row>
    <row r="2219" spans="1:5" x14ac:dyDescent="0.25">
      <c r="A2219" s="18" t="s">
        <v>2381</v>
      </c>
      <c r="B2219" s="3">
        <v>0</v>
      </c>
      <c r="C2219" s="11">
        <v>0</v>
      </c>
      <c r="D2219" s="1">
        <v>51</v>
      </c>
      <c r="E2219" s="1">
        <v>1</v>
      </c>
    </row>
    <row r="2220" spans="1:5" x14ac:dyDescent="0.25">
      <c r="A2220" s="18" t="s">
        <v>2373</v>
      </c>
      <c r="B2220" s="3">
        <v>0</v>
      </c>
      <c r="C2220" s="11">
        <v>0</v>
      </c>
      <c r="D2220" s="1">
        <v>12</v>
      </c>
      <c r="E2220" s="1">
        <v>1</v>
      </c>
    </row>
    <row r="2221" spans="1:5" x14ac:dyDescent="0.25">
      <c r="A2221" s="18" t="s">
        <v>2242</v>
      </c>
      <c r="B2221" s="3">
        <v>0</v>
      </c>
      <c r="C2221" s="11">
        <v>0</v>
      </c>
      <c r="D2221" s="1">
        <v>41</v>
      </c>
      <c r="E2221" s="1">
        <v>1</v>
      </c>
    </row>
    <row r="2222" spans="1:5" x14ac:dyDescent="0.25">
      <c r="A2222" s="18" t="s">
        <v>2306</v>
      </c>
      <c r="B2222" s="3">
        <v>0</v>
      </c>
      <c r="C2222" s="11">
        <v>0</v>
      </c>
      <c r="D2222" s="1">
        <v>1</v>
      </c>
      <c r="E2222" s="1">
        <v>1</v>
      </c>
    </row>
    <row r="2223" spans="1:5" x14ac:dyDescent="0.25">
      <c r="A2223" s="18" t="s">
        <v>2033</v>
      </c>
      <c r="B2223" s="3">
        <v>0</v>
      </c>
      <c r="C2223" s="11">
        <v>0</v>
      </c>
      <c r="D2223" s="1">
        <v>1</v>
      </c>
      <c r="E2223" s="1">
        <v>1</v>
      </c>
    </row>
    <row r="2224" spans="1:5" x14ac:dyDescent="0.25">
      <c r="A2224" s="18" t="s">
        <v>2052</v>
      </c>
      <c r="B2224" s="3">
        <v>0</v>
      </c>
      <c r="C2224" s="11">
        <v>0</v>
      </c>
      <c r="D2224" s="1">
        <v>20</v>
      </c>
      <c r="E2224" s="1">
        <v>1</v>
      </c>
    </row>
    <row r="2225" spans="1:5" x14ac:dyDescent="0.25">
      <c r="A2225" s="18" t="s">
        <v>2065</v>
      </c>
      <c r="B2225" s="3">
        <v>0</v>
      </c>
      <c r="C2225" s="11">
        <v>0</v>
      </c>
      <c r="D2225" s="1">
        <v>15</v>
      </c>
      <c r="E2225" s="1">
        <v>1</v>
      </c>
    </row>
    <row r="2226" spans="1:5" x14ac:dyDescent="0.25">
      <c r="A2226" s="18" t="s">
        <v>1942</v>
      </c>
      <c r="B2226" s="3">
        <v>0</v>
      </c>
      <c r="C2226" s="11">
        <v>0</v>
      </c>
      <c r="D2226" s="1">
        <v>5</v>
      </c>
      <c r="E2226" s="1">
        <v>1</v>
      </c>
    </row>
    <row r="2227" spans="1:5" x14ac:dyDescent="0.25">
      <c r="A2227" s="18" t="s">
        <v>2144</v>
      </c>
      <c r="B2227" s="3">
        <v>0.33</v>
      </c>
      <c r="C2227" s="11">
        <v>0</v>
      </c>
      <c r="D2227" s="1">
        <v>1</v>
      </c>
      <c r="E2227" s="1">
        <v>1</v>
      </c>
    </row>
    <row r="2228" spans="1:5" x14ac:dyDescent="0.25">
      <c r="A2228" s="18" t="s">
        <v>2076</v>
      </c>
      <c r="B2228" s="3">
        <v>0</v>
      </c>
      <c r="C2228" s="11">
        <v>0</v>
      </c>
      <c r="D2228" s="1">
        <v>10</v>
      </c>
      <c r="E2228" s="1">
        <v>1</v>
      </c>
    </row>
    <row r="2229" spans="1:5" x14ac:dyDescent="0.25">
      <c r="A2229" s="18" t="s">
        <v>2501</v>
      </c>
      <c r="D2229" s="1"/>
      <c r="E2229" s="1"/>
    </row>
    <row r="2230" spans="1:5" x14ac:dyDescent="0.25">
      <c r="A2230" s="18" t="s">
        <v>2329</v>
      </c>
      <c r="B2230" s="3">
        <v>0</v>
      </c>
      <c r="C2230" s="11">
        <v>0</v>
      </c>
      <c r="D2230" s="1">
        <v>187</v>
      </c>
      <c r="E2230" s="1">
        <v>1</v>
      </c>
    </row>
    <row r="2231" spans="1:5" x14ac:dyDescent="0.25">
      <c r="A2231" s="18" t="s">
        <v>2045</v>
      </c>
      <c r="B2231" s="3">
        <v>0</v>
      </c>
      <c r="C2231" s="11">
        <v>0</v>
      </c>
      <c r="D2231" s="1">
        <v>24</v>
      </c>
      <c r="E2231" s="1">
        <v>1</v>
      </c>
    </row>
    <row r="2232" spans="1:5" x14ac:dyDescent="0.25">
      <c r="A2232" s="18" t="s">
        <v>2347</v>
      </c>
      <c r="B2232" s="3">
        <v>0</v>
      </c>
      <c r="C2232" s="11">
        <v>0</v>
      </c>
      <c r="D2232" s="1">
        <v>2</v>
      </c>
      <c r="E2232" s="1">
        <v>1</v>
      </c>
    </row>
    <row r="2233" spans="1:5" x14ac:dyDescent="0.25">
      <c r="A2233" s="18" t="s">
        <v>355</v>
      </c>
      <c r="B2233" s="3">
        <v>0.33</v>
      </c>
      <c r="C2233" s="11">
        <v>0</v>
      </c>
      <c r="D2233" s="1">
        <v>1</v>
      </c>
      <c r="E2233" s="1">
        <v>1</v>
      </c>
    </row>
    <row r="2234" spans="1:5" x14ac:dyDescent="0.25">
      <c r="A2234" s="18" t="s">
        <v>2351</v>
      </c>
      <c r="B2234" s="3">
        <v>0</v>
      </c>
      <c r="C2234" s="11">
        <v>0</v>
      </c>
      <c r="D2234" s="1">
        <v>5</v>
      </c>
      <c r="E2234" s="1">
        <v>1</v>
      </c>
    </row>
    <row r="2235" spans="1:5" x14ac:dyDescent="0.25">
      <c r="A2235" s="18" t="s">
        <v>2003</v>
      </c>
      <c r="B2235" s="3">
        <v>0.17</v>
      </c>
      <c r="C2235" s="11">
        <v>0</v>
      </c>
      <c r="D2235" s="1">
        <v>2</v>
      </c>
      <c r="E2235" s="1">
        <v>1</v>
      </c>
    </row>
    <row r="2236" spans="1:5" x14ac:dyDescent="0.25">
      <c r="A2236" s="18" t="s">
        <v>2390</v>
      </c>
      <c r="B2236" s="3">
        <v>0</v>
      </c>
      <c r="C2236" s="11">
        <v>0</v>
      </c>
      <c r="D2236" s="1">
        <v>2</v>
      </c>
      <c r="E2236" s="1">
        <v>1</v>
      </c>
    </row>
    <row r="2237" spans="1:5" x14ac:dyDescent="0.25">
      <c r="A2237" s="18" t="s">
        <v>2027</v>
      </c>
      <c r="B2237" s="3">
        <v>0</v>
      </c>
      <c r="C2237" s="11">
        <v>0</v>
      </c>
      <c r="D2237" s="1">
        <v>10</v>
      </c>
      <c r="E2237" s="1">
        <v>1</v>
      </c>
    </row>
    <row r="2238" spans="1:5" x14ac:dyDescent="0.25">
      <c r="A2238" s="18" t="s">
        <v>2171</v>
      </c>
      <c r="B2238" s="3">
        <v>0</v>
      </c>
      <c r="C2238" s="11">
        <v>0</v>
      </c>
      <c r="D2238" s="1">
        <v>3</v>
      </c>
      <c r="E2238" s="1">
        <v>1</v>
      </c>
    </row>
    <row r="2239" spans="1:5" x14ac:dyDescent="0.25">
      <c r="A2239" s="18" t="s">
        <v>2280</v>
      </c>
      <c r="B2239" s="3">
        <v>0</v>
      </c>
      <c r="C2239" s="11">
        <v>0</v>
      </c>
      <c r="D2239" s="1">
        <v>22</v>
      </c>
      <c r="E2239" s="1">
        <v>1</v>
      </c>
    </row>
    <row r="2240" spans="1:5" x14ac:dyDescent="0.25">
      <c r="A2240" s="18" t="s">
        <v>2012</v>
      </c>
      <c r="B2240" s="3">
        <v>0</v>
      </c>
      <c r="C2240" s="11">
        <v>0</v>
      </c>
      <c r="D2240" s="1">
        <v>1</v>
      </c>
      <c r="E2240" s="1">
        <v>1</v>
      </c>
    </row>
    <row r="2241" spans="1:5" x14ac:dyDescent="0.25">
      <c r="A2241" s="18" t="s">
        <v>2138</v>
      </c>
      <c r="B2241" s="3">
        <v>0</v>
      </c>
      <c r="C2241" s="11">
        <v>0</v>
      </c>
      <c r="D2241" s="1">
        <v>5</v>
      </c>
      <c r="E2241" s="1">
        <v>1</v>
      </c>
    </row>
    <row r="2242" spans="1:5" x14ac:dyDescent="0.25">
      <c r="A2242" s="18" t="s">
        <v>2270</v>
      </c>
      <c r="B2242" s="3">
        <v>0</v>
      </c>
      <c r="C2242" s="11">
        <v>0</v>
      </c>
      <c r="D2242" s="1">
        <v>1231</v>
      </c>
      <c r="E2242" s="1">
        <v>1</v>
      </c>
    </row>
    <row r="2243" spans="1:5" x14ac:dyDescent="0.25">
      <c r="A2243" s="18" t="s">
        <v>1992</v>
      </c>
      <c r="B2243" s="3">
        <v>0</v>
      </c>
      <c r="C2243" s="11">
        <v>0</v>
      </c>
      <c r="D2243" s="1">
        <v>15</v>
      </c>
      <c r="E2243" s="1">
        <v>2</v>
      </c>
    </row>
    <row r="2244" spans="1:5" x14ac:dyDescent="0.25">
      <c r="A2244" s="18" t="s">
        <v>2226</v>
      </c>
      <c r="B2244" s="3">
        <v>0</v>
      </c>
      <c r="C2244" s="11">
        <v>0</v>
      </c>
      <c r="D2244" s="1">
        <v>1</v>
      </c>
      <c r="E2244" s="1">
        <v>1</v>
      </c>
    </row>
    <row r="2245" spans="1:5" x14ac:dyDescent="0.25">
      <c r="A2245" s="18" t="s">
        <v>2325</v>
      </c>
      <c r="B2245" s="3">
        <v>0</v>
      </c>
      <c r="C2245" s="11">
        <v>0</v>
      </c>
      <c r="D2245" s="1">
        <v>1</v>
      </c>
      <c r="E2245" s="1">
        <v>1</v>
      </c>
    </row>
    <row r="2246" spans="1:5" x14ac:dyDescent="0.25">
      <c r="A2246" s="18" t="s">
        <v>2333</v>
      </c>
      <c r="B2246" s="3">
        <v>0</v>
      </c>
      <c r="C2246" s="11">
        <v>0</v>
      </c>
      <c r="D2246" s="1">
        <v>4</v>
      </c>
      <c r="E2246" s="1">
        <v>1</v>
      </c>
    </row>
    <row r="2247" spans="1:5" x14ac:dyDescent="0.25">
      <c r="A2247" s="18" t="s">
        <v>2019</v>
      </c>
      <c r="B2247" s="3">
        <v>0</v>
      </c>
      <c r="C2247" s="11">
        <v>0</v>
      </c>
      <c r="D2247" s="1">
        <v>18</v>
      </c>
      <c r="E2247" s="1">
        <v>1</v>
      </c>
    </row>
    <row r="2248" spans="1:5" x14ac:dyDescent="0.25">
      <c r="A2248" s="18" t="s">
        <v>1962</v>
      </c>
      <c r="B2248" s="3">
        <v>0</v>
      </c>
      <c r="C2248" s="11">
        <v>0</v>
      </c>
      <c r="D2248" s="1">
        <v>36</v>
      </c>
      <c r="E2248" s="1">
        <v>1</v>
      </c>
    </row>
    <row r="2249" spans="1:5" x14ac:dyDescent="0.25">
      <c r="A2249" s="18" t="s">
        <v>2053</v>
      </c>
      <c r="B2249" s="3">
        <v>0</v>
      </c>
      <c r="C2249" s="11">
        <v>0</v>
      </c>
      <c r="D2249" s="1">
        <v>10</v>
      </c>
      <c r="E2249" s="1">
        <v>1</v>
      </c>
    </row>
    <row r="2250" spans="1:5" x14ac:dyDescent="0.25">
      <c r="A2250" s="18" t="s">
        <v>2302</v>
      </c>
      <c r="B2250" s="3">
        <v>0</v>
      </c>
      <c r="C2250" s="11">
        <v>0</v>
      </c>
      <c r="D2250" s="1">
        <v>2</v>
      </c>
      <c r="E2250" s="1">
        <v>1</v>
      </c>
    </row>
    <row r="2251" spans="1:5" x14ac:dyDescent="0.25">
      <c r="A2251" s="18" t="s">
        <v>296</v>
      </c>
      <c r="B2251" s="3">
        <v>0.33</v>
      </c>
      <c r="C2251" s="11">
        <v>0</v>
      </c>
      <c r="D2251" s="1">
        <v>2</v>
      </c>
      <c r="E2251" s="1">
        <v>2</v>
      </c>
    </row>
    <row r="2252" spans="1:5" x14ac:dyDescent="0.25">
      <c r="A2252" s="18" t="s">
        <v>2352</v>
      </c>
      <c r="B2252" s="3">
        <v>0</v>
      </c>
      <c r="C2252" s="11">
        <v>0</v>
      </c>
      <c r="D2252" s="1">
        <v>1</v>
      </c>
      <c r="E2252" s="1">
        <v>1</v>
      </c>
    </row>
    <row r="2253" spans="1:5" x14ac:dyDescent="0.25">
      <c r="A2253" s="18" t="s">
        <v>1983</v>
      </c>
      <c r="B2253" s="3">
        <v>0</v>
      </c>
      <c r="C2253" s="11">
        <v>0</v>
      </c>
      <c r="D2253" s="1">
        <v>40</v>
      </c>
      <c r="E2253" s="1">
        <v>1</v>
      </c>
    </row>
    <row r="2254" spans="1:5" x14ac:dyDescent="0.25">
      <c r="A2254" s="18" t="s">
        <v>2161</v>
      </c>
      <c r="B2254" s="3">
        <v>0</v>
      </c>
      <c r="C2254" s="11">
        <v>0</v>
      </c>
      <c r="D2254" s="1">
        <v>2</v>
      </c>
      <c r="E2254" s="1">
        <v>1</v>
      </c>
    </row>
    <row r="2255" spans="1:5" x14ac:dyDescent="0.25">
      <c r="A2255" s="18" t="s">
        <v>1986</v>
      </c>
      <c r="B2255" s="3">
        <v>0</v>
      </c>
      <c r="C2255" s="11">
        <v>0</v>
      </c>
      <c r="D2255" s="1">
        <v>28</v>
      </c>
      <c r="E2255" s="1">
        <v>1</v>
      </c>
    </row>
    <row r="2256" spans="1:5" x14ac:dyDescent="0.25">
      <c r="A2256" s="18" t="s">
        <v>2092</v>
      </c>
      <c r="B2256" s="3">
        <v>0</v>
      </c>
      <c r="C2256" s="11">
        <v>0</v>
      </c>
      <c r="D2256" s="1">
        <v>3518</v>
      </c>
      <c r="E2256" s="1">
        <v>1</v>
      </c>
    </row>
    <row r="2257" spans="1:5" x14ac:dyDescent="0.25">
      <c r="A2257" s="18" t="s">
        <v>1976</v>
      </c>
      <c r="B2257" s="3">
        <v>0</v>
      </c>
      <c r="C2257" s="11">
        <v>0</v>
      </c>
      <c r="D2257" s="1">
        <v>1603</v>
      </c>
      <c r="E2257" s="1">
        <v>1</v>
      </c>
    </row>
    <row r="2258" spans="1:5" x14ac:dyDescent="0.25">
      <c r="A2258" s="18" t="s">
        <v>1989</v>
      </c>
      <c r="B2258" s="3">
        <v>0</v>
      </c>
      <c r="C2258" s="11">
        <v>0</v>
      </c>
      <c r="D2258" s="1">
        <v>5</v>
      </c>
      <c r="E2258" s="1">
        <v>1</v>
      </c>
    </row>
    <row r="2259" spans="1:5" x14ac:dyDescent="0.25">
      <c r="A2259" s="18" t="s">
        <v>1945</v>
      </c>
      <c r="B2259" s="3">
        <v>0</v>
      </c>
      <c r="C2259" s="11">
        <v>0</v>
      </c>
      <c r="D2259" s="1">
        <v>1554</v>
      </c>
      <c r="E2259" s="1">
        <v>1</v>
      </c>
    </row>
    <row r="2260" spans="1:5" x14ac:dyDescent="0.25">
      <c r="A2260" s="18" t="s">
        <v>2030</v>
      </c>
      <c r="B2260" s="3">
        <v>0</v>
      </c>
      <c r="C2260" s="11">
        <v>0</v>
      </c>
      <c r="D2260" s="1">
        <v>2</v>
      </c>
      <c r="E2260" s="1">
        <v>1</v>
      </c>
    </row>
    <row r="2261" spans="1:5" x14ac:dyDescent="0.25">
      <c r="A2261" s="18" t="s">
        <v>123</v>
      </c>
      <c r="B2261" s="3">
        <v>0</v>
      </c>
      <c r="C2261" s="11">
        <v>0</v>
      </c>
      <c r="D2261" s="1">
        <v>1</v>
      </c>
      <c r="E2261" s="1">
        <v>1</v>
      </c>
    </row>
    <row r="2262" spans="1:5" x14ac:dyDescent="0.25">
      <c r="A2262" s="18" t="s">
        <v>2078</v>
      </c>
      <c r="B2262" s="3">
        <v>0</v>
      </c>
      <c r="C2262" s="11">
        <v>0</v>
      </c>
      <c r="D2262" s="1">
        <v>7</v>
      </c>
      <c r="E2262" s="1">
        <v>1</v>
      </c>
    </row>
    <row r="2263" spans="1:5" x14ac:dyDescent="0.25">
      <c r="A2263" s="18" t="s">
        <v>2157</v>
      </c>
      <c r="B2263" s="3">
        <v>0</v>
      </c>
      <c r="C2263" s="11">
        <v>0</v>
      </c>
      <c r="D2263" s="1">
        <v>127</v>
      </c>
      <c r="E2263" s="1">
        <v>1</v>
      </c>
    </row>
    <row r="2264" spans="1:5" x14ac:dyDescent="0.25">
      <c r="A2264" s="18" t="s">
        <v>2046</v>
      </c>
      <c r="B2264" s="3">
        <v>0</v>
      </c>
      <c r="C2264" s="11">
        <v>0</v>
      </c>
      <c r="D2264" s="1">
        <v>5</v>
      </c>
      <c r="E2264" s="1">
        <v>1</v>
      </c>
    </row>
    <row r="2265" spans="1:5" x14ac:dyDescent="0.25">
      <c r="A2265" s="18" t="s">
        <v>2177</v>
      </c>
      <c r="B2265" s="3">
        <v>0</v>
      </c>
      <c r="C2265" s="11">
        <v>0</v>
      </c>
      <c r="D2265" s="1">
        <v>22</v>
      </c>
      <c r="E2265" s="1">
        <v>1</v>
      </c>
    </row>
    <row r="2266" spans="1:5" x14ac:dyDescent="0.25">
      <c r="A2266" s="18" t="s">
        <v>2353</v>
      </c>
      <c r="B2266" s="3">
        <v>0</v>
      </c>
      <c r="C2266" s="11">
        <v>0</v>
      </c>
      <c r="D2266" s="1">
        <v>1818</v>
      </c>
      <c r="E2266" s="1">
        <v>1</v>
      </c>
    </row>
    <row r="2267" spans="1:5" x14ac:dyDescent="0.25">
      <c r="A2267" s="18" t="s">
        <v>1963</v>
      </c>
      <c r="B2267" s="3">
        <v>0</v>
      </c>
      <c r="C2267" s="11">
        <v>0</v>
      </c>
      <c r="D2267" s="1">
        <v>76</v>
      </c>
      <c r="E2267" s="1">
        <v>1</v>
      </c>
    </row>
    <row r="2268" spans="1:5" x14ac:dyDescent="0.25">
      <c r="A2268" s="18" t="s">
        <v>2227</v>
      </c>
      <c r="B2268" s="3">
        <v>0</v>
      </c>
      <c r="C2268" s="11">
        <v>0</v>
      </c>
      <c r="D2268" s="1">
        <v>1</v>
      </c>
      <c r="E2268" s="1">
        <v>1</v>
      </c>
    </row>
    <row r="2269" spans="1:5" x14ac:dyDescent="0.25">
      <c r="A2269" s="18" t="s">
        <v>190</v>
      </c>
      <c r="B2269" s="3">
        <v>0.33</v>
      </c>
      <c r="C2269" s="11">
        <v>0</v>
      </c>
      <c r="D2269" s="1">
        <v>1</v>
      </c>
      <c r="E2269" s="1">
        <v>1</v>
      </c>
    </row>
    <row r="2270" spans="1:5" x14ac:dyDescent="0.25">
      <c r="A2270" s="18" t="s">
        <v>2118</v>
      </c>
      <c r="B2270" s="3">
        <v>0.33</v>
      </c>
      <c r="C2270" s="11">
        <v>0</v>
      </c>
      <c r="D2270" s="1">
        <v>1</v>
      </c>
      <c r="E2270" s="1">
        <v>1</v>
      </c>
    </row>
    <row r="2271" spans="1:5" x14ac:dyDescent="0.25">
      <c r="A2271" s="18" t="s">
        <v>2088</v>
      </c>
      <c r="B2271" s="3">
        <v>0</v>
      </c>
      <c r="C2271" s="11">
        <v>0</v>
      </c>
      <c r="D2271" s="1">
        <v>46</v>
      </c>
      <c r="E2271" s="1">
        <v>1</v>
      </c>
    </row>
    <row r="2272" spans="1:5" x14ac:dyDescent="0.25">
      <c r="A2272" s="18" t="s">
        <v>2113</v>
      </c>
      <c r="B2272" s="3">
        <v>0</v>
      </c>
      <c r="C2272" s="11">
        <v>0</v>
      </c>
      <c r="D2272" s="1">
        <v>9</v>
      </c>
      <c r="E2272" s="1">
        <v>1</v>
      </c>
    </row>
    <row r="2273" spans="1:5" x14ac:dyDescent="0.25">
      <c r="A2273" s="18" t="s">
        <v>2299</v>
      </c>
      <c r="B2273" s="3">
        <v>0</v>
      </c>
      <c r="C2273" s="11">
        <v>0</v>
      </c>
      <c r="D2273" s="1">
        <v>96</v>
      </c>
      <c r="E2273" s="1">
        <v>1</v>
      </c>
    </row>
    <row r="2274" spans="1:5" x14ac:dyDescent="0.25">
      <c r="A2274" s="18" t="s">
        <v>2298</v>
      </c>
      <c r="B2274" s="3">
        <v>0</v>
      </c>
      <c r="C2274" s="11">
        <v>0</v>
      </c>
      <c r="D2274" s="1">
        <v>4</v>
      </c>
      <c r="E2274" s="1">
        <v>1</v>
      </c>
    </row>
    <row r="2275" spans="1:5" x14ac:dyDescent="0.25">
      <c r="A2275" s="18" t="s">
        <v>2011</v>
      </c>
      <c r="B2275" s="3">
        <v>0</v>
      </c>
      <c r="C2275" s="11">
        <v>0</v>
      </c>
      <c r="D2275" s="1">
        <v>176</v>
      </c>
      <c r="E2275" s="1">
        <v>2</v>
      </c>
    </row>
    <row r="2276" spans="1:5" x14ac:dyDescent="0.25">
      <c r="A2276" s="18" t="s">
        <v>1954</v>
      </c>
      <c r="B2276" s="3">
        <v>0</v>
      </c>
      <c r="C2276" s="11">
        <v>0</v>
      </c>
      <c r="D2276" s="1">
        <v>5</v>
      </c>
      <c r="E2276" s="1">
        <v>1</v>
      </c>
    </row>
    <row r="2277" spans="1:5" x14ac:dyDescent="0.25">
      <c r="A2277" s="18" t="s">
        <v>2109</v>
      </c>
      <c r="B2277" s="3">
        <v>0</v>
      </c>
      <c r="C2277" s="11">
        <v>0</v>
      </c>
      <c r="D2277" s="1">
        <v>4</v>
      </c>
      <c r="E2277" s="1">
        <v>1</v>
      </c>
    </row>
    <row r="2278" spans="1:5" x14ac:dyDescent="0.25">
      <c r="A2278" s="18" t="s">
        <v>2133</v>
      </c>
      <c r="B2278" s="3">
        <v>0</v>
      </c>
      <c r="C2278" s="11">
        <v>0</v>
      </c>
      <c r="D2278" s="1">
        <v>5</v>
      </c>
      <c r="E2278" s="1">
        <v>1</v>
      </c>
    </row>
    <row r="2279" spans="1:5" x14ac:dyDescent="0.25">
      <c r="A2279" s="18" t="s">
        <v>2254</v>
      </c>
      <c r="B2279" s="3">
        <v>0</v>
      </c>
      <c r="C2279" s="11">
        <v>0</v>
      </c>
      <c r="D2279" s="1">
        <v>7</v>
      </c>
      <c r="E2279" s="1">
        <v>1</v>
      </c>
    </row>
    <row r="2280" spans="1:5" x14ac:dyDescent="0.25">
      <c r="A2280" s="18" t="s">
        <v>2116</v>
      </c>
      <c r="B2280" s="3">
        <v>0</v>
      </c>
      <c r="C2280" s="11">
        <v>0</v>
      </c>
      <c r="D2280" s="1">
        <v>9</v>
      </c>
      <c r="E2280" s="1">
        <v>1</v>
      </c>
    </row>
    <row r="2281" spans="1:5" x14ac:dyDescent="0.25">
      <c r="A2281" s="18" t="s">
        <v>2112</v>
      </c>
      <c r="B2281" s="3">
        <v>0.17</v>
      </c>
      <c r="C2281" s="11">
        <v>0</v>
      </c>
      <c r="D2281" s="1">
        <v>2</v>
      </c>
      <c r="E2281" s="1">
        <v>1</v>
      </c>
    </row>
    <row r="2282" spans="1:5" x14ac:dyDescent="0.25">
      <c r="A2282" s="18" t="s">
        <v>2073</v>
      </c>
      <c r="B2282" s="3">
        <v>0</v>
      </c>
      <c r="C2282" s="11">
        <v>0</v>
      </c>
      <c r="D2282" s="1">
        <v>1</v>
      </c>
      <c r="E2282" s="1">
        <v>1</v>
      </c>
    </row>
    <row r="2283" spans="1:5" x14ac:dyDescent="0.25">
      <c r="A2283" s="18" t="s">
        <v>2183</v>
      </c>
      <c r="B2283" s="3">
        <v>0</v>
      </c>
      <c r="C2283" s="11">
        <v>0</v>
      </c>
      <c r="D2283" s="1">
        <v>1</v>
      </c>
      <c r="E2283" s="1">
        <v>1</v>
      </c>
    </row>
    <row r="2284" spans="1:5" x14ac:dyDescent="0.25">
      <c r="A2284" s="18" t="s">
        <v>1971</v>
      </c>
      <c r="B2284" s="3">
        <v>0</v>
      </c>
      <c r="C2284" s="11">
        <v>0</v>
      </c>
      <c r="D2284" s="1">
        <v>5</v>
      </c>
      <c r="E2284" s="1">
        <v>1</v>
      </c>
    </row>
    <row r="2285" spans="1:5" x14ac:dyDescent="0.25">
      <c r="A2285" s="18" t="s">
        <v>2350</v>
      </c>
      <c r="B2285" s="3">
        <v>0</v>
      </c>
      <c r="C2285" s="11">
        <v>0</v>
      </c>
      <c r="D2285" s="1">
        <v>7</v>
      </c>
      <c r="E2285" s="1">
        <v>1</v>
      </c>
    </row>
    <row r="2286" spans="1:5" x14ac:dyDescent="0.25">
      <c r="A2286" s="18" t="s">
        <v>2224</v>
      </c>
      <c r="B2286" s="3">
        <v>0</v>
      </c>
      <c r="C2286" s="11">
        <v>0</v>
      </c>
      <c r="D2286" s="1">
        <v>5</v>
      </c>
      <c r="E2286" s="1">
        <v>1</v>
      </c>
    </row>
    <row r="2287" spans="1:5" x14ac:dyDescent="0.25">
      <c r="A2287" s="18" t="s">
        <v>1952</v>
      </c>
      <c r="B2287" s="3">
        <v>0</v>
      </c>
      <c r="C2287" s="11">
        <v>0</v>
      </c>
      <c r="D2287" s="1">
        <v>1</v>
      </c>
      <c r="E2287" s="1">
        <v>1</v>
      </c>
    </row>
    <row r="2288" spans="1:5" x14ac:dyDescent="0.25">
      <c r="A2288" s="18" t="s">
        <v>2091</v>
      </c>
      <c r="B2288" s="3">
        <v>0</v>
      </c>
      <c r="C2288" s="11">
        <v>0</v>
      </c>
      <c r="D2288" s="1">
        <v>154</v>
      </c>
      <c r="E2288" s="1">
        <v>1</v>
      </c>
    </row>
    <row r="2289" spans="1:5" x14ac:dyDescent="0.25">
      <c r="A2289" s="18" t="s">
        <v>2360</v>
      </c>
      <c r="B2289" s="3">
        <v>0</v>
      </c>
      <c r="C2289" s="11">
        <v>0</v>
      </c>
      <c r="D2289" s="1">
        <v>1</v>
      </c>
      <c r="E2289" s="1">
        <v>1</v>
      </c>
    </row>
    <row r="2290" spans="1:5" x14ac:dyDescent="0.25">
      <c r="A2290" s="18" t="s">
        <v>2220</v>
      </c>
      <c r="B2290" s="3">
        <v>0</v>
      </c>
      <c r="C2290" s="11">
        <v>0</v>
      </c>
      <c r="D2290" s="1">
        <v>36</v>
      </c>
      <c r="E2290" s="1">
        <v>1</v>
      </c>
    </row>
    <row r="2291" spans="1:5" x14ac:dyDescent="0.25">
      <c r="A2291" s="18" t="s">
        <v>1958</v>
      </c>
      <c r="B2291" s="3">
        <v>0</v>
      </c>
      <c r="C2291" s="11">
        <v>0</v>
      </c>
      <c r="D2291" s="1">
        <v>1</v>
      </c>
      <c r="E2291" s="1">
        <v>1</v>
      </c>
    </row>
    <row r="2292" spans="1:5" x14ac:dyDescent="0.25">
      <c r="A2292" s="18" t="s">
        <v>2382</v>
      </c>
      <c r="B2292" s="3">
        <v>0</v>
      </c>
      <c r="C2292" s="11">
        <v>0</v>
      </c>
      <c r="D2292" s="1">
        <v>182</v>
      </c>
      <c r="E2292" s="1">
        <v>2</v>
      </c>
    </row>
    <row r="2293" spans="1:5" x14ac:dyDescent="0.25">
      <c r="A2293" s="18" t="s">
        <v>2359</v>
      </c>
      <c r="B2293" s="3">
        <v>0</v>
      </c>
      <c r="C2293" s="11">
        <v>0</v>
      </c>
      <c r="D2293" s="1">
        <v>9</v>
      </c>
      <c r="E2293" s="1">
        <v>1</v>
      </c>
    </row>
    <row r="2294" spans="1:5" x14ac:dyDescent="0.25">
      <c r="A2294" s="18" t="s">
        <v>2376</v>
      </c>
      <c r="B2294" s="3">
        <v>0</v>
      </c>
      <c r="C2294" s="11">
        <v>0</v>
      </c>
      <c r="D2294" s="1">
        <v>79</v>
      </c>
      <c r="E2294" s="1">
        <v>1</v>
      </c>
    </row>
    <row r="2295" spans="1:5" x14ac:dyDescent="0.25">
      <c r="A2295" s="18" t="s">
        <v>2253</v>
      </c>
      <c r="B2295" s="3">
        <v>0</v>
      </c>
      <c r="C2295" s="11">
        <v>0</v>
      </c>
      <c r="D2295" s="1">
        <v>5</v>
      </c>
      <c r="E2295" s="1">
        <v>1</v>
      </c>
    </row>
    <row r="2296" spans="1:5" x14ac:dyDescent="0.25">
      <c r="A2296" s="18" t="s">
        <v>2093</v>
      </c>
      <c r="B2296" s="3">
        <v>0</v>
      </c>
      <c r="C2296" s="11">
        <v>0</v>
      </c>
      <c r="D2296" s="1">
        <v>3</v>
      </c>
      <c r="E2296" s="1">
        <v>1</v>
      </c>
    </row>
    <row r="2297" spans="1:5" x14ac:dyDescent="0.25">
      <c r="A2297" s="18" t="s">
        <v>2375</v>
      </c>
      <c r="B2297" s="3">
        <v>0</v>
      </c>
      <c r="C2297" s="11">
        <v>0</v>
      </c>
      <c r="D2297" s="1">
        <v>11</v>
      </c>
      <c r="E2297" s="1">
        <v>1</v>
      </c>
    </row>
    <row r="2298" spans="1:5" x14ac:dyDescent="0.25">
      <c r="A2298" s="18" t="s">
        <v>2368</v>
      </c>
      <c r="B2298" s="3">
        <v>0</v>
      </c>
      <c r="C2298" s="11">
        <v>0</v>
      </c>
      <c r="D2298" s="1">
        <v>5</v>
      </c>
      <c r="E2298" s="1">
        <v>1</v>
      </c>
    </row>
    <row r="2299" spans="1:5" x14ac:dyDescent="0.25">
      <c r="A2299" s="18" t="s">
        <v>2326</v>
      </c>
      <c r="B2299" s="3">
        <v>0</v>
      </c>
      <c r="C2299" s="11">
        <v>0</v>
      </c>
      <c r="D2299" s="1">
        <v>1</v>
      </c>
      <c r="E2299" s="1">
        <v>1</v>
      </c>
    </row>
    <row r="2300" spans="1:5" x14ac:dyDescent="0.25">
      <c r="A2300" s="18" t="s">
        <v>2339</v>
      </c>
      <c r="B2300" s="3">
        <v>0</v>
      </c>
      <c r="C2300" s="11">
        <v>0</v>
      </c>
      <c r="D2300" s="1">
        <v>5</v>
      </c>
      <c r="E2300" s="1">
        <v>1</v>
      </c>
    </row>
    <row r="2301" spans="1:5" x14ac:dyDescent="0.25">
      <c r="A2301" s="18" t="s">
        <v>2132</v>
      </c>
      <c r="B2301" s="3">
        <v>5.0000000000000001E-3</v>
      </c>
      <c r="C2301" s="11">
        <v>0</v>
      </c>
      <c r="D2301" s="1">
        <v>58</v>
      </c>
      <c r="E2301" s="1">
        <v>2</v>
      </c>
    </row>
    <row r="2302" spans="1:5" x14ac:dyDescent="0.25">
      <c r="A2302" s="18" t="s">
        <v>2197</v>
      </c>
      <c r="B2302" s="3">
        <v>0</v>
      </c>
      <c r="C2302" s="11">
        <v>0</v>
      </c>
      <c r="D2302" s="1">
        <v>35</v>
      </c>
      <c r="E2302" s="1">
        <v>2</v>
      </c>
    </row>
    <row r="2303" spans="1:5" x14ac:dyDescent="0.25">
      <c r="A2303" s="18" t="s">
        <v>2312</v>
      </c>
      <c r="B2303" s="3">
        <v>0</v>
      </c>
      <c r="C2303" s="11">
        <v>0</v>
      </c>
      <c r="D2303" s="1">
        <v>5</v>
      </c>
      <c r="E2303" s="1">
        <v>1</v>
      </c>
    </row>
    <row r="2304" spans="1:5" x14ac:dyDescent="0.25">
      <c r="A2304" s="18" t="s">
        <v>2380</v>
      </c>
      <c r="B2304" s="3">
        <v>0</v>
      </c>
      <c r="C2304" s="11">
        <v>0</v>
      </c>
      <c r="D2304" s="1">
        <v>4</v>
      </c>
      <c r="E2304" s="1">
        <v>1</v>
      </c>
    </row>
    <row r="2305" spans="1:5" x14ac:dyDescent="0.25">
      <c r="A2305" s="18" t="s">
        <v>2275</v>
      </c>
      <c r="B2305" s="3">
        <v>0</v>
      </c>
      <c r="C2305" s="11">
        <v>0</v>
      </c>
      <c r="D2305" s="1">
        <v>1</v>
      </c>
      <c r="E2305" s="1">
        <v>1</v>
      </c>
    </row>
    <row r="2306" spans="1:5" x14ac:dyDescent="0.25">
      <c r="A2306" s="18" t="s">
        <v>2175</v>
      </c>
      <c r="B2306" s="3">
        <v>0.02</v>
      </c>
      <c r="C2306" s="11">
        <v>0</v>
      </c>
      <c r="D2306" s="1">
        <v>19</v>
      </c>
      <c r="E2306" s="1">
        <v>1</v>
      </c>
    </row>
    <row r="2307" spans="1:5" x14ac:dyDescent="0.25">
      <c r="A2307" s="18" t="s">
        <v>2332</v>
      </c>
      <c r="B2307" s="3">
        <v>0</v>
      </c>
      <c r="C2307" s="11">
        <v>0</v>
      </c>
      <c r="D2307" s="1">
        <v>4</v>
      </c>
      <c r="E2307" s="1">
        <v>1</v>
      </c>
    </row>
    <row r="2308" spans="1:5" x14ac:dyDescent="0.25">
      <c r="A2308" s="18" t="s">
        <v>2139</v>
      </c>
      <c r="B2308" s="3">
        <v>0</v>
      </c>
      <c r="C2308" s="11">
        <v>0</v>
      </c>
      <c r="D2308" s="1">
        <v>2</v>
      </c>
      <c r="E2308" s="1">
        <v>1</v>
      </c>
    </row>
    <row r="2309" spans="1:5" x14ac:dyDescent="0.25">
      <c r="A2309" s="18" t="s">
        <v>2041</v>
      </c>
      <c r="B2309" s="3">
        <v>0</v>
      </c>
      <c r="C2309" s="11">
        <v>0</v>
      </c>
      <c r="D2309" s="1">
        <v>10</v>
      </c>
      <c r="E2309" s="1">
        <v>1</v>
      </c>
    </row>
    <row r="2310" spans="1:5" x14ac:dyDescent="0.25">
      <c r="A2310" s="18" t="s">
        <v>165</v>
      </c>
      <c r="B2310" s="3">
        <v>0</v>
      </c>
      <c r="C2310" s="11">
        <v>0</v>
      </c>
      <c r="D2310" s="1">
        <v>59</v>
      </c>
      <c r="E2310" s="1">
        <v>1</v>
      </c>
    </row>
    <row r="2311" spans="1:5" x14ac:dyDescent="0.25">
      <c r="A2311" s="18" t="s">
        <v>2287</v>
      </c>
      <c r="B2311" s="3">
        <v>0</v>
      </c>
      <c r="C2311" s="11">
        <v>0</v>
      </c>
      <c r="D2311" s="1">
        <v>1</v>
      </c>
      <c r="E2311" s="1">
        <v>1</v>
      </c>
    </row>
    <row r="2312" spans="1:5" x14ac:dyDescent="0.25">
      <c r="A2312" s="18" t="s">
        <v>2123</v>
      </c>
      <c r="B2312" s="3">
        <v>0</v>
      </c>
      <c r="C2312" s="11">
        <v>0</v>
      </c>
      <c r="D2312" s="1">
        <v>7</v>
      </c>
      <c r="E2312" s="1">
        <v>1</v>
      </c>
    </row>
    <row r="2313" spans="1:5" x14ac:dyDescent="0.25">
      <c r="A2313" s="18" t="s">
        <v>2323</v>
      </c>
      <c r="B2313" s="3">
        <v>0.33</v>
      </c>
      <c r="C2313" s="11">
        <v>0</v>
      </c>
      <c r="D2313" s="1">
        <v>1</v>
      </c>
      <c r="E2313" s="1">
        <v>1</v>
      </c>
    </row>
    <row r="2314" spans="1:5" x14ac:dyDescent="0.25">
      <c r="A2314" s="18" t="s">
        <v>2266</v>
      </c>
      <c r="B2314" s="3">
        <v>0</v>
      </c>
      <c r="C2314" s="11">
        <v>0</v>
      </c>
      <c r="D2314" s="1">
        <v>122</v>
      </c>
      <c r="E2314" s="1">
        <v>1</v>
      </c>
    </row>
    <row r="2315" spans="1:5" x14ac:dyDescent="0.25">
      <c r="A2315" s="18" t="s">
        <v>2187</v>
      </c>
      <c r="B2315" s="3">
        <v>0</v>
      </c>
      <c r="C2315" s="11">
        <v>0</v>
      </c>
      <c r="D2315" s="1">
        <v>55</v>
      </c>
      <c r="E2315" s="1">
        <v>1</v>
      </c>
    </row>
    <row r="2316" spans="1:5" x14ac:dyDescent="0.25">
      <c r="A2316" s="18" t="s">
        <v>2000</v>
      </c>
      <c r="B2316" s="3">
        <v>0</v>
      </c>
      <c r="C2316" s="11">
        <v>0</v>
      </c>
      <c r="D2316" s="1">
        <v>49</v>
      </c>
      <c r="E2316" s="1">
        <v>2</v>
      </c>
    </row>
    <row r="2317" spans="1:5" x14ac:dyDescent="0.25">
      <c r="A2317" s="18" t="s">
        <v>2056</v>
      </c>
      <c r="B2317" s="3">
        <v>0</v>
      </c>
      <c r="C2317" s="11">
        <v>0</v>
      </c>
      <c r="D2317" s="1">
        <v>52</v>
      </c>
      <c r="E2317" s="1">
        <v>1</v>
      </c>
    </row>
    <row r="2318" spans="1:5" x14ac:dyDescent="0.25">
      <c r="A2318" s="18" t="s">
        <v>1965</v>
      </c>
      <c r="B2318" s="3">
        <v>0.17</v>
      </c>
      <c r="C2318" s="11">
        <v>0</v>
      </c>
      <c r="D2318" s="1">
        <v>2</v>
      </c>
      <c r="E2318" s="1">
        <v>1</v>
      </c>
    </row>
    <row r="2319" spans="1:5" x14ac:dyDescent="0.25">
      <c r="A2319" s="18" t="s">
        <v>2159</v>
      </c>
      <c r="B2319" s="3">
        <v>0</v>
      </c>
      <c r="C2319" s="11">
        <v>0</v>
      </c>
      <c r="D2319" s="1">
        <v>20</v>
      </c>
      <c r="E2319" s="1">
        <v>2</v>
      </c>
    </row>
    <row r="2320" spans="1:5" x14ac:dyDescent="0.25">
      <c r="A2320" s="18" t="s">
        <v>2211</v>
      </c>
      <c r="B2320" s="3">
        <v>0</v>
      </c>
      <c r="C2320" s="11">
        <v>0</v>
      </c>
      <c r="D2320" s="1">
        <v>6</v>
      </c>
      <c r="E2320" s="1">
        <v>1</v>
      </c>
    </row>
    <row r="2321" spans="1:5" x14ac:dyDescent="0.25">
      <c r="A2321" s="18" t="s">
        <v>2264</v>
      </c>
      <c r="B2321" s="3">
        <v>0</v>
      </c>
      <c r="C2321" s="11">
        <v>0</v>
      </c>
      <c r="D2321" s="1">
        <v>21</v>
      </c>
      <c r="E2321" s="1">
        <v>1</v>
      </c>
    </row>
    <row r="2322" spans="1:5" x14ac:dyDescent="0.25">
      <c r="A2322" s="18" t="s">
        <v>2204</v>
      </c>
      <c r="B2322" s="3">
        <v>0</v>
      </c>
      <c r="C2322" s="11">
        <v>0</v>
      </c>
      <c r="D2322" s="1">
        <v>6</v>
      </c>
      <c r="E2322" s="1">
        <v>1</v>
      </c>
    </row>
    <row r="2323" spans="1:5" x14ac:dyDescent="0.25">
      <c r="A2323" s="18" t="s">
        <v>1947</v>
      </c>
      <c r="B2323" s="3">
        <v>0</v>
      </c>
      <c r="C2323" s="11">
        <v>0</v>
      </c>
      <c r="D2323" s="1">
        <v>186</v>
      </c>
      <c r="E2323" s="1">
        <v>1</v>
      </c>
    </row>
    <row r="2324" spans="1:5" x14ac:dyDescent="0.25">
      <c r="A2324" s="18" t="s">
        <v>2015</v>
      </c>
      <c r="B2324" s="3">
        <v>0</v>
      </c>
      <c r="C2324" s="11">
        <v>0</v>
      </c>
      <c r="D2324" s="1">
        <v>2</v>
      </c>
      <c r="E2324" s="1">
        <v>1</v>
      </c>
    </row>
    <row r="2325" spans="1:5" x14ac:dyDescent="0.25">
      <c r="A2325" s="18" t="s">
        <v>2151</v>
      </c>
      <c r="B2325" s="3">
        <v>0</v>
      </c>
      <c r="C2325" s="11">
        <v>0</v>
      </c>
      <c r="D2325" s="1">
        <v>66</v>
      </c>
      <c r="E2325" s="1">
        <v>1</v>
      </c>
    </row>
    <row r="2326" spans="1:5" x14ac:dyDescent="0.25">
      <c r="A2326" s="18" t="s">
        <v>1948</v>
      </c>
      <c r="B2326" s="3">
        <v>0</v>
      </c>
      <c r="C2326" s="11">
        <v>0</v>
      </c>
      <c r="D2326" s="1">
        <v>5</v>
      </c>
      <c r="E2326" s="1">
        <v>1</v>
      </c>
    </row>
    <row r="2327" spans="1:5" x14ac:dyDescent="0.25">
      <c r="A2327" s="18" t="s">
        <v>2212</v>
      </c>
      <c r="B2327" s="3">
        <v>0</v>
      </c>
      <c r="C2327" s="11">
        <v>0</v>
      </c>
      <c r="D2327" s="1">
        <v>1344</v>
      </c>
      <c r="E2327" s="1">
        <v>1</v>
      </c>
    </row>
    <row r="2328" spans="1:5" x14ac:dyDescent="0.25">
      <c r="A2328" s="18" t="s">
        <v>2107</v>
      </c>
      <c r="B2328" s="3">
        <v>0</v>
      </c>
      <c r="C2328" s="11">
        <v>0</v>
      </c>
      <c r="D2328" s="1">
        <v>4</v>
      </c>
      <c r="E2328" s="1">
        <v>1</v>
      </c>
    </row>
    <row r="2329" spans="1:5" x14ac:dyDescent="0.25">
      <c r="A2329" s="18" t="s">
        <v>2206</v>
      </c>
      <c r="B2329" s="3">
        <v>0</v>
      </c>
      <c r="C2329" s="11">
        <v>0</v>
      </c>
      <c r="D2329" s="1">
        <v>6</v>
      </c>
      <c r="E2329" s="1">
        <v>1</v>
      </c>
    </row>
    <row r="2330" spans="1:5" x14ac:dyDescent="0.25">
      <c r="A2330" s="18" t="s">
        <v>2126</v>
      </c>
      <c r="B2330" s="3">
        <v>0</v>
      </c>
      <c r="C2330" s="11">
        <v>0</v>
      </c>
      <c r="D2330" s="1">
        <v>2681</v>
      </c>
      <c r="E2330" s="1">
        <v>2</v>
      </c>
    </row>
    <row r="2331" spans="1:5" x14ac:dyDescent="0.25">
      <c r="A2331" s="18" t="s">
        <v>2104</v>
      </c>
      <c r="B2331" s="3">
        <v>0</v>
      </c>
      <c r="C2331" s="11">
        <v>0</v>
      </c>
      <c r="D2331" s="1">
        <v>5</v>
      </c>
      <c r="E2331" s="1">
        <v>1</v>
      </c>
    </row>
    <row r="2332" spans="1:5" x14ac:dyDescent="0.25">
      <c r="A2332" s="18" t="s">
        <v>2058</v>
      </c>
      <c r="B2332" s="3">
        <v>0</v>
      </c>
      <c r="C2332" s="11">
        <v>0</v>
      </c>
      <c r="D2332" s="1">
        <v>155</v>
      </c>
      <c r="E2332" s="1">
        <v>1</v>
      </c>
    </row>
    <row r="2333" spans="1:5" x14ac:dyDescent="0.25">
      <c r="A2333" s="18" t="s">
        <v>185</v>
      </c>
      <c r="B2333" s="3">
        <v>0.33</v>
      </c>
      <c r="C2333" s="11">
        <v>0</v>
      </c>
      <c r="D2333" s="1">
        <v>1</v>
      </c>
      <c r="E2333" s="1">
        <v>1</v>
      </c>
    </row>
    <row r="2334" spans="1:5" x14ac:dyDescent="0.25">
      <c r="A2334" s="18" t="s">
        <v>2061</v>
      </c>
      <c r="B2334" s="3">
        <v>0</v>
      </c>
      <c r="C2334" s="11">
        <v>0</v>
      </c>
      <c r="D2334" s="1">
        <v>29</v>
      </c>
      <c r="E2334" s="1">
        <v>1</v>
      </c>
    </row>
    <row r="2335" spans="1:5" x14ac:dyDescent="0.25">
      <c r="A2335" s="18" t="s">
        <v>398</v>
      </c>
      <c r="B2335" s="3">
        <v>0.33</v>
      </c>
      <c r="C2335" s="11">
        <v>0</v>
      </c>
      <c r="D2335" s="1">
        <v>1</v>
      </c>
      <c r="E2335" s="1">
        <v>1</v>
      </c>
    </row>
    <row r="2336" spans="1:5" x14ac:dyDescent="0.25">
      <c r="A2336" s="18" t="s">
        <v>2170</v>
      </c>
      <c r="B2336" s="3">
        <v>0</v>
      </c>
      <c r="C2336" s="11">
        <v>0</v>
      </c>
      <c r="D2336" s="1">
        <v>56</v>
      </c>
      <c r="E2336" s="1">
        <v>1</v>
      </c>
    </row>
    <row r="2337" spans="1:5" x14ac:dyDescent="0.25">
      <c r="A2337" s="18" t="s">
        <v>2367</v>
      </c>
      <c r="B2337" s="3">
        <v>0</v>
      </c>
      <c r="C2337" s="11">
        <v>0</v>
      </c>
      <c r="D2337" s="1">
        <v>23</v>
      </c>
      <c r="E2337" s="1">
        <v>1</v>
      </c>
    </row>
    <row r="2338" spans="1:5" x14ac:dyDescent="0.25">
      <c r="A2338" s="18" t="s">
        <v>1956</v>
      </c>
      <c r="B2338" s="3">
        <v>0</v>
      </c>
      <c r="C2338" s="11">
        <v>0</v>
      </c>
      <c r="D2338" s="1">
        <v>145</v>
      </c>
      <c r="E2338" s="1">
        <v>1</v>
      </c>
    </row>
    <row r="2339" spans="1:5" x14ac:dyDescent="0.25">
      <c r="A2339" s="18" t="s">
        <v>2057</v>
      </c>
      <c r="B2339" s="3">
        <v>0</v>
      </c>
      <c r="C2339" s="11">
        <v>0</v>
      </c>
      <c r="D2339" s="1">
        <v>1</v>
      </c>
      <c r="E2339" s="1">
        <v>1</v>
      </c>
    </row>
    <row r="2340" spans="1:5" x14ac:dyDescent="0.25">
      <c r="A2340" s="18" t="s">
        <v>2043</v>
      </c>
      <c r="B2340" s="3">
        <v>0</v>
      </c>
      <c r="C2340" s="11">
        <v>0</v>
      </c>
      <c r="D2340" s="1">
        <v>28</v>
      </c>
      <c r="E2340" s="1">
        <v>1</v>
      </c>
    </row>
    <row r="2341" spans="1:5" x14ac:dyDescent="0.25">
      <c r="A2341" s="18" t="s">
        <v>2069</v>
      </c>
      <c r="B2341" s="3">
        <v>0</v>
      </c>
      <c r="C2341" s="11">
        <v>0</v>
      </c>
      <c r="D2341" s="1">
        <v>783</v>
      </c>
      <c r="E2341" s="1">
        <v>2</v>
      </c>
    </row>
    <row r="2342" spans="1:5" x14ac:dyDescent="0.25">
      <c r="A2342" s="18" t="s">
        <v>2238</v>
      </c>
      <c r="B2342" s="3">
        <v>0</v>
      </c>
      <c r="C2342" s="11">
        <v>0</v>
      </c>
      <c r="D2342" s="1">
        <v>44</v>
      </c>
      <c r="E2342" s="1">
        <v>1</v>
      </c>
    </row>
    <row r="2343" spans="1:5" x14ac:dyDescent="0.25">
      <c r="A2343" s="18" t="s">
        <v>1991</v>
      </c>
      <c r="B2343" s="3">
        <v>0</v>
      </c>
      <c r="C2343" s="11">
        <v>0</v>
      </c>
      <c r="D2343" s="1">
        <v>2</v>
      </c>
      <c r="E2343" s="1">
        <v>1</v>
      </c>
    </row>
    <row r="2344" spans="1:5" x14ac:dyDescent="0.25">
      <c r="A2344" s="18" t="s">
        <v>2153</v>
      </c>
      <c r="B2344" s="3">
        <v>0</v>
      </c>
      <c r="C2344" s="11">
        <v>0</v>
      </c>
      <c r="D2344" s="1">
        <v>53</v>
      </c>
      <c r="E2344" s="1">
        <v>1</v>
      </c>
    </row>
    <row r="2345" spans="1:5" x14ac:dyDescent="0.25">
      <c r="A2345" s="18" t="s">
        <v>2257</v>
      </c>
      <c r="B2345" s="3">
        <v>0</v>
      </c>
      <c r="C2345" s="11">
        <v>0</v>
      </c>
      <c r="D2345" s="1">
        <v>218</v>
      </c>
      <c r="E2345" s="1">
        <v>1</v>
      </c>
    </row>
    <row r="2346" spans="1:5" x14ac:dyDescent="0.25">
      <c r="A2346" s="18" t="s">
        <v>2502</v>
      </c>
      <c r="B2346" s="3">
        <v>0.53028523996377974</v>
      </c>
      <c r="C2346" s="11">
        <v>2415801</v>
      </c>
      <c r="D2346" s="1">
        <v>4312821</v>
      </c>
      <c r="E2346" s="1">
        <v>6626</v>
      </c>
    </row>
    <row r="2347" spans="1:5" x14ac:dyDescent="0.25">
      <c r="B2347"/>
      <c r="C2347"/>
    </row>
    <row r="2348" spans="1:5" x14ac:dyDescent="0.25">
      <c r="B2348"/>
      <c r="C2348"/>
    </row>
    <row r="2349" spans="1:5" x14ac:dyDescent="0.25">
      <c r="B2349"/>
      <c r="C2349"/>
    </row>
    <row r="2350" spans="1:5" x14ac:dyDescent="0.25">
      <c r="B2350"/>
      <c r="C2350"/>
    </row>
    <row r="2351" spans="1:5" x14ac:dyDescent="0.25">
      <c r="B2351"/>
      <c r="C2351"/>
    </row>
    <row r="2352" spans="1:5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</sheetData>
  <conditionalFormatting sqref="B1:B3 B11072:B104857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11072:C104857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11069:B1048576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11069:C1048576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2359:C104857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2359:C104857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2359:C104857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C3 B2359:C104857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C3 B2359:C104857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2359:C104857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2359: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9:B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3 C2359:C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3 D2359:D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50:B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3 D2350:D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3 B2347: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9C5B3-E8BC-49B1-8477-8FFD33F56A06}">
  <dimension ref="A1:D202"/>
  <sheetViews>
    <sheetView workbookViewId="0">
      <selection sqref="A1:D202"/>
    </sheetView>
  </sheetViews>
  <sheetFormatPr defaultRowHeight="15" x14ac:dyDescent="0.25"/>
  <sheetData>
    <row r="1" spans="1:4" x14ac:dyDescent="0.25">
      <c r="A1" t="s">
        <v>2391</v>
      </c>
    </row>
    <row r="2" spans="1:4" x14ac:dyDescent="0.25">
      <c r="A2" t="s">
        <v>2392</v>
      </c>
    </row>
    <row r="3" spans="1:4" x14ac:dyDescent="0.25">
      <c r="A3" t="s">
        <v>2393</v>
      </c>
    </row>
    <row r="4" spans="1:4" x14ac:dyDescent="0.25">
      <c r="B4" t="s">
        <v>2394</v>
      </c>
    </row>
    <row r="5" spans="1:4" x14ac:dyDescent="0.25">
      <c r="C5" t="s">
        <v>2395</v>
      </c>
    </row>
    <row r="6" spans="1:4" x14ac:dyDescent="0.25">
      <c r="D6" t="s">
        <v>2396</v>
      </c>
    </row>
    <row r="7" spans="1:4" x14ac:dyDescent="0.25">
      <c r="D7" t="s">
        <v>2397</v>
      </c>
    </row>
    <row r="8" spans="1:4" x14ac:dyDescent="0.25">
      <c r="D8" t="s">
        <v>2398</v>
      </c>
    </row>
    <row r="10" spans="1:4" x14ac:dyDescent="0.25">
      <c r="A10" t="s">
        <v>2399</v>
      </c>
    </row>
    <row r="11" spans="1:4" x14ac:dyDescent="0.25">
      <c r="A11" t="s">
        <v>2392</v>
      </c>
    </row>
    <row r="12" spans="1:4" x14ac:dyDescent="0.25">
      <c r="A12" t="s">
        <v>2400</v>
      </c>
    </row>
    <row r="13" spans="1:4" x14ac:dyDescent="0.25">
      <c r="B13" t="s">
        <v>2401</v>
      </c>
    </row>
    <row r="14" spans="1:4" x14ac:dyDescent="0.25">
      <c r="C14" t="s">
        <v>2402</v>
      </c>
    </row>
    <row r="15" spans="1:4" x14ac:dyDescent="0.25">
      <c r="D15" t="s">
        <v>2403</v>
      </c>
    </row>
    <row r="16" spans="1:4" x14ac:dyDescent="0.25">
      <c r="D16" t="s">
        <v>2404</v>
      </c>
    </row>
    <row r="17" spans="1:4" x14ac:dyDescent="0.25">
      <c r="D17" t="s">
        <v>2405</v>
      </c>
    </row>
    <row r="19" spans="1:4" x14ac:dyDescent="0.25">
      <c r="A19" t="s">
        <v>2406</v>
      </c>
    </row>
    <row r="20" spans="1:4" x14ac:dyDescent="0.25">
      <c r="A20" t="s">
        <v>2392</v>
      </c>
    </row>
    <row r="21" spans="1:4" x14ac:dyDescent="0.25">
      <c r="A21" t="s">
        <v>2407</v>
      </c>
    </row>
    <row r="22" spans="1:4" x14ac:dyDescent="0.25">
      <c r="B22" t="s">
        <v>2408</v>
      </c>
    </row>
    <row r="23" spans="1:4" x14ac:dyDescent="0.25">
      <c r="C23" t="s">
        <v>2409</v>
      </c>
    </row>
    <row r="24" spans="1:4" x14ac:dyDescent="0.25">
      <c r="D24" t="s">
        <v>2410</v>
      </c>
    </row>
    <row r="25" spans="1:4" x14ac:dyDescent="0.25">
      <c r="D25" t="s">
        <v>2411</v>
      </c>
    </row>
    <row r="26" spans="1:4" x14ac:dyDescent="0.25">
      <c r="D26" t="s">
        <v>2412</v>
      </c>
    </row>
    <row r="28" spans="1:4" x14ac:dyDescent="0.25">
      <c r="A28" t="s">
        <v>2413</v>
      </c>
    </row>
    <row r="29" spans="1:4" x14ac:dyDescent="0.25">
      <c r="A29" t="s">
        <v>2392</v>
      </c>
    </row>
    <row r="30" spans="1:4" x14ac:dyDescent="0.25">
      <c r="A30" t="s">
        <v>2414</v>
      </c>
    </row>
    <row r="31" spans="1:4" x14ac:dyDescent="0.25">
      <c r="B31" t="s">
        <v>2415</v>
      </c>
    </row>
    <row r="32" spans="1:4" x14ac:dyDescent="0.25">
      <c r="C32" t="s">
        <v>2416</v>
      </c>
    </row>
    <row r="33" spans="1:4" x14ac:dyDescent="0.25">
      <c r="D33" t="s">
        <v>2417</v>
      </c>
    </row>
    <row r="34" spans="1:4" x14ac:dyDescent="0.25">
      <c r="D34" t="s">
        <v>2418</v>
      </c>
    </row>
    <row r="35" spans="1:4" x14ac:dyDescent="0.25">
      <c r="D35" t="s">
        <v>2419</v>
      </c>
    </row>
    <row r="37" spans="1:4" x14ac:dyDescent="0.25">
      <c r="A37" t="s">
        <v>2420</v>
      </c>
    </row>
    <row r="38" spans="1:4" x14ac:dyDescent="0.25">
      <c r="B38" t="s">
        <v>2421</v>
      </c>
    </row>
    <row r="39" spans="1:4" x14ac:dyDescent="0.25">
      <c r="C39" t="s">
        <v>2422</v>
      </c>
    </row>
    <row r="41" spans="1:4" x14ac:dyDescent="0.25">
      <c r="A41" t="s">
        <v>2423</v>
      </c>
    </row>
    <row r="42" spans="1:4" x14ac:dyDescent="0.25">
      <c r="A42" t="s">
        <v>2424</v>
      </c>
    </row>
    <row r="43" spans="1:4" x14ac:dyDescent="0.25">
      <c r="A43" t="s">
        <v>2425</v>
      </c>
    </row>
    <row r="44" spans="1:4" x14ac:dyDescent="0.25">
      <c r="A44" t="s">
        <v>2426</v>
      </c>
    </row>
    <row r="46" spans="1:4" x14ac:dyDescent="0.25">
      <c r="A46" t="s">
        <v>2427</v>
      </c>
    </row>
    <row r="47" spans="1:4" x14ac:dyDescent="0.25">
      <c r="A47" t="s">
        <v>2428</v>
      </c>
    </row>
    <row r="48" spans="1:4" x14ac:dyDescent="0.25">
      <c r="A48" t="s">
        <v>2429</v>
      </c>
    </row>
    <row r="49" spans="1:3" x14ac:dyDescent="0.25">
      <c r="A49" t="s">
        <v>2430</v>
      </c>
    </row>
    <row r="51" spans="1:3" x14ac:dyDescent="0.25">
      <c r="A51" t="s">
        <v>2431</v>
      </c>
    </row>
    <row r="52" spans="1:3" x14ac:dyDescent="0.25">
      <c r="B52" t="s">
        <v>2432</v>
      </c>
    </row>
    <row r="53" spans="1:3" x14ac:dyDescent="0.25">
      <c r="B53" t="s">
        <v>2433</v>
      </c>
    </row>
    <row r="55" spans="1:3" x14ac:dyDescent="0.25">
      <c r="A55" t="s">
        <v>2434</v>
      </c>
    </row>
    <row r="56" spans="1:3" x14ac:dyDescent="0.25">
      <c r="B56" t="s">
        <v>2435</v>
      </c>
    </row>
    <row r="57" spans="1:3" x14ac:dyDescent="0.25">
      <c r="C57" t="s">
        <v>2493</v>
      </c>
    </row>
    <row r="59" spans="1:3" x14ac:dyDescent="0.25">
      <c r="A59" t="s">
        <v>2437</v>
      </c>
    </row>
    <row r="60" spans="1:3" x14ac:dyDescent="0.25">
      <c r="B60" t="s">
        <v>2438</v>
      </c>
    </row>
    <row r="61" spans="1:3" x14ac:dyDescent="0.25">
      <c r="C61" t="s">
        <v>2439</v>
      </c>
    </row>
    <row r="63" spans="1:3" x14ac:dyDescent="0.25">
      <c r="A63" t="s">
        <v>2440</v>
      </c>
    </row>
    <row r="64" spans="1:3" x14ac:dyDescent="0.25">
      <c r="B64" t="s">
        <v>2441</v>
      </c>
    </row>
    <row r="65" spans="1:3" x14ac:dyDescent="0.25">
      <c r="C65" t="s">
        <v>2442</v>
      </c>
    </row>
    <row r="67" spans="1:3" x14ac:dyDescent="0.25">
      <c r="A67" t="s">
        <v>2443</v>
      </c>
    </row>
    <row r="68" spans="1:3" x14ac:dyDescent="0.25">
      <c r="B68" t="s">
        <v>2432</v>
      </c>
    </row>
    <row r="69" spans="1:3" x14ac:dyDescent="0.25">
      <c r="A69" t="s">
        <v>2444</v>
      </c>
    </row>
    <row r="70" spans="1:3" x14ac:dyDescent="0.25">
      <c r="A70" t="s">
        <v>2445</v>
      </c>
    </row>
    <row r="71" spans="1:3" x14ac:dyDescent="0.25">
      <c r="A71" t="s">
        <v>2446</v>
      </c>
    </row>
    <row r="73" spans="1:3" x14ac:dyDescent="0.25">
      <c r="A73" t="s">
        <v>2447</v>
      </c>
    </row>
    <row r="74" spans="1:3" x14ac:dyDescent="0.25">
      <c r="B74" t="s">
        <v>2448</v>
      </c>
    </row>
    <row r="76" spans="1:3" x14ac:dyDescent="0.25">
      <c r="A76" t="e">
        <f>--Stats by buyers</f>
        <v>#NAME?</v>
      </c>
    </row>
    <row r="77" spans="1:3" x14ac:dyDescent="0.25">
      <c r="A77" t="s">
        <v>2449</v>
      </c>
    </row>
    <row r="78" spans="1:3" x14ac:dyDescent="0.25">
      <c r="A78" t="s">
        <v>2450</v>
      </c>
    </row>
    <row r="79" spans="1:3" x14ac:dyDescent="0.25">
      <c r="A79" t="s">
        <v>2392</v>
      </c>
    </row>
    <row r="80" spans="1:3" x14ac:dyDescent="0.25">
      <c r="A80" t="s">
        <v>2451</v>
      </c>
    </row>
    <row r="81" spans="1:4" x14ac:dyDescent="0.25">
      <c r="A81" t="s">
        <v>2452</v>
      </c>
    </row>
    <row r="82" spans="1:4" x14ac:dyDescent="0.25">
      <c r="A82" t="s">
        <v>2453</v>
      </c>
    </row>
    <row r="83" spans="1:4" x14ac:dyDescent="0.25">
      <c r="A83" t="s">
        <v>2454</v>
      </c>
    </row>
    <row r="84" spans="1:4" x14ac:dyDescent="0.25">
      <c r="A84" t="s">
        <v>2455</v>
      </c>
    </row>
    <row r="85" spans="1:4" x14ac:dyDescent="0.25">
      <c r="B85" t="s">
        <v>2456</v>
      </c>
    </row>
    <row r="86" spans="1:4" x14ac:dyDescent="0.25">
      <c r="C86" t="s">
        <v>2457</v>
      </c>
    </row>
    <row r="87" spans="1:4" x14ac:dyDescent="0.25">
      <c r="D87" t="s">
        <v>2458</v>
      </c>
    </row>
    <row r="88" spans="1:4" x14ac:dyDescent="0.25">
      <c r="A88" t="s">
        <v>2436</v>
      </c>
      <c r="D88" t="s">
        <v>2459</v>
      </c>
    </row>
    <row r="89" spans="1:4" x14ac:dyDescent="0.25">
      <c r="A89" t="s">
        <v>2436</v>
      </c>
      <c r="D89" t="s">
        <v>2460</v>
      </c>
    </row>
    <row r="90" spans="1:4" x14ac:dyDescent="0.25">
      <c r="A90" t="s">
        <v>2436</v>
      </c>
      <c r="D90" t="s">
        <v>2461</v>
      </c>
    </row>
    <row r="91" spans="1:4" x14ac:dyDescent="0.25">
      <c r="A91" t="s">
        <v>2436</v>
      </c>
      <c r="D91" t="s">
        <v>2462</v>
      </c>
    </row>
    <row r="92" spans="1:4" x14ac:dyDescent="0.25">
      <c r="C92" t="s">
        <v>2463</v>
      </c>
    </row>
    <row r="93" spans="1:4" x14ac:dyDescent="0.25">
      <c r="D93" t="s">
        <v>2464</v>
      </c>
    </row>
    <row r="94" spans="1:4" x14ac:dyDescent="0.25">
      <c r="A94" t="s">
        <v>2436</v>
      </c>
      <c r="D94" t="s">
        <v>2465</v>
      </c>
    </row>
    <row r="95" spans="1:4" x14ac:dyDescent="0.25">
      <c r="A95" t="s">
        <v>2436</v>
      </c>
      <c r="D95" t="s">
        <v>2466</v>
      </c>
    </row>
    <row r="96" spans="1:4" x14ac:dyDescent="0.25">
      <c r="A96" t="s">
        <v>2436</v>
      </c>
      <c r="D96" t="s">
        <v>2467</v>
      </c>
    </row>
    <row r="97" spans="1:4" x14ac:dyDescent="0.25">
      <c r="A97" t="s">
        <v>2436</v>
      </c>
      <c r="D97" t="s">
        <v>2468</v>
      </c>
    </row>
    <row r="98" spans="1:4" x14ac:dyDescent="0.25">
      <c r="C98" t="s">
        <v>2469</v>
      </c>
    </row>
    <row r="99" spans="1:4" x14ac:dyDescent="0.25">
      <c r="D99" t="s">
        <v>2470</v>
      </c>
    </row>
    <row r="100" spans="1:4" x14ac:dyDescent="0.25">
      <c r="A100" t="s">
        <v>2436</v>
      </c>
      <c r="D100" t="s">
        <v>2471</v>
      </c>
    </row>
    <row r="101" spans="1:4" x14ac:dyDescent="0.25">
      <c r="A101" t="s">
        <v>2436</v>
      </c>
      <c r="D101" t="s">
        <v>2472</v>
      </c>
    </row>
    <row r="102" spans="1:4" x14ac:dyDescent="0.25">
      <c r="A102" t="s">
        <v>2436</v>
      </c>
      <c r="D102" t="s">
        <v>2473</v>
      </c>
    </row>
    <row r="103" spans="1:4" x14ac:dyDescent="0.25">
      <c r="A103" t="s">
        <v>2436</v>
      </c>
      <c r="D103" t="s">
        <v>2474</v>
      </c>
    </row>
    <row r="104" spans="1:4" x14ac:dyDescent="0.25">
      <c r="C104" t="s">
        <v>2475</v>
      </c>
    </row>
    <row r="105" spans="1:4" x14ac:dyDescent="0.25">
      <c r="D105" t="s">
        <v>2476</v>
      </c>
    </row>
    <row r="106" spans="1:4" x14ac:dyDescent="0.25">
      <c r="C106" t="s">
        <v>2477</v>
      </c>
    </row>
    <row r="107" spans="1:4" x14ac:dyDescent="0.25">
      <c r="D107" t="s">
        <v>2478</v>
      </c>
    </row>
    <row r="108" spans="1:4" x14ac:dyDescent="0.25">
      <c r="B108" t="s">
        <v>2479</v>
      </c>
    </row>
    <row r="109" spans="1:4" x14ac:dyDescent="0.25">
      <c r="A109" t="s">
        <v>2480</v>
      </c>
    </row>
    <row r="111" spans="1:4" x14ac:dyDescent="0.25">
      <c r="A111" t="s">
        <v>2481</v>
      </c>
    </row>
    <row r="112" spans="1:4" x14ac:dyDescent="0.25">
      <c r="A112" t="s">
        <v>2482</v>
      </c>
    </row>
    <row r="113" spans="1:3" x14ac:dyDescent="0.25">
      <c r="A113" t="s">
        <v>2483</v>
      </c>
    </row>
    <row r="114" spans="1:3" x14ac:dyDescent="0.25">
      <c r="A114" t="s">
        <v>2484</v>
      </c>
    </row>
    <row r="115" spans="1:3" x14ac:dyDescent="0.25">
      <c r="B115" t="s">
        <v>2485</v>
      </c>
    </row>
    <row r="116" spans="1:3" x14ac:dyDescent="0.25">
      <c r="A116" t="s">
        <v>2486</v>
      </c>
    </row>
    <row r="118" spans="1:3" x14ac:dyDescent="0.25">
      <c r="A118" t="e">
        <f>--Stats by suppliers</f>
        <v>#NAME?</v>
      </c>
    </row>
    <row r="119" spans="1:3" x14ac:dyDescent="0.25">
      <c r="A119" t="s">
        <v>2487</v>
      </c>
    </row>
    <row r="120" spans="1:3" x14ac:dyDescent="0.25">
      <c r="A120" t="s">
        <v>2488</v>
      </c>
    </row>
    <row r="121" spans="1:3" x14ac:dyDescent="0.25">
      <c r="A121" t="s">
        <v>2392</v>
      </c>
    </row>
    <row r="122" spans="1:3" x14ac:dyDescent="0.25">
      <c r="A122" t="s">
        <v>2451</v>
      </c>
    </row>
    <row r="123" spans="1:3" x14ac:dyDescent="0.25">
      <c r="A123" t="s">
        <v>2452</v>
      </c>
    </row>
    <row r="124" spans="1:3" x14ac:dyDescent="0.25">
      <c r="A124" t="s">
        <v>2453</v>
      </c>
    </row>
    <row r="125" spans="1:3" x14ac:dyDescent="0.25">
      <c r="A125" t="s">
        <v>2454</v>
      </c>
    </row>
    <row r="126" spans="1:3" x14ac:dyDescent="0.25">
      <c r="A126" t="s">
        <v>2455</v>
      </c>
    </row>
    <row r="127" spans="1:3" x14ac:dyDescent="0.25">
      <c r="B127" t="s">
        <v>2456</v>
      </c>
    </row>
    <row r="128" spans="1:3" x14ac:dyDescent="0.25">
      <c r="C128" t="s">
        <v>2457</v>
      </c>
    </row>
    <row r="129" spans="1:4" x14ac:dyDescent="0.25">
      <c r="D129" t="s">
        <v>2458</v>
      </c>
    </row>
    <row r="130" spans="1:4" x14ac:dyDescent="0.25">
      <c r="A130" t="s">
        <v>2436</v>
      </c>
      <c r="D130" t="s">
        <v>2459</v>
      </c>
    </row>
    <row r="131" spans="1:4" x14ac:dyDescent="0.25">
      <c r="A131" t="s">
        <v>2436</v>
      </c>
      <c r="D131" t="s">
        <v>2460</v>
      </c>
    </row>
    <row r="132" spans="1:4" x14ac:dyDescent="0.25">
      <c r="A132" t="s">
        <v>2436</v>
      </c>
      <c r="D132" t="s">
        <v>2461</v>
      </c>
    </row>
    <row r="133" spans="1:4" x14ac:dyDescent="0.25">
      <c r="A133" t="s">
        <v>2436</v>
      </c>
      <c r="D133" t="s">
        <v>2462</v>
      </c>
    </row>
    <row r="134" spans="1:4" x14ac:dyDescent="0.25">
      <c r="C134" t="s">
        <v>2463</v>
      </c>
    </row>
    <row r="135" spans="1:4" x14ac:dyDescent="0.25">
      <c r="D135" t="s">
        <v>2464</v>
      </c>
    </row>
    <row r="136" spans="1:4" x14ac:dyDescent="0.25">
      <c r="A136" t="s">
        <v>2436</v>
      </c>
      <c r="D136" t="s">
        <v>2465</v>
      </c>
    </row>
    <row r="137" spans="1:4" x14ac:dyDescent="0.25">
      <c r="A137" t="s">
        <v>2436</v>
      </c>
      <c r="D137" t="s">
        <v>2466</v>
      </c>
    </row>
    <row r="138" spans="1:4" x14ac:dyDescent="0.25">
      <c r="A138" t="s">
        <v>2436</v>
      </c>
      <c r="D138" t="s">
        <v>2467</v>
      </c>
    </row>
    <row r="139" spans="1:4" x14ac:dyDescent="0.25">
      <c r="A139" t="s">
        <v>2436</v>
      </c>
      <c r="D139" t="s">
        <v>2468</v>
      </c>
    </row>
    <row r="140" spans="1:4" x14ac:dyDescent="0.25">
      <c r="C140" t="s">
        <v>2469</v>
      </c>
    </row>
    <row r="141" spans="1:4" x14ac:dyDescent="0.25">
      <c r="D141" t="s">
        <v>2470</v>
      </c>
    </row>
    <row r="142" spans="1:4" x14ac:dyDescent="0.25">
      <c r="A142" t="s">
        <v>2436</v>
      </c>
      <c r="D142" t="s">
        <v>2471</v>
      </c>
    </row>
    <row r="143" spans="1:4" x14ac:dyDescent="0.25">
      <c r="A143" t="s">
        <v>2436</v>
      </c>
      <c r="D143" t="s">
        <v>2472</v>
      </c>
    </row>
    <row r="144" spans="1:4" x14ac:dyDescent="0.25">
      <c r="A144" t="s">
        <v>2436</v>
      </c>
      <c r="D144" t="s">
        <v>2473</v>
      </c>
    </row>
    <row r="145" spans="1:4" x14ac:dyDescent="0.25">
      <c r="A145" t="s">
        <v>2436</v>
      </c>
      <c r="D145" t="s">
        <v>2474</v>
      </c>
    </row>
    <row r="146" spans="1:4" x14ac:dyDescent="0.25">
      <c r="C146" t="s">
        <v>2475</v>
      </c>
    </row>
    <row r="147" spans="1:4" x14ac:dyDescent="0.25">
      <c r="D147" t="s">
        <v>2489</v>
      </c>
    </row>
    <row r="148" spans="1:4" x14ac:dyDescent="0.25">
      <c r="C148" t="s">
        <v>2477</v>
      </c>
    </row>
    <row r="149" spans="1:4" x14ac:dyDescent="0.25">
      <c r="D149" t="s">
        <v>2478</v>
      </c>
    </row>
    <row r="150" spans="1:4" x14ac:dyDescent="0.25">
      <c r="B150" t="s">
        <v>2490</v>
      </c>
    </row>
    <row r="151" spans="1:4" x14ac:dyDescent="0.25">
      <c r="A151" t="s">
        <v>2480</v>
      </c>
    </row>
    <row r="153" spans="1:4" x14ac:dyDescent="0.25">
      <c r="A153" t="s">
        <v>2481</v>
      </c>
    </row>
    <row r="154" spans="1:4" x14ac:dyDescent="0.25">
      <c r="A154" t="s">
        <v>2482</v>
      </c>
    </row>
    <row r="155" spans="1:4" x14ac:dyDescent="0.25">
      <c r="A155" t="s">
        <v>2483</v>
      </c>
    </row>
    <row r="156" spans="1:4" x14ac:dyDescent="0.25">
      <c r="A156" t="s">
        <v>2484</v>
      </c>
    </row>
    <row r="157" spans="1:4" x14ac:dyDescent="0.25">
      <c r="B157" t="s">
        <v>2491</v>
      </c>
    </row>
    <row r="158" spans="1:4" x14ac:dyDescent="0.25">
      <c r="A158" t="s">
        <v>2486</v>
      </c>
    </row>
    <row r="160" spans="1:4" x14ac:dyDescent="0.25">
      <c r="A160" t="e">
        <f>--Stats by suppliers</f>
        <v>#NAME?</v>
      </c>
    </row>
    <row r="161" spans="1:4" x14ac:dyDescent="0.25">
      <c r="A161" t="s">
        <v>2487</v>
      </c>
    </row>
    <row r="162" spans="1:4" x14ac:dyDescent="0.25">
      <c r="A162" t="s">
        <v>2494</v>
      </c>
    </row>
    <row r="163" spans="1:4" x14ac:dyDescent="0.25">
      <c r="A163" t="s">
        <v>2392</v>
      </c>
    </row>
    <row r="164" spans="1:4" x14ac:dyDescent="0.25">
      <c r="A164" t="s">
        <v>2451</v>
      </c>
    </row>
    <row r="165" spans="1:4" x14ac:dyDescent="0.25">
      <c r="A165" t="s">
        <v>2452</v>
      </c>
    </row>
    <row r="166" spans="1:4" x14ac:dyDescent="0.25">
      <c r="A166" t="s">
        <v>2453</v>
      </c>
    </row>
    <row r="167" spans="1:4" x14ac:dyDescent="0.25">
      <c r="A167" t="s">
        <v>2454</v>
      </c>
    </row>
    <row r="168" spans="1:4" x14ac:dyDescent="0.25">
      <c r="A168" t="s">
        <v>2455</v>
      </c>
    </row>
    <row r="169" spans="1:4" x14ac:dyDescent="0.25">
      <c r="B169" t="s">
        <v>2456</v>
      </c>
    </row>
    <row r="170" spans="1:4" x14ac:dyDescent="0.25">
      <c r="C170" t="s">
        <v>2457</v>
      </c>
    </row>
    <row r="171" spans="1:4" x14ac:dyDescent="0.25">
      <c r="D171" t="s">
        <v>2458</v>
      </c>
    </row>
    <row r="172" spans="1:4" x14ac:dyDescent="0.25">
      <c r="A172" t="s">
        <v>2436</v>
      </c>
      <c r="D172" t="s">
        <v>2459</v>
      </c>
    </row>
    <row r="173" spans="1:4" x14ac:dyDescent="0.25">
      <c r="A173" t="s">
        <v>2436</v>
      </c>
      <c r="D173" t="s">
        <v>2460</v>
      </c>
    </row>
    <row r="174" spans="1:4" x14ac:dyDescent="0.25">
      <c r="A174" t="s">
        <v>2436</v>
      </c>
      <c r="D174" t="s">
        <v>2461</v>
      </c>
    </row>
    <row r="175" spans="1:4" x14ac:dyDescent="0.25">
      <c r="A175" t="s">
        <v>2436</v>
      </c>
      <c r="D175" t="s">
        <v>2462</v>
      </c>
    </row>
    <row r="176" spans="1:4" x14ac:dyDescent="0.25">
      <c r="C176" t="s">
        <v>2463</v>
      </c>
    </row>
    <row r="177" spans="1:4" x14ac:dyDescent="0.25">
      <c r="D177" t="s">
        <v>2464</v>
      </c>
    </row>
    <row r="178" spans="1:4" x14ac:dyDescent="0.25">
      <c r="A178" t="s">
        <v>2436</v>
      </c>
      <c r="D178" t="s">
        <v>2465</v>
      </c>
    </row>
    <row r="179" spans="1:4" x14ac:dyDescent="0.25">
      <c r="A179" t="s">
        <v>2436</v>
      </c>
      <c r="D179" t="s">
        <v>2466</v>
      </c>
    </row>
    <row r="180" spans="1:4" x14ac:dyDescent="0.25">
      <c r="A180" t="s">
        <v>2436</v>
      </c>
      <c r="D180" t="s">
        <v>2467</v>
      </c>
    </row>
    <row r="181" spans="1:4" x14ac:dyDescent="0.25">
      <c r="A181" t="s">
        <v>2436</v>
      </c>
      <c r="D181" t="s">
        <v>2468</v>
      </c>
    </row>
    <row r="182" spans="1:4" x14ac:dyDescent="0.25">
      <c r="C182" t="s">
        <v>2469</v>
      </c>
    </row>
    <row r="183" spans="1:4" x14ac:dyDescent="0.25">
      <c r="D183" t="s">
        <v>2470</v>
      </c>
    </row>
    <row r="184" spans="1:4" x14ac:dyDescent="0.25">
      <c r="A184" t="s">
        <v>2436</v>
      </c>
      <c r="D184" t="s">
        <v>2471</v>
      </c>
    </row>
    <row r="185" spans="1:4" x14ac:dyDescent="0.25">
      <c r="A185" t="s">
        <v>2436</v>
      </c>
      <c r="D185" t="s">
        <v>2472</v>
      </c>
    </row>
    <row r="186" spans="1:4" x14ac:dyDescent="0.25">
      <c r="A186" t="s">
        <v>2436</v>
      </c>
      <c r="D186" t="s">
        <v>2473</v>
      </c>
    </row>
    <row r="187" spans="1:4" x14ac:dyDescent="0.25">
      <c r="A187" t="s">
        <v>2436</v>
      </c>
      <c r="D187" t="s">
        <v>2474</v>
      </c>
    </row>
    <row r="188" spans="1:4" x14ac:dyDescent="0.25">
      <c r="C188" t="s">
        <v>2475</v>
      </c>
    </row>
    <row r="189" spans="1:4" x14ac:dyDescent="0.25">
      <c r="D189" t="s">
        <v>2489</v>
      </c>
    </row>
    <row r="190" spans="1:4" x14ac:dyDescent="0.25">
      <c r="C190" t="s">
        <v>2477</v>
      </c>
    </row>
    <row r="191" spans="1:4" x14ac:dyDescent="0.25">
      <c r="D191" t="s">
        <v>2478</v>
      </c>
    </row>
    <row r="192" spans="1:4" x14ac:dyDescent="0.25">
      <c r="C192" t="s">
        <v>2495</v>
      </c>
    </row>
    <row r="193" spans="1:4" x14ac:dyDescent="0.25">
      <c r="D193" t="s">
        <v>2496</v>
      </c>
    </row>
    <row r="194" spans="1:4" x14ac:dyDescent="0.25">
      <c r="B194" t="s">
        <v>2490</v>
      </c>
    </row>
    <row r="195" spans="1:4" x14ac:dyDescent="0.25">
      <c r="A195" t="s">
        <v>2480</v>
      </c>
    </row>
    <row r="197" spans="1:4" x14ac:dyDescent="0.25">
      <c r="A197" t="s">
        <v>2481</v>
      </c>
    </row>
    <row r="198" spans="1:4" x14ac:dyDescent="0.25">
      <c r="A198" t="s">
        <v>2482</v>
      </c>
    </row>
    <row r="199" spans="1:4" x14ac:dyDescent="0.25">
      <c r="A199" t="s">
        <v>2483</v>
      </c>
    </row>
    <row r="200" spans="1:4" x14ac:dyDescent="0.25">
      <c r="A200" t="s">
        <v>2484</v>
      </c>
    </row>
    <row r="201" spans="1:4" x14ac:dyDescent="0.25">
      <c r="B201" t="s">
        <v>2497</v>
      </c>
    </row>
    <row r="202" spans="1:4" x14ac:dyDescent="0.25">
      <c r="A202" t="s">
        <v>2486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24F223-7E39-421A-B161-45C3D62C6C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Покупатели (сети)</vt:lpstr>
      <vt:lpstr>Продавцы (поставщики)</vt:lpstr>
      <vt:lpstr>Продавцы (для x5)</vt:lpstr>
      <vt:lpstr>Постав.(детально)</vt:lpstr>
      <vt:lpstr>Постав.(дет)Свод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Головачев Дмитрий</dc:creator>
  <cp:lastModifiedBy>Головачев Дмитрий</cp:lastModifiedBy>
  <dcterms:created xsi:type="dcterms:W3CDTF">2018-04-11T07:10:21Z</dcterms:created>
  <dcterms:modified xsi:type="dcterms:W3CDTF">2018-05-08T13:55:35Z</dcterms:modified>
</cp:coreProperties>
</file>