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1 Principal\1 Estudos\1 Universidades\1 Graduação_UFS\9 Período\Introdução aos Elementos Finitos - 4 cr\0 projetosPy\frame\"/>
    </mc:Choice>
  </mc:AlternateContent>
  <xr:revisionPtr revIDLastSave="0" documentId="13_ncr:1_{354AD785-E903-4B02-B3F2-8130D340A65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de" sheetId="1" r:id="rId1"/>
    <sheet name="elems" sheetId="2" r:id="rId2"/>
    <sheet name="gl_fixed" sheetId="3" r:id="rId3"/>
    <sheet name="px_pred" sheetId="5" r:id="rId4"/>
    <sheet name="py_pred" sheetId="9" r:id="rId5"/>
    <sheet name="m_pred" sheetId="10" r:id="rId6"/>
    <sheet name="qx_pred" sheetId="7" r:id="rId7"/>
    <sheet name="qy_pr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B3" i="9"/>
  <c r="B2" i="9"/>
  <c r="B2" i="5"/>
  <c r="F7" i="2"/>
  <c r="F6" i="2"/>
  <c r="F5" i="2"/>
  <c r="F4" i="2"/>
  <c r="F3" i="2"/>
  <c r="F2" i="2"/>
  <c r="E7" i="2"/>
  <c r="E6" i="2"/>
  <c r="E5" i="2"/>
  <c r="E4" i="2"/>
  <c r="E3" i="2"/>
  <c r="E2" i="2"/>
  <c r="A3" i="2"/>
  <c r="A4" i="2" s="1"/>
  <c r="A3" i="1"/>
  <c r="A4" i="1" s="1"/>
  <c r="A5" i="1" s="1"/>
</calcChain>
</file>

<file path=xl/sharedStrings.xml><?xml version="1.0" encoding="utf-8"?>
<sst xmlns="http://schemas.openxmlformats.org/spreadsheetml/2006/main" count="23" uniqueCount="17">
  <si>
    <t>x</t>
  </si>
  <si>
    <t>y</t>
  </si>
  <si>
    <t>node</t>
  </si>
  <si>
    <t>elem</t>
  </si>
  <si>
    <t>no_0</t>
  </si>
  <si>
    <t>no_1</t>
  </si>
  <si>
    <t>A</t>
  </si>
  <si>
    <t>E</t>
  </si>
  <si>
    <t>I</t>
  </si>
  <si>
    <t>gl</t>
  </si>
  <si>
    <t>u_pred</t>
  </si>
  <si>
    <t>q</t>
  </si>
  <si>
    <t>m</t>
  </si>
  <si>
    <t>p</t>
  </si>
  <si>
    <t>p1</t>
  </si>
  <si>
    <t>p2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</si>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</sst>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6" sqref="B6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</v>
      </c>
      <c r="B2" s="1">
        <v>0</v>
      </c>
      <c r="C2" s="1">
        <v>0</v>
      </c>
    </row>
    <row r="3" spans="1:3" x14ac:dyDescent="0.25">
      <c r="A3" s="1">
        <f>A2+1</f>
        <v>2</v>
      </c>
      <c r="B3" s="1">
        <v>3.5</v>
      </c>
      <c r="C3" s="1">
        <v>0</v>
      </c>
    </row>
    <row r="4" spans="1:3" x14ac:dyDescent="0.25">
      <c r="A4" s="1">
        <f t="shared" ref="A4:A5" si="0">A3+1</f>
        <v>3</v>
      </c>
      <c r="B4" s="1">
        <v>0</v>
      </c>
      <c r="C4" s="1">
        <v>2</v>
      </c>
    </row>
    <row r="5" spans="1:3" x14ac:dyDescent="0.25">
      <c r="A5" s="1">
        <f t="shared" si="0"/>
        <v>4</v>
      </c>
      <c r="B5" s="1">
        <v>3.5</v>
      </c>
      <c r="C5" s="1">
        <v>2</v>
      </c>
    </row>
    <row r="6" spans="1:3" x14ac:dyDescent="0.25">
      <c r="A6" s="1">
        <v>5</v>
      </c>
      <c r="B6" s="1">
        <v>0</v>
      </c>
      <c r="C6" s="1">
        <v>4</v>
      </c>
    </row>
    <row r="7" spans="1:3" x14ac:dyDescent="0.25">
      <c r="A7" s="1">
        <v>6</v>
      </c>
      <c r="B7" s="1">
        <v>3.5</v>
      </c>
      <c r="C7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801-B764-4356-9DA2-CDA3F0F0B241}">
  <dimension ref="A1:G7"/>
  <sheetViews>
    <sheetView tabSelected="1" workbookViewId="0">
      <selection activeCell="H4" sqref="H4"/>
    </sheetView>
  </sheetViews>
  <sheetFormatPr defaultRowHeight="15" x14ac:dyDescent="0.25"/>
  <cols>
    <col min="4" max="4" width="9.5703125" bestFit="1" customWidth="1"/>
    <col min="5" max="5" width="12" bestFit="1" customWidth="1"/>
    <col min="6" max="6" width="11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16</v>
      </c>
    </row>
    <row r="2" spans="1:7" x14ac:dyDescent="0.25">
      <c r="A2">
        <v>1</v>
      </c>
      <c r="B2">
        <v>1</v>
      </c>
      <c r="C2">
        <v>3</v>
      </c>
      <c r="D2" s="2">
        <f>0.4*0.3</f>
        <v>0.12</v>
      </c>
      <c r="E2">
        <f>20*10^9</f>
        <v>20000000000</v>
      </c>
      <c r="F2" s="3">
        <f>0.3*0.4^3/12</f>
        <v>1.6000000000000005E-3</v>
      </c>
      <c r="G2">
        <v>0.2</v>
      </c>
    </row>
    <row r="3" spans="1:7" x14ac:dyDescent="0.25">
      <c r="A3">
        <f>A2+1</f>
        <v>2</v>
      </c>
      <c r="B3">
        <v>2</v>
      </c>
      <c r="C3">
        <v>4</v>
      </c>
      <c r="D3" s="2">
        <f t="shared" ref="D3:D7" si="0">0.4*0.3</f>
        <v>0.12</v>
      </c>
      <c r="E3">
        <f t="shared" ref="E3:E7" si="1">20*10^9</f>
        <v>20000000000</v>
      </c>
      <c r="F3" s="3">
        <f t="shared" ref="F3:F7" si="2">0.3*0.4^3/12</f>
        <v>1.6000000000000005E-3</v>
      </c>
      <c r="G3">
        <v>0.2</v>
      </c>
    </row>
    <row r="4" spans="1:7" x14ac:dyDescent="0.25">
      <c r="A4">
        <f t="shared" ref="A4" si="3">A3+1</f>
        <v>3</v>
      </c>
      <c r="B4">
        <v>3</v>
      </c>
      <c r="C4">
        <v>5</v>
      </c>
      <c r="D4" s="2">
        <f t="shared" si="0"/>
        <v>0.12</v>
      </c>
      <c r="E4">
        <f t="shared" si="1"/>
        <v>20000000000</v>
      </c>
      <c r="F4" s="3">
        <f t="shared" si="2"/>
        <v>1.6000000000000005E-3</v>
      </c>
      <c r="G4">
        <v>0.2</v>
      </c>
    </row>
    <row r="5" spans="1:7" x14ac:dyDescent="0.25">
      <c r="A5">
        <v>4</v>
      </c>
      <c r="B5">
        <v>4</v>
      </c>
      <c r="C5">
        <v>6</v>
      </c>
      <c r="D5" s="2">
        <f t="shared" si="0"/>
        <v>0.12</v>
      </c>
      <c r="E5">
        <f t="shared" si="1"/>
        <v>20000000000</v>
      </c>
      <c r="F5" s="3">
        <f t="shared" si="2"/>
        <v>1.6000000000000005E-3</v>
      </c>
      <c r="G5">
        <v>0.2</v>
      </c>
    </row>
    <row r="6" spans="1:7" x14ac:dyDescent="0.25">
      <c r="A6">
        <v>5</v>
      </c>
      <c r="B6">
        <v>3</v>
      </c>
      <c r="C6">
        <v>4</v>
      </c>
      <c r="D6" s="2">
        <f t="shared" si="0"/>
        <v>0.12</v>
      </c>
      <c r="E6">
        <f t="shared" si="1"/>
        <v>20000000000</v>
      </c>
      <c r="F6" s="3">
        <f t="shared" si="2"/>
        <v>1.6000000000000005E-3</v>
      </c>
      <c r="G6">
        <v>0.2</v>
      </c>
    </row>
    <row r="7" spans="1:7" x14ac:dyDescent="0.25">
      <c r="A7">
        <v>6</v>
      </c>
      <c r="B7">
        <v>5</v>
      </c>
      <c r="C7">
        <v>6</v>
      </c>
      <c r="D7" s="2">
        <f t="shared" si="0"/>
        <v>0.12</v>
      </c>
      <c r="E7">
        <f t="shared" si="1"/>
        <v>20000000000</v>
      </c>
      <c r="F7" s="3">
        <f t="shared" si="2"/>
        <v>1.6000000000000005E-3</v>
      </c>
      <c r="G7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EADA-E6B0-4FA1-A8AE-DB11179FD60A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C482-8CEC-49BC-A9A1-B0CEBF8D72B9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13</v>
      </c>
    </row>
    <row r="2" spans="1:2" x14ac:dyDescent="0.25">
      <c r="A2">
        <v>5</v>
      </c>
      <c r="B2">
        <f>200*1000</f>
        <v>200000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35F6-6992-41C3-833C-2C7A1322A0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  <c r="B1" t="s">
        <v>13</v>
      </c>
    </row>
    <row r="2" spans="1:2" x14ac:dyDescent="0.25">
      <c r="A2">
        <v>5</v>
      </c>
      <c r="B2">
        <f>-700*1000</f>
        <v>-700000</v>
      </c>
    </row>
    <row r="3" spans="1:2" x14ac:dyDescent="0.25">
      <c r="A3">
        <v>6</v>
      </c>
      <c r="B3">
        <f>-700*1000</f>
        <v>-700000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B92C-2D19-43B7-A91E-498A084D2968}">
  <dimension ref="A1:B1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</v>
      </c>
      <c r="B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E495-D8B9-4039-A40F-06D50ABC1609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</v>
      </c>
      <c r="B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05ED-0647-4DC7-B4C5-59D428418F02}">
  <dimension ref="A1:C1"/>
  <sheetViews>
    <sheetView workbookViewId="0">
      <selection activeCell="A2" sqref="A2:C3"/>
    </sheetView>
  </sheetViews>
  <sheetFormatPr defaultRowHeight="15" x14ac:dyDescent="0.25"/>
  <sheetData>
    <row r="1" spans="1:3" x14ac:dyDescent="0.25">
      <c r="A1" t="s">
        <v>2</v>
      </c>
      <c r="B1" t="s">
        <v>14</v>
      </c>
      <c r="C1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node</vt:lpstr>
      <vt:lpstr>elems</vt:lpstr>
      <vt:lpstr>gl_fixed</vt:lpstr>
      <vt:lpstr>px_pred</vt:lpstr>
      <vt:lpstr>py_pred</vt:lpstr>
      <vt:lpstr>m_pred</vt:lpstr>
      <vt:lpstr>qx_pred</vt:lpstr>
      <vt:lpstr>qy_pred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da Silva Santos</dc:creator>
  <cp:lastModifiedBy>Thiago da Silva Costa Santos</cp:lastModifiedBy>
  <dcterms:created xsi:type="dcterms:W3CDTF">2015-06-05T18:19:34Z</dcterms:created>
  <dcterms:modified xsi:type="dcterms:W3CDTF">2021-11-09T01:51:29Z</dcterms:modified>
</cp:coreProperties>
</file>