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d\Downloads\"/>
    </mc:Choice>
  </mc:AlternateContent>
  <bookViews>
    <workbookView xWindow="0" yWindow="0" windowWidth="13500" windowHeight="4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2" i="1" s="1"/>
  <c r="B3" i="1" s="1"/>
  <c r="E71" i="1"/>
  <c r="E72" i="1" s="1"/>
  <c r="B4" i="1" s="1"/>
  <c r="C71" i="1"/>
  <c r="C70" i="1"/>
  <c r="D70" i="1"/>
  <c r="E70" i="1"/>
  <c r="C72" i="1" l="1"/>
  <c r="B2" i="1" s="1"/>
  <c r="B1" i="1"/>
</calcChain>
</file>

<file path=xl/sharedStrings.xml><?xml version="1.0" encoding="utf-8"?>
<sst xmlns="http://schemas.openxmlformats.org/spreadsheetml/2006/main" count="132" uniqueCount="68">
  <si>
    <t>Komplexes Informationsobjekt (Listen, min 5 Attribute)</t>
  </si>
  <si>
    <t>Suchen und auflisten</t>
  </si>
  <si>
    <t>Details ansehen</t>
  </si>
  <si>
    <t>Registiert: Neues anlegen</t>
  </si>
  <si>
    <t>Regisitert: Löschen</t>
  </si>
  <si>
    <t>Registriert: Bearbeiten</t>
  </si>
  <si>
    <t>Registiert: Bild hinterlegen</t>
  </si>
  <si>
    <t>Als Benutzer:</t>
  </si>
  <si>
    <t>Regstierter Benutzer</t>
  </si>
  <si>
    <t>Registieren</t>
  </si>
  <si>
    <t>Einloggen</t>
  </si>
  <si>
    <t>System:</t>
  </si>
  <si>
    <t>Rest-API-Zugriff</t>
  </si>
  <si>
    <t>SOAP-API-Zugriff</t>
  </si>
  <si>
    <t>Fachliche Anforderungen</t>
  </si>
  <si>
    <t>Infrastruktur-Anforderungen</t>
  </si>
  <si>
    <t>Source-Code im Github</t>
  </si>
  <si>
    <t>Features in Feature-Branche</t>
  </si>
  <si>
    <t>Muss</t>
  </si>
  <si>
    <t>Sollte</t>
  </si>
  <si>
    <t>Kann</t>
  </si>
  <si>
    <t>DONE?</t>
  </si>
  <si>
    <t>Ein PullRequest durch Komulition</t>
  </si>
  <si>
    <t>Softwarearchitektur</t>
  </si>
  <si>
    <t>JavaEE</t>
  </si>
  <si>
    <t>Schichtenarchitektur (Präsentation, Daten, Anwendung)</t>
  </si>
  <si>
    <t>Trennung von Frontend und Backend</t>
  </si>
  <si>
    <t>Trennung auf Package-Ebende</t>
  </si>
  <si>
    <t>Beschreibung der Anwendung in Architekturüberischt</t>
  </si>
  <si>
    <t>Wesentliche Komponenten der Anwendung</t>
  </si>
  <si>
    <t>Beziehungen zwischen den Komponenten</t>
  </si>
  <si>
    <t>Beschreibung des fachlichen Datenmodells</t>
  </si>
  <si>
    <t>Beschreibung der Schnittstellen nach außen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</si>
  <si>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Format: Markdown (HTML) oder PDF</t>
    </r>
  </si>
  <si>
    <t>Benutzeroberfläche</t>
  </si>
  <si>
    <t>JSF</t>
  </si>
  <si>
    <t>JSF-Templates</t>
  </si>
  <si>
    <t>Als CDI-Beans (nicht facesbeans)</t>
  </si>
  <si>
    <t>Modere UX und ansprechendes design</t>
  </si>
  <si>
    <t>Wird honoriert</t>
  </si>
  <si>
    <t>Anforderungen an die Anwendungslogik</t>
  </si>
  <si>
    <t>Geschäftslogik als Java Enterprise Beans</t>
  </si>
  <si>
    <t>Zugriff über Berechtigungskonzept gesichtert</t>
  </si>
  <si>
    <t>Teil der Services durch API aufrufbar (Rest/SOAP)</t>
  </si>
  <si>
    <t>Anforderungen an die Datenpersistenz</t>
  </si>
  <si>
    <t>Relationale DB</t>
  </si>
  <si>
    <t>Empfehlung Postgres</t>
  </si>
  <si>
    <r>
      <t xml:space="preserve">Wenn </t>
    </r>
    <r>
      <rPr>
        <b/>
        <u/>
        <sz val="11"/>
        <color theme="1"/>
        <rFont val="Calibri"/>
        <family val="2"/>
        <scheme val="minor"/>
      </rPr>
      <t>sinnvolle ZUSÄTZLICH</t>
    </r>
    <r>
      <rPr>
        <sz val="11"/>
        <color theme="1"/>
        <rFont val="Calibri"/>
        <family val="2"/>
        <scheme val="minor"/>
      </rPr>
      <t xml:space="preserve"> eine NoSQL</t>
    </r>
  </si>
  <si>
    <t>Nicht funktionale Anforderungen</t>
  </si>
  <si>
    <t>Relevante Geschätzlogik muss getestet werden</t>
  </si>
  <si>
    <t>Frontend-Logik-Tests</t>
  </si>
  <si>
    <t>Automatisches Testen der Anwendung bei jedem Commit</t>
  </si>
  <si>
    <t>Sicherung der Anwendung (z.B. SSL)</t>
  </si>
  <si>
    <t>Geschützer Bereich</t>
  </si>
  <si>
    <t>Logging von Zugriffen und Fehlermeldungen</t>
  </si>
  <si>
    <t>Log4j /Logback</t>
  </si>
  <si>
    <t>Sinnvolles kommentieren von Klassen und Methoden</t>
  </si>
  <si>
    <t>Einhaltung der Java Coding Coventions</t>
  </si>
  <si>
    <t>Anwendung muss bei Vorstellung verfügbar sein (online)</t>
  </si>
  <si>
    <t>Anwednung auf Dockercontainer</t>
  </si>
  <si>
    <t>Stand</t>
  </si>
  <si>
    <t>Gesamt:</t>
  </si>
  <si>
    <t>Davon geschafft:</t>
  </si>
  <si>
    <t>Prozent:</t>
  </si>
  <si>
    <t>x</t>
  </si>
  <si>
    <t>Gesamt geschafft:</t>
  </si>
  <si>
    <t>Soll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</si>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</sst>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B2" sqref="B2"/>
    </sheetView>
  </sheetViews>
  <sheetFormatPr baseColWidth="10" defaultRowHeight="15" x14ac:dyDescent="0.25"/>
  <cols>
    <col min="1" max="1" width="51" bestFit="1" customWidth="1"/>
    <col min="2" max="2" width="16.7109375" customWidth="1"/>
    <col min="3" max="5" width="11.42578125" style="8"/>
  </cols>
  <sheetData>
    <row r="1" spans="1:7" x14ac:dyDescent="0.25">
      <c r="A1" t="s">
        <v>65</v>
      </c>
      <c r="B1">
        <f>(SUM(C71:E71)*100)/SUM(C70:E70)</f>
        <v>37.209302325581397</v>
      </c>
      <c r="C1" s="24" t="s">
        <v>67</v>
      </c>
    </row>
    <row r="2" spans="1:7" x14ac:dyDescent="0.25">
      <c r="A2" t="s">
        <v>18</v>
      </c>
      <c r="B2">
        <f>C72</f>
        <v>51.724137931034484</v>
      </c>
      <c r="C2" s="24" t="s">
        <v>67</v>
      </c>
    </row>
    <row r="3" spans="1:7" x14ac:dyDescent="0.25">
      <c r="A3" t="s">
        <v>66</v>
      </c>
      <c r="B3">
        <f>D72</f>
        <v>10</v>
      </c>
      <c r="C3" s="24" t="s">
        <v>67</v>
      </c>
    </row>
    <row r="4" spans="1:7" x14ac:dyDescent="0.25">
      <c r="A4" t="s">
        <v>20</v>
      </c>
      <c r="B4">
        <f>E72</f>
        <v>0</v>
      </c>
      <c r="C4" s="24" t="s">
        <v>67</v>
      </c>
    </row>
    <row r="5" spans="1:7" s="2" customFormat="1" x14ac:dyDescent="0.25">
      <c r="A5" s="4" t="s">
        <v>14</v>
      </c>
      <c r="B5" s="4" t="s">
        <v>60</v>
      </c>
      <c r="C5" s="9" t="s">
        <v>18</v>
      </c>
      <c r="D5" s="9" t="s">
        <v>19</v>
      </c>
      <c r="E5" s="9" t="s">
        <v>20</v>
      </c>
      <c r="F5" s="3"/>
      <c r="G5" s="3" t="s">
        <v>21</v>
      </c>
    </row>
    <row r="6" spans="1:7" x14ac:dyDescent="0.25">
      <c r="A6" s="1" t="s">
        <v>7</v>
      </c>
      <c r="B6" s="1"/>
    </row>
    <row r="7" spans="1:7" x14ac:dyDescent="0.25">
      <c r="A7" t="s">
        <v>0</v>
      </c>
      <c r="B7" t="s">
        <v>64</v>
      </c>
      <c r="C7" s="12" t="s">
        <v>64</v>
      </c>
      <c r="E7" s="20"/>
    </row>
    <row r="8" spans="1:7" x14ac:dyDescent="0.25">
      <c r="A8" t="s">
        <v>1</v>
      </c>
      <c r="B8" t="s">
        <v>64</v>
      </c>
      <c r="C8" s="12" t="s">
        <v>64</v>
      </c>
      <c r="D8" s="10"/>
      <c r="E8" s="20"/>
    </row>
    <row r="9" spans="1:7" x14ac:dyDescent="0.25">
      <c r="A9" t="s">
        <v>2</v>
      </c>
      <c r="B9" t="s">
        <v>64</v>
      </c>
      <c r="C9" s="12" t="s">
        <v>64</v>
      </c>
      <c r="E9" s="20"/>
    </row>
    <row r="10" spans="1:7" x14ac:dyDescent="0.25">
      <c r="A10" t="s">
        <v>9</v>
      </c>
      <c r="C10" s="12" t="s">
        <v>64</v>
      </c>
      <c r="E10" s="20"/>
    </row>
    <row r="11" spans="1:7" x14ac:dyDescent="0.25">
      <c r="A11" t="s">
        <v>10</v>
      </c>
      <c r="C11" s="12" t="s">
        <v>64</v>
      </c>
      <c r="E11" s="20"/>
    </row>
    <row r="12" spans="1:7" x14ac:dyDescent="0.25">
      <c r="C12" s="13"/>
      <c r="E12" s="20"/>
    </row>
    <row r="13" spans="1:7" x14ac:dyDescent="0.25">
      <c r="A13" s="1" t="s">
        <v>8</v>
      </c>
      <c r="B13" s="1"/>
      <c r="C13" s="13"/>
      <c r="E13" s="20"/>
    </row>
    <row r="14" spans="1:7" x14ac:dyDescent="0.25">
      <c r="A14" t="s">
        <v>3</v>
      </c>
      <c r="B14" t="s">
        <v>64</v>
      </c>
      <c r="C14" s="12" t="s">
        <v>64</v>
      </c>
      <c r="E14" s="20"/>
    </row>
    <row r="15" spans="1:7" x14ac:dyDescent="0.25">
      <c r="A15" t="s">
        <v>4</v>
      </c>
      <c r="C15" s="12" t="s">
        <v>64</v>
      </c>
      <c r="E15" s="20"/>
    </row>
    <row r="16" spans="1:7" x14ac:dyDescent="0.25">
      <c r="A16" t="s">
        <v>5</v>
      </c>
      <c r="C16" s="12" t="s">
        <v>64</v>
      </c>
      <c r="E16" s="20"/>
    </row>
    <row r="17" spans="1:5" x14ac:dyDescent="0.25">
      <c r="A17" t="s">
        <v>6</v>
      </c>
      <c r="C17" s="12" t="s">
        <v>64</v>
      </c>
      <c r="E17" s="20"/>
    </row>
    <row r="18" spans="1:5" x14ac:dyDescent="0.25">
      <c r="C18" s="13"/>
      <c r="E18" s="20"/>
    </row>
    <row r="19" spans="1:5" x14ac:dyDescent="0.25">
      <c r="A19" s="1" t="s">
        <v>11</v>
      </c>
      <c r="B19" s="1"/>
      <c r="C19" s="13"/>
      <c r="E19" s="20"/>
    </row>
    <row r="20" spans="1:5" x14ac:dyDescent="0.25">
      <c r="A20" t="s">
        <v>12</v>
      </c>
      <c r="B20" t="s">
        <v>64</v>
      </c>
      <c r="C20" s="12" t="s">
        <v>64</v>
      </c>
      <c r="E20" s="20"/>
    </row>
    <row r="21" spans="1:5" x14ac:dyDescent="0.25">
      <c r="A21" t="s">
        <v>13</v>
      </c>
      <c r="B21" t="s">
        <v>64</v>
      </c>
      <c r="C21" s="12" t="s">
        <v>64</v>
      </c>
      <c r="D21" s="16"/>
      <c r="E21" s="20"/>
    </row>
    <row r="22" spans="1:5" x14ac:dyDescent="0.25">
      <c r="D22" s="16"/>
      <c r="E22" s="20"/>
    </row>
    <row r="23" spans="1:5" s="2" customFormat="1" x14ac:dyDescent="0.25">
      <c r="A23" s="4" t="s">
        <v>15</v>
      </c>
      <c r="B23" s="4"/>
      <c r="C23" s="11"/>
      <c r="D23" s="17"/>
      <c r="E23" s="21"/>
    </row>
    <row r="24" spans="1:5" x14ac:dyDescent="0.25">
      <c r="A24" t="s">
        <v>16</v>
      </c>
      <c r="B24" t="s">
        <v>64</v>
      </c>
      <c r="C24" s="12" t="s">
        <v>64</v>
      </c>
      <c r="D24" s="16"/>
      <c r="E24" s="20"/>
    </row>
    <row r="25" spans="1:5" x14ac:dyDescent="0.25">
      <c r="A25" t="s">
        <v>17</v>
      </c>
      <c r="B25" t="s">
        <v>64</v>
      </c>
      <c r="C25" s="14"/>
      <c r="D25" s="18" t="s">
        <v>64</v>
      </c>
      <c r="E25" s="20"/>
    </row>
    <row r="26" spans="1:5" x14ac:dyDescent="0.25">
      <c r="A26" t="s">
        <v>22</v>
      </c>
      <c r="C26" s="12" t="s">
        <v>64</v>
      </c>
      <c r="D26" s="16"/>
      <c r="E26" s="20"/>
    </row>
    <row r="27" spans="1:5" x14ac:dyDescent="0.25">
      <c r="D27" s="16"/>
      <c r="E27" s="20"/>
    </row>
    <row r="28" spans="1:5" s="2" customFormat="1" x14ac:dyDescent="0.25">
      <c r="A28" s="4" t="s">
        <v>23</v>
      </c>
      <c r="B28" s="4"/>
      <c r="C28" s="11"/>
      <c r="D28" s="17"/>
      <c r="E28" s="21"/>
    </row>
    <row r="29" spans="1:5" x14ac:dyDescent="0.25">
      <c r="A29" t="s">
        <v>24</v>
      </c>
      <c r="B29" t="s">
        <v>64</v>
      </c>
      <c r="C29" s="12" t="s">
        <v>64</v>
      </c>
      <c r="D29" s="16"/>
      <c r="E29" s="20"/>
    </row>
    <row r="30" spans="1:5" x14ac:dyDescent="0.25">
      <c r="A30" t="s">
        <v>25</v>
      </c>
      <c r="B30" t="s">
        <v>64</v>
      </c>
      <c r="C30" s="12" t="s">
        <v>64</v>
      </c>
      <c r="D30" s="16"/>
      <c r="E30" s="20"/>
    </row>
    <row r="31" spans="1:5" x14ac:dyDescent="0.25">
      <c r="A31" t="s">
        <v>26</v>
      </c>
      <c r="B31" t="s">
        <v>64</v>
      </c>
      <c r="C31" s="12" t="s">
        <v>64</v>
      </c>
      <c r="D31" s="16"/>
      <c r="E31" s="20"/>
    </row>
    <row r="32" spans="1:5" x14ac:dyDescent="0.25">
      <c r="A32" t="s">
        <v>27</v>
      </c>
      <c r="C32" s="13"/>
      <c r="D32" s="16"/>
      <c r="E32" s="22" t="s">
        <v>64</v>
      </c>
    </row>
    <row r="33" spans="1:7" ht="15.75" x14ac:dyDescent="0.25">
      <c r="A33" t="s">
        <v>28</v>
      </c>
      <c r="C33" s="12" t="s">
        <v>64</v>
      </c>
      <c r="D33" s="16"/>
      <c r="E33" s="20"/>
      <c r="G33" s="5"/>
    </row>
    <row r="34" spans="1:7" ht="15.75" x14ac:dyDescent="0.25">
      <c r="A34" s="7" t="s">
        <v>29</v>
      </c>
      <c r="B34" s="7"/>
      <c r="C34" s="12" t="s">
        <v>64</v>
      </c>
      <c r="D34" s="16"/>
      <c r="E34" s="20"/>
    </row>
    <row r="35" spans="1:7" ht="15.75" x14ac:dyDescent="0.25">
      <c r="A35" s="7" t="s">
        <v>30</v>
      </c>
      <c r="B35" s="7"/>
      <c r="C35" s="12" t="s">
        <v>64</v>
      </c>
      <c r="D35" s="16"/>
      <c r="E35" s="20"/>
    </row>
    <row r="36" spans="1:7" ht="15.75" x14ac:dyDescent="0.25">
      <c r="A36" s="7" t="s">
        <v>31</v>
      </c>
      <c r="B36" s="7"/>
      <c r="C36" s="12" t="s">
        <v>64</v>
      </c>
      <c r="D36" s="16"/>
      <c r="E36" s="20"/>
    </row>
    <row r="37" spans="1:7" ht="15.75" x14ac:dyDescent="0.25">
      <c r="A37" s="7" t="s">
        <v>32</v>
      </c>
      <c r="B37" s="7"/>
      <c r="C37" s="12" t="s">
        <v>64</v>
      </c>
      <c r="D37" s="16"/>
      <c r="E37" s="20"/>
    </row>
    <row r="38" spans="1:7" ht="15.75" x14ac:dyDescent="0.25">
      <c r="A38" s="6" t="s">
        <v>33</v>
      </c>
      <c r="B38" s="6"/>
      <c r="C38" s="12" t="s">
        <v>64</v>
      </c>
      <c r="D38" s="16"/>
      <c r="E38" s="20"/>
    </row>
    <row r="39" spans="1:7" x14ac:dyDescent="0.25">
      <c r="C39" s="13"/>
      <c r="D39" s="16"/>
      <c r="E39" s="20"/>
    </row>
    <row r="40" spans="1:7" s="4" customFormat="1" x14ac:dyDescent="0.25">
      <c r="A40" s="4" t="s">
        <v>34</v>
      </c>
      <c r="C40" s="15"/>
      <c r="D40" s="19"/>
      <c r="E40" s="23"/>
    </row>
    <row r="41" spans="1:7" x14ac:dyDescent="0.25">
      <c r="A41" t="s">
        <v>35</v>
      </c>
      <c r="B41" t="s">
        <v>64</v>
      </c>
      <c r="C41" s="12" t="s">
        <v>64</v>
      </c>
      <c r="D41" s="16"/>
      <c r="E41" s="20"/>
    </row>
    <row r="42" spans="1:7" x14ac:dyDescent="0.25">
      <c r="A42" t="s">
        <v>36</v>
      </c>
      <c r="C42" s="13"/>
      <c r="D42" s="18" t="s">
        <v>64</v>
      </c>
      <c r="E42" s="20"/>
    </row>
    <row r="43" spans="1:7" x14ac:dyDescent="0.25">
      <c r="A43" t="s">
        <v>37</v>
      </c>
      <c r="C43" s="13"/>
      <c r="D43" s="18" t="s">
        <v>64</v>
      </c>
      <c r="E43" s="20"/>
    </row>
    <row r="44" spans="1:7" x14ac:dyDescent="0.25">
      <c r="A44" t="s">
        <v>38</v>
      </c>
      <c r="C44" s="13"/>
      <c r="D44" s="16"/>
      <c r="E44" s="22" t="s">
        <v>64</v>
      </c>
      <c r="G44" t="s">
        <v>39</v>
      </c>
    </row>
    <row r="45" spans="1:7" x14ac:dyDescent="0.25">
      <c r="C45" s="13"/>
      <c r="D45" s="16"/>
      <c r="E45" s="20"/>
    </row>
    <row r="46" spans="1:7" s="4" customFormat="1" x14ac:dyDescent="0.25">
      <c r="A46" s="4" t="s">
        <v>40</v>
      </c>
      <c r="C46" s="15"/>
      <c r="D46" s="19"/>
      <c r="E46" s="23"/>
    </row>
    <row r="47" spans="1:7" x14ac:dyDescent="0.25">
      <c r="A47" t="s">
        <v>41</v>
      </c>
      <c r="B47" t="s">
        <v>64</v>
      </c>
      <c r="C47" s="12" t="s">
        <v>64</v>
      </c>
      <c r="D47" s="16"/>
      <c r="E47" s="20"/>
    </row>
    <row r="48" spans="1:7" x14ac:dyDescent="0.25">
      <c r="A48" t="s">
        <v>42</v>
      </c>
      <c r="C48" s="13"/>
      <c r="D48" s="18" t="s">
        <v>64</v>
      </c>
      <c r="E48" s="20"/>
    </row>
    <row r="49" spans="1:7" x14ac:dyDescent="0.25">
      <c r="A49" t="s">
        <v>43</v>
      </c>
      <c r="B49" t="s">
        <v>64</v>
      </c>
      <c r="C49" s="12" t="s">
        <v>64</v>
      </c>
      <c r="D49" s="16"/>
      <c r="E49" s="20"/>
    </row>
    <row r="50" spans="1:7" x14ac:dyDescent="0.25">
      <c r="C50" s="13"/>
      <c r="D50" s="16"/>
      <c r="E50" s="20"/>
    </row>
    <row r="51" spans="1:7" s="4" customFormat="1" x14ac:dyDescent="0.25">
      <c r="A51" s="4" t="s">
        <v>44</v>
      </c>
      <c r="C51" s="15"/>
      <c r="D51" s="19"/>
      <c r="E51" s="23"/>
    </row>
    <row r="52" spans="1:7" x14ac:dyDescent="0.25">
      <c r="A52" t="s">
        <v>45</v>
      </c>
      <c r="B52" t="s">
        <v>64</v>
      </c>
      <c r="C52" s="12" t="s">
        <v>64</v>
      </c>
      <c r="D52" s="16"/>
      <c r="E52" s="20"/>
      <c r="G52" t="s">
        <v>46</v>
      </c>
    </row>
    <row r="53" spans="1:7" x14ac:dyDescent="0.25">
      <c r="A53" t="s">
        <v>47</v>
      </c>
      <c r="C53" s="13"/>
      <c r="D53" s="16"/>
      <c r="E53" s="22" t="s">
        <v>64</v>
      </c>
    </row>
    <row r="54" spans="1:7" x14ac:dyDescent="0.25">
      <c r="C54" s="13"/>
      <c r="D54" s="16"/>
      <c r="E54" s="20"/>
    </row>
    <row r="55" spans="1:7" s="4" customFormat="1" x14ac:dyDescent="0.25">
      <c r="A55" s="4" t="s">
        <v>48</v>
      </c>
      <c r="C55" s="15"/>
      <c r="D55" s="19"/>
      <c r="E55" s="23"/>
    </row>
    <row r="56" spans="1:7" x14ac:dyDescent="0.25">
      <c r="A56" t="s">
        <v>49</v>
      </c>
      <c r="C56" s="12" t="s">
        <v>64</v>
      </c>
      <c r="D56" s="16"/>
      <c r="E56" s="20"/>
    </row>
    <row r="57" spans="1:7" x14ac:dyDescent="0.25">
      <c r="A57" t="s">
        <v>50</v>
      </c>
      <c r="C57" s="13"/>
      <c r="D57" s="18" t="s">
        <v>64</v>
      </c>
      <c r="E57" s="20"/>
    </row>
    <row r="58" spans="1:7" x14ac:dyDescent="0.25">
      <c r="A58" t="s">
        <v>51</v>
      </c>
      <c r="C58" s="13"/>
      <c r="D58" s="18" t="s">
        <v>64</v>
      </c>
      <c r="E58" s="20"/>
    </row>
    <row r="59" spans="1:7" x14ac:dyDescent="0.25">
      <c r="A59" t="s">
        <v>52</v>
      </c>
      <c r="C59" s="13"/>
      <c r="D59" s="18" t="s">
        <v>64</v>
      </c>
      <c r="E59" s="20"/>
    </row>
    <row r="60" spans="1:7" x14ac:dyDescent="0.25">
      <c r="A60" t="s">
        <v>53</v>
      </c>
      <c r="C60" s="13"/>
      <c r="D60" s="18" t="s">
        <v>64</v>
      </c>
      <c r="E60" s="20"/>
    </row>
    <row r="61" spans="1:7" x14ac:dyDescent="0.25">
      <c r="A61" t="s">
        <v>54</v>
      </c>
      <c r="C61" s="13"/>
      <c r="D61" s="18" t="s">
        <v>64</v>
      </c>
      <c r="E61" s="20"/>
      <c r="G61" t="s">
        <v>55</v>
      </c>
    </row>
    <row r="62" spans="1:7" x14ac:dyDescent="0.25">
      <c r="A62" t="s">
        <v>56</v>
      </c>
      <c r="C62" s="12" t="s">
        <v>64</v>
      </c>
      <c r="D62" s="16"/>
      <c r="E62" s="20"/>
    </row>
    <row r="63" spans="1:7" x14ac:dyDescent="0.25">
      <c r="A63" t="s">
        <v>57</v>
      </c>
      <c r="C63" s="13"/>
      <c r="D63" s="18" t="s">
        <v>64</v>
      </c>
      <c r="E63" s="20"/>
    </row>
    <row r="64" spans="1:7" x14ac:dyDescent="0.25">
      <c r="C64" s="13"/>
      <c r="D64" s="16"/>
      <c r="E64" s="20"/>
    </row>
    <row r="65" spans="1:5" s="4" customFormat="1" x14ac:dyDescent="0.25">
      <c r="A65" s="4" t="s">
        <v>48</v>
      </c>
      <c r="C65" s="15"/>
      <c r="D65" s="19"/>
      <c r="E65" s="23"/>
    </row>
    <row r="66" spans="1:5" x14ac:dyDescent="0.25">
      <c r="A66" t="s">
        <v>58</v>
      </c>
      <c r="B66" t="s">
        <v>64</v>
      </c>
      <c r="C66" s="12" t="s">
        <v>64</v>
      </c>
      <c r="D66" s="16"/>
      <c r="E66" s="20"/>
    </row>
    <row r="67" spans="1:5" x14ac:dyDescent="0.25">
      <c r="A67" t="s">
        <v>59</v>
      </c>
      <c r="C67" s="13"/>
      <c r="D67" s="16"/>
      <c r="E67" s="22" t="s">
        <v>64</v>
      </c>
    </row>
    <row r="68" spans="1:5" x14ac:dyDescent="0.25">
      <c r="D68" s="16"/>
    </row>
    <row r="69" spans="1:5" x14ac:dyDescent="0.25">
      <c r="D69" s="16"/>
    </row>
    <row r="70" spans="1:5" x14ac:dyDescent="0.25">
      <c r="A70" t="s">
        <v>61</v>
      </c>
      <c r="C70" s="8">
        <f>COUNTIF(C1:C69,"x")</f>
        <v>29</v>
      </c>
      <c r="D70" s="8">
        <f t="shared" ref="D70:E70" si="0">COUNTIF(D1:D69,"x")</f>
        <v>10</v>
      </c>
      <c r="E70" s="8">
        <f t="shared" si="0"/>
        <v>4</v>
      </c>
    </row>
    <row r="71" spans="1:5" x14ac:dyDescent="0.25">
      <c r="A71" t="s">
        <v>62</v>
      </c>
      <c r="C71" s="8">
        <f>COUNTIFS($B$5:$B$69,"*",C5:C69,"x")</f>
        <v>15</v>
      </c>
      <c r="D71" s="8">
        <f t="shared" ref="D71:E71" si="1">COUNTIFS($B$5:$B$69,"*",D5:D69,"x")</f>
        <v>1</v>
      </c>
      <c r="E71" s="8">
        <f t="shared" si="1"/>
        <v>0</v>
      </c>
    </row>
    <row r="72" spans="1:5" x14ac:dyDescent="0.25">
      <c r="A72" t="s">
        <v>63</v>
      </c>
      <c r="C72" s="8">
        <f>(C71*100)/C70</f>
        <v>51.724137931034484</v>
      </c>
      <c r="D72" s="8">
        <f t="shared" ref="D72:E72" si="2">(D71*100)/D70</f>
        <v>10</v>
      </c>
      <c r="E72" s="8">
        <f t="shared" si="2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schod</dc:creator>
  <cp:lastModifiedBy>schod</cp:lastModifiedBy>
  <dcterms:created xsi:type="dcterms:W3CDTF">2015-11-28T16:53:17Z</dcterms:created>
  <dcterms:modified xsi:type="dcterms:W3CDTF">2015-11-28T20:22:00Z</dcterms:modified>
</cp:coreProperties>
</file>